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9_県内学生支援\17_補助金\01_要綱\★★要綱\要綱・様式\確定版\HPアップ\"/>
    </mc:Choice>
  </mc:AlternateContent>
  <bookViews>
    <workbookView xWindow="-120" yWindow="-120" windowWidth="23280" windowHeight="14880"/>
  </bookViews>
  <sheets>
    <sheet name="相談シート" sheetId="14" r:id="rId1"/>
    <sheet name="補助金額" sheetId="10" r:id="rId2"/>
    <sheet name="申請書（貸切バス）" sheetId="18" r:id="rId3"/>
    <sheet name="貸切バス" sheetId="19" r:id="rId4"/>
    <sheet name="申請書（公共交通）" sheetId="20" r:id="rId5"/>
    <sheet name="公共交通" sheetId="21" r:id="rId6"/>
    <sheet name="別記第２号様式" sheetId="22" r:id="rId7"/>
    <sheet name="別記第３号様式" sheetId="23" r:id="rId8"/>
    <sheet name="別記第４号様式" sheetId="24" r:id="rId9"/>
    <sheet name="別記第５号様式" sheetId="25" r:id="rId10"/>
    <sheet name="別記第６号様式" sheetId="26" r:id="rId11"/>
  </sheets>
  <definedNames>
    <definedName name="_xlnm.Print_Area" localSheetId="5">公共交通!$A$1:$C$30</definedName>
    <definedName name="_xlnm.Print_Area" localSheetId="4">'申請書（公共交通）'!$A$1:$AL$52</definedName>
    <definedName name="_xlnm.Print_Area" localSheetId="2">'申請書（貸切バス）'!$A$1:$AL$56</definedName>
    <definedName name="_xlnm.Print_Area" localSheetId="0">相談シート!$B$1:$D$97</definedName>
    <definedName name="_xlnm.Print_Area" localSheetId="3">貸切バス!$A$1:$C$32</definedName>
    <definedName name="_xlnm.Print_Area" localSheetId="6">別記第２号様式!$A$1:$I$39</definedName>
    <definedName name="_xlnm.Print_Area" localSheetId="8">別記第４号様式!$A$1:$I$38</definedName>
    <definedName name="_xlnm.Print_Area" localSheetId="9">別記第５号様式!$A$1:$I$38</definedName>
    <definedName name="_xlnm.Print_Area" localSheetId="10">別記第６号様式!$A$1:$D$44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4" l="1"/>
  <c r="C19" i="14"/>
  <c r="C40" i="10" l="1"/>
  <c r="C39" i="10"/>
  <c r="B27" i="21" l="1"/>
  <c r="B19" i="21"/>
  <c r="B29" i="21" s="1"/>
  <c r="C8" i="21"/>
  <c r="B29" i="19"/>
  <c r="B21" i="19"/>
  <c r="B31" i="19" s="1"/>
  <c r="C9" i="19"/>
  <c r="I22" i="10" l="1"/>
  <c r="C14" i="10"/>
  <c r="C13" i="10"/>
  <c r="C12" i="10"/>
  <c r="J5" i="10"/>
  <c r="C94" i="14"/>
  <c r="G94" i="14" s="1"/>
  <c r="H94" i="14" s="1"/>
  <c r="C87" i="14"/>
  <c r="D86" i="14"/>
  <c r="D85" i="14"/>
  <c r="C80" i="14"/>
  <c r="G80" i="14" s="1"/>
  <c r="H80" i="14" s="1"/>
  <c r="C73" i="14"/>
  <c r="D72" i="14"/>
  <c r="D71" i="14"/>
  <c r="C66" i="14"/>
  <c r="G66" i="14" s="1"/>
  <c r="H66" i="14" s="1"/>
  <c r="C59" i="14"/>
  <c r="D58" i="14"/>
  <c r="D57" i="14"/>
  <c r="C52" i="14"/>
  <c r="G52" i="14" s="1"/>
  <c r="H52" i="14" s="1"/>
  <c r="C45" i="14"/>
  <c r="D44" i="14"/>
  <c r="D43" i="14"/>
  <c r="C38" i="14"/>
  <c r="G38" i="14" s="1"/>
  <c r="H38" i="14" s="1"/>
  <c r="C31" i="14"/>
  <c r="D30" i="14"/>
  <c r="D29" i="14"/>
  <c r="D11" i="14"/>
  <c r="I18" i="10" s="1"/>
  <c r="D7" i="14"/>
  <c r="C8" i="10" s="1"/>
  <c r="F42" i="10" s="1"/>
  <c r="D59" i="14" l="1"/>
  <c r="D87" i="14"/>
  <c r="D45" i="14"/>
  <c r="C16" i="14"/>
  <c r="C6" i="10" s="1"/>
  <c r="C15" i="14"/>
  <c r="D73" i="14"/>
  <c r="D31" i="14"/>
  <c r="I27" i="10"/>
  <c r="C5" i="10" l="1"/>
  <c r="C18" i="14"/>
  <c r="J6" i="10"/>
  <c r="C20" i="14" l="1"/>
  <c r="H42" i="10" s="1"/>
  <c r="J8" i="10"/>
  <c r="C7" i="10" s="1"/>
  <c r="C9" i="10" l="1"/>
  <c r="F18" i="10" s="1"/>
  <c r="J9" i="10"/>
  <c r="C11" i="10" s="1"/>
  <c r="C15" i="10" s="1"/>
  <c r="C18" i="10" l="1"/>
  <c r="C20" i="10" s="1"/>
  <c r="F27" i="10"/>
  <c r="C27" i="10" s="1"/>
  <c r="F30" i="10" l="1"/>
  <c r="C19" i="10"/>
  <c r="C22" i="10" s="1"/>
  <c r="F19" i="10"/>
  <c r="F22" i="10"/>
  <c r="I30" i="10"/>
  <c r="C30" i="10" s="1"/>
  <c r="C32" i="10"/>
  <c r="C36" i="10"/>
  <c r="D33" i="10" l="1"/>
  <c r="C41" i="10"/>
  <c r="D34" i="10"/>
  <c r="C38" i="10" l="1"/>
  <c r="C42" i="10" s="1"/>
  <c r="I42" i="10" l="1"/>
  <c r="C44" i="10"/>
</calcChain>
</file>

<file path=xl/sharedStrings.xml><?xml version="1.0" encoding="utf-8"?>
<sst xmlns="http://schemas.openxmlformats.org/spreadsheetml/2006/main" count="444" uniqueCount="215">
  <si>
    <t>小計</t>
    <rPh sb="0" eb="2">
      <t>ショウケイ</t>
    </rPh>
    <phoneticPr fontId="4"/>
  </si>
  <si>
    <t>合計</t>
    <rPh sb="0" eb="2">
      <t>ゴウケイ</t>
    </rPh>
    <phoneticPr fontId="4"/>
  </si>
  <si>
    <t>学校名</t>
    <rPh sb="0" eb="3">
      <t>ガッコウメイ</t>
    </rPh>
    <phoneticPr fontId="4"/>
  </si>
  <si>
    <t>その他</t>
    <rPh sb="2" eb="3">
      <t>タ</t>
    </rPh>
    <phoneticPr fontId="4"/>
  </si>
  <si>
    <t>円</t>
    <rPh sb="0" eb="1">
      <t>エン</t>
    </rPh>
    <phoneticPr fontId="4"/>
  </si>
  <si>
    <t>台数</t>
    <rPh sb="0" eb="2">
      <t>ダイスウ</t>
    </rPh>
    <phoneticPr fontId="4"/>
  </si>
  <si>
    <t>貸切バス代（バスドライバー代、配送費用）</t>
    <rPh sb="0" eb="2">
      <t>カシキリ</t>
    </rPh>
    <rPh sb="4" eb="5">
      <t>ダイ</t>
    </rPh>
    <rPh sb="13" eb="14">
      <t>ダイ</t>
    </rPh>
    <rPh sb="15" eb="17">
      <t>ハイソウ</t>
    </rPh>
    <rPh sb="17" eb="19">
      <t>ヒヨウ</t>
    </rPh>
    <phoneticPr fontId="4"/>
  </si>
  <si>
    <t>カメラマン等の経費</t>
    <rPh sb="5" eb="6">
      <t>トウ</t>
    </rPh>
    <rPh sb="7" eb="9">
      <t>ケイヒ</t>
    </rPh>
    <phoneticPr fontId="4"/>
  </si>
  <si>
    <t>児童・生徒</t>
    <rPh sb="0" eb="2">
      <t>ジドウ</t>
    </rPh>
    <rPh sb="3" eb="5">
      <t>セイト</t>
    </rPh>
    <phoneticPr fontId="4"/>
  </si>
  <si>
    <t>教員</t>
    <rPh sb="0" eb="2">
      <t>キョウイン</t>
    </rPh>
    <phoneticPr fontId="4"/>
  </si>
  <si>
    <t>１.基本情報</t>
    <rPh sb="2" eb="4">
      <t>キホン</t>
    </rPh>
    <rPh sb="4" eb="6">
      <t>ジョウホウ</t>
    </rPh>
    <phoneticPr fontId="4"/>
  </si>
  <si>
    <t>２．見積り</t>
    <rPh sb="2" eb="4">
      <t>ミツモ</t>
    </rPh>
    <phoneticPr fontId="4"/>
  </si>
  <si>
    <t>高速代（出庫から帰庫まで）</t>
    <rPh sb="0" eb="2">
      <t>コウソク</t>
    </rPh>
    <rPh sb="2" eb="3">
      <t>ダイ</t>
    </rPh>
    <rPh sb="4" eb="6">
      <t>シュッコ</t>
    </rPh>
    <rPh sb="8" eb="10">
      <t>キコ</t>
    </rPh>
    <phoneticPr fontId="4"/>
  </si>
  <si>
    <t>合計（税込み）</t>
    <rPh sb="0" eb="2">
      <t>ゴウケイ</t>
    </rPh>
    <rPh sb="4" eb="5">
      <t>コ</t>
    </rPh>
    <phoneticPr fontId="4"/>
  </si>
  <si>
    <t>補助金算出シート（県確認要）</t>
    <rPh sb="0" eb="3">
      <t>ホジョキン</t>
    </rPh>
    <rPh sb="3" eb="5">
      <t>サンシュツ</t>
    </rPh>
    <rPh sb="9" eb="10">
      <t>ケン</t>
    </rPh>
    <rPh sb="10" eb="12">
      <t>カクニン</t>
    </rPh>
    <rPh sb="12" eb="13">
      <t>ヨウ</t>
    </rPh>
    <phoneticPr fontId="4"/>
  </si>
  <si>
    <t>【対象経費の分別】</t>
    <rPh sb="1" eb="5">
      <t>タイショウケイヒ</t>
    </rPh>
    <rPh sb="6" eb="8">
      <t>ブンベツ</t>
    </rPh>
    <phoneticPr fontId="4"/>
  </si>
  <si>
    <t>企画料計算表</t>
    <rPh sb="0" eb="2">
      <t>キカク</t>
    </rPh>
    <rPh sb="2" eb="3">
      <t>リョウ</t>
    </rPh>
    <rPh sb="3" eb="5">
      <t>ケイサン</t>
    </rPh>
    <rPh sb="5" eb="6">
      <t>ヒョウ</t>
    </rPh>
    <phoneticPr fontId="4"/>
  </si>
  <si>
    <t>１．対象経費</t>
    <rPh sb="2" eb="6">
      <t>タイショウケイヒ</t>
    </rPh>
    <phoneticPr fontId="4"/>
  </si>
  <si>
    <t>見積もり額</t>
    <rPh sb="0" eb="2">
      <t>ミツ</t>
    </rPh>
    <rPh sb="4" eb="5">
      <t>ガク</t>
    </rPh>
    <phoneticPr fontId="4"/>
  </si>
  <si>
    <t>事業費企画料10%</t>
    <rPh sb="0" eb="2">
      <t>ジギョウ</t>
    </rPh>
    <rPh sb="2" eb="3">
      <t>ヒ</t>
    </rPh>
    <rPh sb="3" eb="5">
      <t>キカク</t>
    </rPh>
    <rPh sb="5" eb="6">
      <t>リョウ</t>
    </rPh>
    <phoneticPr fontId="4"/>
  </si>
  <si>
    <t>　▼</t>
    <phoneticPr fontId="4"/>
  </si>
  <si>
    <t>企画料金10 %</t>
    <rPh sb="0" eb="2">
      <t>キカク</t>
    </rPh>
    <rPh sb="2" eb="4">
      <t>リョウキン</t>
    </rPh>
    <phoneticPr fontId="4"/>
  </si>
  <si>
    <t>10％以内</t>
    <rPh sb="3" eb="5">
      <t>イナイ</t>
    </rPh>
    <phoneticPr fontId="4"/>
  </si>
  <si>
    <t>事前決済（バス代数＊単価（県入力））</t>
    <rPh sb="0" eb="2">
      <t>ジゼン</t>
    </rPh>
    <rPh sb="2" eb="4">
      <t>ケッサイ</t>
    </rPh>
    <rPh sb="7" eb="8">
      <t>ダイ</t>
    </rPh>
    <rPh sb="8" eb="9">
      <t>スウ</t>
    </rPh>
    <rPh sb="10" eb="12">
      <t>タンカ</t>
    </rPh>
    <rPh sb="13" eb="14">
      <t>ケン</t>
    </rPh>
    <rPh sb="14" eb="16">
      <t>ニュウリョク</t>
    </rPh>
    <phoneticPr fontId="4"/>
  </si>
  <si>
    <t>10％超過</t>
    <rPh sb="3" eb="5">
      <t>チョウカ</t>
    </rPh>
    <phoneticPr fontId="4"/>
  </si>
  <si>
    <t>２．対象外経費</t>
    <rPh sb="2" eb="7">
      <t>タイショウガイケイヒ</t>
    </rPh>
    <phoneticPr fontId="4"/>
  </si>
  <si>
    <t>企画料10％超過</t>
    <rPh sb="0" eb="2">
      <t>キカク</t>
    </rPh>
    <rPh sb="2" eb="3">
      <t>リョウ</t>
    </rPh>
    <rPh sb="6" eb="8">
      <t>チョウカ</t>
    </rPh>
    <phoneticPr fontId="4"/>
  </si>
  <si>
    <t>【補助対象経費】</t>
    <rPh sb="1" eb="5">
      <t>ホジョタイショウ</t>
    </rPh>
    <rPh sb="5" eb="7">
      <t>ケイヒ</t>
    </rPh>
    <phoneticPr fontId="4"/>
  </si>
  <si>
    <t>1人あたり負担額</t>
    <rPh sb="1" eb="2">
      <t>リ</t>
    </rPh>
    <rPh sb="5" eb="7">
      <t>フタン</t>
    </rPh>
    <rPh sb="7" eb="8">
      <t>ガク</t>
    </rPh>
    <phoneticPr fontId="4"/>
  </si>
  <si>
    <t>=</t>
    <phoneticPr fontId="4"/>
  </si>
  <si>
    <t>/</t>
    <phoneticPr fontId="4"/>
  </si>
  <si>
    <t>人</t>
    <rPh sb="0" eb="1">
      <t>ニン</t>
    </rPh>
    <phoneticPr fontId="4"/>
  </si>
  <si>
    <t>-</t>
    <phoneticPr fontId="4"/>
  </si>
  <si>
    <t>補助金合計</t>
    <rPh sb="0" eb="3">
      <t>ホジョキン</t>
    </rPh>
    <rPh sb="3" eb="5">
      <t>ゴウケイ</t>
    </rPh>
    <phoneticPr fontId="4"/>
  </si>
  <si>
    <t>*</t>
    <phoneticPr fontId="4"/>
  </si>
  <si>
    <t>【補助対象外経費】</t>
    <rPh sb="1" eb="3">
      <t>ホジョ</t>
    </rPh>
    <rPh sb="3" eb="6">
      <t>タイショウガイ</t>
    </rPh>
    <rPh sb="6" eb="8">
      <t>ケイヒ</t>
    </rPh>
    <phoneticPr fontId="4"/>
  </si>
  <si>
    <t>＝</t>
    <phoneticPr fontId="4"/>
  </si>
  <si>
    <t>■それぞれの負担額</t>
    <rPh sb="6" eb="9">
      <t>フタンガク</t>
    </rPh>
    <phoneticPr fontId="4"/>
  </si>
  <si>
    <t>＋</t>
    <phoneticPr fontId="4"/>
  </si>
  <si>
    <t>うち</t>
    <phoneticPr fontId="4"/>
  </si>
  <si>
    <t>補助金</t>
    <rPh sb="0" eb="3">
      <t>ホジョキン</t>
    </rPh>
    <phoneticPr fontId="4"/>
  </si>
  <si>
    <t>自己負担</t>
    <rPh sb="0" eb="4">
      <t>ジコフタン</t>
    </rPh>
    <phoneticPr fontId="4"/>
  </si>
  <si>
    <t>税込み</t>
    <rPh sb="0" eb="2">
      <t>ゼイコ</t>
    </rPh>
    <phoneticPr fontId="4"/>
  </si>
  <si>
    <t>実施日</t>
    <rPh sb="0" eb="2">
      <t>ジッシ</t>
    </rPh>
    <rPh sb="2" eb="3">
      <t>ビ</t>
    </rPh>
    <phoneticPr fontId="4"/>
  </si>
  <si>
    <t>出庫時間（想定）</t>
    <rPh sb="0" eb="2">
      <t>シュッコ</t>
    </rPh>
    <rPh sb="2" eb="4">
      <t>ジカン</t>
    </rPh>
    <rPh sb="5" eb="7">
      <t>ソウテイ</t>
    </rPh>
    <phoneticPr fontId="4"/>
  </si>
  <si>
    <t>帰庫時間（想定）</t>
    <rPh sb="0" eb="2">
      <t>キコ</t>
    </rPh>
    <rPh sb="2" eb="4">
      <t>ジカン</t>
    </rPh>
    <rPh sb="5" eb="7">
      <t>ソウテイ</t>
    </rPh>
    <phoneticPr fontId="4"/>
  </si>
  <si>
    <t>利用バス会社</t>
    <rPh sb="0" eb="2">
      <t>リヨウ</t>
    </rPh>
    <rPh sb="4" eb="6">
      <t>ガイシャ</t>
    </rPh>
    <phoneticPr fontId="4"/>
  </si>
  <si>
    <t>バス台数</t>
    <rPh sb="2" eb="4">
      <t>ダイスウ</t>
    </rPh>
    <phoneticPr fontId="4"/>
  </si>
  <si>
    <t>単価(税込み）</t>
    <rPh sb="0" eb="2">
      <t>タンカ</t>
    </rPh>
    <rPh sb="3" eb="5">
      <t>ゼイコ</t>
    </rPh>
    <phoneticPr fontId="4"/>
  </si>
  <si>
    <t>乗降場降車予約時間</t>
    <rPh sb="0" eb="3">
      <t>ジョウコウジョウ</t>
    </rPh>
    <rPh sb="3" eb="5">
      <t>コウシャ</t>
    </rPh>
    <rPh sb="5" eb="7">
      <t>ヨヤク</t>
    </rPh>
    <rPh sb="7" eb="9">
      <t>ジカン</t>
    </rPh>
    <phoneticPr fontId="4"/>
  </si>
  <si>
    <t>乗降場乗車予約時間</t>
    <rPh sb="0" eb="3">
      <t>ジョウコウジョウ</t>
    </rPh>
    <rPh sb="3" eb="5">
      <t>ジョウシャ</t>
    </rPh>
    <rPh sb="5" eb="7">
      <t>ヨヤク</t>
    </rPh>
    <rPh sb="7" eb="9">
      <t>ジカン</t>
    </rPh>
    <phoneticPr fontId="4"/>
  </si>
  <si>
    <t>補助対象</t>
    <rPh sb="0" eb="2">
      <t>ホジョ</t>
    </rPh>
    <rPh sb="2" eb="4">
      <t>タイショウ</t>
    </rPh>
    <phoneticPr fontId="4"/>
  </si>
  <si>
    <t>補助対象外</t>
    <rPh sb="0" eb="2">
      <t>ホジョ</t>
    </rPh>
    <rPh sb="2" eb="4">
      <t>タイショウ</t>
    </rPh>
    <rPh sb="4" eb="5">
      <t>ソト</t>
    </rPh>
    <phoneticPr fontId="4"/>
  </si>
  <si>
    <t>企画料金又は旅行業務取扱料金</t>
    <phoneticPr fontId="4"/>
  </si>
  <si>
    <t>企画料金又は旅行業務取扱料金（上限10％以内）</t>
    <rPh sb="15" eb="17">
      <t>ジョウゲン</t>
    </rPh>
    <rPh sb="20" eb="22">
      <t>イナイ</t>
    </rPh>
    <phoneticPr fontId="4"/>
  </si>
  <si>
    <t>企画料金又は旅行業務取扱料金（上限超過分）</t>
    <rPh sb="15" eb="17">
      <t>ジョウゲン</t>
    </rPh>
    <rPh sb="17" eb="20">
      <t>チョウカブン</t>
    </rPh>
    <phoneticPr fontId="4"/>
  </si>
  <si>
    <t>出庫から帰庫までの走行距離（想定）km</t>
    <rPh sb="0" eb="2">
      <t>シュッコ</t>
    </rPh>
    <rPh sb="4" eb="6">
      <t>キコ</t>
    </rPh>
    <rPh sb="9" eb="13">
      <t>ソウコウキョリ</t>
    </rPh>
    <rPh sb="14" eb="16">
      <t>ソウテイ</t>
    </rPh>
    <phoneticPr fontId="4"/>
  </si>
  <si>
    <t>0円以下切り下げ</t>
    <rPh sb="1" eb="2">
      <t>エン</t>
    </rPh>
    <rPh sb="2" eb="4">
      <t>イカ</t>
    </rPh>
    <rPh sb="4" eb="5">
      <t>キ</t>
    </rPh>
    <rPh sb="6" eb="7">
      <t>サ</t>
    </rPh>
    <phoneticPr fontId="4"/>
  </si>
  <si>
    <t>人</t>
    <rPh sb="0" eb="1">
      <t>ヒト</t>
    </rPh>
    <phoneticPr fontId="4"/>
  </si>
  <si>
    <t>1人あたり必要額</t>
    <rPh sb="1" eb="2">
      <t>リ</t>
    </rPh>
    <rPh sb="5" eb="7">
      <t>ヒツヨウ</t>
    </rPh>
    <rPh sb="7" eb="8">
      <t>ガク</t>
    </rPh>
    <phoneticPr fontId="4"/>
  </si>
  <si>
    <t>県で入力↓</t>
    <rPh sb="0" eb="1">
      <t>ケン</t>
    </rPh>
    <rPh sb="2" eb="4">
      <t>ニュウリョク</t>
    </rPh>
    <phoneticPr fontId="4"/>
  </si>
  <si>
    <t>児童・生徒1人あたり補助額</t>
    <rPh sb="0" eb="2">
      <t>ジドウ</t>
    </rPh>
    <rPh sb="3" eb="5">
      <t>セイト</t>
    </rPh>
    <rPh sb="6" eb="7">
      <t>ヒト</t>
    </rPh>
    <rPh sb="10" eb="13">
      <t>ホジョガク</t>
    </rPh>
    <phoneticPr fontId="4"/>
  </si>
  <si>
    <t>児童・生徒1人あたり負担額</t>
    <rPh sb="0" eb="2">
      <t>ジドウ</t>
    </rPh>
    <rPh sb="3" eb="5">
      <t>セイト</t>
    </rPh>
    <rPh sb="5" eb="7">
      <t>ヒトリ</t>
    </rPh>
    <rPh sb="6" eb="7">
      <t>リ</t>
    </rPh>
    <rPh sb="10" eb="13">
      <t>フタンガク</t>
    </rPh>
    <phoneticPr fontId="4"/>
  </si>
  <si>
    <t>児童・生徒１人あたり</t>
    <rPh sb="0" eb="2">
      <t>ジドウ</t>
    </rPh>
    <rPh sb="3" eb="5">
      <t>セイト</t>
    </rPh>
    <rPh sb="6" eb="7">
      <t>ニン</t>
    </rPh>
    <phoneticPr fontId="4"/>
  </si>
  <si>
    <t>教員他１人あたり</t>
    <rPh sb="0" eb="2">
      <t>キョウイン</t>
    </rPh>
    <rPh sb="2" eb="3">
      <t>ホカ</t>
    </rPh>
    <rPh sb="4" eb="5">
      <t>ニン</t>
    </rPh>
    <phoneticPr fontId="4"/>
  </si>
  <si>
    <t>児童・生徒自己負担額合計</t>
    <rPh sb="0" eb="2">
      <t>ジドウ</t>
    </rPh>
    <rPh sb="3" eb="5">
      <t>セイト</t>
    </rPh>
    <rPh sb="5" eb="7">
      <t>ジコ</t>
    </rPh>
    <rPh sb="7" eb="9">
      <t>フタン</t>
    </rPh>
    <rPh sb="9" eb="10">
      <t>ガク</t>
    </rPh>
    <rPh sb="10" eb="12">
      <t>ゴウケイ</t>
    </rPh>
    <phoneticPr fontId="4"/>
  </si>
  <si>
    <t>教員負担額合計</t>
    <rPh sb="0" eb="2">
      <t>キョウイン</t>
    </rPh>
    <rPh sb="2" eb="4">
      <t>フタン</t>
    </rPh>
    <rPh sb="4" eb="5">
      <t>ガク</t>
    </rPh>
    <rPh sb="5" eb="7">
      <t>ゴウケイ</t>
    </rPh>
    <phoneticPr fontId="4"/>
  </si>
  <si>
    <t>その他負担額合計</t>
    <rPh sb="2" eb="3">
      <t>タ</t>
    </rPh>
    <rPh sb="3" eb="6">
      <t>フタンガク</t>
    </rPh>
    <rPh sb="6" eb="8">
      <t>ゴウケイ</t>
    </rPh>
    <phoneticPr fontId="4"/>
  </si>
  <si>
    <t>補助金額</t>
    <rPh sb="0" eb="3">
      <t>ホジョキン</t>
    </rPh>
    <rPh sb="3" eb="4">
      <t>ガク</t>
    </rPh>
    <phoneticPr fontId="4"/>
  </si>
  <si>
    <t>円</t>
    <rPh sb="0" eb="1">
      <t>エン</t>
    </rPh>
    <phoneticPr fontId="4"/>
  </si>
  <si>
    <t>合計額</t>
    <rPh sb="0" eb="2">
      <t>ゴウケイ</t>
    </rPh>
    <rPh sb="2" eb="3">
      <t>ガク</t>
    </rPh>
    <phoneticPr fontId="4"/>
  </si>
  <si>
    <t>国内旅行傷害保険</t>
    <rPh sb="0" eb="2">
      <t>コクナイ</t>
    </rPh>
    <rPh sb="2" eb="4">
      <t>リョコウ</t>
    </rPh>
    <rPh sb="4" eb="6">
      <t>ショウガイ</t>
    </rPh>
    <rPh sb="6" eb="8">
      <t>ホケン</t>
    </rPh>
    <phoneticPr fontId="4"/>
  </si>
  <si>
    <t>国内旅行損害保険</t>
    <rPh sb="0" eb="2">
      <t>コクナイ</t>
    </rPh>
    <rPh sb="2" eb="4">
      <t>リョコウ</t>
    </rPh>
    <rPh sb="4" eb="6">
      <t>ソンガイ</t>
    </rPh>
    <rPh sb="6" eb="8">
      <t>ホケン</t>
    </rPh>
    <phoneticPr fontId="4"/>
  </si>
  <si>
    <t>カメラマン等の経費</t>
    <rPh sb="5" eb="6">
      <t>トウ</t>
    </rPh>
    <rPh sb="7" eb="9">
      <t>ケイヒ</t>
    </rPh>
    <phoneticPr fontId="4"/>
  </si>
  <si>
    <t>その他</t>
    <rPh sb="2" eb="3">
      <t>ホカ</t>
    </rPh>
    <phoneticPr fontId="4"/>
  </si>
  <si>
    <t>=</t>
    <phoneticPr fontId="4"/>
  </si>
  <si>
    <t>小計</t>
    <rPh sb="0" eb="2">
      <t>ショウケイ</t>
    </rPh>
    <phoneticPr fontId="4"/>
  </si>
  <si>
    <t>交付額相談シート（色塗り部分を入力）</t>
    <rPh sb="0" eb="2">
      <t>コウフ</t>
    </rPh>
    <rPh sb="2" eb="3">
      <t>ガク</t>
    </rPh>
    <rPh sb="3" eb="5">
      <t>ソウダン</t>
    </rPh>
    <rPh sb="9" eb="11">
      <t>イロヌ</t>
    </rPh>
    <rPh sb="12" eb="13">
      <t>ブ</t>
    </rPh>
    <rPh sb="13" eb="14">
      <t>ブン</t>
    </rPh>
    <rPh sb="15" eb="17">
      <t>ニュウリョク</t>
    </rPh>
    <phoneticPr fontId="4"/>
  </si>
  <si>
    <t>人数</t>
    <rPh sb="0" eb="2">
      <t>ニンズウ</t>
    </rPh>
    <phoneticPr fontId="4"/>
  </si>
  <si>
    <t>３．バス代金　※バス会社ごとに入力してください</t>
    <rPh sb="4" eb="6">
      <t>ダイキン</t>
    </rPh>
    <rPh sb="10" eb="12">
      <t>ガイシャ</t>
    </rPh>
    <rPh sb="15" eb="17">
      <t>ニュウリョク</t>
    </rPh>
    <phoneticPr fontId="4"/>
  </si>
  <si>
    <t>バス会社①</t>
    <rPh sb="2" eb="4">
      <t>ガイシャ</t>
    </rPh>
    <phoneticPr fontId="4"/>
  </si>
  <si>
    <t>点検２時間</t>
    <rPh sb="0" eb="2">
      <t>テンケン</t>
    </rPh>
    <rPh sb="3" eb="4">
      <t>ジ</t>
    </rPh>
    <rPh sb="4" eb="5">
      <t>カン</t>
    </rPh>
    <phoneticPr fontId="4"/>
  </si>
  <si>
    <t>バス会社②</t>
    <rPh sb="2" eb="4">
      <t>ガイシャ</t>
    </rPh>
    <phoneticPr fontId="4"/>
  </si>
  <si>
    <t>バス会社③</t>
    <rPh sb="2" eb="4">
      <t>ガイシャ</t>
    </rPh>
    <phoneticPr fontId="4"/>
  </si>
  <si>
    <t>バス会社④</t>
    <rPh sb="2" eb="4">
      <t>ガイシャ</t>
    </rPh>
    <phoneticPr fontId="4"/>
  </si>
  <si>
    <t>バス会社⑤</t>
    <rPh sb="2" eb="4">
      <t>ガイシャ</t>
    </rPh>
    <phoneticPr fontId="4"/>
  </si>
  <si>
    <t>事前決済</t>
    <rPh sb="0" eb="2">
      <t>ジゼン</t>
    </rPh>
    <rPh sb="2" eb="4">
      <t>ケッサイ</t>
    </rPh>
    <phoneticPr fontId="4"/>
  </si>
  <si>
    <t>＋</t>
    <phoneticPr fontId="4"/>
  </si>
  <si>
    <t>=</t>
    <phoneticPr fontId="4"/>
  </si>
  <si>
    <t>出発IC～到着IC</t>
    <rPh sb="0" eb="2">
      <t>シュッパツ</t>
    </rPh>
    <rPh sb="5" eb="7">
      <t>トウチャク</t>
    </rPh>
    <phoneticPr fontId="4"/>
  </si>
  <si>
    <t>拘束時間　※出発前後の点検時間は含まない。</t>
    <rPh sb="0" eb="2">
      <t>コウソク</t>
    </rPh>
    <rPh sb="2" eb="4">
      <t>ジカン</t>
    </rPh>
    <rPh sb="6" eb="8">
      <t>シュッパツ</t>
    </rPh>
    <rPh sb="8" eb="10">
      <t>ゼンゴ</t>
    </rPh>
    <rPh sb="11" eb="13">
      <t>テンケン</t>
    </rPh>
    <rPh sb="13" eb="15">
      <t>ジカン</t>
    </rPh>
    <rPh sb="16" eb="17">
      <t>フク</t>
    </rPh>
    <phoneticPr fontId="4"/>
  </si>
  <si>
    <t>積算単価</t>
    <rPh sb="0" eb="2">
      <t>セキサン</t>
    </rPh>
    <rPh sb="2" eb="4">
      <t>タンカ</t>
    </rPh>
    <phoneticPr fontId="4"/>
  </si>
  <si>
    <t>（貸切バスを利用する場合）</t>
    <rPh sb="1" eb="3">
      <t>カシキリ</t>
    </rPh>
    <rPh sb="6" eb="8">
      <t>リヨウ</t>
    </rPh>
    <rPh sb="10" eb="12">
      <t>バアイ</t>
    </rPh>
    <phoneticPr fontId="4"/>
  </si>
  <si>
    <t>和歌山県大阪・関西万博教育旅行参加支援補助金交付申請書兼実績報告書</t>
    <rPh sb="24" eb="27">
      <t>シンセイショ</t>
    </rPh>
    <rPh sb="27" eb="28">
      <t>ケン</t>
    </rPh>
    <rPh sb="28" eb="30">
      <t>ジッセキ</t>
    </rPh>
    <rPh sb="30" eb="33">
      <t>ホウコクショ</t>
    </rPh>
    <phoneticPr fontId="24"/>
  </si>
  <si>
    <t>年</t>
    <rPh sb="0" eb="1">
      <t>ネン</t>
    </rPh>
    <phoneticPr fontId="24"/>
  </si>
  <si>
    <t>月</t>
    <rPh sb="0" eb="1">
      <t>ツキ</t>
    </rPh>
    <phoneticPr fontId="24"/>
  </si>
  <si>
    <t>日</t>
    <rPh sb="0" eb="1">
      <t>ヒ</t>
    </rPh>
    <phoneticPr fontId="24"/>
  </si>
  <si>
    <t>和歌山県知事　様</t>
    <rPh sb="0" eb="4">
      <t>ワカヤマケン</t>
    </rPh>
    <rPh sb="4" eb="6">
      <t>チジ</t>
    </rPh>
    <rPh sb="7" eb="8">
      <t>サマ</t>
    </rPh>
    <phoneticPr fontId="24"/>
  </si>
  <si>
    <t>住所</t>
    <rPh sb="0" eb="2">
      <t>ジュウショ</t>
    </rPh>
    <phoneticPr fontId="24"/>
  </si>
  <si>
    <t>氏名（法人等にあっては名称及び代表者氏名）</t>
    <rPh sb="0" eb="2">
      <t>シメイ</t>
    </rPh>
    <rPh sb="3" eb="5">
      <t>ホウジン</t>
    </rPh>
    <rPh sb="5" eb="6">
      <t>トウ</t>
    </rPh>
    <rPh sb="11" eb="13">
      <t>メイショウ</t>
    </rPh>
    <rPh sb="13" eb="14">
      <t>オヨ</t>
    </rPh>
    <rPh sb="15" eb="18">
      <t>ダイヒョウシャ</t>
    </rPh>
    <rPh sb="18" eb="20">
      <t>シメイ</t>
    </rPh>
    <phoneticPr fontId="24"/>
  </si>
  <si>
    <t>担当者名</t>
    <rPh sb="0" eb="3">
      <t>タントウシャ</t>
    </rPh>
    <rPh sb="3" eb="4">
      <t>メイ</t>
    </rPh>
    <phoneticPr fontId="24"/>
  </si>
  <si>
    <t>担当者連絡先</t>
    <rPh sb="0" eb="3">
      <t>タントウシャ</t>
    </rPh>
    <rPh sb="3" eb="5">
      <t>レンラク</t>
    </rPh>
    <rPh sb="5" eb="6">
      <t>サキ</t>
    </rPh>
    <phoneticPr fontId="24"/>
  </si>
  <si>
    <t>　和歌山県大阪・関西万博教育旅行参加支援補助金の交付について、和歌山県大阪・関西万博教育旅行参加支援補助金交付要綱第７の規定により、関係書類を添えて申請します。
　なお、この申請に当たり同要綱第６に規定する不給付要件に該当することが判明した場合、同要綱第12の規定に基づき、和歌山県大阪・関西万博教育旅行参加支援補助金の交付決定の全部又は一部を取り消されても何ら異議の申立てを行いません。</t>
    <rPh sb="1" eb="5">
      <t>ワカヤマケン</t>
    </rPh>
    <rPh sb="5" eb="7">
      <t>オオサカ</t>
    </rPh>
    <rPh sb="8" eb="10">
      <t>カンサイ</t>
    </rPh>
    <rPh sb="10" eb="12">
      <t>バンパク</t>
    </rPh>
    <rPh sb="12" eb="14">
      <t>キョウイク</t>
    </rPh>
    <rPh sb="14" eb="16">
      <t>リョコウ</t>
    </rPh>
    <rPh sb="16" eb="18">
      <t>サンカ</t>
    </rPh>
    <rPh sb="18" eb="20">
      <t>シエン</t>
    </rPh>
    <rPh sb="20" eb="23">
      <t>ホジョキン</t>
    </rPh>
    <rPh sb="24" eb="26">
      <t>コウフ</t>
    </rPh>
    <rPh sb="31" eb="35">
      <t>ワカヤマケン</t>
    </rPh>
    <rPh sb="35" eb="37">
      <t>オオサカ</t>
    </rPh>
    <rPh sb="38" eb="40">
      <t>カンサイ</t>
    </rPh>
    <rPh sb="40" eb="42">
      <t>バンパク</t>
    </rPh>
    <rPh sb="42" eb="44">
      <t>キョウイク</t>
    </rPh>
    <rPh sb="44" eb="46">
      <t>リョコウ</t>
    </rPh>
    <rPh sb="46" eb="48">
      <t>サンカ</t>
    </rPh>
    <rPh sb="48" eb="50">
      <t>シエン</t>
    </rPh>
    <rPh sb="50" eb="53">
      <t>ホジョキン</t>
    </rPh>
    <rPh sb="53" eb="55">
      <t>コウフ</t>
    </rPh>
    <rPh sb="55" eb="57">
      <t>ヨウコウ</t>
    </rPh>
    <rPh sb="57" eb="58">
      <t>ダイ</t>
    </rPh>
    <rPh sb="60" eb="62">
      <t>キテイ</t>
    </rPh>
    <rPh sb="66" eb="68">
      <t>カンケイ</t>
    </rPh>
    <rPh sb="68" eb="70">
      <t>ショルイ</t>
    </rPh>
    <rPh sb="71" eb="72">
      <t>ソ</t>
    </rPh>
    <rPh sb="74" eb="76">
      <t>シンセイ</t>
    </rPh>
    <rPh sb="87" eb="89">
      <t>シンセイ</t>
    </rPh>
    <rPh sb="90" eb="91">
      <t>ア</t>
    </rPh>
    <phoneticPr fontId="24"/>
  </si>
  <si>
    <t>　</t>
    <phoneticPr fontId="24"/>
  </si>
  <si>
    <t>１．交付申請額</t>
    <rPh sb="2" eb="4">
      <t>コウフ</t>
    </rPh>
    <rPh sb="4" eb="6">
      <t>シンセイ</t>
    </rPh>
    <rPh sb="6" eb="7">
      <t>ガク</t>
    </rPh>
    <phoneticPr fontId="24"/>
  </si>
  <si>
    <t>円</t>
    <rPh sb="0" eb="1">
      <t>エン</t>
    </rPh>
    <phoneticPr fontId="24"/>
  </si>
  <si>
    <t>２．関係書類</t>
    <rPh sb="2" eb="4">
      <t>カンケイ</t>
    </rPh>
    <rPh sb="4" eb="6">
      <t>ショルイ</t>
    </rPh>
    <rPh sb="5" eb="6">
      <t>テンショ</t>
    </rPh>
    <phoneticPr fontId="24"/>
  </si>
  <si>
    <t>（１）補助金交付申請書別紙</t>
    <rPh sb="3" eb="6">
      <t>ホジョキン</t>
    </rPh>
    <rPh sb="6" eb="8">
      <t>コウフ</t>
    </rPh>
    <rPh sb="8" eb="10">
      <t>シンセイ</t>
    </rPh>
    <rPh sb="10" eb="11">
      <t>カ</t>
    </rPh>
    <rPh sb="11" eb="13">
      <t>ベッシ</t>
    </rPh>
    <phoneticPr fontId="24"/>
  </si>
  <si>
    <t>（２）宣誓書（別記第１号様式）</t>
    <rPh sb="3" eb="6">
      <t>センセイショ</t>
    </rPh>
    <rPh sb="7" eb="9">
      <t>ベッキ</t>
    </rPh>
    <rPh sb="9" eb="10">
      <t>ダイ</t>
    </rPh>
    <rPh sb="11" eb="12">
      <t>ゴウ</t>
    </rPh>
    <rPh sb="12" eb="14">
      <t>ヨウシキ</t>
    </rPh>
    <phoneticPr fontId="24"/>
  </si>
  <si>
    <t>（３）振込口座が確認できる通帳の写し（別記第２号様式）</t>
    <rPh sb="3" eb="5">
      <t>フリコミ</t>
    </rPh>
    <rPh sb="5" eb="7">
      <t>コウザ</t>
    </rPh>
    <rPh sb="8" eb="10">
      <t>カクニン</t>
    </rPh>
    <rPh sb="13" eb="15">
      <t>ツウチョウ</t>
    </rPh>
    <rPh sb="16" eb="17">
      <t>ウツ</t>
    </rPh>
    <rPh sb="19" eb="21">
      <t>ベッキ</t>
    </rPh>
    <rPh sb="21" eb="22">
      <t>ダイ</t>
    </rPh>
    <rPh sb="23" eb="24">
      <t>ゴウ</t>
    </rPh>
    <rPh sb="24" eb="26">
      <t>ヨウシキ</t>
    </rPh>
    <phoneticPr fontId="24"/>
  </si>
  <si>
    <t>（４）出庫から帰庫までの走行距離及び拘束時間が確認できる書類（別記第３号様式</t>
    <rPh sb="3" eb="5">
      <t>シュッコ</t>
    </rPh>
    <rPh sb="7" eb="9">
      <t>キコ</t>
    </rPh>
    <rPh sb="12" eb="16">
      <t>ソウコウキョリ</t>
    </rPh>
    <rPh sb="16" eb="17">
      <t>オヨ</t>
    </rPh>
    <rPh sb="18" eb="20">
      <t>コウソク</t>
    </rPh>
    <rPh sb="20" eb="22">
      <t>ジカン</t>
    </rPh>
    <rPh sb="23" eb="25">
      <t>カクニン</t>
    </rPh>
    <rPh sb="28" eb="30">
      <t>ショルイ</t>
    </rPh>
    <rPh sb="31" eb="33">
      <t>ベッキ</t>
    </rPh>
    <rPh sb="33" eb="34">
      <t>ダイ</t>
    </rPh>
    <rPh sb="35" eb="36">
      <t>ゴウ</t>
    </rPh>
    <rPh sb="36" eb="38">
      <t>ヨウシキ</t>
    </rPh>
    <phoneticPr fontId="4"/>
  </si>
  <si>
    <t>又は旅客自動車運送事業運輸規則第７条の２に定める運送引受書の写し）</t>
    <rPh sb="0" eb="1">
      <t>マタ</t>
    </rPh>
    <rPh sb="2" eb="4">
      <t>リョキャク</t>
    </rPh>
    <rPh sb="4" eb="7">
      <t>ジドウシャ</t>
    </rPh>
    <rPh sb="7" eb="9">
      <t>ウンソウ</t>
    </rPh>
    <rPh sb="9" eb="11">
      <t>ジギョウ</t>
    </rPh>
    <rPh sb="11" eb="13">
      <t>ウンユ</t>
    </rPh>
    <rPh sb="13" eb="15">
      <t>キソク</t>
    </rPh>
    <rPh sb="15" eb="16">
      <t>ダイ</t>
    </rPh>
    <rPh sb="17" eb="18">
      <t>ジョウ</t>
    </rPh>
    <rPh sb="21" eb="22">
      <t>サダ</t>
    </rPh>
    <rPh sb="24" eb="26">
      <t>ウンソウ</t>
    </rPh>
    <rPh sb="26" eb="28">
      <t>ヒキウケ</t>
    </rPh>
    <rPh sb="28" eb="29">
      <t>カ</t>
    </rPh>
    <rPh sb="30" eb="31">
      <t>ウツ</t>
    </rPh>
    <phoneticPr fontId="4"/>
  </si>
  <si>
    <t>（５）出庫から帰庫までの有料高速道路通行料金として要した経費が確認できる書類</t>
    <rPh sb="3" eb="5">
      <t>シュッコ</t>
    </rPh>
    <rPh sb="7" eb="9">
      <t>キコ</t>
    </rPh>
    <rPh sb="12" eb="14">
      <t>ユウリョウ</t>
    </rPh>
    <rPh sb="14" eb="16">
      <t>コウソク</t>
    </rPh>
    <rPh sb="16" eb="18">
      <t>ドウロ</t>
    </rPh>
    <rPh sb="18" eb="20">
      <t>ツウコウ</t>
    </rPh>
    <rPh sb="20" eb="22">
      <t>リョウキン</t>
    </rPh>
    <rPh sb="25" eb="26">
      <t>ヨウ</t>
    </rPh>
    <rPh sb="28" eb="30">
      <t>ケイヒ</t>
    </rPh>
    <rPh sb="31" eb="33">
      <t>カクニン</t>
    </rPh>
    <rPh sb="36" eb="38">
      <t>ショルイ</t>
    </rPh>
    <phoneticPr fontId="24"/>
  </si>
  <si>
    <t>（別記第４号様式）</t>
    <rPh sb="1" eb="3">
      <t>ベッキ</t>
    </rPh>
    <rPh sb="3" eb="4">
      <t>ダイ</t>
    </rPh>
    <rPh sb="5" eb="6">
      <t>ゴウ</t>
    </rPh>
    <rPh sb="6" eb="8">
      <t>ヨウシキ</t>
    </rPh>
    <phoneticPr fontId="4"/>
  </si>
  <si>
    <t>（６）行程表（自由様式）</t>
    <rPh sb="3" eb="6">
      <t>コウテイヒョウ</t>
    </rPh>
    <rPh sb="7" eb="11">
      <t>ジユウヨウシキ</t>
    </rPh>
    <phoneticPr fontId="24"/>
  </si>
  <si>
    <t>（７）各対象教育機関が教育旅行として万博に参加するに際し、旅行業、旅行業者</t>
    <rPh sb="3" eb="4">
      <t>カク</t>
    </rPh>
    <rPh sb="4" eb="6">
      <t>タイショウ</t>
    </rPh>
    <rPh sb="6" eb="8">
      <t>キョウイク</t>
    </rPh>
    <rPh sb="8" eb="10">
      <t>キカン</t>
    </rPh>
    <rPh sb="11" eb="13">
      <t>キョウイク</t>
    </rPh>
    <rPh sb="13" eb="15">
      <t>リョコウ</t>
    </rPh>
    <rPh sb="18" eb="20">
      <t>バンパク</t>
    </rPh>
    <rPh sb="21" eb="23">
      <t>サンカ</t>
    </rPh>
    <rPh sb="26" eb="27">
      <t>サイ</t>
    </rPh>
    <rPh sb="29" eb="32">
      <t>リョコウギョウ</t>
    </rPh>
    <rPh sb="33" eb="35">
      <t>リョコウ</t>
    </rPh>
    <rPh sb="35" eb="37">
      <t>ギョウシャ</t>
    </rPh>
    <phoneticPr fontId="24"/>
  </si>
  <si>
    <t>代理業又は一般貸切旅客自動車運送事業者として運送等サービスの手配又は</t>
    <rPh sb="0" eb="2">
      <t>ダイリ</t>
    </rPh>
    <rPh sb="2" eb="3">
      <t>ギョウ</t>
    </rPh>
    <rPh sb="3" eb="4">
      <t>マタ</t>
    </rPh>
    <rPh sb="5" eb="7">
      <t>イッパン</t>
    </rPh>
    <rPh sb="7" eb="9">
      <t>カシキリ</t>
    </rPh>
    <rPh sb="9" eb="11">
      <t>リョキャク</t>
    </rPh>
    <rPh sb="11" eb="14">
      <t>ジドウシャ</t>
    </rPh>
    <rPh sb="14" eb="16">
      <t>ウンソウ</t>
    </rPh>
    <rPh sb="16" eb="19">
      <t>ジギョウシャ</t>
    </rPh>
    <rPh sb="22" eb="24">
      <t>ウンソウ</t>
    </rPh>
    <rPh sb="24" eb="25">
      <t>トウ</t>
    </rPh>
    <rPh sb="30" eb="32">
      <t>テハイ</t>
    </rPh>
    <rPh sb="32" eb="33">
      <t>マタ</t>
    </rPh>
    <phoneticPr fontId="4"/>
  </si>
  <si>
    <t>提供を行ったことが確認できる契約書等の書類の写し（金額の内訳がわかる</t>
    <rPh sb="0" eb="2">
      <t>テイキョウ</t>
    </rPh>
    <rPh sb="3" eb="4">
      <t>オコナ</t>
    </rPh>
    <rPh sb="9" eb="11">
      <t>カクニン</t>
    </rPh>
    <rPh sb="14" eb="17">
      <t>ケイヤクショ</t>
    </rPh>
    <rPh sb="17" eb="18">
      <t>トウ</t>
    </rPh>
    <rPh sb="19" eb="21">
      <t>ショルイ</t>
    </rPh>
    <rPh sb="22" eb="23">
      <t>ウツ</t>
    </rPh>
    <rPh sb="25" eb="27">
      <t>キンガク</t>
    </rPh>
    <rPh sb="28" eb="30">
      <t>ウチワケ</t>
    </rPh>
    <phoneticPr fontId="4"/>
  </si>
  <si>
    <t>ものを含む。）</t>
    <rPh sb="3" eb="4">
      <t>フク</t>
    </rPh>
    <phoneticPr fontId="4"/>
  </si>
  <si>
    <t>（８）別記第６号様式</t>
    <rPh sb="3" eb="5">
      <t>ベッキ</t>
    </rPh>
    <rPh sb="5" eb="6">
      <t>ダイ</t>
    </rPh>
    <rPh sb="7" eb="8">
      <t>ゴウ</t>
    </rPh>
    <rPh sb="8" eb="10">
      <t>ヨウシキ</t>
    </rPh>
    <phoneticPr fontId="24"/>
  </si>
  <si>
    <t>（９）その他知事が必要と認める書類</t>
    <rPh sb="5" eb="6">
      <t>ホカ</t>
    </rPh>
    <rPh sb="6" eb="8">
      <t>チジ</t>
    </rPh>
    <rPh sb="9" eb="11">
      <t>ヒツヨウ</t>
    </rPh>
    <rPh sb="12" eb="13">
      <t>ミト</t>
    </rPh>
    <rPh sb="15" eb="17">
      <t>ショルイ</t>
    </rPh>
    <phoneticPr fontId="24"/>
  </si>
  <si>
    <t>交付申請書別紙（貸切バスを利用する場合）</t>
    <rPh sb="0" eb="2">
      <t>コウフ</t>
    </rPh>
    <rPh sb="2" eb="5">
      <t>シンセイショ</t>
    </rPh>
    <rPh sb="5" eb="7">
      <t>ベッシ</t>
    </rPh>
    <rPh sb="8" eb="10">
      <t>カシキリ</t>
    </rPh>
    <rPh sb="13" eb="15">
      <t>リヨウ</t>
    </rPh>
    <rPh sb="17" eb="19">
      <t>バアイ</t>
    </rPh>
    <phoneticPr fontId="4"/>
  </si>
  <si>
    <t>依頼を受けた学校名</t>
    <rPh sb="0" eb="2">
      <t>イライ</t>
    </rPh>
    <rPh sb="3" eb="4">
      <t>ウ</t>
    </rPh>
    <rPh sb="6" eb="9">
      <t>ガッコウメイ</t>
    </rPh>
    <phoneticPr fontId="4"/>
  </si>
  <si>
    <t>バス</t>
    <phoneticPr fontId="4"/>
  </si>
  <si>
    <t>人数</t>
    <rPh sb="0" eb="2">
      <t>ニンスウ</t>
    </rPh>
    <phoneticPr fontId="4"/>
  </si>
  <si>
    <t>（内訳）</t>
    <rPh sb="1" eb="3">
      <t>ウチワケ</t>
    </rPh>
    <phoneticPr fontId="4"/>
  </si>
  <si>
    <t>２．実績報告</t>
    <rPh sb="2" eb="4">
      <t>ジッセキ</t>
    </rPh>
    <rPh sb="4" eb="6">
      <t>ホウコク</t>
    </rPh>
    <phoneticPr fontId="4"/>
  </si>
  <si>
    <t>交付対象経費</t>
    <rPh sb="0" eb="2">
      <t>コウフ</t>
    </rPh>
    <rPh sb="2" eb="4">
      <t>タイショウ</t>
    </rPh>
    <rPh sb="4" eb="6">
      <t>ケイヒ</t>
    </rPh>
    <phoneticPr fontId="4"/>
  </si>
  <si>
    <t>（税込み）</t>
    <rPh sb="1" eb="3">
      <t>ゼイコ</t>
    </rPh>
    <phoneticPr fontId="4"/>
  </si>
  <si>
    <t>貸切バス代（バスドライバー代、配送費用等）</t>
    <rPh sb="0" eb="2">
      <t>カシキリ</t>
    </rPh>
    <rPh sb="4" eb="5">
      <t>ダイ</t>
    </rPh>
    <rPh sb="13" eb="14">
      <t>ダイ</t>
    </rPh>
    <rPh sb="15" eb="17">
      <t>ハイソウ</t>
    </rPh>
    <rPh sb="17" eb="19">
      <t>ヒヨウ</t>
    </rPh>
    <rPh sb="19" eb="20">
      <t>トウ</t>
    </rPh>
    <phoneticPr fontId="4"/>
  </si>
  <si>
    <t>出庫から帰庫までの有料高速道路通行料金</t>
    <rPh sb="0" eb="2">
      <t>シュッコ</t>
    </rPh>
    <rPh sb="4" eb="6">
      <t>キコ</t>
    </rPh>
    <rPh sb="9" eb="11">
      <t>ユウリョウ</t>
    </rPh>
    <rPh sb="11" eb="13">
      <t>コウソク</t>
    </rPh>
    <rPh sb="13" eb="15">
      <t>ドウロ</t>
    </rPh>
    <rPh sb="15" eb="17">
      <t>ツウコウ</t>
    </rPh>
    <rPh sb="17" eb="19">
      <t>リョウキン</t>
    </rPh>
    <phoneticPr fontId="4"/>
  </si>
  <si>
    <t>企画料金又は旅行業務取扱料金（上限10％以内）</t>
    <rPh sb="4" eb="5">
      <t>マタ</t>
    </rPh>
    <rPh sb="15" eb="17">
      <t>ジョウゲン</t>
    </rPh>
    <rPh sb="20" eb="22">
      <t>イナイ</t>
    </rPh>
    <phoneticPr fontId="4"/>
  </si>
  <si>
    <t>交付対象外経費</t>
    <rPh sb="0" eb="2">
      <t>コウフ</t>
    </rPh>
    <rPh sb="2" eb="4">
      <t>タイショウ</t>
    </rPh>
    <rPh sb="4" eb="5">
      <t>ガイ</t>
    </rPh>
    <rPh sb="5" eb="7">
      <t>ケイヒ</t>
    </rPh>
    <phoneticPr fontId="4"/>
  </si>
  <si>
    <t>教員旅費</t>
    <rPh sb="0" eb="2">
      <t>キョウイン</t>
    </rPh>
    <rPh sb="2" eb="4">
      <t>リョヒ</t>
    </rPh>
    <phoneticPr fontId="4"/>
  </si>
  <si>
    <t>国内外旅行傷害保険</t>
    <rPh sb="0" eb="3">
      <t>コクナイガイ</t>
    </rPh>
    <rPh sb="3" eb="5">
      <t>リョコウ</t>
    </rPh>
    <rPh sb="5" eb="7">
      <t>ショウガイ</t>
    </rPh>
    <rPh sb="7" eb="9">
      <t>ホケン</t>
    </rPh>
    <phoneticPr fontId="4"/>
  </si>
  <si>
    <t>企画料金又は旅行業務取扱料金（上限超過分）</t>
    <rPh sb="17" eb="19">
      <t>チョウカ</t>
    </rPh>
    <rPh sb="19" eb="20">
      <t>ブン</t>
    </rPh>
    <phoneticPr fontId="4"/>
  </si>
  <si>
    <t>（公共交通機関を利用する場合）</t>
    <rPh sb="1" eb="3">
      <t>コウキョウ</t>
    </rPh>
    <rPh sb="3" eb="5">
      <t>コウツウ</t>
    </rPh>
    <rPh sb="5" eb="7">
      <t>キカン</t>
    </rPh>
    <rPh sb="8" eb="10">
      <t>リヨウ</t>
    </rPh>
    <rPh sb="12" eb="14">
      <t>バアイ</t>
    </rPh>
    <phoneticPr fontId="4"/>
  </si>
  <si>
    <t>（４）公共交通機関を利用するに際し要した経費が確認できる書類（別記第５号様式）</t>
    <rPh sb="3" eb="5">
      <t>コウキョウ</t>
    </rPh>
    <rPh sb="5" eb="7">
      <t>コウツウ</t>
    </rPh>
    <rPh sb="7" eb="9">
      <t>キカン</t>
    </rPh>
    <rPh sb="10" eb="12">
      <t>リヨウ</t>
    </rPh>
    <rPh sb="15" eb="16">
      <t>サイ</t>
    </rPh>
    <rPh sb="17" eb="18">
      <t>ヨウ</t>
    </rPh>
    <rPh sb="20" eb="22">
      <t>ケイヒ</t>
    </rPh>
    <rPh sb="23" eb="25">
      <t>カクニン</t>
    </rPh>
    <rPh sb="28" eb="30">
      <t>ショルイ</t>
    </rPh>
    <rPh sb="31" eb="33">
      <t>ベッキ</t>
    </rPh>
    <rPh sb="33" eb="34">
      <t>ダイ</t>
    </rPh>
    <rPh sb="35" eb="36">
      <t>ゴウ</t>
    </rPh>
    <rPh sb="36" eb="38">
      <t>ヨウシキ</t>
    </rPh>
    <phoneticPr fontId="4"/>
  </si>
  <si>
    <t>（５）行程表（自由様式）</t>
    <rPh sb="3" eb="6">
      <t>コウテイヒョウ</t>
    </rPh>
    <rPh sb="7" eb="11">
      <t>ジユウヨウシキ</t>
    </rPh>
    <phoneticPr fontId="24"/>
  </si>
  <si>
    <t>（６）各対象教育機関が教育旅行として万博に参加するに際し、旅行業、旅行業者</t>
    <rPh sb="3" eb="4">
      <t>カク</t>
    </rPh>
    <rPh sb="4" eb="6">
      <t>タイショウ</t>
    </rPh>
    <rPh sb="6" eb="8">
      <t>キョウイク</t>
    </rPh>
    <rPh sb="8" eb="10">
      <t>キカン</t>
    </rPh>
    <rPh sb="11" eb="13">
      <t>キョウイク</t>
    </rPh>
    <rPh sb="13" eb="15">
      <t>リョコウ</t>
    </rPh>
    <rPh sb="18" eb="20">
      <t>バンパク</t>
    </rPh>
    <rPh sb="21" eb="23">
      <t>サンカ</t>
    </rPh>
    <rPh sb="26" eb="27">
      <t>サイ</t>
    </rPh>
    <rPh sb="29" eb="32">
      <t>リョコウギョウ</t>
    </rPh>
    <rPh sb="33" eb="35">
      <t>リョコウ</t>
    </rPh>
    <rPh sb="35" eb="37">
      <t>ギョウシャ</t>
    </rPh>
    <phoneticPr fontId="24"/>
  </si>
  <si>
    <t>（７）その他知事が必要と認める書類</t>
    <rPh sb="5" eb="6">
      <t>ホカ</t>
    </rPh>
    <rPh sb="6" eb="8">
      <t>チジ</t>
    </rPh>
    <rPh sb="9" eb="11">
      <t>ヒツヨウ</t>
    </rPh>
    <rPh sb="12" eb="13">
      <t>ミト</t>
    </rPh>
    <rPh sb="15" eb="17">
      <t>ショルイ</t>
    </rPh>
    <phoneticPr fontId="24"/>
  </si>
  <si>
    <t>交付申請書別紙（公共交通機関を利用する場合）</t>
    <rPh sb="0" eb="2">
      <t>コウフ</t>
    </rPh>
    <rPh sb="2" eb="5">
      <t>シンセイショ</t>
    </rPh>
    <rPh sb="5" eb="7">
      <t>ベッシ</t>
    </rPh>
    <rPh sb="8" eb="14">
      <t>コウキョウコウツウキカン</t>
    </rPh>
    <rPh sb="15" eb="17">
      <t>リヨウ</t>
    </rPh>
    <rPh sb="19" eb="21">
      <t>バアイ</t>
    </rPh>
    <phoneticPr fontId="4"/>
  </si>
  <si>
    <t>公共交通機関を利用するに際し要した経費</t>
    <rPh sb="0" eb="4">
      <t>コウキョウコウツウ</t>
    </rPh>
    <rPh sb="4" eb="6">
      <t>キカン</t>
    </rPh>
    <rPh sb="7" eb="9">
      <t>リヨウ</t>
    </rPh>
    <rPh sb="12" eb="13">
      <t>サイ</t>
    </rPh>
    <rPh sb="14" eb="15">
      <t>ヨウ</t>
    </rPh>
    <rPh sb="17" eb="19">
      <t>ケイヒ</t>
    </rPh>
    <phoneticPr fontId="4"/>
  </si>
  <si>
    <t>別記第２号様式</t>
    <rPh sb="0" eb="2">
      <t>ベッキ</t>
    </rPh>
    <rPh sb="2" eb="3">
      <t>ダイ</t>
    </rPh>
    <rPh sb="4" eb="5">
      <t>ゴウ</t>
    </rPh>
    <rPh sb="5" eb="7">
      <t>ヨウシキ</t>
    </rPh>
    <phoneticPr fontId="4"/>
  </si>
  <si>
    <r>
      <t>・通帳の</t>
    </r>
    <r>
      <rPr>
        <b/>
        <sz val="11"/>
        <color theme="1"/>
        <rFont val="游ゴシック"/>
        <family val="3"/>
        <charset val="128"/>
        <scheme val="minor"/>
      </rPr>
      <t>１ページ目、２ページ目</t>
    </r>
    <r>
      <rPr>
        <sz val="11"/>
        <color theme="1"/>
        <rFont val="游ゴシック"/>
        <family val="2"/>
        <scheme val="minor"/>
      </rPr>
      <t>の写しを貼付してください。</t>
    </r>
    <rPh sb="1" eb="3">
      <t>ツウチョウ</t>
    </rPh>
    <rPh sb="8" eb="9">
      <t>メ</t>
    </rPh>
    <rPh sb="14" eb="15">
      <t>メ</t>
    </rPh>
    <rPh sb="16" eb="17">
      <t>ウツ</t>
    </rPh>
    <rPh sb="19" eb="21">
      <t>ハリツ</t>
    </rPh>
    <phoneticPr fontId="4"/>
  </si>
  <si>
    <t>・申請者が法人の場合は法人名義の口座、個人事業主の場合は申請者本人名義の口座を貼付して</t>
    <rPh sb="1" eb="4">
      <t>シンセイシャ</t>
    </rPh>
    <rPh sb="5" eb="7">
      <t>ホウジン</t>
    </rPh>
    <rPh sb="8" eb="10">
      <t>バアイ</t>
    </rPh>
    <rPh sb="11" eb="13">
      <t>ホウジン</t>
    </rPh>
    <rPh sb="13" eb="15">
      <t>メイギ</t>
    </rPh>
    <rPh sb="16" eb="18">
      <t>コウザ</t>
    </rPh>
    <rPh sb="19" eb="21">
      <t>コジン</t>
    </rPh>
    <rPh sb="21" eb="24">
      <t>ジギョウヌシ</t>
    </rPh>
    <rPh sb="25" eb="27">
      <t>バアイ</t>
    </rPh>
    <rPh sb="28" eb="31">
      <t>シンセイシャ</t>
    </rPh>
    <rPh sb="31" eb="33">
      <t>ホンニン</t>
    </rPh>
    <rPh sb="33" eb="35">
      <t>メイギ</t>
    </rPh>
    <rPh sb="36" eb="38">
      <t>コウザ</t>
    </rPh>
    <rPh sb="39" eb="41">
      <t>チョウフ</t>
    </rPh>
    <phoneticPr fontId="4"/>
  </si>
  <si>
    <t>　ください。</t>
    <phoneticPr fontId="4"/>
  </si>
  <si>
    <t>・インターネットバンキング等で通帳が無い場合は、金融機関名、支店名、口座種別、口座名義</t>
    <phoneticPr fontId="4"/>
  </si>
  <si>
    <t>　（漢字、カナ両方）、口座番号の分かるもの（インターネット画面等の写し等）を貼付して</t>
    <phoneticPr fontId="4"/>
  </si>
  <si>
    <t>通帳１ページ目、２ページ目貼付</t>
    <rPh sb="0" eb="2">
      <t>ツウチョウ</t>
    </rPh>
    <rPh sb="6" eb="7">
      <t>メ</t>
    </rPh>
    <rPh sb="12" eb="13">
      <t>メ</t>
    </rPh>
    <rPh sb="13" eb="15">
      <t>ハリツ</t>
    </rPh>
    <phoneticPr fontId="4"/>
  </si>
  <si>
    <t>別記第３号様式</t>
    <rPh sb="0" eb="2">
      <t>ベッキ</t>
    </rPh>
    <rPh sb="2" eb="3">
      <t>ダイ</t>
    </rPh>
    <rPh sb="4" eb="5">
      <t>ゴウ</t>
    </rPh>
    <rPh sb="5" eb="7">
      <t>ヨウシキ</t>
    </rPh>
    <phoneticPr fontId="24"/>
  </si>
  <si>
    <r>
      <t xml:space="preserve">申込者
</t>
    </r>
    <r>
      <rPr>
        <sz val="9"/>
        <color theme="1"/>
        <rFont val="ＭＳ 明朝"/>
        <family val="1"/>
        <charset val="128"/>
      </rPr>
      <t>（旅行会社名）</t>
    </r>
    <rPh sb="0" eb="3">
      <t>モウシコミシャ</t>
    </rPh>
    <rPh sb="5" eb="7">
      <t>リョコウ</t>
    </rPh>
    <rPh sb="7" eb="9">
      <t>カイシャ</t>
    </rPh>
    <rPh sb="9" eb="10">
      <t>ナ</t>
    </rPh>
    <phoneticPr fontId="24"/>
  </si>
  <si>
    <t>名称</t>
    <rPh sb="0" eb="2">
      <t>メイショウ</t>
    </rPh>
    <phoneticPr fontId="24"/>
  </si>
  <si>
    <t>電話</t>
    <rPh sb="0" eb="2">
      <t>デンワ</t>
    </rPh>
    <phoneticPr fontId="24"/>
  </si>
  <si>
    <t>運送
引受者</t>
    <rPh sb="0" eb="2">
      <t>ウンソウ</t>
    </rPh>
    <rPh sb="3" eb="6">
      <t>ヒキウケシャ</t>
    </rPh>
    <phoneticPr fontId="24"/>
  </si>
  <si>
    <t>事業
許可</t>
    <rPh sb="0" eb="2">
      <t>ジギョウ</t>
    </rPh>
    <rPh sb="3" eb="5">
      <t>キョカ</t>
    </rPh>
    <phoneticPr fontId="24"/>
  </si>
  <si>
    <t>昭和</t>
    <rPh sb="0" eb="2">
      <t>ショウワ</t>
    </rPh>
    <phoneticPr fontId="24"/>
  </si>
  <si>
    <t>月</t>
    <rPh sb="0" eb="1">
      <t>ガツ</t>
    </rPh>
    <phoneticPr fontId="24"/>
  </si>
  <si>
    <t>日</t>
    <rPh sb="0" eb="1">
      <t>ニチ</t>
    </rPh>
    <phoneticPr fontId="24"/>
  </si>
  <si>
    <t>第</t>
    <rPh sb="0" eb="1">
      <t>ダイ</t>
    </rPh>
    <phoneticPr fontId="24"/>
  </si>
  <si>
    <t>号</t>
    <rPh sb="0" eb="1">
      <t>ゴウ</t>
    </rPh>
    <phoneticPr fontId="24"/>
  </si>
  <si>
    <t>平成</t>
    <rPh sb="0" eb="2">
      <t>ヘイセイ</t>
    </rPh>
    <phoneticPr fontId="24"/>
  </si>
  <si>
    <t>営業区域</t>
    <rPh sb="0" eb="2">
      <t>エイギョウ</t>
    </rPh>
    <rPh sb="2" eb="4">
      <t>クイキ</t>
    </rPh>
    <phoneticPr fontId="24"/>
  </si>
  <si>
    <t>団体
名称</t>
    <rPh sb="0" eb="2">
      <t>ダンタイ</t>
    </rPh>
    <rPh sb="3" eb="5">
      <t>メイショウ</t>
    </rPh>
    <phoneticPr fontId="24"/>
  </si>
  <si>
    <t>乗車定員別又は
車種別の車両数</t>
    <rPh sb="0" eb="2">
      <t>ジョウシャ</t>
    </rPh>
    <rPh sb="2" eb="4">
      <t>テイイン</t>
    </rPh>
    <rPh sb="4" eb="5">
      <t>ベツ</t>
    </rPh>
    <rPh sb="5" eb="6">
      <t>マタ</t>
    </rPh>
    <rPh sb="8" eb="11">
      <t>シャシュベツ</t>
    </rPh>
    <rPh sb="12" eb="15">
      <t>シャリョウスウ</t>
    </rPh>
    <phoneticPr fontId="24"/>
  </si>
  <si>
    <t>大型車</t>
    <rPh sb="0" eb="3">
      <t>オオガタシャ</t>
    </rPh>
    <phoneticPr fontId="24"/>
  </si>
  <si>
    <t>中型車</t>
    <rPh sb="0" eb="3">
      <t>チュウガタシャ</t>
    </rPh>
    <phoneticPr fontId="24"/>
  </si>
  <si>
    <t>小型車</t>
    <rPh sb="0" eb="3">
      <t>コガタシャ</t>
    </rPh>
    <phoneticPr fontId="24"/>
  </si>
  <si>
    <t>台</t>
    <rPh sb="0" eb="1">
      <t>ダイ</t>
    </rPh>
    <phoneticPr fontId="24"/>
  </si>
  <si>
    <t>配車日時</t>
    <rPh sb="0" eb="2">
      <t>ハイシャ</t>
    </rPh>
    <rPh sb="2" eb="4">
      <t>ニチジ</t>
    </rPh>
    <phoneticPr fontId="24"/>
  </si>
  <si>
    <t>（</t>
    <phoneticPr fontId="24"/>
  </si>
  <si>
    <t>)</t>
    <phoneticPr fontId="24"/>
  </si>
  <si>
    <t>配車場所</t>
    <rPh sb="0" eb="2">
      <t>ハイシャ</t>
    </rPh>
    <rPh sb="2" eb="4">
      <t>バショ</t>
    </rPh>
    <phoneticPr fontId="24"/>
  </si>
  <si>
    <t>時</t>
    <rPh sb="0" eb="1">
      <t>ジ</t>
    </rPh>
    <phoneticPr fontId="24"/>
  </si>
  <si>
    <t>分</t>
    <rPh sb="0" eb="1">
      <t>フン</t>
    </rPh>
    <phoneticPr fontId="24"/>
  </si>
  <si>
    <t>営業所
車庫名</t>
    <rPh sb="0" eb="3">
      <t>エイギョウショ</t>
    </rPh>
    <rPh sb="4" eb="6">
      <t>シャコ</t>
    </rPh>
    <rPh sb="6" eb="7">
      <t>ナ</t>
    </rPh>
    <phoneticPr fontId="24"/>
  </si>
  <si>
    <t>運行開始日時</t>
    <rPh sb="0" eb="2">
      <t>ウンコウ</t>
    </rPh>
    <rPh sb="2" eb="6">
      <t>カイシニチジ</t>
    </rPh>
    <phoneticPr fontId="24"/>
  </si>
  <si>
    <t>運行終了日時</t>
    <rPh sb="0" eb="2">
      <t>ウンコウ</t>
    </rPh>
    <rPh sb="2" eb="4">
      <t>シュウリョウ</t>
    </rPh>
    <rPh sb="5" eb="6">
      <t>ジ</t>
    </rPh>
    <phoneticPr fontId="24"/>
  </si>
  <si>
    <t>運行内容</t>
    <rPh sb="0" eb="2">
      <t>ウンコウ</t>
    </rPh>
    <rPh sb="2" eb="4">
      <t>ナイヨウ</t>
    </rPh>
    <phoneticPr fontId="24"/>
  </si>
  <si>
    <t>内訳</t>
    <rPh sb="0" eb="2">
      <t>ウチワケ</t>
    </rPh>
    <phoneticPr fontId="24"/>
  </si>
  <si>
    <t>走行距離</t>
    <rPh sb="0" eb="2">
      <t>ソウコウ</t>
    </rPh>
    <rPh sb="2" eb="4">
      <t>キョリ</t>
    </rPh>
    <phoneticPr fontId="24"/>
  </si>
  <si>
    <t>走行時間</t>
    <rPh sb="0" eb="2">
      <t>ソウコウ</t>
    </rPh>
    <rPh sb="2" eb="4">
      <t>ジカン</t>
    </rPh>
    <phoneticPr fontId="24"/>
  </si>
  <si>
    <t>出庫～乗車</t>
    <rPh sb="0" eb="2">
      <t>シュッコ</t>
    </rPh>
    <rPh sb="3" eb="5">
      <t>ジョウシャ</t>
    </rPh>
    <phoneticPr fontId="24"/>
  </si>
  <si>
    <t>km</t>
    <phoneticPr fontId="24"/>
  </si>
  <si>
    <t>実車（旅客乗車）</t>
    <rPh sb="0" eb="2">
      <t>ジッシャ</t>
    </rPh>
    <rPh sb="3" eb="5">
      <t>リョカク</t>
    </rPh>
    <rPh sb="5" eb="7">
      <t>ジョウシャ</t>
    </rPh>
    <phoneticPr fontId="24"/>
  </si>
  <si>
    <t>降車～帰庫</t>
    <rPh sb="0" eb="2">
      <t>コウシャ</t>
    </rPh>
    <rPh sb="3" eb="5">
      <t>キコ</t>
    </rPh>
    <phoneticPr fontId="24"/>
  </si>
  <si>
    <t>ここに記載のある内容は、旅客自動車運送事業運輸規則第７条の２に定める運送引受書及び
実際の運送内容と相違ありません。</t>
    <rPh sb="3" eb="5">
      <t>キサイ</t>
    </rPh>
    <rPh sb="8" eb="10">
      <t>ナイヨウ</t>
    </rPh>
    <rPh sb="12" eb="14">
      <t>リョキャク</t>
    </rPh>
    <rPh sb="14" eb="17">
      <t>ジドウシャ</t>
    </rPh>
    <rPh sb="17" eb="19">
      <t>ウンソウ</t>
    </rPh>
    <rPh sb="19" eb="21">
      <t>ジギョウ</t>
    </rPh>
    <rPh sb="21" eb="23">
      <t>ウンユ</t>
    </rPh>
    <rPh sb="23" eb="25">
      <t>キソク</t>
    </rPh>
    <rPh sb="25" eb="26">
      <t>ダイ</t>
    </rPh>
    <rPh sb="27" eb="28">
      <t>ジョウ</t>
    </rPh>
    <rPh sb="31" eb="32">
      <t>サダ</t>
    </rPh>
    <rPh sb="34" eb="36">
      <t>ウンソウ</t>
    </rPh>
    <rPh sb="36" eb="38">
      <t>ヒキウケ</t>
    </rPh>
    <rPh sb="38" eb="39">
      <t>カ</t>
    </rPh>
    <rPh sb="39" eb="40">
      <t>オヨ</t>
    </rPh>
    <rPh sb="42" eb="44">
      <t>ジッサイ</t>
    </rPh>
    <rPh sb="45" eb="47">
      <t>ウンソウ</t>
    </rPh>
    <rPh sb="47" eb="49">
      <t>ナイヨウ</t>
    </rPh>
    <rPh sb="50" eb="52">
      <t>ソウイ</t>
    </rPh>
    <phoneticPr fontId="24"/>
  </si>
  <si>
    <t>（運送引受者）</t>
    <rPh sb="1" eb="3">
      <t>ウンソウ</t>
    </rPh>
    <rPh sb="3" eb="5">
      <t>ヒキウケ</t>
    </rPh>
    <rPh sb="5" eb="6">
      <t>モノ</t>
    </rPh>
    <phoneticPr fontId="24"/>
  </si>
  <si>
    <t>氏名（法人等にあっては名称及び代表者氏名）　　　　　　印</t>
    <rPh sb="0" eb="2">
      <t>シメイ</t>
    </rPh>
    <rPh sb="3" eb="5">
      <t>ホウジン</t>
    </rPh>
    <rPh sb="5" eb="6">
      <t>トウ</t>
    </rPh>
    <rPh sb="11" eb="13">
      <t>メイショウ</t>
    </rPh>
    <rPh sb="13" eb="14">
      <t>オヨ</t>
    </rPh>
    <rPh sb="15" eb="18">
      <t>ダイヒョウシャ</t>
    </rPh>
    <rPh sb="18" eb="20">
      <t>シメイ</t>
    </rPh>
    <rPh sb="27" eb="28">
      <t>シルシ</t>
    </rPh>
    <phoneticPr fontId="24"/>
  </si>
  <si>
    <t>※法人の場合は代表者の署名、個人事業主の場合は自著により押印を省略することができます。</t>
    <rPh sb="1" eb="3">
      <t>ホウジン</t>
    </rPh>
    <rPh sb="4" eb="6">
      <t>バアイ</t>
    </rPh>
    <rPh sb="7" eb="10">
      <t>ダイヒョウシャ</t>
    </rPh>
    <rPh sb="11" eb="13">
      <t>ショメイ</t>
    </rPh>
    <rPh sb="14" eb="16">
      <t>コジン</t>
    </rPh>
    <rPh sb="16" eb="19">
      <t>ジギョウヌシ</t>
    </rPh>
    <rPh sb="20" eb="22">
      <t>バアイ</t>
    </rPh>
    <rPh sb="23" eb="25">
      <t>ジチョ</t>
    </rPh>
    <rPh sb="28" eb="30">
      <t>オウイン</t>
    </rPh>
    <rPh sb="31" eb="33">
      <t>ショウリャク</t>
    </rPh>
    <phoneticPr fontId="24"/>
  </si>
  <si>
    <t>別記第４号様式</t>
    <rPh sb="0" eb="2">
      <t>ベッキ</t>
    </rPh>
    <rPh sb="2" eb="3">
      <t>ダイ</t>
    </rPh>
    <rPh sb="4" eb="5">
      <t>ゴウ</t>
    </rPh>
    <rPh sb="5" eb="7">
      <t>ヨウシキ</t>
    </rPh>
    <phoneticPr fontId="4"/>
  </si>
  <si>
    <t>・出発IC～到着IC</t>
    <rPh sb="1" eb="3">
      <t>シュッパツ</t>
    </rPh>
    <rPh sb="6" eb="8">
      <t>トウチャク</t>
    </rPh>
    <phoneticPr fontId="4"/>
  </si>
  <si>
    <t>【　　　　　　　】</t>
    <phoneticPr fontId="4"/>
  </si>
  <si>
    <t>・通行料</t>
    <rPh sb="1" eb="4">
      <t>ツウコウリョウ</t>
    </rPh>
    <phoneticPr fontId="4"/>
  </si>
  <si>
    <t>・出庫→学校→万博→学校→帰庫までの有料高速道路通行料金として要した額が確認できる</t>
    <rPh sb="1" eb="3">
      <t>シュッコ</t>
    </rPh>
    <rPh sb="4" eb="6">
      <t>ガッコウ</t>
    </rPh>
    <rPh sb="7" eb="9">
      <t>バンパク</t>
    </rPh>
    <rPh sb="10" eb="12">
      <t>ガッコウ</t>
    </rPh>
    <rPh sb="13" eb="15">
      <t>キコ</t>
    </rPh>
    <rPh sb="18" eb="28">
      <t>ユウリョウコウソクドウロツウコウリョウキン</t>
    </rPh>
    <rPh sb="31" eb="32">
      <t>ヨウ</t>
    </rPh>
    <rPh sb="34" eb="35">
      <t>ガク</t>
    </rPh>
    <rPh sb="36" eb="38">
      <t>カクニン</t>
    </rPh>
    <phoneticPr fontId="4"/>
  </si>
  <si>
    <t>　書類を貼付してください。</t>
    <rPh sb="1" eb="3">
      <t>ショルイ</t>
    </rPh>
    <rPh sb="4" eb="6">
      <t>ハリツ</t>
    </rPh>
    <phoneticPr fontId="4"/>
  </si>
  <si>
    <t>確認書類貼付</t>
    <rPh sb="0" eb="2">
      <t>カクニン</t>
    </rPh>
    <rPh sb="2" eb="4">
      <t>ショルイ</t>
    </rPh>
    <rPh sb="4" eb="6">
      <t>ハリツ</t>
    </rPh>
    <phoneticPr fontId="4"/>
  </si>
  <si>
    <t>※手配バス会社ごとに作成してください。</t>
    <rPh sb="1" eb="3">
      <t>テハイ</t>
    </rPh>
    <rPh sb="5" eb="7">
      <t>ガイシャ</t>
    </rPh>
    <rPh sb="10" eb="12">
      <t>サクセイ</t>
    </rPh>
    <phoneticPr fontId="4"/>
  </si>
  <si>
    <t>別記第５号様式</t>
    <rPh sb="0" eb="2">
      <t>ベッキ</t>
    </rPh>
    <rPh sb="2" eb="3">
      <t>ダイ</t>
    </rPh>
    <rPh sb="4" eb="5">
      <t>ゴウ</t>
    </rPh>
    <rPh sb="5" eb="7">
      <t>ヨウシキ</t>
    </rPh>
    <phoneticPr fontId="4"/>
  </si>
  <si>
    <t>・運賃　【　　　　　　　】円</t>
    <rPh sb="1" eb="3">
      <t>ウンチン</t>
    </rPh>
    <rPh sb="13" eb="14">
      <t>エン</t>
    </rPh>
    <phoneticPr fontId="4"/>
  </si>
  <si>
    <t>・学校→万博→学校までの公共交通機関を利用するに際し要した経費が確認できる</t>
    <rPh sb="1" eb="3">
      <t>ガッコウ</t>
    </rPh>
    <rPh sb="4" eb="6">
      <t>バンパク</t>
    </rPh>
    <rPh sb="7" eb="9">
      <t>ガッコウ</t>
    </rPh>
    <rPh sb="12" eb="18">
      <t>コウキョウコウツウキカン</t>
    </rPh>
    <rPh sb="19" eb="21">
      <t>リヨウ</t>
    </rPh>
    <rPh sb="24" eb="25">
      <t>サイ</t>
    </rPh>
    <rPh sb="26" eb="27">
      <t>ヨウ</t>
    </rPh>
    <rPh sb="29" eb="31">
      <t>ケイヒ</t>
    </rPh>
    <rPh sb="32" eb="34">
      <t>カクニン</t>
    </rPh>
    <phoneticPr fontId="4"/>
  </si>
  <si>
    <t>別記第６号様式（貸切バスを利用する場合）</t>
    <rPh sb="0" eb="2">
      <t>ベッキ</t>
    </rPh>
    <rPh sb="2" eb="3">
      <t>ダイ</t>
    </rPh>
    <rPh sb="4" eb="5">
      <t>ゴウ</t>
    </rPh>
    <rPh sb="5" eb="7">
      <t>ヨウシキ</t>
    </rPh>
    <rPh sb="8" eb="10">
      <t>カシキリ</t>
    </rPh>
    <rPh sb="13" eb="15">
      <t>リヨウ</t>
    </rPh>
    <rPh sb="17" eb="19">
      <t>バアイ</t>
    </rPh>
    <phoneticPr fontId="4"/>
  </si>
  <si>
    <t>万博への教育旅行として実施した内容は、交付申請書兼実績報告書及び行程表の内容と相違ありません。</t>
    <rPh sb="0" eb="2">
      <t>バンパク</t>
    </rPh>
    <rPh sb="4" eb="6">
      <t>キョウイク</t>
    </rPh>
    <rPh sb="6" eb="8">
      <t>リョコウ</t>
    </rPh>
    <rPh sb="11" eb="13">
      <t>ジッシ</t>
    </rPh>
    <rPh sb="15" eb="17">
      <t>ナイヨウ</t>
    </rPh>
    <rPh sb="19" eb="21">
      <t>コウフ</t>
    </rPh>
    <rPh sb="21" eb="24">
      <t>シンセイショ</t>
    </rPh>
    <rPh sb="24" eb="25">
      <t>ケン</t>
    </rPh>
    <rPh sb="25" eb="27">
      <t>ジッセキ</t>
    </rPh>
    <rPh sb="27" eb="30">
      <t>ホウコクショ</t>
    </rPh>
    <rPh sb="30" eb="31">
      <t>オヨ</t>
    </rPh>
    <rPh sb="32" eb="35">
      <t>コウテイヒョウ</t>
    </rPh>
    <rPh sb="36" eb="38">
      <t>ナイヨウ</t>
    </rPh>
    <rPh sb="39" eb="41">
      <t>ソウイ</t>
    </rPh>
    <phoneticPr fontId="4"/>
  </si>
  <si>
    <t>学校担当者名</t>
    <rPh sb="0" eb="2">
      <t>ガッコウ</t>
    </rPh>
    <rPh sb="2" eb="5">
      <t>タントウシャ</t>
    </rPh>
    <rPh sb="5" eb="6">
      <t>メイ</t>
    </rPh>
    <phoneticPr fontId="4"/>
  </si>
  <si>
    <t>印</t>
    <rPh sb="0" eb="1">
      <t>シルシ</t>
    </rPh>
    <phoneticPr fontId="4"/>
  </si>
  <si>
    <t>学校担当者連絡先</t>
    <rPh sb="0" eb="2">
      <t>ガッコウ</t>
    </rPh>
    <rPh sb="2" eb="5">
      <t>タントウシャ</t>
    </rPh>
    <rPh sb="5" eb="8">
      <t>レンラクサキ</t>
    </rPh>
    <phoneticPr fontId="4"/>
  </si>
  <si>
    <t>※相違点がある場合は下記に記載</t>
    <rPh sb="1" eb="4">
      <t>ソウイテン</t>
    </rPh>
    <rPh sb="7" eb="9">
      <t>バアイ</t>
    </rPh>
    <rPh sb="10" eb="12">
      <t>カキ</t>
    </rPh>
    <rPh sb="13" eb="15">
      <t>キサイ</t>
    </rPh>
    <phoneticPr fontId="4"/>
  </si>
  <si>
    <t>※署名により押印を省略することができます。</t>
    <rPh sb="1" eb="3">
      <t>ショメイ</t>
    </rPh>
    <rPh sb="6" eb="8">
      <t>オウイン</t>
    </rPh>
    <rPh sb="9" eb="11">
      <t>ショウリャク</t>
    </rPh>
    <phoneticPr fontId="4"/>
  </si>
  <si>
    <t>※バス会社ごとに提出が必要です。</t>
    <rPh sb="3" eb="5">
      <t>ガイシャ</t>
    </rPh>
    <rPh sb="8" eb="10">
      <t>テイシュツ</t>
    </rPh>
    <rPh sb="11" eb="13">
      <t>ヒツヨウ</t>
    </rPh>
    <phoneticPr fontId="4"/>
  </si>
  <si>
    <t>令和７年　月　　日</t>
    <rPh sb="0" eb="2">
      <t>レイワ</t>
    </rPh>
    <rPh sb="3" eb="4">
      <t>ネン</t>
    </rPh>
    <rPh sb="5" eb="6">
      <t>ガツ</t>
    </rPh>
    <rPh sb="8" eb="9">
      <t>ニチ</t>
    </rPh>
    <phoneticPr fontId="24"/>
  </si>
  <si>
    <t>・乗車駅【　　　　　　　】　　　降車駅【　　　　　　　】</t>
    <rPh sb="1" eb="3">
      <t>ジョウシャ</t>
    </rPh>
    <rPh sb="3" eb="4">
      <t>エキ</t>
    </rPh>
    <rPh sb="16" eb="19">
      <t>コウシャエキ</t>
    </rPh>
    <phoneticPr fontId="4"/>
  </si>
  <si>
    <t>企画料金又は旅行業務取扱料金（補助対象）</t>
    <rPh sb="0" eb="4">
      <t>キカクリョウキン</t>
    </rPh>
    <rPh sb="4" eb="5">
      <t>マタ</t>
    </rPh>
    <rPh sb="6" eb="9">
      <t>リョコウギョウ</t>
    </rPh>
    <rPh sb="9" eb="10">
      <t>ム</t>
    </rPh>
    <rPh sb="10" eb="12">
      <t>トリアツカイ</t>
    </rPh>
    <rPh sb="12" eb="14">
      <t>リョウキン</t>
    </rPh>
    <rPh sb="15" eb="17">
      <t>ホジョ</t>
    </rPh>
    <rPh sb="17" eb="19">
      <t>タイショウ</t>
    </rPh>
    <phoneticPr fontId="4"/>
  </si>
  <si>
    <t>補助対象</t>
    <rPh sb="0" eb="4">
      <t>ホジョタイショウ</t>
    </rPh>
    <phoneticPr fontId="4"/>
  </si>
  <si>
    <t>補助金額</t>
    <rPh sb="0" eb="2">
      <t>ホジョ</t>
    </rPh>
    <rPh sb="2" eb="4">
      <t>キンガク</t>
    </rPh>
    <phoneticPr fontId="4"/>
  </si>
  <si>
    <t>←0円以下は切捨て</t>
    <rPh sb="2" eb="3">
      <t>エン</t>
    </rPh>
    <rPh sb="3" eb="5">
      <t>イカ</t>
    </rPh>
    <rPh sb="6" eb="7">
      <t>キ</t>
    </rPh>
    <rPh sb="7" eb="8">
      <t>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</si>
</sst>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h:mm;@"/>
    <numFmt numFmtId="178" formatCode="#,##0_);[Red]\(#,##0\)"/>
    <numFmt numFmtId="179" formatCode="h\:mm"/>
    <numFmt numFmtId="180" formatCode="m&quot;月&quot;d&quot;日&quot;;@"/>
    <numFmt numFmtId="181" formatCode="#,##0.0_ "/>
  </numFmts>
  <fonts count="3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1"/>
      <color theme="1"/>
      <name val="游ゴシック"/>
      <family val="3"/>
      <charset val="128"/>
      <scheme val="minor"/>
    </font>
    <font>
      <sz val="14"/>
      <color theme="1"/>
      <name val="ＭＳ 明朝"/>
      <family val="1"/>
      <charset val="128"/>
    </font>
    <font>
      <sz val="14"/>
      <color rgb="FFC00000"/>
      <name val="ＭＳ 明朝"/>
      <family val="1"/>
      <charset val="128"/>
    </font>
    <font>
      <sz val="14"/>
      <name val="ＭＳ 明朝"/>
      <family val="1"/>
      <charset val="128"/>
    </font>
    <font>
      <b/>
      <sz val="26"/>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11"/>
      <color theme="1"/>
      <name val="游ゴシック"/>
      <family val="3"/>
      <charset val="128"/>
    </font>
    <font>
      <b/>
      <sz val="16"/>
      <color rgb="FFFF0000"/>
      <name val="游ゴシック"/>
      <family val="3"/>
      <charset val="128"/>
      <scheme val="minor"/>
    </font>
    <font>
      <b/>
      <u/>
      <sz val="16"/>
      <color rgb="FFFF0000"/>
      <name val="游ゴシック"/>
      <family val="3"/>
      <charset val="128"/>
      <scheme val="minor"/>
    </font>
    <font>
      <b/>
      <u/>
      <sz val="11"/>
      <color rgb="FFFF0000"/>
      <name val="游ゴシック"/>
      <family val="3"/>
      <charset val="128"/>
      <scheme val="minor"/>
    </font>
    <font>
      <u/>
      <sz val="11"/>
      <color theme="10"/>
      <name val="游ゴシック"/>
      <family val="2"/>
      <scheme val="minor"/>
    </font>
    <font>
      <b/>
      <u/>
      <sz val="11"/>
      <color theme="10"/>
      <name val="游ゴシック"/>
      <family val="3"/>
      <charset val="128"/>
      <scheme val="minor"/>
    </font>
    <font>
      <b/>
      <sz val="14"/>
      <color theme="1"/>
      <name val="ＭＳ 明朝"/>
      <family val="1"/>
      <charset val="128"/>
    </font>
    <font>
      <sz val="11"/>
      <color theme="1"/>
      <name val="游ゴシック"/>
      <family val="2"/>
      <scheme val="minor"/>
    </font>
    <font>
      <b/>
      <sz val="11"/>
      <color theme="1"/>
      <name val="ＭＳ 明朝"/>
      <family val="1"/>
      <charset val="128"/>
    </font>
    <font>
      <b/>
      <sz val="16"/>
      <name val="游ゴシック"/>
      <family val="3"/>
      <charset val="128"/>
      <scheme val="minor"/>
    </font>
    <font>
      <b/>
      <sz val="36"/>
      <color theme="1"/>
      <name val="ＭＳ 明朝"/>
      <family val="1"/>
      <charset val="128"/>
    </font>
    <font>
      <sz val="12"/>
      <color theme="1"/>
      <name val="ＭＳ 明朝"/>
      <family val="1"/>
      <charset val="128"/>
    </font>
    <font>
      <sz val="6"/>
      <name val="游ゴシック"/>
      <family val="2"/>
      <charset val="128"/>
      <scheme val="minor"/>
    </font>
    <font>
      <sz val="14"/>
      <color theme="1"/>
      <name val="Century"/>
      <family val="1"/>
    </font>
    <font>
      <sz val="14"/>
      <name val="游ゴシック"/>
      <family val="3"/>
      <charset val="128"/>
      <scheme val="minor"/>
    </font>
    <font>
      <b/>
      <sz val="11"/>
      <name val="游ゴシック"/>
      <family val="3"/>
      <charset val="128"/>
      <scheme val="minor"/>
    </font>
    <font>
      <b/>
      <sz val="18"/>
      <color theme="1"/>
      <name val="游ゴシック"/>
      <family val="3"/>
      <charset val="128"/>
      <scheme val="minor"/>
    </font>
    <font>
      <sz val="11"/>
      <color theme="1"/>
      <name val="ＭＳ 明朝"/>
      <family val="1"/>
      <charset val="128"/>
    </font>
    <font>
      <sz val="9"/>
      <color theme="1"/>
      <name val="ＭＳ 明朝"/>
      <family val="1"/>
      <charset val="128"/>
    </font>
    <font>
      <sz val="12"/>
      <name val="ＭＳ 明朝"/>
      <family val="1"/>
      <charset val="128"/>
    </font>
    <font>
      <sz val="12"/>
      <color theme="1"/>
      <name val="游ゴシック"/>
      <family val="2"/>
      <charset val="128"/>
      <scheme val="minor"/>
    </font>
    <font>
      <sz val="14"/>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7">
    <xf numFmtId="0" fontId="0" fillId="0" borderId="0"/>
    <xf numFmtId="0" fontId="3" fillId="0" borderId="0">
      <alignment vertical="center"/>
    </xf>
    <xf numFmtId="0" fontId="2" fillId="0" borderId="0">
      <alignment vertical="center"/>
    </xf>
    <xf numFmtId="0" fontId="16" fillId="0" borderId="0" applyNumberFormat="0" applyFill="0" applyBorder="0" applyAlignment="0" applyProtection="0"/>
    <xf numFmtId="38" fontId="19" fillId="0" borderId="0" applyFont="0" applyFill="0" applyBorder="0" applyAlignment="0" applyProtection="0">
      <alignment vertical="center"/>
    </xf>
    <xf numFmtId="0" fontId="19" fillId="0" borderId="0"/>
    <xf numFmtId="0" fontId="1" fillId="0" borderId="0">
      <alignment vertical="center"/>
    </xf>
  </cellStyleXfs>
  <cellXfs count="343">
    <xf numFmtId="0" fontId="0" fillId="0" borderId="0" xfId="0"/>
    <xf numFmtId="0" fontId="5" fillId="0" borderId="0" xfId="0" applyFont="1"/>
    <xf numFmtId="0" fontId="6" fillId="0" borderId="0" xfId="0" applyFont="1"/>
    <xf numFmtId="0" fontId="6" fillId="0" borderId="2" xfId="0" applyFont="1" applyBorder="1"/>
    <xf numFmtId="176" fontId="7" fillId="2" borderId="3" xfId="0" applyNumberFormat="1" applyFont="1" applyFill="1" applyBorder="1"/>
    <xf numFmtId="0" fontId="6" fillId="0" borderId="4" xfId="0" applyFont="1" applyFill="1" applyBorder="1"/>
    <xf numFmtId="0" fontId="6" fillId="0" borderId="5" xfId="0" applyFont="1" applyBorder="1"/>
    <xf numFmtId="176" fontId="7" fillId="2" borderId="1" xfId="0" applyNumberFormat="1" applyFont="1" applyFill="1" applyBorder="1"/>
    <xf numFmtId="0" fontId="6" fillId="0" borderId="6" xfId="0" applyFont="1" applyBorder="1"/>
    <xf numFmtId="0" fontId="6" fillId="0" borderId="7" xfId="0" applyFont="1" applyBorder="1"/>
    <xf numFmtId="0" fontId="6" fillId="0" borderId="10" xfId="0" applyFont="1" applyBorder="1"/>
    <xf numFmtId="0" fontId="6" fillId="0" borderId="14" xfId="0" applyFont="1" applyBorder="1"/>
    <xf numFmtId="0" fontId="7" fillId="2" borderId="6" xfId="0" applyFont="1" applyFill="1" applyBorder="1"/>
    <xf numFmtId="0" fontId="9" fillId="0" borderId="0" xfId="0" applyFont="1"/>
    <xf numFmtId="0" fontId="10" fillId="0" borderId="0" xfId="0" applyFont="1"/>
    <xf numFmtId="176" fontId="5" fillId="0" borderId="0" xfId="0" applyNumberFormat="1" applyFont="1"/>
    <xf numFmtId="0" fontId="11" fillId="0" borderId="0" xfId="0" applyFont="1" applyBorder="1"/>
    <xf numFmtId="0" fontId="5" fillId="0" borderId="0" xfId="0" applyFont="1" applyBorder="1"/>
    <xf numFmtId="0" fontId="5" fillId="0" borderId="2" xfId="0" applyFont="1" applyBorder="1"/>
    <xf numFmtId="0" fontId="5" fillId="0" borderId="3" xfId="0" applyFont="1" applyBorder="1"/>
    <xf numFmtId="176" fontId="5" fillId="0" borderId="3" xfId="0" applyNumberFormat="1" applyFont="1" applyBorder="1"/>
    <xf numFmtId="0" fontId="5" fillId="0" borderId="4" xfId="0" applyFont="1" applyBorder="1"/>
    <xf numFmtId="178" fontId="5" fillId="0" borderId="3" xfId="0" applyNumberFormat="1" applyFont="1" applyBorder="1"/>
    <xf numFmtId="0" fontId="5" fillId="0" borderId="5" xfId="0" applyFont="1" applyBorder="1"/>
    <xf numFmtId="0" fontId="5" fillId="0" borderId="1" xfId="0" applyFont="1" applyBorder="1"/>
    <xf numFmtId="176" fontId="5" fillId="0" borderId="1" xfId="0" applyNumberFormat="1" applyFont="1" applyBorder="1"/>
    <xf numFmtId="0" fontId="5" fillId="0" borderId="6" xfId="0" applyFont="1" applyBorder="1"/>
    <xf numFmtId="178" fontId="5" fillId="0" borderId="1" xfId="0" applyNumberFormat="1" applyFont="1" applyBorder="1"/>
    <xf numFmtId="0" fontId="5" fillId="0" borderId="24" xfId="0" applyFont="1" applyBorder="1" applyAlignment="1">
      <alignment horizontal="left"/>
    </xf>
    <xf numFmtId="0" fontId="5" fillId="0" borderId="25" xfId="0" applyFont="1" applyBorder="1" applyAlignment="1">
      <alignment horizontal="left"/>
    </xf>
    <xf numFmtId="0" fontId="5" fillId="0" borderId="19" xfId="0" applyFont="1" applyBorder="1" applyAlignment="1">
      <alignment horizontal="left"/>
    </xf>
    <xf numFmtId="0" fontId="5" fillId="0" borderId="10" xfId="0" applyFont="1" applyBorder="1"/>
    <xf numFmtId="0" fontId="5" fillId="0" borderId="26" xfId="0" applyFont="1" applyBorder="1"/>
    <xf numFmtId="176" fontId="5" fillId="0" borderId="26" xfId="0" applyNumberFormat="1" applyFont="1" applyBorder="1"/>
    <xf numFmtId="0" fontId="5" fillId="0" borderId="27" xfId="0" applyFont="1" applyBorder="1"/>
    <xf numFmtId="0" fontId="5" fillId="0" borderId="10" xfId="0" applyFont="1" applyFill="1" applyBorder="1"/>
    <xf numFmtId="0" fontId="5" fillId="0" borderId="26" xfId="0" applyFont="1" applyFill="1" applyBorder="1" applyAlignment="1">
      <alignment horizontal="left"/>
    </xf>
    <xf numFmtId="176" fontId="5" fillId="0" borderId="26" xfId="0" applyNumberFormat="1" applyFont="1" applyFill="1" applyBorder="1"/>
    <xf numFmtId="0" fontId="5" fillId="0" borderId="7" xfId="0" applyFont="1" applyBorder="1"/>
    <xf numFmtId="178" fontId="5" fillId="0" borderId="8" xfId="0" applyNumberFormat="1" applyFont="1" applyBorder="1"/>
    <xf numFmtId="0" fontId="5" fillId="0" borderId="9" xfId="0" applyFont="1" applyBorder="1"/>
    <xf numFmtId="0" fontId="5" fillId="0" borderId="11" xfId="0" applyFont="1" applyFill="1" applyBorder="1"/>
    <xf numFmtId="0" fontId="5" fillId="0" borderId="12" xfId="0" applyFont="1" applyFill="1" applyBorder="1"/>
    <xf numFmtId="0" fontId="5" fillId="0" borderId="13" xfId="0" applyFont="1" applyBorder="1"/>
    <xf numFmtId="0" fontId="5" fillId="0" borderId="0" xfId="0" applyFont="1" applyFill="1" applyBorder="1"/>
    <xf numFmtId="176" fontId="5" fillId="0" borderId="0" xfId="0" applyNumberFormat="1" applyFont="1" applyFill="1" applyBorder="1"/>
    <xf numFmtId="0" fontId="5" fillId="0" borderId="11" xfId="0" applyFont="1" applyBorder="1"/>
    <xf numFmtId="0" fontId="5" fillId="0" borderId="12" xfId="0" applyFont="1" applyBorder="1"/>
    <xf numFmtId="176" fontId="5" fillId="0" borderId="12" xfId="0" applyNumberFormat="1" applyFont="1" applyBorder="1"/>
    <xf numFmtId="0" fontId="12" fillId="0" borderId="0" xfId="0" applyFont="1"/>
    <xf numFmtId="0" fontId="5" fillId="0" borderId="15" xfId="0" applyFont="1" applyBorder="1"/>
    <xf numFmtId="0" fontId="5" fillId="0" borderId="28" xfId="0" applyFont="1" applyBorder="1"/>
    <xf numFmtId="176" fontId="5" fillId="0" borderId="28" xfId="0" applyNumberFormat="1" applyFont="1" applyBorder="1"/>
    <xf numFmtId="0" fontId="5" fillId="0" borderId="29" xfId="0" applyFont="1" applyBorder="1"/>
    <xf numFmtId="176" fontId="5" fillId="0" borderId="13" xfId="0" applyNumberFormat="1" applyFont="1" applyBorder="1"/>
    <xf numFmtId="176" fontId="5" fillId="0" borderId="0" xfId="0" applyNumberFormat="1" applyFont="1" applyBorder="1"/>
    <xf numFmtId="0" fontId="13" fillId="0" borderId="30" xfId="0" applyFont="1" applyBorder="1"/>
    <xf numFmtId="0" fontId="13" fillId="0" borderId="31" xfId="0" applyFont="1" applyBorder="1"/>
    <xf numFmtId="176" fontId="13" fillId="0" borderId="31" xfId="0" applyNumberFormat="1" applyFont="1" applyBorder="1"/>
    <xf numFmtId="0" fontId="13" fillId="0" borderId="32" xfId="0" applyFont="1" applyBorder="1"/>
    <xf numFmtId="0" fontId="13" fillId="0" borderId="0" xfId="0" applyFont="1"/>
    <xf numFmtId="176" fontId="13" fillId="0" borderId="0" xfId="0" applyNumberFormat="1" applyFont="1"/>
    <xf numFmtId="0" fontId="14" fillId="0" borderId="30" xfId="0" applyFont="1" applyBorder="1"/>
    <xf numFmtId="176" fontId="14" fillId="0" borderId="32" xfId="0" applyNumberFormat="1" applyFont="1" applyBorder="1"/>
    <xf numFmtId="0" fontId="15" fillId="0" borderId="0" xfId="0" applyFont="1" applyBorder="1"/>
    <xf numFmtId="176" fontId="15" fillId="0" borderId="0" xfId="0" applyNumberFormat="1" applyFont="1" applyBorder="1"/>
    <xf numFmtId="0" fontId="17" fillId="0" borderId="0" xfId="3" applyFont="1"/>
    <xf numFmtId="176" fontId="5" fillId="0" borderId="0" xfId="0" applyNumberFormat="1" applyFont="1" applyAlignment="1">
      <alignment horizontal="right"/>
    </xf>
    <xf numFmtId="0" fontId="18" fillId="0" borderId="0" xfId="0" applyFont="1"/>
    <xf numFmtId="0" fontId="20" fillId="0" borderId="0" xfId="0" applyFont="1"/>
    <xf numFmtId="179" fontId="20" fillId="0" borderId="0" xfId="0" applyNumberFormat="1" applyFont="1"/>
    <xf numFmtId="0" fontId="6" fillId="0" borderId="17" xfId="0" applyFont="1" applyBorder="1"/>
    <xf numFmtId="0" fontId="6" fillId="0" borderId="0" xfId="0" applyFont="1" applyAlignment="1">
      <alignment horizontal="center"/>
    </xf>
    <xf numFmtId="38" fontId="6" fillId="0" borderId="0" xfId="4" applyFont="1" applyAlignment="1"/>
    <xf numFmtId="38" fontId="6" fillId="0" borderId="0" xfId="4" applyFont="1" applyAlignment="1">
      <alignment horizontal="center"/>
    </xf>
    <xf numFmtId="38" fontId="6" fillId="0" borderId="6" xfId="4" applyFont="1" applyFill="1" applyBorder="1" applyAlignment="1"/>
    <xf numFmtId="38" fontId="20" fillId="0" borderId="0" xfId="4" applyFont="1" applyAlignment="1"/>
    <xf numFmtId="0" fontId="6" fillId="0" borderId="17" xfId="0" applyFont="1" applyFill="1" applyBorder="1"/>
    <xf numFmtId="0" fontId="6" fillId="0" borderId="37" xfId="0" applyFont="1" applyBorder="1"/>
    <xf numFmtId="176" fontId="7" fillId="0" borderId="36" xfId="0" applyNumberFormat="1" applyFont="1" applyFill="1" applyBorder="1"/>
    <xf numFmtId="0" fontId="6" fillId="0" borderId="10" xfId="0" applyFont="1" applyFill="1" applyBorder="1"/>
    <xf numFmtId="176" fontId="5" fillId="0" borderId="12" xfId="0" applyNumberFormat="1" applyFont="1" applyFill="1" applyBorder="1"/>
    <xf numFmtId="0" fontId="5" fillId="4" borderId="0" xfId="0" applyFont="1" applyFill="1"/>
    <xf numFmtId="176" fontId="5" fillId="0" borderId="0" xfId="0" applyNumberFormat="1" applyFont="1" applyFill="1"/>
    <xf numFmtId="0" fontId="21" fillId="0" borderId="0" xfId="0" applyFont="1"/>
    <xf numFmtId="0" fontId="5" fillId="0" borderId="34" xfId="0" applyFont="1" applyBorder="1"/>
    <xf numFmtId="0" fontId="5" fillId="0" borderId="23" xfId="0" applyFont="1" applyBorder="1"/>
    <xf numFmtId="176" fontId="5" fillId="0" borderId="23" xfId="0" applyNumberFormat="1" applyFont="1" applyBorder="1"/>
    <xf numFmtId="0" fontId="5" fillId="0" borderId="35" xfId="0" applyFont="1" applyBorder="1"/>
    <xf numFmtId="0" fontId="5" fillId="0" borderId="17" xfId="0" applyFont="1" applyBorder="1"/>
    <xf numFmtId="0" fontId="5" fillId="0" borderId="36" xfId="0" applyFont="1" applyBorder="1"/>
    <xf numFmtId="176" fontId="5" fillId="0" borderId="36" xfId="0" applyNumberFormat="1" applyFont="1" applyBorder="1"/>
    <xf numFmtId="0" fontId="5" fillId="0" borderId="37" xfId="0" applyFont="1" applyBorder="1"/>
    <xf numFmtId="0" fontId="5" fillId="0" borderId="21" xfId="0" applyFont="1" applyBorder="1"/>
    <xf numFmtId="0" fontId="5" fillId="0" borderId="13" xfId="0" applyFont="1" applyFill="1" applyBorder="1"/>
    <xf numFmtId="176" fontId="5" fillId="0" borderId="16" xfId="0" applyNumberFormat="1" applyFont="1" applyFill="1" applyBorder="1"/>
    <xf numFmtId="0" fontId="5" fillId="0" borderId="31" xfId="0" applyFont="1" applyFill="1" applyBorder="1"/>
    <xf numFmtId="176" fontId="5" fillId="0" borderId="31" xfId="0" applyNumberFormat="1" applyFont="1" applyFill="1" applyBorder="1"/>
    <xf numFmtId="0" fontId="5" fillId="0" borderId="31" xfId="0" applyFont="1" applyBorder="1"/>
    <xf numFmtId="0" fontId="10" fillId="0" borderId="38" xfId="0" applyFont="1" applyBorder="1"/>
    <xf numFmtId="0" fontId="5" fillId="0" borderId="38" xfId="0" applyFont="1" applyBorder="1"/>
    <xf numFmtId="0" fontId="5" fillId="0" borderId="39" xfId="0" applyFont="1" applyBorder="1"/>
    <xf numFmtId="0" fontId="5" fillId="0" borderId="16" xfId="0" applyFont="1" applyBorder="1"/>
    <xf numFmtId="56" fontId="8" fillId="0" borderId="14" xfId="0" applyNumberFormat="1" applyFont="1" applyFill="1" applyBorder="1" applyAlignment="1">
      <alignment horizontal="left"/>
    </xf>
    <xf numFmtId="38" fontId="7" fillId="0" borderId="6" xfId="0" applyNumberFormat="1" applyFont="1" applyFill="1" applyBorder="1"/>
    <xf numFmtId="0" fontId="6" fillId="0" borderId="42" xfId="0" applyFont="1" applyBorder="1"/>
    <xf numFmtId="0" fontId="7" fillId="2" borderId="35" xfId="0" applyFont="1" applyFill="1" applyBorder="1"/>
    <xf numFmtId="0" fontId="6" fillId="0" borderId="43" xfId="0" applyFont="1" applyBorder="1"/>
    <xf numFmtId="0" fontId="6" fillId="0" borderId="44" xfId="0" applyFont="1" applyBorder="1"/>
    <xf numFmtId="176" fontId="7" fillId="0" borderId="3" xfId="0" applyNumberFormat="1" applyFont="1" applyFill="1" applyBorder="1"/>
    <xf numFmtId="176" fontId="7" fillId="0" borderId="1" xfId="0" applyNumberFormat="1" applyFont="1" applyFill="1" applyBorder="1"/>
    <xf numFmtId="0" fontId="6" fillId="0" borderId="35" xfId="0" applyFont="1" applyFill="1" applyBorder="1"/>
    <xf numFmtId="0" fontId="6" fillId="0" borderId="1" xfId="0" applyFont="1" applyBorder="1"/>
    <xf numFmtId="176" fontId="6" fillId="0" borderId="8" xfId="0" applyNumberFormat="1" applyFont="1" applyBorder="1"/>
    <xf numFmtId="0" fontId="6" fillId="0" borderId="9" xfId="0" applyFont="1" applyBorder="1"/>
    <xf numFmtId="38" fontId="6" fillId="0" borderId="4" xfId="4" applyFont="1" applyFill="1" applyBorder="1" applyAlignment="1">
      <alignment horizontal="right"/>
    </xf>
    <xf numFmtId="176" fontId="6" fillId="0" borderId="1" xfId="0" applyNumberFormat="1" applyFont="1" applyBorder="1"/>
    <xf numFmtId="38" fontId="6" fillId="0" borderId="6" xfId="4" applyFont="1" applyBorder="1" applyAlignment="1"/>
    <xf numFmtId="0" fontId="8" fillId="0" borderId="20" xfId="0" applyFont="1" applyFill="1" applyBorder="1" applyAlignment="1">
      <alignment horizontal="center"/>
    </xf>
    <xf numFmtId="38" fontId="7" fillId="2" borderId="19" xfId="4" applyFont="1" applyFill="1" applyBorder="1" applyAlignment="1">
      <alignment horizontal="center"/>
    </xf>
    <xf numFmtId="0" fontId="6" fillId="0" borderId="0" xfId="0" applyFont="1" applyBorder="1"/>
    <xf numFmtId="0" fontId="7" fillId="0" borderId="0" xfId="0" applyNumberFormat="1" applyFont="1" applyFill="1" applyBorder="1" applyAlignment="1">
      <alignment horizontal="center"/>
    </xf>
    <xf numFmtId="38" fontId="6" fillId="0" borderId="0" xfId="4" applyFont="1" applyBorder="1" applyAlignment="1"/>
    <xf numFmtId="0" fontId="20" fillId="3" borderId="0" xfId="0" applyFont="1" applyFill="1"/>
    <xf numFmtId="0" fontId="7" fillId="2" borderId="0" xfId="0" quotePrefix="1" applyFont="1" applyFill="1" applyBorder="1" applyAlignment="1">
      <alignment horizontal="center"/>
    </xf>
    <xf numFmtId="56" fontId="7" fillId="2" borderId="0" xfId="0" applyNumberFormat="1" applyFont="1" applyFill="1" applyBorder="1" applyAlignment="1">
      <alignment horizontal="center"/>
    </xf>
    <xf numFmtId="38" fontId="7" fillId="0" borderId="0" xfId="0" applyNumberFormat="1" applyFont="1" applyFill="1" applyBorder="1"/>
    <xf numFmtId="0" fontId="7" fillId="2" borderId="0" xfId="0" applyFont="1" applyFill="1" applyBorder="1"/>
    <xf numFmtId="0" fontId="6" fillId="0" borderId="0" xfId="0" applyFont="1" applyFill="1" applyBorder="1"/>
    <xf numFmtId="38" fontId="6" fillId="0" borderId="0" xfId="4" applyFont="1" applyFill="1" applyBorder="1" applyAlignment="1">
      <alignment horizontal="right"/>
    </xf>
    <xf numFmtId="38" fontId="6" fillId="0" borderId="0" xfId="4" applyFont="1" applyFill="1" applyBorder="1" applyAlignment="1"/>
    <xf numFmtId="0" fontId="7" fillId="2" borderId="0" xfId="0" applyFont="1" applyFill="1" applyBorder="1" applyAlignment="1">
      <alignment horizontal="center"/>
    </xf>
    <xf numFmtId="38" fontId="7" fillId="2" borderId="0" xfId="4" applyFont="1" applyFill="1" applyBorder="1" applyAlignment="1">
      <alignment horizontal="center"/>
    </xf>
    <xf numFmtId="177" fontId="7" fillId="2" borderId="0" xfId="0" applyNumberFormat="1" applyFont="1" applyFill="1" applyBorder="1" applyAlignment="1">
      <alignment horizontal="center"/>
    </xf>
    <xf numFmtId="179" fontId="7" fillId="0" borderId="0" xfId="0" applyNumberFormat="1" applyFont="1" applyFill="1" applyBorder="1" applyAlignment="1">
      <alignment horizontal="center"/>
    </xf>
    <xf numFmtId="0" fontId="7" fillId="2" borderId="0" xfId="0" applyNumberFormat="1" applyFont="1" applyFill="1" applyBorder="1" applyAlignment="1">
      <alignment horizontal="center"/>
    </xf>
    <xf numFmtId="0" fontId="5" fillId="0" borderId="0" xfId="0" applyFont="1" applyFill="1"/>
    <xf numFmtId="176" fontId="5" fillId="3" borderId="0" xfId="0" applyNumberFormat="1" applyFont="1" applyFill="1"/>
    <xf numFmtId="0" fontId="6" fillId="0" borderId="51" xfId="0" applyFont="1" applyBorder="1"/>
    <xf numFmtId="0" fontId="6" fillId="0" borderId="52" xfId="0" applyFont="1" applyBorder="1"/>
    <xf numFmtId="0" fontId="6" fillId="0" borderId="0" xfId="6" applyFont="1">
      <alignment vertical="center"/>
    </xf>
    <xf numFmtId="0" fontId="6" fillId="0" borderId="0" xfId="6" applyFont="1" applyFill="1" applyAlignment="1">
      <alignment vertical="center"/>
    </xf>
    <xf numFmtId="0" fontId="6" fillId="0" borderId="0" xfId="6" applyFont="1" applyFill="1" applyAlignment="1">
      <alignment horizontal="center" vertical="center"/>
    </xf>
    <xf numFmtId="0" fontId="6" fillId="0" borderId="0" xfId="6" applyFont="1" applyAlignment="1">
      <alignment horizontal="center" vertical="center"/>
    </xf>
    <xf numFmtId="0" fontId="6" fillId="0" borderId="0" xfId="6" applyFont="1" applyBorder="1">
      <alignment vertical="center"/>
    </xf>
    <xf numFmtId="0" fontId="6" fillId="0" borderId="0" xfId="6" applyFont="1" applyFill="1" applyBorder="1" applyAlignment="1">
      <alignment horizontal="center" vertical="center"/>
    </xf>
    <xf numFmtId="0" fontId="6" fillId="0" borderId="0" xfId="6" applyFont="1" applyFill="1">
      <alignment vertical="center"/>
    </xf>
    <xf numFmtId="0" fontId="6" fillId="0" borderId="0" xfId="6" applyFont="1" applyAlignment="1">
      <alignment vertical="center"/>
    </xf>
    <xf numFmtId="0" fontId="6" fillId="0" borderId="0" xfId="6" applyFont="1" applyFill="1" applyBorder="1" applyAlignment="1">
      <alignment vertical="top" wrapText="1"/>
    </xf>
    <xf numFmtId="0" fontId="6" fillId="0" borderId="0" xfId="6" applyFont="1" applyFill="1" applyBorder="1" applyAlignment="1">
      <alignment horizontal="left" vertical="top" wrapText="1"/>
    </xf>
    <xf numFmtId="0" fontId="6" fillId="0" borderId="0" xfId="6" applyFont="1" applyAlignment="1">
      <alignment horizontal="left" vertical="center"/>
    </xf>
    <xf numFmtId="0" fontId="6" fillId="0" borderId="0" xfId="6" applyFont="1" applyFill="1" applyAlignment="1">
      <alignment horizontal="left" vertical="center"/>
    </xf>
    <xf numFmtId="0" fontId="6" fillId="0" borderId="0" xfId="6" applyFont="1" applyAlignment="1">
      <alignment horizontal="left" vertical="top" wrapText="1"/>
    </xf>
    <xf numFmtId="0" fontId="8" fillId="0" borderId="0" xfId="0" applyFont="1"/>
    <xf numFmtId="0" fontId="26" fillId="0" borderId="0" xfId="0" applyFont="1"/>
    <xf numFmtId="0" fontId="27" fillId="0" borderId="0" xfId="0" applyFont="1"/>
    <xf numFmtId="0" fontId="8" fillId="0" borderId="15" xfId="0" applyFont="1" applyBorder="1"/>
    <xf numFmtId="0" fontId="8" fillId="0" borderId="2" xfId="0" applyFont="1" applyBorder="1"/>
    <xf numFmtId="0" fontId="8" fillId="0" borderId="11" xfId="0" applyFont="1" applyBorder="1"/>
    <xf numFmtId="56" fontId="8" fillId="0" borderId="21" xfId="0" applyNumberFormat="1" applyFont="1" applyFill="1" applyBorder="1" applyAlignment="1">
      <alignment horizontal="left"/>
    </xf>
    <xf numFmtId="0" fontId="8" fillId="2" borderId="13" xfId="0" applyFont="1" applyFill="1" applyBorder="1"/>
    <xf numFmtId="0" fontId="8" fillId="0" borderId="18" xfId="0" applyFont="1" applyBorder="1"/>
    <xf numFmtId="0" fontId="8" fillId="0" borderId="52" xfId="0" applyFont="1" applyBorder="1"/>
    <xf numFmtId="0" fontId="8" fillId="0" borderId="55" xfId="0" applyFont="1" applyBorder="1"/>
    <xf numFmtId="0" fontId="8" fillId="0" borderId="16" xfId="0" applyFont="1" applyBorder="1"/>
    <xf numFmtId="0" fontId="8" fillId="2" borderId="4" xfId="0" applyFont="1" applyFill="1" applyBorder="1"/>
    <xf numFmtId="0" fontId="8" fillId="0" borderId="14" xfId="0" applyFont="1" applyBorder="1"/>
    <xf numFmtId="0" fontId="8" fillId="2" borderId="6" xfId="0" applyFont="1" applyFill="1" applyBorder="1"/>
    <xf numFmtId="0" fontId="8" fillId="0" borderId="51" xfId="0" applyFont="1" applyBorder="1"/>
    <xf numFmtId="0" fontId="8" fillId="2" borderId="9" xfId="0" applyFont="1" applyFill="1" applyBorder="1"/>
    <xf numFmtId="0" fontId="8" fillId="0" borderId="0" xfId="0" applyFont="1" applyAlignment="1">
      <alignment horizontal="right"/>
    </xf>
    <xf numFmtId="176" fontId="8" fillId="2" borderId="3" xfId="0" applyNumberFormat="1" applyFont="1" applyFill="1" applyBorder="1"/>
    <xf numFmtId="0" fontId="8" fillId="0" borderId="4" xfId="0" applyFont="1" applyFill="1" applyBorder="1"/>
    <xf numFmtId="0" fontId="8" fillId="0" borderId="5" xfId="0" applyFont="1" applyBorder="1"/>
    <xf numFmtId="176" fontId="8" fillId="2" borderId="1" xfId="0" applyNumberFormat="1" applyFont="1" applyFill="1" applyBorder="1"/>
    <xf numFmtId="0" fontId="8" fillId="0" borderId="6" xfId="0" applyFont="1" applyFill="1" applyBorder="1"/>
    <xf numFmtId="0" fontId="8" fillId="0" borderId="5" xfId="0" applyFont="1" applyFill="1" applyBorder="1"/>
    <xf numFmtId="0" fontId="8" fillId="0" borderId="6" xfId="0" applyFont="1" applyBorder="1"/>
    <xf numFmtId="176" fontId="8" fillId="0" borderId="12" xfId="0" applyNumberFormat="1" applyFont="1" applyBorder="1"/>
    <xf numFmtId="0" fontId="8" fillId="0" borderId="13" xfId="0" applyFont="1" applyBorder="1"/>
    <xf numFmtId="176" fontId="8" fillId="0" borderId="0" xfId="0" applyNumberFormat="1" applyFont="1"/>
    <xf numFmtId="176" fontId="8" fillId="0" borderId="0" xfId="0" applyNumberFormat="1" applyFont="1" applyAlignment="1">
      <alignment horizontal="right"/>
    </xf>
    <xf numFmtId="0" fontId="8" fillId="0" borderId="4" xfId="0" applyFont="1" applyBorder="1"/>
    <xf numFmtId="0" fontId="8" fillId="0" borderId="7" xfId="0" applyFont="1" applyBorder="1"/>
    <xf numFmtId="176" fontId="8" fillId="0" borderId="8" xfId="0" applyNumberFormat="1" applyFont="1" applyBorder="1"/>
    <xf numFmtId="0" fontId="8" fillId="0" borderId="9" xfId="0" applyFont="1" applyBorder="1"/>
    <xf numFmtId="176" fontId="8" fillId="0" borderId="3" xfId="0" applyNumberFormat="1" applyFont="1" applyBorder="1"/>
    <xf numFmtId="0" fontId="8" fillId="0" borderId="2" xfId="0" applyFont="1" applyBorder="1" applyAlignment="1">
      <alignment wrapText="1"/>
    </xf>
    <xf numFmtId="0" fontId="18" fillId="0" borderId="0" xfId="6" applyFont="1">
      <alignment vertical="center"/>
    </xf>
    <xf numFmtId="0" fontId="29" fillId="0" borderId="0" xfId="6" applyFont="1">
      <alignment vertical="center"/>
    </xf>
    <xf numFmtId="0" fontId="23" fillId="0" borderId="0" xfId="6" applyFont="1">
      <alignment vertical="center"/>
    </xf>
    <xf numFmtId="0" fontId="1" fillId="0" borderId="0" xfId="6">
      <alignment vertical="center"/>
    </xf>
    <xf numFmtId="0" fontId="29" fillId="0" borderId="47" xfId="6" applyFont="1" applyBorder="1" applyAlignment="1">
      <alignment vertical="center"/>
    </xf>
    <xf numFmtId="0" fontId="29" fillId="0" borderId="62" xfId="6" applyFont="1" applyBorder="1" applyAlignment="1">
      <alignment vertical="center"/>
    </xf>
    <xf numFmtId="0" fontId="29" fillId="0" borderId="49" xfId="6" applyFont="1" applyBorder="1" applyAlignment="1">
      <alignment vertical="center"/>
    </xf>
    <xf numFmtId="0" fontId="29" fillId="0" borderId="63" xfId="6" applyFont="1" applyBorder="1" applyAlignment="1">
      <alignment vertical="center"/>
    </xf>
    <xf numFmtId="0" fontId="23" fillId="0" borderId="47" xfId="6" applyFont="1" applyBorder="1" applyAlignment="1">
      <alignment vertical="center"/>
    </xf>
    <xf numFmtId="0" fontId="23" fillId="0" borderId="38" xfId="6" applyFont="1" applyBorder="1" applyAlignment="1">
      <alignment horizontal="center" vertical="center"/>
    </xf>
    <xf numFmtId="0" fontId="23" fillId="0" borderId="52" xfId="6" applyFont="1" applyBorder="1" applyAlignment="1">
      <alignment vertical="center"/>
    </xf>
    <xf numFmtId="0" fontId="23" fillId="0" borderId="62" xfId="6" applyFont="1" applyBorder="1" applyAlignment="1">
      <alignment vertical="center"/>
    </xf>
    <xf numFmtId="0" fontId="23" fillId="0" borderId="38" xfId="6" applyFont="1" applyBorder="1" applyAlignment="1">
      <alignment vertical="center"/>
    </xf>
    <xf numFmtId="0" fontId="23" fillId="0" borderId="64" xfId="6" applyFont="1" applyBorder="1" applyAlignment="1">
      <alignment vertical="center"/>
    </xf>
    <xf numFmtId="0" fontId="23" fillId="0" borderId="49" xfId="6" applyFont="1" applyBorder="1" applyAlignment="1">
      <alignment horizontal="center" vertical="center"/>
    </xf>
    <xf numFmtId="0" fontId="29" fillId="0" borderId="64" xfId="6" applyFont="1" applyBorder="1" applyAlignment="1">
      <alignment vertical="center"/>
    </xf>
    <xf numFmtId="0" fontId="23" fillId="0" borderId="0" xfId="6" applyFont="1" applyBorder="1" applyAlignment="1">
      <alignment horizontal="center" vertical="center"/>
    </xf>
    <xf numFmtId="0" fontId="23" fillId="0" borderId="0" xfId="6" applyFont="1" applyBorder="1" applyAlignment="1">
      <alignment horizontal="left" vertical="center"/>
    </xf>
    <xf numFmtId="0" fontId="29" fillId="0" borderId="0" xfId="6" applyFont="1" applyBorder="1" applyAlignment="1">
      <alignment horizontal="center" vertical="center"/>
    </xf>
    <xf numFmtId="0" fontId="29" fillId="0" borderId="0" xfId="6" applyFont="1" applyBorder="1" applyAlignment="1">
      <alignment horizontal="right" vertical="center"/>
    </xf>
    <xf numFmtId="0" fontId="29" fillId="0" borderId="0" xfId="6" applyFont="1" applyBorder="1" applyAlignment="1">
      <alignment vertical="center"/>
    </xf>
    <xf numFmtId="0" fontId="32" fillId="0" borderId="0" xfId="6" applyFont="1">
      <alignment vertical="center"/>
    </xf>
    <xf numFmtId="0" fontId="33" fillId="0" borderId="0" xfId="0" applyFont="1"/>
    <xf numFmtId="0" fontId="5" fillId="0" borderId="22" xfId="0" applyFont="1" applyBorder="1"/>
    <xf numFmtId="0" fontId="20" fillId="0" borderId="22" xfId="0" applyFont="1" applyBorder="1"/>
    <xf numFmtId="181" fontId="21" fillId="3" borderId="31" xfId="0" applyNumberFormat="1" applyFont="1" applyFill="1" applyBorder="1"/>
    <xf numFmtId="0" fontId="7" fillId="2" borderId="45" xfId="0" applyNumberFormat="1" applyFont="1" applyFill="1" applyBorder="1" applyAlignment="1">
      <alignment horizontal="center"/>
    </xf>
    <xf numFmtId="0" fontId="7" fillId="2" borderId="38" xfId="0" applyNumberFormat="1" applyFont="1" applyFill="1" applyBorder="1" applyAlignment="1">
      <alignment horizontal="center"/>
    </xf>
    <xf numFmtId="179" fontId="7" fillId="0" borderId="20" xfId="0" applyNumberFormat="1" applyFont="1" applyFill="1" applyBorder="1" applyAlignment="1">
      <alignment horizontal="center"/>
    </xf>
    <xf numFmtId="179" fontId="7" fillId="0" borderId="19" xfId="0" applyNumberFormat="1" applyFont="1" applyFill="1" applyBorder="1" applyAlignment="1">
      <alignment horizontal="center"/>
    </xf>
    <xf numFmtId="0" fontId="7" fillId="2" borderId="20" xfId="0" applyNumberFormat="1" applyFont="1" applyFill="1" applyBorder="1" applyAlignment="1">
      <alignment horizontal="center"/>
    </xf>
    <xf numFmtId="0" fontId="7" fillId="2" borderId="19" xfId="0" applyNumberFormat="1" applyFont="1" applyFill="1" applyBorder="1" applyAlignment="1">
      <alignment horizontal="center"/>
    </xf>
    <xf numFmtId="177" fontId="7" fillId="2" borderId="20" xfId="0" applyNumberFormat="1" applyFont="1" applyFill="1" applyBorder="1" applyAlignment="1">
      <alignment horizontal="center"/>
    </xf>
    <xf numFmtId="177" fontId="7" fillId="2" borderId="19" xfId="0" applyNumberFormat="1" applyFont="1" applyFill="1" applyBorder="1" applyAlignment="1">
      <alignment horizontal="center"/>
    </xf>
    <xf numFmtId="0" fontId="22" fillId="0" borderId="0" xfId="0" applyFont="1"/>
    <xf numFmtId="0" fontId="7" fillId="2" borderId="33" xfId="0" applyFont="1" applyFill="1" applyBorder="1" applyAlignment="1">
      <alignment horizontal="center"/>
    </xf>
    <xf numFmtId="0" fontId="7" fillId="2" borderId="22" xfId="0" applyFont="1" applyFill="1" applyBorder="1" applyAlignment="1">
      <alignment horizontal="center"/>
    </xf>
    <xf numFmtId="0" fontId="7" fillId="2" borderId="43" xfId="0" applyNumberFormat="1" applyFont="1" applyFill="1" applyBorder="1" applyAlignment="1">
      <alignment horizontal="center"/>
    </xf>
    <xf numFmtId="0" fontId="7" fillId="2" borderId="50" xfId="0" applyNumberFormat="1" applyFont="1" applyFill="1" applyBorder="1" applyAlignment="1">
      <alignment horizontal="center"/>
    </xf>
    <xf numFmtId="0" fontId="7" fillId="2" borderId="40" xfId="0" quotePrefix="1" applyFont="1" applyFill="1" applyBorder="1" applyAlignment="1">
      <alignment horizontal="center"/>
    </xf>
    <xf numFmtId="0" fontId="7" fillId="2" borderId="41" xfId="0" quotePrefix="1" applyFont="1" applyFill="1" applyBorder="1" applyAlignment="1">
      <alignment horizontal="center"/>
    </xf>
    <xf numFmtId="56" fontId="7" fillId="2" borderId="1" xfId="0" applyNumberFormat="1" applyFont="1" applyFill="1" applyBorder="1" applyAlignment="1">
      <alignment horizontal="center"/>
    </xf>
    <xf numFmtId="56" fontId="7" fillId="2" borderId="6" xfId="0" applyNumberFormat="1" applyFont="1" applyFill="1" applyBorder="1" applyAlignment="1">
      <alignment horizont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176" fontId="6" fillId="2" borderId="0" xfId="6" applyNumberFormat="1" applyFont="1" applyFill="1" applyAlignment="1">
      <alignment horizontal="right" vertical="center"/>
    </xf>
    <xf numFmtId="0" fontId="6" fillId="0" borderId="0" xfId="6" applyFont="1" applyAlignment="1">
      <alignment horizontal="left" vertical="center"/>
    </xf>
    <xf numFmtId="0" fontId="6" fillId="0" borderId="0" xfId="6" applyFont="1" applyAlignment="1">
      <alignment horizontal="center" vertical="center"/>
    </xf>
    <xf numFmtId="0" fontId="25" fillId="0" borderId="0" xfId="6" applyFont="1" applyAlignment="1">
      <alignment horizontal="center" vertical="center"/>
    </xf>
    <xf numFmtId="0" fontId="6" fillId="0" borderId="0" xfId="6" applyFont="1" applyFill="1" applyBorder="1" applyAlignment="1">
      <alignment horizontal="center" vertical="center"/>
    </xf>
    <xf numFmtId="0" fontId="6" fillId="0" borderId="0" xfId="6" applyFont="1" applyFill="1" applyBorder="1" applyAlignment="1">
      <alignment horizontal="center" vertical="center" wrapText="1"/>
    </xf>
    <xf numFmtId="0" fontId="6" fillId="0" borderId="0" xfId="6" applyFont="1" applyAlignment="1">
      <alignment horizontal="left" vertical="top" wrapText="1"/>
    </xf>
    <xf numFmtId="0" fontId="8" fillId="2" borderId="53" xfId="0" quotePrefix="1" applyFont="1" applyFill="1" applyBorder="1" applyAlignment="1">
      <alignment horizontal="center"/>
    </xf>
    <xf numFmtId="0" fontId="8" fillId="2" borderId="54" xfId="0" quotePrefix="1" applyFont="1" applyFill="1" applyBorder="1" applyAlignment="1">
      <alignment horizontal="center"/>
    </xf>
    <xf numFmtId="56" fontId="8" fillId="2" borderId="3" xfId="0" applyNumberFormat="1" applyFont="1" applyFill="1" applyBorder="1" applyAlignment="1">
      <alignment horizontal="center"/>
    </xf>
    <xf numFmtId="56" fontId="8" fillId="2" borderId="4" xfId="0" applyNumberFormat="1" applyFont="1" applyFill="1" applyBorder="1" applyAlignment="1">
      <alignment horizont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28" fillId="0" borderId="0" xfId="0" applyFont="1" applyAlignment="1">
      <alignment horizontal="center" vertical="center"/>
    </xf>
    <xf numFmtId="0" fontId="0" fillId="0" borderId="0" xfId="0" applyAlignment="1">
      <alignment horizontal="center" vertical="center"/>
    </xf>
    <xf numFmtId="0" fontId="6" fillId="0" borderId="0" xfId="6" applyFont="1" applyAlignment="1">
      <alignment vertical="center" wrapText="1"/>
    </xf>
    <xf numFmtId="0" fontId="6" fillId="0" borderId="0" xfId="6" applyFont="1">
      <alignment vertical="center"/>
    </xf>
    <xf numFmtId="0" fontId="29" fillId="0" borderId="49" xfId="6" applyFont="1" applyBorder="1" applyAlignment="1">
      <alignment horizontal="center" vertical="center"/>
    </xf>
    <xf numFmtId="0" fontId="31" fillId="0" borderId="1" xfId="6" applyFont="1" applyBorder="1" applyAlignment="1">
      <alignment horizontal="center" vertical="center"/>
    </xf>
    <xf numFmtId="0" fontId="29" fillId="0" borderId="61" xfId="6" applyFont="1" applyBorder="1" applyAlignment="1">
      <alignment horizontal="center" vertical="center"/>
    </xf>
    <xf numFmtId="0" fontId="29" fillId="0" borderId="47" xfId="6" applyFont="1" applyBorder="1" applyAlignment="1">
      <alignment horizontal="center" vertical="center"/>
    </xf>
    <xf numFmtId="0" fontId="23" fillId="0" borderId="47" xfId="6" applyFont="1" applyBorder="1" applyAlignment="1">
      <alignment horizontal="center" vertical="center"/>
    </xf>
    <xf numFmtId="0" fontId="23" fillId="0" borderId="46" xfId="6" applyFont="1" applyBorder="1" applyAlignment="1">
      <alignment horizontal="center" vertical="center"/>
    </xf>
    <xf numFmtId="0" fontId="29" fillId="0" borderId="48" xfId="6" applyFont="1" applyBorder="1" applyAlignment="1">
      <alignment horizontal="right" vertical="center"/>
    </xf>
    <xf numFmtId="0" fontId="29" fillId="0" borderId="49" xfId="6" applyFont="1" applyBorder="1" applyAlignment="1">
      <alignment horizontal="right" vertical="center"/>
    </xf>
    <xf numFmtId="0" fontId="31" fillId="0" borderId="8" xfId="6" applyFont="1" applyBorder="1" applyAlignment="1">
      <alignment horizontal="center" vertical="center"/>
    </xf>
    <xf numFmtId="0" fontId="29" fillId="0" borderId="43" xfId="6" applyFont="1" applyBorder="1" applyAlignment="1">
      <alignment horizontal="center" vertical="center"/>
    </xf>
    <xf numFmtId="0" fontId="29" fillId="0" borderId="50" xfId="6" applyFont="1" applyBorder="1" applyAlignment="1">
      <alignment horizontal="center" vertical="center"/>
    </xf>
    <xf numFmtId="0" fontId="23" fillId="0" borderId="50" xfId="6" applyFont="1" applyBorder="1" applyAlignment="1">
      <alignment horizontal="center" vertical="center"/>
    </xf>
    <xf numFmtId="0" fontId="23" fillId="0" borderId="51" xfId="6" applyFont="1" applyBorder="1" applyAlignment="1">
      <alignment horizontal="center" vertical="center"/>
    </xf>
    <xf numFmtId="0" fontId="29" fillId="0" borderId="45" xfId="6" applyFont="1" applyBorder="1" applyAlignment="1">
      <alignment horizontal="right" vertical="center"/>
    </xf>
    <xf numFmtId="0" fontId="29" fillId="0" borderId="38" xfId="6" applyFont="1" applyBorder="1" applyAlignment="1">
      <alignment horizontal="right" vertical="center"/>
    </xf>
    <xf numFmtId="0" fontId="29" fillId="0" borderId="38" xfId="6" applyFont="1" applyBorder="1" applyAlignment="1">
      <alignment horizontal="center" vertical="center"/>
    </xf>
    <xf numFmtId="0" fontId="23" fillId="0" borderId="39" xfId="6" applyFont="1" applyBorder="1" applyAlignment="1">
      <alignment horizontal="center" vertical="center" wrapText="1"/>
    </xf>
    <xf numFmtId="0" fontId="23" fillId="0" borderId="56" xfId="6" applyFont="1" applyBorder="1" applyAlignment="1">
      <alignment horizontal="center" vertical="center"/>
    </xf>
    <xf numFmtId="0" fontId="23" fillId="0" borderId="57" xfId="6" applyFont="1" applyBorder="1" applyAlignment="1">
      <alignment horizontal="center" vertical="center"/>
    </xf>
    <xf numFmtId="0" fontId="23" fillId="0" borderId="58" xfId="6" applyFont="1" applyBorder="1" applyAlignment="1">
      <alignment horizontal="center" vertical="center"/>
    </xf>
    <xf numFmtId="0" fontId="23" fillId="0" borderId="0" xfId="6" applyFont="1" applyBorder="1" applyAlignment="1">
      <alignment horizontal="center" vertical="center"/>
    </xf>
    <xf numFmtId="0" fontId="23" fillId="0" borderId="59" xfId="6" applyFont="1" applyBorder="1" applyAlignment="1">
      <alignment horizontal="center" vertical="center"/>
    </xf>
    <xf numFmtId="0" fontId="23" fillId="0" borderId="60" xfId="6" applyFont="1" applyBorder="1" applyAlignment="1">
      <alignment horizontal="center" vertical="center"/>
    </xf>
    <xf numFmtId="0" fontId="23" fillId="0" borderId="38" xfId="6" applyFont="1" applyBorder="1" applyAlignment="1">
      <alignment horizontal="center" vertical="center"/>
    </xf>
    <xf numFmtId="0" fontId="23" fillId="0" borderId="52" xfId="6" applyFont="1" applyBorder="1" applyAlignment="1">
      <alignment horizontal="center" vertical="center"/>
    </xf>
    <xf numFmtId="0" fontId="23" fillId="0" borderId="3" xfId="6" applyFont="1" applyBorder="1" applyAlignment="1">
      <alignment horizontal="center" vertical="center"/>
    </xf>
    <xf numFmtId="0" fontId="23" fillId="0" borderId="65" xfId="6" applyFont="1" applyBorder="1" applyAlignment="1">
      <alignment horizontal="center" vertical="center"/>
    </xf>
    <xf numFmtId="0" fontId="23" fillId="0" borderId="16" xfId="6" applyFont="1" applyBorder="1" applyAlignment="1">
      <alignment horizontal="center" vertical="center"/>
    </xf>
    <xf numFmtId="0" fontId="23" fillId="0" borderId="40" xfId="6" applyFont="1" applyBorder="1" applyAlignment="1">
      <alignment horizontal="center" vertical="center"/>
    </xf>
    <xf numFmtId="0" fontId="23" fillId="0" borderId="41" xfId="6" applyFont="1" applyBorder="1" applyAlignment="1">
      <alignment horizontal="center" vertical="center"/>
    </xf>
    <xf numFmtId="0" fontId="29" fillId="0" borderId="53" xfId="6" applyFont="1" applyBorder="1" applyAlignment="1">
      <alignment horizontal="center" vertical="center"/>
    </xf>
    <xf numFmtId="0" fontId="29" fillId="0" borderId="56" xfId="6" applyFont="1" applyBorder="1" applyAlignment="1">
      <alignment horizontal="center" vertical="center"/>
    </xf>
    <xf numFmtId="0" fontId="29" fillId="0" borderId="33" xfId="6" applyFont="1" applyBorder="1" applyAlignment="1">
      <alignment horizontal="center" vertical="center"/>
    </xf>
    <xf numFmtId="0" fontId="29" fillId="0" borderId="0" xfId="6" applyFont="1" applyBorder="1" applyAlignment="1">
      <alignment horizontal="center" vertical="center"/>
    </xf>
    <xf numFmtId="0" fontId="29" fillId="0" borderId="45" xfId="6" applyFont="1" applyBorder="1" applyAlignment="1">
      <alignment horizontal="center" vertical="center"/>
    </xf>
    <xf numFmtId="0" fontId="23" fillId="0" borderId="61" xfId="6" applyFont="1" applyBorder="1" applyAlignment="1">
      <alignment horizontal="center" vertical="center"/>
    </xf>
    <xf numFmtId="0" fontId="23" fillId="0" borderId="45" xfId="6" applyFont="1" applyBorder="1" applyAlignment="1">
      <alignment horizontal="right" vertical="center"/>
    </xf>
    <xf numFmtId="0" fontId="23" fillId="0" borderId="38" xfId="6" applyFont="1" applyBorder="1" applyAlignment="1">
      <alignment horizontal="right" vertical="center"/>
    </xf>
    <xf numFmtId="0" fontId="29" fillId="0" borderId="48" xfId="6" applyFont="1" applyBorder="1" applyAlignment="1">
      <alignment horizontal="center" vertical="center"/>
    </xf>
    <xf numFmtId="0" fontId="23" fillId="0" borderId="46" xfId="6" applyFont="1" applyBorder="1" applyAlignment="1">
      <alignment horizontal="center"/>
    </xf>
    <xf numFmtId="0" fontId="23" fillId="0" borderId="42" xfId="6" applyFont="1" applyBorder="1" applyAlignment="1">
      <alignment horizontal="center"/>
    </xf>
    <xf numFmtId="0" fontId="23" fillId="0" borderId="62" xfId="6" applyFont="1" applyBorder="1" applyAlignment="1">
      <alignment horizontal="center"/>
    </xf>
    <xf numFmtId="0" fontId="23" fillId="0" borderId="63" xfId="6" applyFont="1" applyBorder="1" applyAlignment="1">
      <alignment horizontal="center"/>
    </xf>
    <xf numFmtId="0" fontId="23" fillId="0" borderId="67" xfId="6" applyFont="1" applyBorder="1" applyAlignment="1">
      <alignment horizontal="center" vertical="center"/>
    </xf>
    <xf numFmtId="0" fontId="23" fillId="0" borderId="45" xfId="6" applyFont="1" applyBorder="1" applyAlignment="1">
      <alignment horizontal="center" vertical="center"/>
    </xf>
    <xf numFmtId="0" fontId="29" fillId="0" borderId="62" xfId="6" applyFont="1" applyBorder="1" applyAlignment="1">
      <alignment horizontal="center" vertical="center"/>
    </xf>
    <xf numFmtId="0" fontId="29" fillId="0" borderId="64" xfId="6" applyFont="1" applyBorder="1" applyAlignment="1">
      <alignment horizontal="center" vertical="center"/>
    </xf>
    <xf numFmtId="0" fontId="23" fillId="0" borderId="56" xfId="6" applyFont="1" applyBorder="1" applyAlignment="1">
      <alignment horizontal="center" vertical="center" wrapText="1"/>
    </xf>
    <xf numFmtId="0" fontId="23" fillId="0" borderId="57" xfId="6" applyFont="1" applyBorder="1" applyAlignment="1">
      <alignment horizontal="center" vertical="center" wrapText="1"/>
    </xf>
    <xf numFmtId="0" fontId="23" fillId="0" borderId="58" xfId="6" applyFont="1" applyBorder="1" applyAlignment="1">
      <alignment horizontal="center" vertical="center" wrapText="1"/>
    </xf>
    <xf numFmtId="0" fontId="23" fillId="0" borderId="0" xfId="6" applyFont="1" applyBorder="1" applyAlignment="1">
      <alignment horizontal="center" vertical="center" wrapText="1"/>
    </xf>
    <xf numFmtId="0" fontId="23" fillId="0" borderId="59" xfId="6" applyFont="1" applyBorder="1" applyAlignment="1">
      <alignment horizontal="center" vertical="center" wrapText="1"/>
    </xf>
    <xf numFmtId="0" fontId="23" fillId="0" borderId="66" xfId="6" applyFont="1" applyBorder="1" applyAlignment="1">
      <alignment horizontal="center" vertical="center" wrapText="1"/>
    </xf>
    <xf numFmtId="0" fontId="23" fillId="0" borderId="49" xfId="6" applyFont="1" applyBorder="1" applyAlignment="1">
      <alignment horizontal="center" vertical="center" wrapText="1"/>
    </xf>
    <xf numFmtId="0" fontId="23" fillId="0" borderId="42" xfId="6" applyFont="1" applyBorder="1" applyAlignment="1">
      <alignment horizontal="center" vertical="center" wrapText="1"/>
    </xf>
    <xf numFmtId="0" fontId="29" fillId="0" borderId="57" xfId="6" applyFont="1" applyBorder="1" applyAlignment="1">
      <alignment horizontal="center" vertical="center"/>
    </xf>
    <xf numFmtId="0" fontId="29" fillId="0" borderId="59" xfId="6" applyFont="1" applyBorder="1" applyAlignment="1">
      <alignment horizontal="center" vertical="center"/>
    </xf>
    <xf numFmtId="0" fontId="29" fillId="0" borderId="42" xfId="6" applyFont="1" applyBorder="1" applyAlignment="1">
      <alignment horizontal="center" vertical="center"/>
    </xf>
    <xf numFmtId="0" fontId="23" fillId="0" borderId="53" xfId="6" applyFont="1" applyBorder="1" applyAlignment="1">
      <alignment horizontal="center" vertical="center" wrapText="1"/>
    </xf>
    <xf numFmtId="0" fontId="23" fillId="0" borderId="33" xfId="6" applyFont="1" applyBorder="1" applyAlignment="1">
      <alignment horizontal="center" vertical="center"/>
    </xf>
    <xf numFmtId="0" fontId="23" fillId="0" borderId="48" xfId="6" applyFont="1" applyBorder="1" applyAlignment="1">
      <alignment horizontal="center" vertical="center"/>
    </xf>
    <xf numFmtId="0" fontId="23" fillId="0" borderId="49" xfId="6" applyFont="1" applyBorder="1" applyAlignment="1">
      <alignment horizontal="center" vertical="center"/>
    </xf>
    <xf numFmtId="0" fontId="23" fillId="0" borderId="42" xfId="6" applyFont="1" applyBorder="1" applyAlignment="1">
      <alignment horizontal="center" vertical="center"/>
    </xf>
    <xf numFmtId="0" fontId="23" fillId="0" borderId="60" xfId="6" applyFont="1" applyBorder="1" applyAlignment="1">
      <alignment horizontal="center" vertical="center" wrapText="1"/>
    </xf>
    <xf numFmtId="0" fontId="23" fillId="0" borderId="38" xfId="6" applyFont="1" applyBorder="1" applyAlignment="1">
      <alignment horizontal="center" vertical="center" wrapText="1"/>
    </xf>
    <xf numFmtId="0" fontId="23" fillId="0" borderId="52" xfId="6" applyFont="1" applyBorder="1" applyAlignment="1">
      <alignment horizontal="center" vertical="center" wrapText="1"/>
    </xf>
    <xf numFmtId="0" fontId="23" fillId="0" borderId="1" xfId="6" applyFont="1" applyBorder="1" applyAlignment="1">
      <alignment horizontal="center" vertical="center"/>
    </xf>
    <xf numFmtId="0" fontId="29" fillId="0" borderId="3" xfId="6" applyFont="1" applyBorder="1" applyAlignment="1">
      <alignment horizontal="center" vertical="center"/>
    </xf>
    <xf numFmtId="0" fontId="29" fillId="0" borderId="4" xfId="6" applyFont="1" applyBorder="1" applyAlignment="1">
      <alignment horizontal="center" vertical="center"/>
    </xf>
    <xf numFmtId="0" fontId="29" fillId="0" borderId="1" xfId="6" applyFont="1" applyBorder="1" applyAlignment="1">
      <alignment horizontal="center" vertical="center"/>
    </xf>
    <xf numFmtId="0" fontId="29" fillId="0" borderId="6" xfId="6" applyFont="1" applyBorder="1" applyAlignment="1">
      <alignment horizontal="center" vertical="center"/>
    </xf>
    <xf numFmtId="0" fontId="29" fillId="0" borderId="26" xfId="6" applyFont="1" applyBorder="1" applyAlignment="1">
      <alignment horizontal="center" vertical="center"/>
    </xf>
    <xf numFmtId="0" fontId="29" fillId="0" borderId="27" xfId="6" applyFont="1" applyBorder="1" applyAlignment="1">
      <alignment horizontal="center" vertical="center"/>
    </xf>
    <xf numFmtId="0" fontId="23" fillId="0" borderId="61" xfId="6" applyFont="1" applyBorder="1" applyAlignment="1">
      <alignment horizontal="center" vertical="center" wrapText="1"/>
    </xf>
    <xf numFmtId="0" fontId="23" fillId="0" borderId="47" xfId="6" applyFont="1" applyBorder="1" applyAlignment="1">
      <alignment horizontal="center" vertical="center" wrapText="1"/>
    </xf>
    <xf numFmtId="0" fontId="23" fillId="0" borderId="33" xfId="6" applyFont="1" applyBorder="1" applyAlignment="1">
      <alignment horizontal="center" vertical="center" wrapText="1"/>
    </xf>
    <xf numFmtId="0" fontId="23" fillId="0" borderId="45" xfId="6" applyFont="1" applyBorder="1" applyAlignment="1">
      <alignment horizontal="center" vertical="center" wrapText="1"/>
    </xf>
    <xf numFmtId="0" fontId="23" fillId="0" borderId="43" xfId="6" applyFont="1" applyBorder="1" applyAlignment="1">
      <alignment horizontal="center" vertical="center"/>
    </xf>
    <xf numFmtId="0" fontId="23" fillId="0" borderId="0" xfId="6" applyFont="1" applyAlignment="1">
      <alignment horizontal="right" vertical="center"/>
    </xf>
    <xf numFmtId="0" fontId="23" fillId="0" borderId="0" xfId="6" applyFont="1" applyAlignment="1">
      <alignment horizontal="center" vertical="center"/>
    </xf>
    <xf numFmtId="0" fontId="23" fillId="0" borderId="8" xfId="6" applyFont="1" applyBorder="1" applyAlignment="1">
      <alignment horizontal="center" vertical="center"/>
    </xf>
    <xf numFmtId="0" fontId="29" fillId="0" borderId="8" xfId="6" applyFont="1" applyBorder="1" applyAlignment="1">
      <alignment horizontal="center" vertical="center"/>
    </xf>
    <xf numFmtId="0" fontId="29" fillId="0" borderId="9" xfId="6" applyFont="1" applyBorder="1" applyAlignment="1">
      <alignment horizontal="center" vertical="center"/>
    </xf>
    <xf numFmtId="0" fontId="0" fillId="0" borderId="0" xfId="0"/>
    <xf numFmtId="0" fontId="7" fillId="0" borderId="65" xfId="0" quotePrefix="1" applyNumberFormat="1" applyFont="1" applyFill="1" applyBorder="1" applyAlignment="1">
      <alignment horizontal="center"/>
    </xf>
    <xf numFmtId="0" fontId="7" fillId="0" borderId="41" xfId="0" quotePrefix="1" applyNumberFormat="1" applyFont="1" applyFill="1" applyBorder="1" applyAlignment="1">
      <alignment horizontal="center"/>
    </xf>
    <xf numFmtId="180" fontId="7" fillId="0" borderId="1" xfId="0" applyNumberFormat="1" applyFont="1" applyFill="1" applyBorder="1" applyAlignment="1">
      <alignment horizontal="center"/>
    </xf>
    <xf numFmtId="180" fontId="7" fillId="0" borderId="6" xfId="0" applyNumberFormat="1" applyFont="1" applyFill="1" applyBorder="1" applyAlignment="1">
      <alignment horizontal="center"/>
    </xf>
    <xf numFmtId="0" fontId="6" fillId="2" borderId="43" xfId="0" applyFont="1" applyFill="1" applyBorder="1"/>
    <xf numFmtId="0" fontId="6" fillId="2" borderId="44" xfId="0" applyFont="1" applyFill="1" applyBorder="1"/>
    <xf numFmtId="176" fontId="7" fillId="0" borderId="36" xfId="0" applyNumberFormat="1" applyFont="1" applyFill="1" applyBorder="1" applyAlignment="1">
      <alignment horizontal="right"/>
    </xf>
  </cellXfs>
  <cellStyles count="7">
    <cellStyle name="ハイパーリンク" xfId="3" builtinId="8"/>
    <cellStyle name="桁区切り" xfId="4" builtinId="6"/>
    <cellStyle name="標準" xfId="0" builtinId="0"/>
    <cellStyle name="標準 2" xfId="1"/>
    <cellStyle name="標準 2 2" xfId="2"/>
    <cellStyle name="標準 2 2 2" xfId="6"/>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256761</xdr:colOff>
      <xdr:row>8</xdr:row>
      <xdr:rowOff>157370</xdr:rowOff>
    </xdr:from>
    <xdr:to>
      <xdr:col>8</xdr:col>
      <xdr:colOff>405848</xdr:colOff>
      <xdr:row>37</xdr:row>
      <xdr:rowOff>124239</xdr:rowOff>
    </xdr:to>
    <xdr:sp macro="" textlink="">
      <xdr:nvSpPr>
        <xdr:cNvPr id="2" name="正方形/長方形 1"/>
        <xdr:cNvSpPr/>
      </xdr:nvSpPr>
      <xdr:spPr>
        <a:xfrm>
          <a:off x="256761" y="2081420"/>
          <a:ext cx="5635487" cy="6872494"/>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256761</xdr:colOff>
      <xdr:row>7</xdr:row>
      <xdr:rowOff>157370</xdr:rowOff>
    </xdr:from>
    <xdr:to>
      <xdr:col>8</xdr:col>
      <xdr:colOff>405848</xdr:colOff>
      <xdr:row>36</xdr:row>
      <xdr:rowOff>124239</xdr:rowOff>
    </xdr:to>
    <xdr:sp macro="" textlink="">
      <xdr:nvSpPr>
        <xdr:cNvPr id="2" name="正方形/長方形 1"/>
        <xdr:cNvSpPr/>
      </xdr:nvSpPr>
      <xdr:spPr>
        <a:xfrm>
          <a:off x="256761" y="1843295"/>
          <a:ext cx="5635487" cy="6872494"/>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256761</xdr:colOff>
      <xdr:row>7</xdr:row>
      <xdr:rowOff>157370</xdr:rowOff>
    </xdr:from>
    <xdr:to>
      <xdr:col>8</xdr:col>
      <xdr:colOff>405848</xdr:colOff>
      <xdr:row>36</xdr:row>
      <xdr:rowOff>124239</xdr:rowOff>
    </xdr:to>
    <xdr:sp macro="" textlink="">
      <xdr:nvSpPr>
        <xdr:cNvPr id="2" name="正方形/長方形 1"/>
        <xdr:cNvSpPr/>
      </xdr:nvSpPr>
      <xdr:spPr>
        <a:xfrm>
          <a:off x="256761" y="1843295"/>
          <a:ext cx="5635487" cy="6872494"/>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tabSelected="1" view="pageBreakPreview" zoomScaleNormal="79" zoomScaleSheetLayoutView="100" workbookViewId="0">
      <selection activeCell="C25" sqref="C25"/>
    </sheetView>
  </sheetViews>
  <sheetFormatPr defaultRowHeight="13.5" x14ac:dyDescent="0.15"/>
  <cols>
    <col min="1" max="1" width="9" style="69"/>
    <col min="2" max="2" width="59.375" style="69" customWidth="1"/>
    <col min="3" max="3" width="18.375" style="69" customWidth="1"/>
    <col min="4" max="4" width="36.125" style="69" customWidth="1"/>
    <col min="5" max="5" width="3.375" style="69" customWidth="1"/>
    <col min="6" max="6" width="20.5" style="76" customWidth="1"/>
    <col min="7" max="7" width="14.25" style="69" customWidth="1"/>
    <col min="8" max="8" width="12.125" style="76" bestFit="1" customWidth="1"/>
    <col min="9" max="16384" width="9" style="69"/>
  </cols>
  <sheetData>
    <row r="1" spans="2:12" ht="17.25" x14ac:dyDescent="0.2">
      <c r="B1" s="68" t="s">
        <v>77</v>
      </c>
      <c r="C1" s="2"/>
      <c r="D1" s="2"/>
      <c r="E1" s="2"/>
      <c r="F1" s="222"/>
      <c r="G1" s="222"/>
      <c r="H1" s="222"/>
      <c r="I1" s="222"/>
      <c r="J1" s="222"/>
      <c r="K1" s="222"/>
      <c r="L1" s="222"/>
    </row>
    <row r="2" spans="2:12" ht="17.25" x14ac:dyDescent="0.2">
      <c r="B2" s="2"/>
      <c r="C2" s="2"/>
      <c r="D2" s="2"/>
      <c r="E2" s="2"/>
      <c r="F2" s="222"/>
      <c r="G2" s="222"/>
      <c r="H2" s="222"/>
      <c r="I2" s="222"/>
      <c r="J2" s="222"/>
      <c r="K2" s="222"/>
      <c r="L2" s="222"/>
    </row>
    <row r="3" spans="2:12" ht="17.25" x14ac:dyDescent="0.2">
      <c r="B3" s="68" t="s">
        <v>10</v>
      </c>
      <c r="C3" s="2"/>
      <c r="D3" s="2"/>
      <c r="E3" s="2"/>
      <c r="F3" s="222"/>
      <c r="G3" s="222"/>
      <c r="H3" s="222"/>
      <c r="I3" s="222"/>
      <c r="J3" s="222"/>
      <c r="K3" s="222"/>
      <c r="L3" s="222"/>
    </row>
    <row r="4" spans="2:12" ht="18" thickBot="1" x14ac:dyDescent="0.25">
      <c r="B4" s="2"/>
      <c r="C4" s="2"/>
      <c r="D4" s="2"/>
      <c r="E4" s="2"/>
      <c r="F4" s="222"/>
      <c r="G4" s="222"/>
      <c r="H4" s="222"/>
      <c r="I4" s="222"/>
      <c r="J4" s="222"/>
      <c r="K4" s="222"/>
      <c r="L4" s="222"/>
    </row>
    <row r="5" spans="2:12" ht="17.25" x14ac:dyDescent="0.2">
      <c r="B5" s="3" t="s">
        <v>2</v>
      </c>
      <c r="C5" s="227"/>
      <c r="D5" s="228"/>
      <c r="E5" s="124"/>
      <c r="F5" s="222"/>
      <c r="G5" s="222"/>
      <c r="H5" s="222"/>
      <c r="I5" s="222"/>
      <c r="J5" s="222"/>
      <c r="K5" s="222"/>
      <c r="L5" s="222"/>
    </row>
    <row r="6" spans="2:12" ht="17.25" x14ac:dyDescent="0.2">
      <c r="B6" s="6" t="s">
        <v>43</v>
      </c>
      <c r="C6" s="229"/>
      <c r="D6" s="230"/>
      <c r="E6" s="125"/>
      <c r="F6" s="73"/>
    </row>
    <row r="7" spans="2:12" ht="17.25" x14ac:dyDescent="0.2">
      <c r="B7" s="6" t="s">
        <v>47</v>
      </c>
      <c r="C7" s="103" t="s">
        <v>5</v>
      </c>
      <c r="D7" s="104">
        <f>D33+D47+D61+D75+D89</f>
        <v>0</v>
      </c>
      <c r="E7" s="126"/>
      <c r="F7" s="73"/>
    </row>
    <row r="8" spans="2:12" ht="17.25" x14ac:dyDescent="0.2">
      <c r="B8" s="231" t="s">
        <v>78</v>
      </c>
      <c r="C8" s="105" t="s">
        <v>8</v>
      </c>
      <c r="D8" s="106"/>
      <c r="E8" s="127"/>
      <c r="F8" s="73"/>
    </row>
    <row r="9" spans="2:12" ht="17.25" x14ac:dyDescent="0.2">
      <c r="B9" s="232"/>
      <c r="C9" s="11" t="s">
        <v>9</v>
      </c>
      <c r="D9" s="12"/>
      <c r="E9" s="127"/>
      <c r="F9" s="73"/>
    </row>
    <row r="10" spans="2:12" ht="17.25" x14ac:dyDescent="0.2">
      <c r="B10" s="232"/>
      <c r="C10" s="11" t="s">
        <v>3</v>
      </c>
      <c r="D10" s="12"/>
      <c r="E10" s="127"/>
      <c r="F10" s="73"/>
    </row>
    <row r="11" spans="2:12" ht="21" customHeight="1" thickBot="1" x14ac:dyDescent="0.25">
      <c r="B11" s="233"/>
      <c r="C11" s="107" t="s">
        <v>1</v>
      </c>
      <c r="D11" s="108">
        <f>SUM(D8:D10)</f>
        <v>0</v>
      </c>
      <c r="E11" s="120"/>
      <c r="F11" s="73"/>
    </row>
    <row r="12" spans="2:12" ht="17.25" x14ac:dyDescent="0.2">
      <c r="B12" s="2"/>
      <c r="C12" s="2"/>
      <c r="D12" s="2"/>
      <c r="E12" s="2"/>
      <c r="F12" s="73"/>
    </row>
    <row r="13" spans="2:12" ht="17.25" x14ac:dyDescent="0.2">
      <c r="B13" s="68" t="s">
        <v>11</v>
      </c>
      <c r="C13" s="2"/>
      <c r="D13" s="2"/>
      <c r="E13" s="2"/>
      <c r="F13" s="73"/>
    </row>
    <row r="14" spans="2:12" ht="18" thickBot="1" x14ac:dyDescent="0.25">
      <c r="B14" s="2"/>
      <c r="C14" s="2"/>
      <c r="D14" s="2"/>
      <c r="E14" s="2"/>
      <c r="F14" s="73"/>
    </row>
    <row r="15" spans="2:12" ht="17.25" x14ac:dyDescent="0.2">
      <c r="B15" s="3" t="s">
        <v>6</v>
      </c>
      <c r="C15" s="109">
        <f>D29+D43+D57+D71+D85</f>
        <v>0</v>
      </c>
      <c r="D15" s="5" t="s">
        <v>51</v>
      </c>
      <c r="E15" s="128"/>
      <c r="F15" s="73"/>
      <c r="G15" s="2"/>
    </row>
    <row r="16" spans="2:12" ht="17.25" x14ac:dyDescent="0.2">
      <c r="B16" s="6" t="s">
        <v>12</v>
      </c>
      <c r="C16" s="110">
        <f>D30+D44+D58+D72+D86</f>
        <v>0</v>
      </c>
      <c r="D16" s="111" t="s">
        <v>51</v>
      </c>
      <c r="E16" s="128"/>
      <c r="F16" s="73"/>
      <c r="G16" s="2"/>
    </row>
    <row r="17" spans="1:9" ht="17.25" x14ac:dyDescent="0.2">
      <c r="B17" s="80" t="s">
        <v>53</v>
      </c>
      <c r="C17" s="7"/>
      <c r="D17" s="8"/>
      <c r="E17" s="120"/>
      <c r="F17" s="73"/>
      <c r="G17" s="2"/>
    </row>
    <row r="18" spans="1:9" ht="17.25" hidden="1" x14ac:dyDescent="0.2">
      <c r="B18" s="77" t="s">
        <v>54</v>
      </c>
      <c r="C18" s="79">
        <f>MAX(0, C15 * 0.1)</f>
        <v>0</v>
      </c>
      <c r="D18" s="78"/>
      <c r="E18" s="120"/>
      <c r="F18" s="73" t="s">
        <v>57</v>
      </c>
      <c r="G18" s="2"/>
    </row>
    <row r="19" spans="1:9" ht="17.25" x14ac:dyDescent="0.2">
      <c r="B19" s="77" t="s">
        <v>55</v>
      </c>
      <c r="C19" s="342" t="str">
        <f>IF(C17-C18&gt;0, C17-C18, "0")</f>
        <v>0</v>
      </c>
      <c r="D19" s="78"/>
      <c r="E19" s="120"/>
      <c r="F19" s="73"/>
      <c r="G19" s="2"/>
    </row>
    <row r="20" spans="1:9" ht="17.25" x14ac:dyDescent="0.2">
      <c r="B20" s="77" t="s">
        <v>211</v>
      </c>
      <c r="C20" s="79">
        <f>MIN(C17, C18)</f>
        <v>0</v>
      </c>
      <c r="D20" s="78" t="s">
        <v>212</v>
      </c>
      <c r="E20" s="120"/>
      <c r="F20" s="73"/>
      <c r="G20" s="2"/>
    </row>
    <row r="21" spans="1:9" ht="17.25" x14ac:dyDescent="0.2">
      <c r="B21" s="6" t="s">
        <v>71</v>
      </c>
      <c r="C21" s="7"/>
      <c r="D21" s="8" t="s">
        <v>52</v>
      </c>
      <c r="E21" s="120"/>
      <c r="F21" s="73"/>
      <c r="G21" s="2"/>
      <c r="H21" s="73"/>
      <c r="I21" s="2"/>
    </row>
    <row r="22" spans="1:9" ht="17.25" x14ac:dyDescent="0.2">
      <c r="B22" s="6" t="s">
        <v>7</v>
      </c>
      <c r="C22" s="7"/>
      <c r="D22" s="8" t="s">
        <v>52</v>
      </c>
      <c r="E22" s="120"/>
      <c r="F22" s="73"/>
      <c r="G22" s="2"/>
      <c r="H22" s="73"/>
      <c r="I22" s="2"/>
    </row>
    <row r="23" spans="1:9" ht="17.25" x14ac:dyDescent="0.2">
      <c r="A23" s="212"/>
      <c r="B23" s="11" t="s">
        <v>3</v>
      </c>
      <c r="C23" s="7"/>
      <c r="D23" s="8" t="s">
        <v>52</v>
      </c>
      <c r="E23" s="120"/>
      <c r="F23" s="73"/>
      <c r="G23" s="2"/>
      <c r="H23" s="73"/>
      <c r="I23" s="2"/>
    </row>
    <row r="24" spans="1:9" ht="18" thickBot="1" x14ac:dyDescent="0.25">
      <c r="B24" s="9" t="s">
        <v>13</v>
      </c>
      <c r="C24" s="113">
        <f>C15+C16+C19+C20+C21+C22+C23</f>
        <v>0</v>
      </c>
      <c r="D24" s="114"/>
      <c r="E24" s="120"/>
      <c r="F24" s="73"/>
      <c r="G24" s="2"/>
      <c r="H24" s="73"/>
      <c r="I24" s="2"/>
    </row>
    <row r="25" spans="1:9" ht="17.25" x14ac:dyDescent="0.2">
      <c r="B25" s="2"/>
      <c r="C25" s="2"/>
      <c r="D25" s="2"/>
      <c r="E25" s="2"/>
      <c r="F25" s="73"/>
      <c r="G25" s="2"/>
      <c r="H25" s="73"/>
      <c r="I25" s="2"/>
    </row>
    <row r="26" spans="1:9" ht="17.25" x14ac:dyDescent="0.2">
      <c r="B26" s="68" t="s">
        <v>79</v>
      </c>
      <c r="C26" s="2"/>
      <c r="D26" s="2"/>
      <c r="E26" s="2"/>
      <c r="F26" s="73"/>
      <c r="G26" s="2"/>
      <c r="H26" s="73"/>
      <c r="I26" s="2"/>
    </row>
    <row r="27" spans="1:9" ht="17.25" x14ac:dyDescent="0.2">
      <c r="B27" s="2"/>
      <c r="C27" s="2"/>
      <c r="D27" s="2"/>
      <c r="E27" s="2"/>
      <c r="F27" s="73"/>
      <c r="G27" s="2"/>
      <c r="H27" s="73"/>
      <c r="I27" s="2"/>
    </row>
    <row r="28" spans="1:9" ht="18" thickBot="1" x14ac:dyDescent="0.25">
      <c r="B28" s="2" t="s">
        <v>80</v>
      </c>
      <c r="C28" s="72" t="s">
        <v>48</v>
      </c>
      <c r="D28" s="74" t="s">
        <v>1</v>
      </c>
      <c r="E28" s="74"/>
    </row>
    <row r="29" spans="1:9" ht="17.25" x14ac:dyDescent="0.2">
      <c r="B29" s="3" t="s">
        <v>6</v>
      </c>
      <c r="C29" s="4"/>
      <c r="D29" s="115">
        <f>C29*D33</f>
        <v>0</v>
      </c>
      <c r="E29" s="129"/>
      <c r="I29" s="123"/>
    </row>
    <row r="30" spans="1:9" ht="17.25" x14ac:dyDescent="0.2">
      <c r="B30" s="6" t="s">
        <v>12</v>
      </c>
      <c r="C30" s="7"/>
      <c r="D30" s="75">
        <f>C30*D33</f>
        <v>0</v>
      </c>
      <c r="E30" s="130"/>
      <c r="F30" s="73"/>
      <c r="G30" s="2"/>
    </row>
    <row r="31" spans="1:9" ht="17.25" x14ac:dyDescent="0.2">
      <c r="B31" s="6" t="s">
        <v>0</v>
      </c>
      <c r="C31" s="116">
        <f>SUM(C29:C30)</f>
        <v>0</v>
      </c>
      <c r="D31" s="117">
        <f>SUM(D29:D30)</f>
        <v>0</v>
      </c>
      <c r="E31" s="122"/>
      <c r="F31" s="73"/>
      <c r="G31" s="2"/>
    </row>
    <row r="32" spans="1:9" ht="21" customHeight="1" x14ac:dyDescent="0.2">
      <c r="B32" s="71" t="s">
        <v>46</v>
      </c>
      <c r="C32" s="223"/>
      <c r="D32" s="224"/>
      <c r="E32" s="131"/>
      <c r="F32" s="73"/>
    </row>
    <row r="33" spans="1:9" ht="21" customHeight="1" x14ac:dyDescent="0.2">
      <c r="B33" s="6" t="s">
        <v>47</v>
      </c>
      <c r="C33" s="118" t="s">
        <v>5</v>
      </c>
      <c r="D33" s="119"/>
      <c r="E33" s="132"/>
      <c r="F33" s="73"/>
    </row>
    <row r="34" spans="1:9" ht="21" customHeight="1" x14ac:dyDescent="0.2">
      <c r="B34" s="10" t="s">
        <v>44</v>
      </c>
      <c r="C34" s="220"/>
      <c r="D34" s="221"/>
      <c r="E34" s="133"/>
      <c r="F34" s="73"/>
    </row>
    <row r="35" spans="1:9" ht="21" customHeight="1" x14ac:dyDescent="0.2">
      <c r="B35" s="10" t="s">
        <v>49</v>
      </c>
      <c r="C35" s="220"/>
      <c r="D35" s="221"/>
      <c r="E35" s="133"/>
      <c r="F35" s="73"/>
    </row>
    <row r="36" spans="1:9" ht="21" customHeight="1" x14ac:dyDescent="0.2">
      <c r="B36" s="10" t="s">
        <v>50</v>
      </c>
      <c r="C36" s="220"/>
      <c r="D36" s="221"/>
      <c r="E36" s="133"/>
      <c r="F36" s="73"/>
    </row>
    <row r="37" spans="1:9" ht="21" customHeight="1" x14ac:dyDescent="0.2">
      <c r="B37" s="6" t="s">
        <v>45</v>
      </c>
      <c r="C37" s="220"/>
      <c r="D37" s="221"/>
      <c r="E37" s="133"/>
      <c r="F37" s="73"/>
      <c r="H37" s="76" t="s">
        <v>91</v>
      </c>
    </row>
    <row r="38" spans="1:9" ht="21" customHeight="1" x14ac:dyDescent="0.2">
      <c r="B38" s="6" t="s">
        <v>90</v>
      </c>
      <c r="C38" s="216">
        <f>C37-C34</f>
        <v>0</v>
      </c>
      <c r="D38" s="217"/>
      <c r="E38" s="134"/>
      <c r="F38" s="76" t="s">
        <v>81</v>
      </c>
      <c r="G38" s="70">
        <f>C38+ TIME(2, 0, 0)</f>
        <v>8.3333333333333329E-2</v>
      </c>
      <c r="H38" s="76">
        <f>CEILING(HOUR(G38) + MINUTE(G38)/60, 1)</f>
        <v>2</v>
      </c>
    </row>
    <row r="39" spans="1:9" ht="21" customHeight="1" x14ac:dyDescent="0.2">
      <c r="B39" s="6" t="s">
        <v>56</v>
      </c>
      <c r="C39" s="218"/>
      <c r="D39" s="219"/>
      <c r="E39" s="135"/>
      <c r="F39" s="73"/>
    </row>
    <row r="40" spans="1:9" ht="21" customHeight="1" thickBot="1" x14ac:dyDescent="0.25">
      <c r="A40" s="212"/>
      <c r="B40" s="138" t="s">
        <v>89</v>
      </c>
      <c r="C40" s="225"/>
      <c r="D40" s="226"/>
      <c r="E40" s="135"/>
      <c r="F40" s="73"/>
    </row>
    <row r="41" spans="1:9" ht="21" customHeight="1" x14ac:dyDescent="0.2">
      <c r="B41" s="120"/>
      <c r="C41" s="121"/>
      <c r="D41" s="121"/>
      <c r="E41" s="121"/>
      <c r="F41" s="73"/>
    </row>
    <row r="42" spans="1:9" ht="18" thickBot="1" x14ac:dyDescent="0.25">
      <c r="B42" s="2" t="s">
        <v>82</v>
      </c>
      <c r="C42" s="72" t="s">
        <v>48</v>
      </c>
      <c r="D42" s="74" t="s">
        <v>1</v>
      </c>
      <c r="E42" s="74"/>
    </row>
    <row r="43" spans="1:9" ht="17.25" x14ac:dyDescent="0.2">
      <c r="B43" s="3" t="s">
        <v>6</v>
      </c>
      <c r="C43" s="4"/>
      <c r="D43" s="115">
        <f>C43*D47</f>
        <v>0</v>
      </c>
      <c r="E43" s="129"/>
      <c r="I43" s="123"/>
    </row>
    <row r="44" spans="1:9" ht="17.25" x14ac:dyDescent="0.2">
      <c r="B44" s="6" t="s">
        <v>12</v>
      </c>
      <c r="C44" s="7"/>
      <c r="D44" s="75">
        <f>C44*D47</f>
        <v>0</v>
      </c>
      <c r="E44" s="130"/>
      <c r="F44" s="73"/>
      <c r="G44" s="2"/>
    </row>
    <row r="45" spans="1:9" ht="17.25" x14ac:dyDescent="0.2">
      <c r="B45" s="6" t="s">
        <v>0</v>
      </c>
      <c r="C45" s="116">
        <f>SUM(C43:C44)</f>
        <v>0</v>
      </c>
      <c r="D45" s="117">
        <f>SUM(D43:D44)</f>
        <v>0</v>
      </c>
      <c r="E45" s="122"/>
      <c r="F45" s="73"/>
      <c r="G45" s="2"/>
    </row>
    <row r="46" spans="1:9" ht="21" customHeight="1" x14ac:dyDescent="0.2">
      <c r="B46" s="71" t="s">
        <v>46</v>
      </c>
      <c r="C46" s="223"/>
      <c r="D46" s="224"/>
      <c r="E46" s="131"/>
      <c r="F46" s="73"/>
    </row>
    <row r="47" spans="1:9" ht="21" customHeight="1" x14ac:dyDescent="0.2">
      <c r="B47" s="6" t="s">
        <v>47</v>
      </c>
      <c r="C47" s="118" t="s">
        <v>5</v>
      </c>
      <c r="D47" s="119"/>
      <c r="E47" s="132"/>
      <c r="F47" s="73"/>
    </row>
    <row r="48" spans="1:9" ht="21" customHeight="1" x14ac:dyDescent="0.2">
      <c r="B48" s="10" t="s">
        <v>44</v>
      </c>
      <c r="C48" s="220"/>
      <c r="D48" s="221"/>
      <c r="E48" s="133"/>
      <c r="F48" s="73"/>
    </row>
    <row r="49" spans="1:9" ht="21" customHeight="1" x14ac:dyDescent="0.2">
      <c r="B49" s="10" t="s">
        <v>49</v>
      </c>
      <c r="C49" s="220"/>
      <c r="D49" s="221"/>
      <c r="E49" s="133"/>
      <c r="F49" s="73"/>
    </row>
    <row r="50" spans="1:9" ht="21" customHeight="1" x14ac:dyDescent="0.2">
      <c r="B50" s="10" t="s">
        <v>50</v>
      </c>
      <c r="C50" s="220"/>
      <c r="D50" s="221"/>
      <c r="E50" s="133"/>
      <c r="F50" s="73"/>
    </row>
    <row r="51" spans="1:9" ht="21" customHeight="1" x14ac:dyDescent="0.2">
      <c r="B51" s="6" t="s">
        <v>45</v>
      </c>
      <c r="C51" s="220"/>
      <c r="D51" s="221"/>
      <c r="E51" s="133"/>
      <c r="F51" s="73"/>
    </row>
    <row r="52" spans="1:9" ht="21" customHeight="1" x14ac:dyDescent="0.2">
      <c r="B52" s="6" t="s">
        <v>90</v>
      </c>
      <c r="C52" s="216">
        <f>C51-C48</f>
        <v>0</v>
      </c>
      <c r="D52" s="217"/>
      <c r="E52" s="134"/>
      <c r="F52" s="76" t="s">
        <v>81</v>
      </c>
      <c r="G52" s="70">
        <f>C52+ TIME(2, 0, 0)</f>
        <v>8.3333333333333329E-2</v>
      </c>
      <c r="H52" s="76">
        <f>CEILING(HOUR(G52) + MINUTE(G52)/60, 1)</f>
        <v>2</v>
      </c>
    </row>
    <row r="53" spans="1:9" ht="21" customHeight="1" x14ac:dyDescent="0.2">
      <c r="B53" s="6" t="s">
        <v>56</v>
      </c>
      <c r="C53" s="218"/>
      <c r="D53" s="219"/>
      <c r="E53" s="135"/>
      <c r="F53" s="73"/>
    </row>
    <row r="54" spans="1:9" ht="21" customHeight="1" thickBot="1" x14ac:dyDescent="0.25">
      <c r="A54" s="212"/>
      <c r="B54" s="139" t="s">
        <v>89</v>
      </c>
      <c r="C54" s="214"/>
      <c r="D54" s="215"/>
      <c r="E54" s="135"/>
      <c r="F54" s="73"/>
    </row>
    <row r="55" spans="1:9" ht="17.25" x14ac:dyDescent="0.2">
      <c r="B55" s="2"/>
      <c r="C55" s="2"/>
      <c r="D55" s="2"/>
      <c r="E55" s="2"/>
      <c r="F55" s="73"/>
      <c r="G55" s="2"/>
      <c r="H55" s="73"/>
      <c r="I55" s="2"/>
    </row>
    <row r="56" spans="1:9" ht="18" thickBot="1" x14ac:dyDescent="0.25">
      <c r="B56" s="2" t="s">
        <v>83</v>
      </c>
      <c r="C56" s="72" t="s">
        <v>48</v>
      </c>
      <c r="D56" s="74" t="s">
        <v>1</v>
      </c>
      <c r="E56" s="74"/>
    </row>
    <row r="57" spans="1:9" ht="17.25" x14ac:dyDescent="0.2">
      <c r="B57" s="3" t="s">
        <v>6</v>
      </c>
      <c r="C57" s="4"/>
      <c r="D57" s="115">
        <f>C57*D61</f>
        <v>0</v>
      </c>
      <c r="E57" s="129"/>
      <c r="I57" s="123"/>
    </row>
    <row r="58" spans="1:9" ht="17.25" x14ac:dyDescent="0.2">
      <c r="B58" s="6" t="s">
        <v>12</v>
      </c>
      <c r="C58" s="7"/>
      <c r="D58" s="75">
        <f>C58*D61</f>
        <v>0</v>
      </c>
      <c r="E58" s="130"/>
      <c r="F58" s="73"/>
      <c r="G58" s="2"/>
    </row>
    <row r="59" spans="1:9" ht="17.25" x14ac:dyDescent="0.2">
      <c r="B59" s="112" t="s">
        <v>0</v>
      </c>
      <c r="C59" s="116">
        <f>SUM(C57:C58)</f>
        <v>0</v>
      </c>
      <c r="D59" s="117">
        <f>SUM(D57:D58)</f>
        <v>0</v>
      </c>
      <c r="E59" s="122"/>
      <c r="F59" s="73"/>
      <c r="G59" s="2"/>
    </row>
    <row r="60" spans="1:9" ht="21" customHeight="1" x14ac:dyDescent="0.2">
      <c r="B60" s="71" t="s">
        <v>46</v>
      </c>
      <c r="C60" s="223"/>
      <c r="D60" s="224"/>
      <c r="E60" s="131"/>
      <c r="F60" s="73"/>
    </row>
    <row r="61" spans="1:9" ht="21" customHeight="1" x14ac:dyDescent="0.2">
      <c r="B61" s="6" t="s">
        <v>47</v>
      </c>
      <c r="C61" s="118" t="s">
        <v>5</v>
      </c>
      <c r="D61" s="119"/>
      <c r="E61" s="132"/>
      <c r="F61" s="73"/>
    </row>
    <row r="62" spans="1:9" ht="21" customHeight="1" x14ac:dyDescent="0.2">
      <c r="B62" s="10" t="s">
        <v>44</v>
      </c>
      <c r="C62" s="220"/>
      <c r="D62" s="221"/>
      <c r="E62" s="133"/>
      <c r="F62" s="73"/>
    </row>
    <row r="63" spans="1:9" ht="21" customHeight="1" x14ac:dyDescent="0.2">
      <c r="B63" s="10" t="s">
        <v>49</v>
      </c>
      <c r="C63" s="220"/>
      <c r="D63" s="221"/>
      <c r="E63" s="133"/>
      <c r="F63" s="73"/>
    </row>
    <row r="64" spans="1:9" ht="21" customHeight="1" x14ac:dyDescent="0.2">
      <c r="B64" s="10" t="s">
        <v>50</v>
      </c>
      <c r="C64" s="220"/>
      <c r="D64" s="221"/>
      <c r="E64" s="133"/>
      <c r="F64" s="73"/>
    </row>
    <row r="65" spans="1:9" ht="21" customHeight="1" x14ac:dyDescent="0.2">
      <c r="B65" s="6" t="s">
        <v>45</v>
      </c>
      <c r="C65" s="220"/>
      <c r="D65" s="221"/>
      <c r="E65" s="133"/>
      <c r="F65" s="73"/>
    </row>
    <row r="66" spans="1:9" ht="21" customHeight="1" x14ac:dyDescent="0.2">
      <c r="B66" s="6" t="s">
        <v>90</v>
      </c>
      <c r="C66" s="216">
        <f>C65-C62</f>
        <v>0</v>
      </c>
      <c r="D66" s="217"/>
      <c r="E66" s="134"/>
      <c r="F66" s="76" t="s">
        <v>81</v>
      </c>
      <c r="G66" s="70">
        <f>C66+ TIME(2, 0, 0)</f>
        <v>8.3333333333333329E-2</v>
      </c>
      <c r="H66" s="76">
        <f>CEILING(HOUR(G66) + MINUTE(G66)/60, 1)</f>
        <v>2</v>
      </c>
    </row>
    <row r="67" spans="1:9" ht="21" customHeight="1" x14ac:dyDescent="0.2">
      <c r="A67" s="212"/>
      <c r="B67" s="11" t="s">
        <v>56</v>
      </c>
      <c r="C67" s="218"/>
      <c r="D67" s="219"/>
      <c r="E67" s="135"/>
      <c r="F67" s="73"/>
    </row>
    <row r="68" spans="1:9" ht="21" customHeight="1" thickBot="1" x14ac:dyDescent="0.25">
      <c r="A68" s="212"/>
      <c r="B68" s="139" t="s">
        <v>89</v>
      </c>
      <c r="C68" s="214"/>
      <c r="D68" s="215"/>
      <c r="E68" s="135"/>
      <c r="F68" s="73"/>
    </row>
    <row r="70" spans="1:9" ht="18" thickBot="1" x14ac:dyDescent="0.25">
      <c r="B70" s="2" t="s">
        <v>84</v>
      </c>
      <c r="C70" s="72" t="s">
        <v>48</v>
      </c>
      <c r="D70" s="74" t="s">
        <v>1</v>
      </c>
      <c r="E70" s="74"/>
    </row>
    <row r="71" spans="1:9" ht="17.25" x14ac:dyDescent="0.2">
      <c r="B71" s="3" t="s">
        <v>6</v>
      </c>
      <c r="C71" s="4"/>
      <c r="D71" s="115">
        <f>C71*D75</f>
        <v>0</v>
      </c>
      <c r="E71" s="129"/>
      <c r="I71" s="123"/>
    </row>
    <row r="72" spans="1:9" ht="17.25" x14ac:dyDescent="0.2">
      <c r="B72" s="6" t="s">
        <v>12</v>
      </c>
      <c r="C72" s="7"/>
      <c r="D72" s="75">
        <f>C72*D75</f>
        <v>0</v>
      </c>
      <c r="E72" s="130"/>
      <c r="F72" s="73"/>
      <c r="G72" s="2"/>
    </row>
    <row r="73" spans="1:9" ht="17.25" x14ac:dyDescent="0.2">
      <c r="B73" s="6" t="s">
        <v>0</v>
      </c>
      <c r="C73" s="116">
        <f>SUM(C71:C72)</f>
        <v>0</v>
      </c>
      <c r="D73" s="117">
        <f>SUM(D71:D72)</f>
        <v>0</v>
      </c>
      <c r="E73" s="122"/>
      <c r="F73" s="73"/>
      <c r="G73" s="2"/>
    </row>
    <row r="74" spans="1:9" ht="21" customHeight="1" x14ac:dyDescent="0.2">
      <c r="B74" s="71" t="s">
        <v>46</v>
      </c>
      <c r="C74" s="223"/>
      <c r="D74" s="224"/>
      <c r="E74" s="131"/>
      <c r="F74" s="73"/>
    </row>
    <row r="75" spans="1:9" ht="21" customHeight="1" x14ac:dyDescent="0.2">
      <c r="B75" s="6" t="s">
        <v>47</v>
      </c>
      <c r="C75" s="118" t="s">
        <v>5</v>
      </c>
      <c r="D75" s="119"/>
      <c r="E75" s="132"/>
      <c r="F75" s="73"/>
    </row>
    <row r="76" spans="1:9" ht="21" customHeight="1" x14ac:dyDescent="0.2">
      <c r="B76" s="10" t="s">
        <v>44</v>
      </c>
      <c r="C76" s="220"/>
      <c r="D76" s="221"/>
      <c r="E76" s="133"/>
      <c r="F76" s="73"/>
    </row>
    <row r="77" spans="1:9" ht="21" customHeight="1" x14ac:dyDescent="0.2">
      <c r="B77" s="10" t="s">
        <v>49</v>
      </c>
      <c r="C77" s="220"/>
      <c r="D77" s="221"/>
      <c r="E77" s="133"/>
      <c r="F77" s="73"/>
    </row>
    <row r="78" spans="1:9" ht="21" customHeight="1" x14ac:dyDescent="0.2">
      <c r="B78" s="10" t="s">
        <v>50</v>
      </c>
      <c r="C78" s="220"/>
      <c r="D78" s="221"/>
      <c r="E78" s="133"/>
      <c r="F78" s="73"/>
    </row>
    <row r="79" spans="1:9" ht="21" customHeight="1" x14ac:dyDescent="0.2">
      <c r="B79" s="6" t="s">
        <v>45</v>
      </c>
      <c r="C79" s="220"/>
      <c r="D79" s="221"/>
      <c r="E79" s="133"/>
      <c r="F79" s="73"/>
    </row>
    <row r="80" spans="1:9" ht="21" customHeight="1" x14ac:dyDescent="0.2">
      <c r="B80" s="6" t="s">
        <v>90</v>
      </c>
      <c r="C80" s="216">
        <f>C79-C76</f>
        <v>0</v>
      </c>
      <c r="D80" s="217"/>
      <c r="E80" s="134"/>
      <c r="F80" s="76" t="s">
        <v>81</v>
      </c>
      <c r="G80" s="70">
        <f>C80+ TIME(2, 0, 0)</f>
        <v>8.3333333333333329E-2</v>
      </c>
      <c r="H80" s="76">
        <f>CEILING(HOUR(G80) + MINUTE(G80)/60, 1)</f>
        <v>2</v>
      </c>
    </row>
    <row r="81" spans="1:8" ht="21" customHeight="1" x14ac:dyDescent="0.2">
      <c r="B81" s="6" t="s">
        <v>56</v>
      </c>
      <c r="C81" s="218"/>
      <c r="D81" s="219"/>
      <c r="E81" s="135"/>
      <c r="F81" s="73"/>
    </row>
    <row r="82" spans="1:8" ht="21" customHeight="1" thickBot="1" x14ac:dyDescent="0.25">
      <c r="A82" s="212"/>
      <c r="B82" s="139" t="s">
        <v>89</v>
      </c>
      <c r="C82" s="214"/>
      <c r="D82" s="215"/>
      <c r="E82" s="135"/>
      <c r="F82" s="73"/>
    </row>
    <row r="84" spans="1:8" ht="18" thickBot="1" x14ac:dyDescent="0.25">
      <c r="B84" s="2" t="s">
        <v>85</v>
      </c>
      <c r="C84" s="72" t="s">
        <v>48</v>
      </c>
      <c r="D84" s="74" t="s">
        <v>1</v>
      </c>
      <c r="E84" s="74"/>
    </row>
    <row r="85" spans="1:8" ht="17.25" x14ac:dyDescent="0.2">
      <c r="B85" s="3" t="s">
        <v>6</v>
      </c>
      <c r="C85" s="4"/>
      <c r="D85" s="115">
        <f>C85*D89</f>
        <v>0</v>
      </c>
      <c r="E85" s="129"/>
    </row>
    <row r="86" spans="1:8" ht="17.25" x14ac:dyDescent="0.2">
      <c r="B86" s="6" t="s">
        <v>12</v>
      </c>
      <c r="C86" s="7"/>
      <c r="D86" s="75">
        <f>C86*D89</f>
        <v>0</v>
      </c>
      <c r="E86" s="130"/>
      <c r="F86" s="73"/>
      <c r="G86" s="2"/>
    </row>
    <row r="87" spans="1:8" ht="17.25" x14ac:dyDescent="0.2">
      <c r="B87" s="6" t="s">
        <v>0</v>
      </c>
      <c r="C87" s="116">
        <f>SUM(C85:C86)</f>
        <v>0</v>
      </c>
      <c r="D87" s="117">
        <f>SUM(D85:D86)</f>
        <v>0</v>
      </c>
      <c r="E87" s="122"/>
      <c r="F87" s="73"/>
      <c r="G87" s="2"/>
    </row>
    <row r="88" spans="1:8" ht="21" customHeight="1" x14ac:dyDescent="0.2">
      <c r="B88" s="71" t="s">
        <v>46</v>
      </c>
      <c r="C88" s="223"/>
      <c r="D88" s="224"/>
      <c r="E88" s="131"/>
      <c r="F88" s="73"/>
    </row>
    <row r="89" spans="1:8" ht="21" customHeight="1" x14ac:dyDescent="0.2">
      <c r="B89" s="6" t="s">
        <v>47</v>
      </c>
      <c r="C89" s="118" t="s">
        <v>5</v>
      </c>
      <c r="D89" s="119"/>
      <c r="E89" s="132"/>
      <c r="F89" s="73"/>
    </row>
    <row r="90" spans="1:8" ht="21" customHeight="1" x14ac:dyDescent="0.2">
      <c r="B90" s="10" t="s">
        <v>44</v>
      </c>
      <c r="C90" s="220"/>
      <c r="D90" s="221"/>
      <c r="E90" s="133"/>
      <c r="F90" s="73"/>
    </row>
    <row r="91" spans="1:8" ht="21" customHeight="1" x14ac:dyDescent="0.2">
      <c r="B91" s="10" t="s">
        <v>49</v>
      </c>
      <c r="C91" s="220"/>
      <c r="D91" s="221"/>
      <c r="E91" s="133"/>
      <c r="F91" s="73"/>
    </row>
    <row r="92" spans="1:8" ht="21" customHeight="1" x14ac:dyDescent="0.2">
      <c r="B92" s="10" t="s">
        <v>50</v>
      </c>
      <c r="C92" s="220"/>
      <c r="D92" s="221"/>
      <c r="E92" s="133"/>
      <c r="F92" s="73"/>
    </row>
    <row r="93" spans="1:8" ht="21" customHeight="1" x14ac:dyDescent="0.2">
      <c r="B93" s="6" t="s">
        <v>45</v>
      </c>
      <c r="C93" s="220"/>
      <c r="D93" s="221"/>
      <c r="E93" s="133"/>
      <c r="F93" s="73"/>
    </row>
    <row r="94" spans="1:8" ht="21" customHeight="1" x14ac:dyDescent="0.2">
      <c r="B94" s="6" t="s">
        <v>90</v>
      </c>
      <c r="C94" s="216">
        <f>C93-C90</f>
        <v>0</v>
      </c>
      <c r="D94" s="217"/>
      <c r="E94" s="134"/>
      <c r="F94" s="76" t="s">
        <v>81</v>
      </c>
      <c r="G94" s="70">
        <f>C94+ TIME(2, 0, 0)</f>
        <v>8.3333333333333329E-2</v>
      </c>
      <c r="H94" s="76">
        <f>CEILING(HOUR(G94) + MINUTE(G94)/60, 1)</f>
        <v>2</v>
      </c>
    </row>
    <row r="95" spans="1:8" ht="21" customHeight="1" x14ac:dyDescent="0.2">
      <c r="B95" s="6" t="s">
        <v>56</v>
      </c>
      <c r="C95" s="218"/>
      <c r="D95" s="219"/>
      <c r="E95" s="135"/>
      <c r="F95" s="73"/>
    </row>
    <row r="96" spans="1:8" ht="21" customHeight="1" thickBot="1" x14ac:dyDescent="0.25">
      <c r="A96" s="212"/>
      <c r="B96" s="139" t="s">
        <v>89</v>
      </c>
      <c r="C96" s="214"/>
      <c r="D96" s="215"/>
      <c r="E96" s="135"/>
      <c r="F96" s="73"/>
    </row>
  </sheetData>
  <dataConsolidate/>
  <mergeCells count="44">
    <mergeCell ref="C35:D35"/>
    <mergeCell ref="C5:D5"/>
    <mergeCell ref="C6:D6"/>
    <mergeCell ref="B8:B11"/>
    <mergeCell ref="C32:D32"/>
    <mergeCell ref="C34:D34"/>
    <mergeCell ref="C67:D67"/>
    <mergeCell ref="C60:D60"/>
    <mergeCell ref="C36:D36"/>
    <mergeCell ref="C37:D37"/>
    <mergeCell ref="C38:D38"/>
    <mergeCell ref="C39:D39"/>
    <mergeCell ref="C46:D46"/>
    <mergeCell ref="C48:D48"/>
    <mergeCell ref="C49:D49"/>
    <mergeCell ref="C50:D50"/>
    <mergeCell ref="C51:D51"/>
    <mergeCell ref="C52:D52"/>
    <mergeCell ref="C53:D53"/>
    <mergeCell ref="C40:D40"/>
    <mergeCell ref="C54:D54"/>
    <mergeCell ref="F1:L5"/>
    <mergeCell ref="C81:D81"/>
    <mergeCell ref="C88:D88"/>
    <mergeCell ref="C90:D90"/>
    <mergeCell ref="C91:D91"/>
    <mergeCell ref="C74:D74"/>
    <mergeCell ref="C76:D76"/>
    <mergeCell ref="C77:D77"/>
    <mergeCell ref="C78:D78"/>
    <mergeCell ref="C79:D79"/>
    <mergeCell ref="C80:D80"/>
    <mergeCell ref="C62:D62"/>
    <mergeCell ref="C63:D63"/>
    <mergeCell ref="C64:D64"/>
    <mergeCell ref="C65:D65"/>
    <mergeCell ref="C66:D66"/>
    <mergeCell ref="C68:D68"/>
    <mergeCell ref="C82:D82"/>
    <mergeCell ref="C96:D96"/>
    <mergeCell ref="C94:D94"/>
    <mergeCell ref="C95:D95"/>
    <mergeCell ref="C92:D92"/>
    <mergeCell ref="C93:D93"/>
  </mergeCells>
  <phoneticPr fontId="4"/>
  <pageMargins left="0.70866141732283472" right="0.70866141732283472" top="0.74803149606299213" bottom="0.74803149606299213" header="0.31496062992125984" footer="0.31496062992125984"/>
  <pageSetup paperSize="9" scale="3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115" zoomScaleNormal="100" zoomScaleSheetLayoutView="115" workbookViewId="0">
      <selection activeCell="A3" sqref="A3:I3"/>
    </sheetView>
  </sheetViews>
  <sheetFormatPr defaultRowHeight="18.75" x14ac:dyDescent="0.4"/>
  <sheetData>
    <row r="1" spans="1:9" ht="20.25" x14ac:dyDescent="0.4">
      <c r="A1" s="2" t="s">
        <v>198</v>
      </c>
    </row>
    <row r="3" spans="1:9" x14ac:dyDescent="0.4">
      <c r="A3" s="335" t="s">
        <v>210</v>
      </c>
      <c r="B3" s="335"/>
      <c r="C3" s="335"/>
      <c r="D3" s="335"/>
      <c r="E3" s="335"/>
      <c r="F3" s="335"/>
      <c r="G3" s="335"/>
      <c r="H3" s="335"/>
      <c r="I3" s="335"/>
    </row>
    <row r="4" spans="1:9" x14ac:dyDescent="0.4">
      <c r="A4" s="335" t="s">
        <v>199</v>
      </c>
      <c r="B4" s="335"/>
      <c r="C4" s="335"/>
      <c r="D4" s="335"/>
      <c r="E4" s="335"/>
      <c r="F4" s="335"/>
      <c r="G4" s="335"/>
      <c r="H4" s="335"/>
      <c r="I4" s="335"/>
    </row>
    <row r="5" spans="1:9" x14ac:dyDescent="0.4">
      <c r="A5" t="s">
        <v>200</v>
      </c>
    </row>
    <row r="6" spans="1:9" x14ac:dyDescent="0.4">
      <c r="A6" t="s">
        <v>195</v>
      </c>
    </row>
    <row r="14" spans="1:9" x14ac:dyDescent="0.4">
      <c r="B14" s="248" t="s">
        <v>196</v>
      </c>
      <c r="C14" s="249"/>
      <c r="D14" s="249"/>
      <c r="E14" s="249"/>
      <c r="F14" s="249"/>
      <c r="G14" s="249"/>
      <c r="H14" s="249"/>
    </row>
    <row r="15" spans="1:9" x14ac:dyDescent="0.4">
      <c r="B15" s="249"/>
      <c r="C15" s="249"/>
      <c r="D15" s="249"/>
      <c r="E15" s="249"/>
      <c r="F15" s="249"/>
      <c r="G15" s="249"/>
      <c r="H15" s="249"/>
    </row>
    <row r="16" spans="1:9" x14ac:dyDescent="0.4">
      <c r="B16" s="249"/>
      <c r="C16" s="249"/>
      <c r="D16" s="249"/>
      <c r="E16" s="249"/>
      <c r="F16" s="249"/>
      <c r="G16" s="249"/>
      <c r="H16" s="249"/>
    </row>
    <row r="17" spans="2:8" x14ac:dyDescent="0.4">
      <c r="B17" s="249"/>
      <c r="C17" s="249"/>
      <c r="D17" s="249"/>
      <c r="E17" s="249"/>
      <c r="F17" s="249"/>
      <c r="G17" s="249"/>
      <c r="H17" s="249"/>
    </row>
    <row r="18" spans="2:8" x14ac:dyDescent="0.4">
      <c r="B18" s="249"/>
      <c r="C18" s="249"/>
      <c r="D18" s="249"/>
      <c r="E18" s="249"/>
      <c r="F18" s="249"/>
      <c r="G18" s="249"/>
      <c r="H18" s="249"/>
    </row>
    <row r="19" spans="2:8" x14ac:dyDescent="0.4">
      <c r="B19" s="249"/>
      <c r="C19" s="249"/>
      <c r="D19" s="249"/>
      <c r="E19" s="249"/>
      <c r="F19" s="249"/>
      <c r="G19" s="249"/>
      <c r="H19" s="249"/>
    </row>
    <row r="20" spans="2:8" x14ac:dyDescent="0.4">
      <c r="B20" s="249"/>
      <c r="C20" s="249"/>
      <c r="D20" s="249"/>
      <c r="E20" s="249"/>
      <c r="F20" s="249"/>
      <c r="G20" s="249"/>
      <c r="H20" s="249"/>
    </row>
    <row r="21" spans="2:8" x14ac:dyDescent="0.4">
      <c r="B21" s="249"/>
      <c r="C21" s="249"/>
      <c r="D21" s="249"/>
      <c r="E21" s="249"/>
      <c r="F21" s="249"/>
      <c r="G21" s="249"/>
      <c r="H21" s="249"/>
    </row>
    <row r="22" spans="2:8" x14ac:dyDescent="0.4">
      <c r="B22" s="249"/>
      <c r="C22" s="249"/>
      <c r="D22" s="249"/>
      <c r="E22" s="249"/>
      <c r="F22" s="249"/>
      <c r="G22" s="249"/>
      <c r="H22" s="249"/>
    </row>
    <row r="38" spans="1:1" x14ac:dyDescent="0.4">
      <c r="A38" t="s">
        <v>197</v>
      </c>
    </row>
  </sheetData>
  <mergeCells count="3">
    <mergeCell ref="A3:I3"/>
    <mergeCell ref="A4:I4"/>
    <mergeCell ref="B14:H22"/>
  </mergeCells>
  <phoneticPr fontId="4"/>
  <pageMargins left="0.7" right="0.7" top="0.75" bottom="0.75" header="0.3" footer="0.3"/>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3"/>
  <sheetViews>
    <sheetView view="pageBreakPreview" zoomScale="85" zoomScaleNormal="79" zoomScaleSheetLayoutView="85" workbookViewId="0">
      <selection activeCell="C7" sqref="C7:D7"/>
    </sheetView>
  </sheetViews>
  <sheetFormatPr defaultRowHeight="18" x14ac:dyDescent="0.35"/>
  <cols>
    <col min="1" max="1" width="9" style="1"/>
    <col min="2" max="2" width="59.375" style="1" customWidth="1"/>
    <col min="3" max="3" width="18.375" style="1" customWidth="1"/>
    <col min="4" max="4" width="36.125" style="1" customWidth="1"/>
    <col min="5" max="5" width="9" style="1"/>
    <col min="6" max="6" width="28.25" style="1" customWidth="1"/>
    <col min="7" max="7" width="12.125" style="1" bestFit="1" customWidth="1"/>
    <col min="8" max="8" width="9" style="1"/>
    <col min="9" max="9" width="9.5" style="1" bestFit="1" customWidth="1"/>
    <col min="10" max="16384" width="9" style="1"/>
  </cols>
  <sheetData>
    <row r="2" spans="1:12" ht="24" x14ac:dyDescent="0.5">
      <c r="B2" s="2" t="s">
        <v>201</v>
      </c>
      <c r="C2" s="210"/>
      <c r="D2" s="210"/>
      <c r="E2" s="210"/>
      <c r="F2" s="210"/>
      <c r="G2" s="210"/>
      <c r="H2" s="210"/>
      <c r="I2" s="210"/>
      <c r="J2" s="210"/>
      <c r="K2" s="210"/>
      <c r="L2" s="210"/>
    </row>
    <row r="3" spans="1:12" ht="24" x14ac:dyDescent="0.5">
      <c r="B3" s="210"/>
      <c r="C3" s="210"/>
      <c r="D3" s="210"/>
      <c r="E3" s="210"/>
      <c r="F3" s="210"/>
      <c r="G3" s="210"/>
      <c r="H3" s="210"/>
      <c r="I3" s="210"/>
      <c r="J3" s="210"/>
      <c r="K3" s="210"/>
      <c r="L3" s="210"/>
    </row>
    <row r="4" spans="1:12" ht="19.5" x14ac:dyDescent="0.35">
      <c r="B4" s="2" t="s">
        <v>10</v>
      </c>
      <c r="C4" s="2"/>
      <c r="D4" s="2"/>
      <c r="E4" s="2"/>
    </row>
    <row r="5" spans="1:12" ht="20.25" thickBot="1" x14ac:dyDescent="0.4">
      <c r="B5" s="2"/>
      <c r="C5" s="2"/>
      <c r="D5" s="2"/>
      <c r="E5" s="2"/>
    </row>
    <row r="6" spans="1:12" ht="19.5" x14ac:dyDescent="0.35">
      <c r="B6" s="3" t="s">
        <v>2</v>
      </c>
      <c r="C6" s="336"/>
      <c r="D6" s="337"/>
      <c r="E6" s="2"/>
    </row>
    <row r="7" spans="1:12" ht="19.5" x14ac:dyDescent="0.35">
      <c r="A7" s="211"/>
      <c r="B7" s="166" t="s">
        <v>43</v>
      </c>
      <c r="C7" s="338"/>
      <c r="D7" s="339"/>
      <c r="E7" s="2"/>
    </row>
    <row r="8" spans="1:12" ht="20.25" thickBot="1" x14ac:dyDescent="0.4">
      <c r="A8" s="211"/>
      <c r="B8" s="168" t="s">
        <v>46</v>
      </c>
      <c r="C8" s="340"/>
      <c r="D8" s="341"/>
      <c r="E8" s="2"/>
    </row>
    <row r="9" spans="1:12" ht="19.5" x14ac:dyDescent="0.35">
      <c r="B9" s="2"/>
      <c r="C9" s="2"/>
      <c r="D9" s="2"/>
      <c r="E9" s="2"/>
    </row>
    <row r="10" spans="1:12" ht="19.5" x14ac:dyDescent="0.35">
      <c r="B10" s="2"/>
      <c r="C10" s="2"/>
      <c r="D10" s="2"/>
      <c r="E10" s="2"/>
    </row>
    <row r="11" spans="1:12" s="69" customFormat="1" ht="17.25" x14ac:dyDescent="0.2">
      <c r="B11" s="2"/>
      <c r="C11" s="2"/>
      <c r="D11" s="2"/>
      <c r="E11" s="2"/>
    </row>
    <row r="12" spans="1:12" s="69" customFormat="1" ht="17.25" x14ac:dyDescent="0.2">
      <c r="B12" s="2" t="s">
        <v>202</v>
      </c>
      <c r="C12" s="2"/>
      <c r="D12" s="2"/>
      <c r="E12" s="2"/>
      <c r="F12" s="2"/>
      <c r="G12" s="2"/>
      <c r="H12" s="2"/>
    </row>
    <row r="13" spans="1:12" s="69" customFormat="1" ht="17.25" x14ac:dyDescent="0.2">
      <c r="G13" s="2"/>
      <c r="H13" s="2"/>
    </row>
    <row r="14" spans="1:12" s="69" customFormat="1" ht="17.25" x14ac:dyDescent="0.2">
      <c r="B14" s="2" t="s">
        <v>203</v>
      </c>
      <c r="C14" s="2" t="s">
        <v>204</v>
      </c>
      <c r="G14" s="2"/>
      <c r="H14" s="2"/>
    </row>
    <row r="15" spans="1:12" s="69" customFormat="1" ht="17.25" x14ac:dyDescent="0.2">
      <c r="B15" s="2" t="s">
        <v>205</v>
      </c>
      <c r="G15" s="2"/>
      <c r="H15" s="2"/>
    </row>
    <row r="16" spans="1:12" s="69" customFormat="1" ht="17.25" x14ac:dyDescent="0.2">
      <c r="B16" s="2"/>
      <c r="G16" s="2"/>
      <c r="H16" s="2"/>
    </row>
    <row r="17" spans="2:8" s="69" customFormat="1" ht="17.25" x14ac:dyDescent="0.2">
      <c r="B17" s="2"/>
      <c r="G17" s="2"/>
      <c r="H17" s="2"/>
    </row>
    <row r="18" spans="2:8" s="69" customFormat="1" ht="17.25" x14ac:dyDescent="0.2">
      <c r="B18" s="2"/>
      <c r="G18" s="2"/>
      <c r="H18" s="2"/>
    </row>
    <row r="19" spans="2:8" s="69" customFormat="1" ht="17.25" x14ac:dyDescent="0.2">
      <c r="B19" s="2"/>
      <c r="G19" s="2"/>
      <c r="H19" s="2"/>
    </row>
    <row r="20" spans="2:8" s="69" customFormat="1" ht="17.25" x14ac:dyDescent="0.2">
      <c r="B20" s="2" t="s">
        <v>206</v>
      </c>
      <c r="G20" s="2"/>
      <c r="H20" s="2"/>
    </row>
    <row r="21" spans="2:8" s="69" customFormat="1" ht="17.25" x14ac:dyDescent="0.2">
      <c r="B21" s="2"/>
      <c r="G21" s="2"/>
      <c r="H21" s="2"/>
    </row>
    <row r="22" spans="2:8" s="69" customFormat="1" ht="17.25" x14ac:dyDescent="0.2">
      <c r="B22" s="2"/>
      <c r="G22" s="2"/>
      <c r="H22" s="2"/>
    </row>
    <row r="23" spans="2:8" s="69" customFormat="1" ht="17.25" x14ac:dyDescent="0.2">
      <c r="B23" s="2"/>
      <c r="G23" s="2"/>
      <c r="H23" s="2"/>
    </row>
    <row r="24" spans="2:8" s="69" customFormat="1" ht="17.25" x14ac:dyDescent="0.2">
      <c r="B24" s="2"/>
      <c r="G24" s="2"/>
      <c r="H24" s="2"/>
    </row>
    <row r="25" spans="2:8" s="69" customFormat="1" ht="17.25" x14ac:dyDescent="0.2">
      <c r="B25" s="2"/>
      <c r="G25" s="2"/>
      <c r="H25" s="2"/>
    </row>
    <row r="26" spans="2:8" s="69" customFormat="1" ht="17.25" x14ac:dyDescent="0.2">
      <c r="B26" s="2"/>
      <c r="G26" s="2"/>
      <c r="H26" s="2"/>
    </row>
    <row r="27" spans="2:8" s="69" customFormat="1" ht="17.25" x14ac:dyDescent="0.2">
      <c r="B27" s="2"/>
      <c r="G27" s="2"/>
      <c r="H27" s="2"/>
    </row>
    <row r="28" spans="2:8" s="69" customFormat="1" ht="17.25" x14ac:dyDescent="0.2">
      <c r="B28" s="2"/>
      <c r="G28" s="2"/>
      <c r="H28" s="2"/>
    </row>
    <row r="29" spans="2:8" s="69" customFormat="1" ht="17.25" x14ac:dyDescent="0.2">
      <c r="B29" s="2"/>
      <c r="G29" s="2"/>
      <c r="H29" s="2"/>
    </row>
    <row r="30" spans="2:8" s="69" customFormat="1" ht="17.25" x14ac:dyDescent="0.2">
      <c r="B30" s="2"/>
      <c r="G30" s="2"/>
      <c r="H30" s="2"/>
    </row>
    <row r="31" spans="2:8" s="69" customFormat="1" ht="17.25" x14ac:dyDescent="0.2">
      <c r="B31" s="2"/>
      <c r="G31" s="2"/>
      <c r="H31" s="2"/>
    </row>
    <row r="32" spans="2:8" s="69" customFormat="1" ht="17.25" x14ac:dyDescent="0.2">
      <c r="B32" s="2"/>
      <c r="G32" s="2"/>
      <c r="H32" s="2"/>
    </row>
    <row r="33" spans="2:8" s="69" customFormat="1" ht="17.25" x14ac:dyDescent="0.2">
      <c r="B33" s="2"/>
      <c r="G33" s="2"/>
      <c r="H33" s="2"/>
    </row>
    <row r="34" spans="2:8" s="69" customFormat="1" ht="17.25" x14ac:dyDescent="0.2">
      <c r="B34" s="2"/>
      <c r="G34" s="2"/>
      <c r="H34" s="2"/>
    </row>
    <row r="35" spans="2:8" s="69" customFormat="1" ht="17.25" x14ac:dyDescent="0.2">
      <c r="B35" s="2"/>
      <c r="G35" s="2"/>
      <c r="H35" s="2"/>
    </row>
    <row r="36" spans="2:8" s="69" customFormat="1" ht="17.25" x14ac:dyDescent="0.2">
      <c r="B36" s="2"/>
      <c r="G36" s="2"/>
      <c r="H36" s="2"/>
    </row>
    <row r="37" spans="2:8" s="69" customFormat="1" ht="17.25" x14ac:dyDescent="0.2">
      <c r="B37" s="2"/>
      <c r="G37" s="2"/>
      <c r="H37" s="2"/>
    </row>
    <row r="38" spans="2:8" s="69" customFormat="1" ht="17.25" x14ac:dyDescent="0.2">
      <c r="G38" s="2"/>
      <c r="H38" s="2"/>
    </row>
    <row r="39" spans="2:8" s="69" customFormat="1" ht="17.25" x14ac:dyDescent="0.2">
      <c r="G39" s="2"/>
      <c r="H39" s="2"/>
    </row>
    <row r="40" spans="2:8" s="69" customFormat="1" ht="17.25" x14ac:dyDescent="0.2">
      <c r="G40" s="2"/>
      <c r="H40" s="2"/>
    </row>
    <row r="41" spans="2:8" s="69" customFormat="1" ht="13.5" x14ac:dyDescent="0.15"/>
    <row r="42" spans="2:8" s="69" customFormat="1" ht="17.25" x14ac:dyDescent="0.2">
      <c r="B42" s="2" t="s">
        <v>207</v>
      </c>
    </row>
    <row r="43" spans="2:8" s="69" customFormat="1" ht="17.25" x14ac:dyDescent="0.2">
      <c r="B43" s="2" t="s">
        <v>208</v>
      </c>
    </row>
  </sheetData>
  <dataConsolidate/>
  <mergeCells count="3">
    <mergeCell ref="C6:D6"/>
    <mergeCell ref="C7:D7"/>
    <mergeCell ref="C8:D8"/>
  </mergeCells>
  <phoneticPr fontId="4"/>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1"/>
  <sheetViews>
    <sheetView zoomScale="85" zoomScaleNormal="85" workbookViewId="0">
      <selection activeCell="C41" sqref="C41"/>
    </sheetView>
  </sheetViews>
  <sheetFormatPr defaultRowHeight="18" x14ac:dyDescent="0.35"/>
  <cols>
    <col min="1" max="1" width="28.75" style="1" customWidth="1"/>
    <col min="2" max="2" width="37.25" style="1" customWidth="1"/>
    <col min="3" max="3" width="13.375" style="1" bestFit="1" customWidth="1"/>
    <col min="4" max="4" width="12.125" style="1" bestFit="1" customWidth="1"/>
    <col min="5" max="5" width="9" style="1"/>
    <col min="6" max="7" width="10.125" style="1" bestFit="1" customWidth="1"/>
    <col min="8" max="8" width="12.875" style="1" customWidth="1"/>
    <col min="9" max="9" width="17.375" style="1" customWidth="1"/>
    <col min="10" max="10" width="9.75" style="1" bestFit="1" customWidth="1"/>
    <col min="11" max="11" width="15.625" style="1" customWidth="1"/>
    <col min="12" max="12" width="10.125" style="1" bestFit="1" customWidth="1"/>
    <col min="13" max="14" width="9" style="1"/>
    <col min="15" max="15" width="9.125" style="1" bestFit="1" customWidth="1"/>
    <col min="16" max="16384" width="9" style="1"/>
  </cols>
  <sheetData>
    <row r="2" spans="1:12" ht="42" x14ac:dyDescent="0.8">
      <c r="A2" s="13" t="s">
        <v>14</v>
      </c>
    </row>
    <row r="4" spans="1:12" ht="36" thickBot="1" x14ac:dyDescent="0.75">
      <c r="A4" s="14" t="s">
        <v>15</v>
      </c>
      <c r="C4" s="67" t="s">
        <v>42</v>
      </c>
      <c r="I4" s="16" t="s">
        <v>16</v>
      </c>
      <c r="J4" s="17"/>
      <c r="K4" s="17"/>
    </row>
    <row r="5" spans="1:12" x14ac:dyDescent="0.35">
      <c r="A5" s="18" t="s">
        <v>17</v>
      </c>
      <c r="B5" s="19" t="s">
        <v>6</v>
      </c>
      <c r="C5" s="20">
        <f>相談シート!C15</f>
        <v>0</v>
      </c>
      <c r="D5" s="21" t="s">
        <v>4</v>
      </c>
      <c r="I5" s="18" t="s">
        <v>18</v>
      </c>
      <c r="J5" s="22">
        <f>相談シート!C17</f>
        <v>0</v>
      </c>
      <c r="K5" s="21" t="s">
        <v>4</v>
      </c>
    </row>
    <row r="6" spans="1:12" x14ac:dyDescent="0.35">
      <c r="A6" s="23"/>
      <c r="B6" s="24" t="s">
        <v>12</v>
      </c>
      <c r="C6" s="25">
        <f>相談シート!C16</f>
        <v>0</v>
      </c>
      <c r="D6" s="26" t="s">
        <v>4</v>
      </c>
      <c r="I6" s="23" t="s">
        <v>19</v>
      </c>
      <c r="J6" s="27">
        <f>ROUNDDOWN(相談シート!C15*0.1,0)</f>
        <v>0</v>
      </c>
      <c r="K6" s="26" t="s">
        <v>4</v>
      </c>
      <c r="L6" s="1" t="s">
        <v>214</v>
      </c>
    </row>
    <row r="7" spans="1:12" x14ac:dyDescent="0.35">
      <c r="A7" s="31"/>
      <c r="B7" s="32" t="s">
        <v>21</v>
      </c>
      <c r="C7" s="33">
        <f>J8</f>
        <v>0</v>
      </c>
      <c r="D7" s="34"/>
      <c r="E7" s="1" t="s">
        <v>60</v>
      </c>
      <c r="I7" s="28" t="s">
        <v>20</v>
      </c>
      <c r="J7" s="29"/>
      <c r="K7" s="30"/>
    </row>
    <row r="8" spans="1:12" ht="18.75" thickBot="1" x14ac:dyDescent="0.4">
      <c r="A8" s="35"/>
      <c r="B8" s="36" t="s">
        <v>23</v>
      </c>
      <c r="C8" s="37">
        <f>E8*相談シート!D7</f>
        <v>0</v>
      </c>
      <c r="D8" s="34" t="s">
        <v>4</v>
      </c>
      <c r="E8" s="82"/>
      <c r="I8" s="23" t="s">
        <v>22</v>
      </c>
      <c r="J8" s="27">
        <f>IF(J5&lt; J6, J5, J6)</f>
        <v>0</v>
      </c>
      <c r="K8" s="26" t="s">
        <v>4</v>
      </c>
    </row>
    <row r="9" spans="1:12" ht="18.75" thickBot="1" x14ac:dyDescent="0.4">
      <c r="A9" s="41" t="s">
        <v>0</v>
      </c>
      <c r="B9" s="42"/>
      <c r="C9" s="81">
        <f>SUM(C5:C8)</f>
        <v>0</v>
      </c>
      <c r="D9" s="43" t="s">
        <v>4</v>
      </c>
      <c r="I9" s="38" t="s">
        <v>24</v>
      </c>
      <c r="J9" s="39">
        <f>IF(J5&lt; J6,0, J5-J6)</f>
        <v>0</v>
      </c>
      <c r="K9" s="40" t="s">
        <v>4</v>
      </c>
    </row>
    <row r="10" spans="1:12" ht="18.75" thickBot="1" x14ac:dyDescent="0.4">
      <c r="A10" s="44"/>
      <c r="B10" s="96"/>
      <c r="C10" s="97"/>
      <c r="D10" s="98"/>
    </row>
    <row r="11" spans="1:12" x14ac:dyDescent="0.35">
      <c r="A11" s="18" t="s">
        <v>25</v>
      </c>
      <c r="B11" s="86" t="s">
        <v>26</v>
      </c>
      <c r="C11" s="87">
        <f>J9</f>
        <v>0</v>
      </c>
      <c r="D11" s="88" t="s">
        <v>4</v>
      </c>
    </row>
    <row r="12" spans="1:12" x14ac:dyDescent="0.35">
      <c r="A12" s="23"/>
      <c r="B12" s="24" t="s">
        <v>72</v>
      </c>
      <c r="C12" s="25">
        <f>相談シート!C21</f>
        <v>0</v>
      </c>
      <c r="D12" s="26" t="s">
        <v>69</v>
      </c>
    </row>
    <row r="13" spans="1:12" x14ac:dyDescent="0.35">
      <c r="A13" s="23"/>
      <c r="B13" s="24" t="s">
        <v>73</v>
      </c>
      <c r="C13" s="25">
        <f>相談シート!C22</f>
        <v>0</v>
      </c>
      <c r="D13" s="26" t="s">
        <v>69</v>
      </c>
    </row>
    <row r="14" spans="1:12" ht="18.75" thickBot="1" x14ac:dyDescent="0.4">
      <c r="A14" s="24"/>
      <c r="B14" s="90" t="s">
        <v>74</v>
      </c>
      <c r="C14" s="91">
        <f>相談シート!C23</f>
        <v>0</v>
      </c>
      <c r="D14" s="92" t="s">
        <v>69</v>
      </c>
    </row>
    <row r="15" spans="1:12" ht="18.75" thickBot="1" x14ac:dyDescent="0.4">
      <c r="A15" s="89" t="s">
        <v>76</v>
      </c>
      <c r="B15" s="47"/>
      <c r="C15" s="81">
        <f>SUM(C11:C14)</f>
        <v>0</v>
      </c>
      <c r="D15" s="43" t="s">
        <v>4</v>
      </c>
    </row>
    <row r="16" spans="1:12" x14ac:dyDescent="0.35">
      <c r="A16" s="101"/>
      <c r="C16" s="15"/>
      <c r="G16" s="15"/>
    </row>
    <row r="17" spans="1:12" ht="36" thickBot="1" x14ac:dyDescent="0.75">
      <c r="A17" s="99" t="s">
        <v>27</v>
      </c>
      <c r="B17" s="100"/>
      <c r="C17" s="15"/>
    </row>
    <row r="18" spans="1:12" x14ac:dyDescent="0.35">
      <c r="A18" s="18" t="s">
        <v>59</v>
      </c>
      <c r="B18" s="102"/>
      <c r="C18" s="95" t="e">
        <f>F18/I18</f>
        <v>#DIV/0!</v>
      </c>
      <c r="D18" s="21" t="s">
        <v>4</v>
      </c>
      <c r="E18" s="1" t="s">
        <v>29</v>
      </c>
      <c r="F18" s="83">
        <f>C9</f>
        <v>0</v>
      </c>
      <c r="G18" s="83" t="s">
        <v>4</v>
      </c>
      <c r="H18" s="15" t="s">
        <v>30</v>
      </c>
      <c r="I18" s="15">
        <f>相談シート!D11</f>
        <v>0</v>
      </c>
      <c r="J18" s="1" t="s">
        <v>31</v>
      </c>
    </row>
    <row r="19" spans="1:12" x14ac:dyDescent="0.35">
      <c r="A19" s="23" t="s">
        <v>61</v>
      </c>
      <c r="B19" s="86"/>
      <c r="C19" s="25" t="e">
        <f>IF(C18&lt; 3000, 0, C18 - 3000)</f>
        <v>#DIV/0!</v>
      </c>
      <c r="D19" s="26" t="s">
        <v>4</v>
      </c>
      <c r="E19" s="1" t="s">
        <v>29</v>
      </c>
      <c r="F19" s="15" t="e">
        <f>C18</f>
        <v>#DIV/0!</v>
      </c>
      <c r="G19" s="15" t="s">
        <v>4</v>
      </c>
      <c r="H19" s="15" t="s">
        <v>32</v>
      </c>
      <c r="I19" s="15">
        <v>3000</v>
      </c>
      <c r="J19" s="1" t="s">
        <v>4</v>
      </c>
    </row>
    <row r="20" spans="1:12" x14ac:dyDescent="0.35">
      <c r="A20" s="23" t="s">
        <v>62</v>
      </c>
      <c r="B20" s="24"/>
      <c r="C20" s="25" t="e">
        <f>IF(C18&lt; 3000, C18, 3000)</f>
        <v>#DIV/0!</v>
      </c>
      <c r="D20" s="26" t="s">
        <v>4</v>
      </c>
    </row>
    <row r="21" spans="1:12" ht="18.75" thickBot="1" x14ac:dyDescent="0.4">
      <c r="A21" s="31"/>
      <c r="B21" s="32"/>
      <c r="C21" s="33"/>
      <c r="D21" s="34"/>
      <c r="F21" s="15"/>
      <c r="G21" s="15"/>
      <c r="H21" s="15"/>
      <c r="I21" s="15"/>
    </row>
    <row r="22" spans="1:12" ht="18.75" thickBot="1" x14ac:dyDescent="0.4">
      <c r="A22" s="46" t="s">
        <v>33</v>
      </c>
      <c r="B22" s="47"/>
      <c r="C22" s="48" t="e">
        <f>C19*I22</f>
        <v>#DIV/0!</v>
      </c>
      <c r="D22" s="43" t="s">
        <v>4</v>
      </c>
      <c r="E22" s="1" t="s">
        <v>29</v>
      </c>
      <c r="F22" s="15" t="e">
        <f>C19</f>
        <v>#DIV/0!</v>
      </c>
      <c r="G22" s="15" t="s">
        <v>4</v>
      </c>
      <c r="H22" s="15" t="s">
        <v>34</v>
      </c>
      <c r="I22" s="15">
        <f>相談シート!D8</f>
        <v>0</v>
      </c>
      <c r="J22" s="1" t="s">
        <v>31</v>
      </c>
      <c r="K22" s="49"/>
    </row>
    <row r="23" spans="1:12" x14ac:dyDescent="0.35">
      <c r="C23" s="15"/>
      <c r="F23" s="15"/>
      <c r="G23" s="15"/>
      <c r="H23" s="15"/>
      <c r="I23" s="15"/>
    </row>
    <row r="24" spans="1:12" x14ac:dyDescent="0.35">
      <c r="C24" s="15"/>
    </row>
    <row r="25" spans="1:12" ht="36" thickBot="1" x14ac:dyDescent="0.75">
      <c r="A25" s="14" t="s">
        <v>35</v>
      </c>
      <c r="C25" s="15"/>
      <c r="F25" s="15"/>
      <c r="G25" s="15"/>
      <c r="H25" s="15"/>
      <c r="I25" s="15"/>
    </row>
    <row r="26" spans="1:12" ht="18.75" thickBot="1" x14ac:dyDescent="0.4">
      <c r="A26" s="50" t="s">
        <v>28</v>
      </c>
      <c r="B26" s="51"/>
      <c r="C26" s="52"/>
      <c r="D26" s="53"/>
      <c r="F26" s="15"/>
      <c r="G26" s="15"/>
      <c r="H26" s="15"/>
      <c r="I26" s="15"/>
    </row>
    <row r="27" spans="1:12" ht="18.75" thickBot="1" x14ac:dyDescent="0.4">
      <c r="A27" s="46" t="s">
        <v>1</v>
      </c>
      <c r="B27" s="47"/>
      <c r="C27" s="81" t="e">
        <f>F27/I27</f>
        <v>#DIV/0!</v>
      </c>
      <c r="D27" s="43" t="s">
        <v>4</v>
      </c>
      <c r="E27" s="1" t="s">
        <v>36</v>
      </c>
      <c r="F27" s="83">
        <f>C15</f>
        <v>0</v>
      </c>
      <c r="G27" s="83" t="s">
        <v>4</v>
      </c>
      <c r="H27" s="15" t="s">
        <v>30</v>
      </c>
      <c r="I27" s="15">
        <f>相談シート!D11</f>
        <v>0</v>
      </c>
      <c r="J27" s="1" t="s">
        <v>58</v>
      </c>
      <c r="K27" s="49"/>
    </row>
    <row r="28" spans="1:12" x14ac:dyDescent="0.35">
      <c r="C28" s="15"/>
    </row>
    <row r="29" spans="1:12" ht="36" thickBot="1" x14ac:dyDescent="0.75">
      <c r="A29" s="14" t="s">
        <v>37</v>
      </c>
      <c r="C29" s="15"/>
      <c r="F29" s="15"/>
      <c r="G29" s="15"/>
      <c r="H29" s="15"/>
      <c r="I29" s="15"/>
    </row>
    <row r="30" spans="1:12" ht="18.75" thickBot="1" x14ac:dyDescent="0.4">
      <c r="A30" s="46" t="s">
        <v>59</v>
      </c>
      <c r="B30" s="93"/>
      <c r="C30" s="48" t="e">
        <f>F30+I30</f>
        <v>#DIV/0!</v>
      </c>
      <c r="D30" s="54" t="s">
        <v>4</v>
      </c>
      <c r="E30" s="55" t="s">
        <v>75</v>
      </c>
      <c r="F30" s="45" t="e">
        <f>C18</f>
        <v>#DIV/0!</v>
      </c>
      <c r="G30" s="45" t="s">
        <v>4</v>
      </c>
      <c r="H30" s="55" t="s">
        <v>38</v>
      </c>
      <c r="I30" s="45" t="e">
        <f>C27</f>
        <v>#DIV/0!</v>
      </c>
      <c r="J30" s="17" t="s">
        <v>4</v>
      </c>
      <c r="K30" s="15"/>
    </row>
    <row r="31" spans="1:12" ht="18.75" thickBot="1" x14ac:dyDescent="0.4">
      <c r="C31" s="15"/>
      <c r="I31" s="15"/>
      <c r="J31" s="15"/>
      <c r="K31" s="15"/>
      <c r="L31" s="15"/>
    </row>
    <row r="32" spans="1:12" ht="26.25" thickBot="1" x14ac:dyDescent="0.55000000000000004">
      <c r="A32" s="56" t="s">
        <v>63</v>
      </c>
      <c r="B32" s="57"/>
      <c r="C32" s="58" t="e">
        <f>C18+C27</f>
        <v>#DIV/0!</v>
      </c>
      <c r="D32" s="59" t="s">
        <v>4</v>
      </c>
      <c r="F32" s="15"/>
      <c r="G32" s="15"/>
      <c r="H32" s="15"/>
      <c r="I32" s="15"/>
    </row>
    <row r="33" spans="1:16" ht="26.25" thickBot="1" x14ac:dyDescent="0.55000000000000004">
      <c r="A33" s="60"/>
      <c r="B33" s="84" t="s">
        <v>39</v>
      </c>
      <c r="C33" s="61" t="s">
        <v>40</v>
      </c>
      <c r="D33" s="61" t="e">
        <f>C19</f>
        <v>#DIV/0!</v>
      </c>
      <c r="H33" s="15"/>
      <c r="I33" s="15"/>
    </row>
    <row r="34" spans="1:16" ht="26.25" thickBot="1" x14ac:dyDescent="0.55000000000000004">
      <c r="A34" s="60"/>
      <c r="B34" s="60"/>
      <c r="C34" s="62" t="s">
        <v>41</v>
      </c>
      <c r="D34" s="63" t="e">
        <f>C32-D33</f>
        <v>#DIV/0!</v>
      </c>
      <c r="H34" s="15"/>
      <c r="I34" s="15"/>
    </row>
    <row r="35" spans="1:16" ht="26.25" thickBot="1" x14ac:dyDescent="0.55000000000000004">
      <c r="A35" s="60"/>
      <c r="C35" s="15"/>
      <c r="F35" s="64"/>
      <c r="G35" s="65"/>
      <c r="H35" s="15"/>
      <c r="I35" s="15"/>
    </row>
    <row r="36" spans="1:16" ht="26.25" thickBot="1" x14ac:dyDescent="0.55000000000000004">
      <c r="A36" s="56" t="s">
        <v>64</v>
      </c>
      <c r="B36" s="57"/>
      <c r="C36" s="58" t="e">
        <f>C18+C27</f>
        <v>#DIV/0!</v>
      </c>
      <c r="D36" s="59" t="s">
        <v>4</v>
      </c>
      <c r="F36" s="64"/>
      <c r="G36" s="65"/>
      <c r="H36" s="15"/>
      <c r="I36" s="15"/>
    </row>
    <row r="37" spans="1:16" ht="18.75" thickBot="1" x14ac:dyDescent="0.4">
      <c r="C37" s="15"/>
      <c r="F37" s="15"/>
      <c r="G37" s="15"/>
      <c r="H37" s="15"/>
      <c r="I37" s="15"/>
    </row>
    <row r="38" spans="1:16" x14ac:dyDescent="0.35">
      <c r="A38" s="18" t="s">
        <v>65</v>
      </c>
      <c r="B38" s="19"/>
      <c r="C38" s="20" t="e">
        <f>D34*相談シート!D8</f>
        <v>#DIV/0!</v>
      </c>
      <c r="D38" s="21" t="s">
        <v>4</v>
      </c>
      <c r="F38" s="15"/>
      <c r="G38" s="15"/>
      <c r="H38" s="15"/>
      <c r="I38" s="15"/>
    </row>
    <row r="39" spans="1:16" x14ac:dyDescent="0.35">
      <c r="A39" s="85" t="s">
        <v>68</v>
      </c>
      <c r="B39" s="86"/>
      <c r="C39" s="87" t="e">
        <f>CEILING(補助金額!D33 * 相談シート!D8, 1)</f>
        <v>#DIV/0!</v>
      </c>
      <c r="D39" s="88" t="s">
        <v>69</v>
      </c>
      <c r="F39" s="15"/>
      <c r="G39" s="15"/>
      <c r="H39" s="15"/>
      <c r="I39" s="15"/>
    </row>
    <row r="40" spans="1:16" x14ac:dyDescent="0.35">
      <c r="A40" s="23" t="s">
        <v>66</v>
      </c>
      <c r="B40" s="24"/>
      <c r="C40" s="25" t="e">
        <f>FLOOR(C36 * 相談シート!D9, 1)</f>
        <v>#DIV/0!</v>
      </c>
      <c r="D40" s="26" t="s">
        <v>4</v>
      </c>
      <c r="F40" s="15"/>
      <c r="G40" s="15"/>
      <c r="H40" s="15"/>
      <c r="I40" s="15"/>
      <c r="J40" s="15"/>
      <c r="K40" s="15"/>
    </row>
    <row r="41" spans="1:16" ht="18.75" thickBot="1" x14ac:dyDescent="0.4">
      <c r="A41" s="23" t="s">
        <v>67</v>
      </c>
      <c r="B41" s="24"/>
      <c r="C41" s="25" t="e">
        <f>C36*相談シート!D10</f>
        <v>#DIV/0!</v>
      </c>
      <c r="D41" s="26" t="s">
        <v>4</v>
      </c>
      <c r="F41" s="15" t="s">
        <v>86</v>
      </c>
      <c r="G41" s="15"/>
      <c r="H41" s="15"/>
      <c r="I41" s="15"/>
      <c r="J41" s="15"/>
      <c r="K41" s="15"/>
    </row>
    <row r="42" spans="1:16" ht="18.75" thickBot="1" x14ac:dyDescent="0.4">
      <c r="A42" s="41" t="s">
        <v>70</v>
      </c>
      <c r="B42" s="42"/>
      <c r="C42" s="81" t="e">
        <f>SUM(C38:C41)</f>
        <v>#DIV/0!</v>
      </c>
      <c r="D42" s="94" t="s">
        <v>4</v>
      </c>
      <c r="E42" s="136" t="s">
        <v>88</v>
      </c>
      <c r="F42" s="15">
        <f>C8</f>
        <v>0</v>
      </c>
      <c r="G42" s="15" t="s">
        <v>87</v>
      </c>
      <c r="H42" s="15">
        <f>相談シート!C24</f>
        <v>0</v>
      </c>
      <c r="I42" s="137" t="e">
        <f>IF(C42 = F42 + H42, "OK", C42 - (F42+ H42))</f>
        <v>#DIV/0!</v>
      </c>
      <c r="J42" s="15"/>
      <c r="K42" s="15"/>
      <c r="L42" s="15"/>
      <c r="M42" s="15"/>
      <c r="N42" s="15"/>
      <c r="O42" s="15"/>
      <c r="P42" s="15"/>
    </row>
    <row r="43" spans="1:16" ht="18.75" thickBot="1" x14ac:dyDescent="0.4">
      <c r="C43" s="15"/>
      <c r="F43" s="15"/>
      <c r="G43" s="15"/>
      <c r="H43" s="15"/>
      <c r="I43" s="15"/>
    </row>
    <row r="44" spans="1:16" ht="26.25" thickBot="1" x14ac:dyDescent="0.55000000000000004">
      <c r="A44" s="56" t="s">
        <v>213</v>
      </c>
      <c r="B44" s="57"/>
      <c r="C44" s="213" t="e">
        <f>C42-C8</f>
        <v>#DIV/0!</v>
      </c>
      <c r="D44" s="59" t="s">
        <v>4</v>
      </c>
      <c r="F44" s="64"/>
      <c r="G44" s="65"/>
      <c r="H44" s="15"/>
      <c r="I44" s="15"/>
    </row>
    <row r="45" spans="1:16" x14ac:dyDescent="0.35">
      <c r="F45" s="15"/>
      <c r="G45" s="15"/>
      <c r="H45" s="15"/>
      <c r="I45" s="15"/>
      <c r="J45" s="15"/>
    </row>
    <row r="46" spans="1:16" x14ac:dyDescent="0.35">
      <c r="F46" s="15"/>
      <c r="G46" s="15"/>
      <c r="H46" s="15"/>
      <c r="I46" s="15"/>
    </row>
    <row r="51" spans="1:1" x14ac:dyDescent="0.35">
      <c r="A51" s="66"/>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K53"/>
  <sheetViews>
    <sheetView view="pageBreakPreview" topLeftCell="A31" zoomScaleNormal="100" zoomScaleSheetLayoutView="100" workbookViewId="0">
      <selection activeCell="Z9" sqref="Z9:AK9"/>
    </sheetView>
  </sheetViews>
  <sheetFormatPr defaultRowHeight="17.25" x14ac:dyDescent="0.4"/>
  <cols>
    <col min="1" max="20" width="2.5" style="140" customWidth="1"/>
    <col min="21" max="21" width="11.625" style="140" customWidth="1"/>
    <col min="22" max="34" width="2.5" style="140" customWidth="1"/>
    <col min="35" max="35" width="4.375" style="140" customWidth="1"/>
    <col min="36" max="59" width="2.5" style="140" customWidth="1"/>
    <col min="60" max="69" width="2.625" style="140" customWidth="1"/>
    <col min="70" max="16384" width="9" style="140"/>
  </cols>
  <sheetData>
    <row r="1" spans="1:37" x14ac:dyDescent="0.4">
      <c r="A1" s="235" t="s">
        <v>92</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row>
    <row r="5" spans="1:37" x14ac:dyDescent="0.4">
      <c r="A5" s="236" t="s">
        <v>93</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row>
    <row r="6" spans="1:37" x14ac:dyDescent="0.4">
      <c r="A6" s="237"/>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row>
    <row r="8" spans="1:37" x14ac:dyDescent="0.4">
      <c r="Z8" s="141"/>
      <c r="AA8" s="141"/>
      <c r="AB8" s="142"/>
      <c r="AC8" s="141"/>
      <c r="AD8" s="141"/>
      <c r="AE8" s="141"/>
      <c r="AF8" s="141"/>
      <c r="AG8" s="141"/>
      <c r="AH8" s="143"/>
    </row>
    <row r="9" spans="1:37" x14ac:dyDescent="0.4">
      <c r="Y9" s="144"/>
      <c r="Z9" s="238"/>
      <c r="AA9" s="238"/>
      <c r="AB9" s="145" t="s">
        <v>94</v>
      </c>
      <c r="AC9" s="238"/>
      <c r="AD9" s="238"/>
      <c r="AE9" s="145" t="s">
        <v>95</v>
      </c>
      <c r="AF9" s="239"/>
      <c r="AG9" s="239"/>
      <c r="AH9" s="145" t="s">
        <v>96</v>
      </c>
      <c r="AI9" s="146"/>
      <c r="AJ9" s="146"/>
      <c r="AK9" s="146"/>
    </row>
    <row r="10" spans="1:37" x14ac:dyDescent="0.4">
      <c r="Y10" s="144"/>
      <c r="Z10" s="144"/>
      <c r="AA10" s="144"/>
      <c r="AB10" s="144"/>
      <c r="AC10" s="144"/>
      <c r="AD10" s="144"/>
      <c r="AE10" s="144"/>
      <c r="AF10" s="144"/>
      <c r="AG10" s="144"/>
      <c r="AH10" s="144"/>
    </row>
    <row r="11" spans="1:37" x14ac:dyDescent="0.4">
      <c r="Y11" s="144"/>
      <c r="Z11" s="144"/>
      <c r="AA11" s="144"/>
      <c r="AB11" s="144"/>
      <c r="AC11" s="144"/>
      <c r="AD11" s="144"/>
      <c r="AE11" s="144"/>
      <c r="AF11" s="144"/>
      <c r="AG11" s="144"/>
      <c r="AH11" s="144"/>
    </row>
    <row r="12" spans="1:37" x14ac:dyDescent="0.4">
      <c r="C12" s="140" t="s">
        <v>97</v>
      </c>
      <c r="Y12" s="144"/>
      <c r="Z12" s="144"/>
      <c r="AA12" s="144"/>
      <c r="AB12" s="144"/>
      <c r="AC12" s="144"/>
      <c r="AD12" s="144"/>
      <c r="AE12" s="144"/>
      <c r="AF12" s="144"/>
      <c r="AG12" s="144"/>
      <c r="AH12" s="144"/>
    </row>
    <row r="13" spans="1:37" x14ac:dyDescent="0.4">
      <c r="Y13" s="144"/>
      <c r="Z13" s="144"/>
      <c r="AA13" s="144"/>
      <c r="AB13" s="144"/>
      <c r="AC13" s="144"/>
      <c r="AD13" s="144"/>
      <c r="AE13" s="144"/>
      <c r="AF13" s="144"/>
      <c r="AG13" s="144"/>
      <c r="AH13" s="144"/>
    </row>
    <row r="14" spans="1:37" x14ac:dyDescent="0.4">
      <c r="Y14" s="144"/>
      <c r="Z14" s="144"/>
      <c r="AA14" s="144"/>
      <c r="AB14" s="144"/>
      <c r="AC14" s="144"/>
      <c r="AD14" s="144"/>
      <c r="AE14" s="144"/>
      <c r="AF14" s="144"/>
      <c r="AG14" s="144"/>
      <c r="AH14" s="144"/>
    </row>
    <row r="15" spans="1:37" ht="17.25" customHeight="1" x14ac:dyDescent="0.4">
      <c r="S15" s="147" t="s">
        <v>98</v>
      </c>
      <c r="T15" s="147"/>
      <c r="U15" s="147"/>
      <c r="V15" s="141"/>
      <c r="W15" s="141"/>
      <c r="X15" s="148"/>
      <c r="Y15" s="149"/>
      <c r="Z15" s="149"/>
      <c r="AA15" s="149"/>
      <c r="AB15" s="149"/>
      <c r="AC15" s="149"/>
      <c r="AD15" s="149"/>
      <c r="AE15" s="149"/>
      <c r="AF15" s="149"/>
      <c r="AG15" s="149"/>
      <c r="AH15" s="149"/>
      <c r="AI15" s="149"/>
    </row>
    <row r="16" spans="1:37" x14ac:dyDescent="0.4">
      <c r="S16" s="147" t="s">
        <v>99</v>
      </c>
      <c r="T16" s="143"/>
      <c r="U16" s="143"/>
      <c r="V16" s="142"/>
      <c r="W16" s="142"/>
      <c r="X16" s="148"/>
      <c r="Y16" s="149"/>
      <c r="Z16" s="149"/>
      <c r="AA16" s="149"/>
      <c r="AB16" s="149"/>
      <c r="AC16" s="149"/>
      <c r="AD16" s="149"/>
      <c r="AE16" s="149"/>
      <c r="AF16" s="149"/>
      <c r="AG16" s="149"/>
      <c r="AH16" s="149"/>
      <c r="AI16" s="149"/>
    </row>
    <row r="17" spans="2:35" x14ac:dyDescent="0.4">
      <c r="S17" s="150" t="s">
        <v>100</v>
      </c>
      <c r="T17" s="150"/>
      <c r="U17" s="150"/>
      <c r="V17" s="151"/>
      <c r="W17" s="151"/>
      <c r="X17" s="151"/>
      <c r="Y17" s="141"/>
      <c r="Z17" s="141"/>
      <c r="AA17" s="141"/>
      <c r="AB17" s="141"/>
      <c r="AC17" s="141"/>
      <c r="AD17" s="141"/>
      <c r="AE17" s="141"/>
      <c r="AF17" s="141"/>
      <c r="AG17" s="141"/>
      <c r="AH17" s="141"/>
      <c r="AI17" s="141"/>
    </row>
    <row r="18" spans="2:35" x14ac:dyDescent="0.4">
      <c r="S18" s="150" t="s">
        <v>101</v>
      </c>
      <c r="T18" s="150"/>
      <c r="U18" s="150"/>
      <c r="V18" s="151"/>
      <c r="W18" s="151"/>
      <c r="X18" s="151"/>
      <c r="Y18" s="151"/>
      <c r="Z18" s="151"/>
      <c r="AA18" s="151"/>
      <c r="AB18" s="151"/>
      <c r="AC18" s="151"/>
      <c r="AD18" s="151"/>
      <c r="AE18" s="151"/>
      <c r="AF18" s="151"/>
      <c r="AG18" s="151"/>
      <c r="AH18" s="151"/>
      <c r="AI18" s="151"/>
    </row>
    <row r="19" spans="2:35" x14ac:dyDescent="0.4">
      <c r="P19" s="150"/>
      <c r="Q19" s="150"/>
      <c r="R19" s="150"/>
      <c r="S19" s="150"/>
      <c r="T19" s="150"/>
      <c r="U19" s="150"/>
      <c r="V19" s="150"/>
      <c r="W19" s="150"/>
      <c r="X19" s="150"/>
      <c r="Y19" s="150"/>
      <c r="Z19" s="150"/>
      <c r="AA19" s="150"/>
      <c r="AB19" s="150"/>
      <c r="AC19" s="150"/>
      <c r="AD19" s="150"/>
      <c r="AE19" s="150"/>
      <c r="AF19" s="150"/>
    </row>
    <row r="20" spans="2:35" x14ac:dyDescent="0.4">
      <c r="P20" s="150"/>
      <c r="Q20" s="150"/>
      <c r="R20" s="150"/>
      <c r="S20" s="150"/>
      <c r="T20" s="150"/>
      <c r="U20" s="150"/>
      <c r="V20" s="150"/>
      <c r="W20" s="150"/>
      <c r="X20" s="150"/>
      <c r="Y20" s="150"/>
      <c r="Z20" s="150"/>
      <c r="AA20" s="150"/>
      <c r="AB20" s="150"/>
      <c r="AC20" s="150"/>
      <c r="AD20" s="150"/>
      <c r="AE20" s="150"/>
      <c r="AF20" s="150"/>
    </row>
    <row r="21" spans="2:35" x14ac:dyDescent="0.4">
      <c r="P21" s="150"/>
      <c r="Q21" s="150"/>
      <c r="R21" s="150"/>
      <c r="S21" s="150"/>
      <c r="T21" s="150"/>
      <c r="U21" s="150"/>
      <c r="V21" s="150"/>
      <c r="W21" s="150"/>
      <c r="X21" s="150"/>
      <c r="Y21" s="150"/>
      <c r="Z21" s="150"/>
      <c r="AA21" s="150"/>
      <c r="AB21" s="150"/>
      <c r="AC21" s="150"/>
      <c r="AD21" s="150"/>
      <c r="AE21" s="150"/>
      <c r="AF21" s="150"/>
    </row>
    <row r="22" spans="2:35" ht="14.25" customHeight="1" x14ac:dyDescent="0.4">
      <c r="B22" s="240" t="s">
        <v>102</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row>
    <row r="23" spans="2:35" ht="13.5" customHeight="1" x14ac:dyDescent="0.4">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row>
    <row r="24" spans="2:35" ht="13.5" customHeight="1" x14ac:dyDescent="0.4">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row>
    <row r="25" spans="2:35" ht="13.5" customHeight="1" x14ac:dyDescent="0.4">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row>
    <row r="26" spans="2:35" ht="13.5" customHeight="1" x14ac:dyDescent="0.4">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row>
    <row r="27" spans="2:35" ht="13.5" customHeight="1" x14ac:dyDescent="0.4">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row>
    <row r="28" spans="2:35" ht="13.5" customHeight="1" x14ac:dyDescent="0.4">
      <c r="B28" s="240"/>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row>
    <row r="29" spans="2:35" ht="13.5" customHeight="1" x14ac:dyDescent="0.4">
      <c r="B29" s="240"/>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row>
    <row r="30" spans="2:35" ht="13.5" customHeight="1" x14ac:dyDescent="0.4">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row>
    <row r="31" spans="2:35" ht="13.5" customHeight="1" x14ac:dyDescent="0.4">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row>
    <row r="32" spans="2:35" x14ac:dyDescent="0.4">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row>
    <row r="33" spans="2:34" x14ac:dyDescent="0.4">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row>
    <row r="34" spans="2:34" x14ac:dyDescent="0.4">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row>
    <row r="35" spans="2:34" x14ac:dyDescent="0.4">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row>
    <row r="37" spans="2:34" x14ac:dyDescent="0.4">
      <c r="B37" s="150" t="s">
        <v>103</v>
      </c>
      <c r="D37" s="147" t="s">
        <v>104</v>
      </c>
      <c r="E37" s="147"/>
      <c r="F37" s="147"/>
      <c r="G37" s="147"/>
      <c r="H37" s="147"/>
      <c r="I37" s="147"/>
      <c r="J37" s="147"/>
      <c r="K37" s="147"/>
      <c r="L37" s="147"/>
      <c r="M37" s="147"/>
      <c r="N37" s="147"/>
      <c r="O37" s="234"/>
      <c r="P37" s="234"/>
      <c r="Q37" s="234"/>
      <c r="R37" s="234"/>
      <c r="S37" s="234"/>
      <c r="T37" s="234"/>
      <c r="U37" s="234"/>
      <c r="V37" s="234"/>
      <c r="W37" s="234"/>
      <c r="X37" s="147" t="s">
        <v>105</v>
      </c>
      <c r="Y37" s="147"/>
    </row>
    <row r="39" spans="2:34" x14ac:dyDescent="0.4">
      <c r="B39" s="150" t="s">
        <v>103</v>
      </c>
      <c r="D39" s="147" t="s">
        <v>106</v>
      </c>
      <c r="E39" s="147"/>
      <c r="F39" s="147"/>
      <c r="G39" s="147"/>
      <c r="H39" s="147"/>
      <c r="I39" s="147"/>
      <c r="J39" s="147"/>
      <c r="K39" s="147"/>
      <c r="L39" s="147"/>
      <c r="M39" s="147"/>
      <c r="N39" s="147"/>
      <c r="O39" s="147"/>
      <c r="P39" s="147"/>
      <c r="Q39" s="147"/>
      <c r="R39" s="147"/>
      <c r="S39" s="147"/>
      <c r="T39" s="147"/>
      <c r="U39" s="147"/>
      <c r="V39" s="147"/>
      <c r="W39" s="147"/>
      <c r="X39" s="147"/>
      <c r="Y39" s="147"/>
    </row>
    <row r="40" spans="2:34" ht="17.25" customHeight="1" x14ac:dyDescent="0.4">
      <c r="D40" s="147" t="s">
        <v>107</v>
      </c>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row>
    <row r="41" spans="2:34" ht="17.25" customHeight="1" x14ac:dyDescent="0.4">
      <c r="D41" s="147" t="s">
        <v>108</v>
      </c>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row>
    <row r="42" spans="2:34" ht="17.25" customHeight="1" x14ac:dyDescent="0.4">
      <c r="D42" s="147" t="s">
        <v>109</v>
      </c>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row>
    <row r="43" spans="2:34" ht="17.25" customHeight="1" x14ac:dyDescent="0.4">
      <c r="D43" s="147" t="s">
        <v>110</v>
      </c>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row>
    <row r="44" spans="2:34" ht="17.25" customHeight="1" x14ac:dyDescent="0.4">
      <c r="D44" s="147"/>
      <c r="E44" s="147"/>
      <c r="F44" s="147"/>
      <c r="G44" s="147" t="s">
        <v>111</v>
      </c>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row>
    <row r="45" spans="2:34" ht="17.25" customHeight="1" x14ac:dyDescent="0.4">
      <c r="D45" s="147" t="s">
        <v>112</v>
      </c>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row>
    <row r="46" spans="2:34" ht="17.25" customHeight="1" x14ac:dyDescent="0.4">
      <c r="D46" s="147"/>
      <c r="E46" s="147"/>
      <c r="F46" s="147"/>
      <c r="G46" s="147" t="s">
        <v>113</v>
      </c>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row>
    <row r="47" spans="2:34" ht="17.25" customHeight="1" x14ac:dyDescent="0.4">
      <c r="D47" s="147" t="s">
        <v>114</v>
      </c>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row>
    <row r="48" spans="2:34" x14ac:dyDescent="0.4">
      <c r="D48" s="147" t="s">
        <v>115</v>
      </c>
    </row>
    <row r="49" spans="4:7" x14ac:dyDescent="0.4">
      <c r="D49" s="147"/>
      <c r="G49" s="140" t="s">
        <v>116</v>
      </c>
    </row>
    <row r="50" spans="4:7" x14ac:dyDescent="0.4">
      <c r="D50" s="147"/>
      <c r="G50" s="140" t="s">
        <v>117</v>
      </c>
    </row>
    <row r="51" spans="4:7" x14ac:dyDescent="0.4">
      <c r="D51" s="147"/>
      <c r="G51" s="140" t="s">
        <v>118</v>
      </c>
    </row>
    <row r="52" spans="4:7" x14ac:dyDescent="0.4">
      <c r="D52" s="147" t="s">
        <v>119</v>
      </c>
    </row>
    <row r="53" spans="4:7" x14ac:dyDescent="0.4">
      <c r="D53" s="147" t="s">
        <v>120</v>
      </c>
    </row>
  </sheetData>
  <mergeCells count="7">
    <mergeCell ref="O37:W37"/>
    <mergeCell ref="A1:AI1"/>
    <mergeCell ref="A5:AI6"/>
    <mergeCell ref="Z9:AA9"/>
    <mergeCell ref="AC9:AD9"/>
    <mergeCell ref="AF9:AG9"/>
    <mergeCell ref="B22:AH34"/>
  </mergeCells>
  <phoneticPr fontId="4"/>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0"/>
  <sheetViews>
    <sheetView view="pageBreakPreview" zoomScale="85" zoomScaleNormal="79" zoomScaleSheetLayoutView="85" workbookViewId="0">
      <selection activeCell="Z9" sqref="Z9:AK9"/>
    </sheetView>
  </sheetViews>
  <sheetFormatPr defaultRowHeight="18" x14ac:dyDescent="0.35"/>
  <cols>
    <col min="1" max="1" width="59.375" style="155" customWidth="1"/>
    <col min="2" max="2" width="18.375" style="155" customWidth="1"/>
    <col min="3" max="3" width="36.125" style="155" customWidth="1"/>
    <col min="4" max="4" width="9" style="155"/>
    <col min="5" max="5" width="28.25" style="155" customWidth="1"/>
    <col min="6" max="6" width="12.125" style="155" bestFit="1" customWidth="1"/>
    <col min="7" max="7" width="9" style="155"/>
    <col min="8" max="8" width="9.5" style="155" bestFit="1" customWidth="1"/>
    <col min="9" max="16384" width="9" style="155"/>
  </cols>
  <sheetData>
    <row r="2" spans="1:11" ht="24" x14ac:dyDescent="0.5">
      <c r="A2" s="153" t="s">
        <v>121</v>
      </c>
      <c r="B2" s="154"/>
      <c r="C2" s="154"/>
      <c r="D2" s="154"/>
      <c r="E2" s="154"/>
      <c r="F2" s="154"/>
      <c r="G2" s="154"/>
      <c r="H2" s="154"/>
      <c r="I2" s="154"/>
      <c r="J2" s="154"/>
      <c r="K2" s="154"/>
    </row>
    <row r="3" spans="1:11" ht="24" x14ac:dyDescent="0.5">
      <c r="A3" s="154"/>
      <c r="B3" s="154"/>
      <c r="C3" s="154"/>
      <c r="D3" s="154"/>
      <c r="E3" s="154"/>
      <c r="F3" s="154"/>
      <c r="G3" s="154"/>
      <c r="H3" s="154"/>
      <c r="I3" s="154"/>
      <c r="J3" s="154"/>
      <c r="K3" s="154"/>
    </row>
    <row r="4" spans="1:11" ht="19.5" x14ac:dyDescent="0.35">
      <c r="A4" s="153" t="s">
        <v>10</v>
      </c>
      <c r="B4" s="153"/>
      <c r="C4" s="153"/>
      <c r="D4" s="153"/>
    </row>
    <row r="5" spans="1:11" ht="20.25" thickBot="1" x14ac:dyDescent="0.4">
      <c r="A5" s="153"/>
      <c r="B5" s="153"/>
      <c r="C5" s="153"/>
      <c r="D5" s="153"/>
    </row>
    <row r="6" spans="1:11" ht="20.25" thickBot="1" x14ac:dyDescent="0.4">
      <c r="A6" s="156" t="s">
        <v>122</v>
      </c>
      <c r="B6" s="241"/>
      <c r="C6" s="242"/>
      <c r="D6" s="153"/>
    </row>
    <row r="7" spans="1:11" ht="20.25" thickBot="1" x14ac:dyDescent="0.4">
      <c r="A7" s="157" t="s">
        <v>43</v>
      </c>
      <c r="B7" s="243"/>
      <c r="C7" s="244"/>
      <c r="D7" s="153"/>
    </row>
    <row r="8" spans="1:11" ht="20.25" thickBot="1" x14ac:dyDescent="0.4">
      <c r="A8" s="158" t="s">
        <v>123</v>
      </c>
      <c r="B8" s="159" t="s">
        <v>5</v>
      </c>
      <c r="C8" s="160"/>
      <c r="D8" s="153"/>
    </row>
    <row r="9" spans="1:11" ht="20.25" thickBot="1" x14ac:dyDescent="0.4">
      <c r="A9" s="161" t="s">
        <v>124</v>
      </c>
      <c r="B9" s="162" t="s">
        <v>1</v>
      </c>
      <c r="C9" s="163">
        <f>SUM(C10:C12)</f>
        <v>0</v>
      </c>
      <c r="D9" s="153"/>
    </row>
    <row r="10" spans="1:11" ht="19.5" x14ac:dyDescent="0.35">
      <c r="A10" s="245" t="s">
        <v>125</v>
      </c>
      <c r="B10" s="164" t="s">
        <v>8</v>
      </c>
      <c r="C10" s="165"/>
      <c r="D10" s="153"/>
    </row>
    <row r="11" spans="1:11" ht="19.5" x14ac:dyDescent="0.35">
      <c r="A11" s="246"/>
      <c r="B11" s="166" t="s">
        <v>9</v>
      </c>
      <c r="C11" s="167"/>
      <c r="D11" s="153"/>
    </row>
    <row r="12" spans="1:11" ht="20.25" thickBot="1" x14ac:dyDescent="0.4">
      <c r="A12" s="247"/>
      <c r="B12" s="168" t="s">
        <v>3</v>
      </c>
      <c r="C12" s="169"/>
      <c r="D12" s="153"/>
    </row>
    <row r="13" spans="1:11" ht="19.5" x14ac:dyDescent="0.35">
      <c r="A13" s="153"/>
      <c r="B13" s="153"/>
      <c r="C13" s="153"/>
      <c r="D13" s="153"/>
    </row>
    <row r="14" spans="1:11" ht="19.5" x14ac:dyDescent="0.35">
      <c r="A14" s="153"/>
      <c r="B14" s="153"/>
      <c r="C14" s="153"/>
      <c r="D14" s="153"/>
    </row>
    <row r="15" spans="1:11" ht="24" x14ac:dyDescent="0.5">
      <c r="A15" s="154" t="s">
        <v>126</v>
      </c>
      <c r="B15" s="154"/>
      <c r="C15" s="154"/>
      <c r="D15" s="153"/>
    </row>
    <row r="16" spans="1:11" ht="24" x14ac:dyDescent="0.5">
      <c r="A16" s="154"/>
      <c r="B16" s="154"/>
      <c r="C16" s="154"/>
      <c r="D16" s="153"/>
    </row>
    <row r="17" spans="1:11" ht="20.25" thickBot="1" x14ac:dyDescent="0.4">
      <c r="A17" s="153" t="s">
        <v>127</v>
      </c>
      <c r="B17" s="170" t="s">
        <v>128</v>
      </c>
      <c r="C17" s="153"/>
      <c r="D17" s="153"/>
      <c r="E17" s="153"/>
    </row>
    <row r="18" spans="1:11" ht="19.5" x14ac:dyDescent="0.35">
      <c r="A18" s="157" t="s">
        <v>129</v>
      </c>
      <c r="B18" s="171"/>
      <c r="C18" s="172" t="s">
        <v>4</v>
      </c>
      <c r="D18" s="153"/>
      <c r="E18" s="153"/>
    </row>
    <row r="19" spans="1:11" ht="19.5" x14ac:dyDescent="0.35">
      <c r="A19" s="173" t="s">
        <v>130</v>
      </c>
      <c r="B19" s="174"/>
      <c r="C19" s="175" t="s">
        <v>4</v>
      </c>
      <c r="D19" s="153"/>
      <c r="E19" s="153"/>
    </row>
    <row r="20" spans="1:11" ht="20.25" thickBot="1" x14ac:dyDescent="0.4">
      <c r="A20" s="176" t="s">
        <v>131</v>
      </c>
      <c r="B20" s="174"/>
      <c r="C20" s="177" t="s">
        <v>4</v>
      </c>
      <c r="D20" s="153"/>
      <c r="E20" s="153"/>
    </row>
    <row r="21" spans="1:11" ht="20.25" thickBot="1" x14ac:dyDescent="0.4">
      <c r="A21" s="158" t="s">
        <v>0</v>
      </c>
      <c r="B21" s="178">
        <f>SUM(B18:B20)</f>
        <v>0</v>
      </c>
      <c r="C21" s="179" t="s">
        <v>4</v>
      </c>
      <c r="D21" s="153"/>
      <c r="E21" s="153"/>
    </row>
    <row r="22" spans="1:11" ht="19.5" x14ac:dyDescent="0.35">
      <c r="A22" s="153"/>
      <c r="B22" s="180"/>
      <c r="C22" s="153"/>
      <c r="D22" s="153"/>
      <c r="E22" s="153"/>
    </row>
    <row r="23" spans="1:11" ht="24.75" thickBot="1" x14ac:dyDescent="0.55000000000000004">
      <c r="A23" s="153" t="s">
        <v>132</v>
      </c>
      <c r="B23" s="181" t="s">
        <v>128</v>
      </c>
      <c r="C23" s="153"/>
      <c r="D23" s="153"/>
      <c r="E23" s="153"/>
      <c r="F23" s="154"/>
      <c r="G23" s="154"/>
      <c r="H23" s="154"/>
      <c r="I23" s="154"/>
      <c r="J23" s="154"/>
      <c r="K23" s="154"/>
    </row>
    <row r="24" spans="1:11" ht="24" x14ac:dyDescent="0.5">
      <c r="A24" s="157" t="s">
        <v>133</v>
      </c>
      <c r="B24" s="171"/>
      <c r="C24" s="182" t="s">
        <v>4</v>
      </c>
      <c r="D24" s="153"/>
      <c r="E24" s="153"/>
      <c r="F24" s="153"/>
      <c r="G24" s="154"/>
      <c r="I24" s="154"/>
      <c r="J24" s="154"/>
      <c r="K24" s="154"/>
    </row>
    <row r="25" spans="1:11" ht="24" x14ac:dyDescent="0.5">
      <c r="A25" s="173" t="s">
        <v>134</v>
      </c>
      <c r="B25" s="174"/>
      <c r="C25" s="177" t="s">
        <v>4</v>
      </c>
      <c r="D25" s="153"/>
      <c r="E25" s="153"/>
      <c r="F25" s="153"/>
      <c r="G25" s="154"/>
      <c r="I25" s="154"/>
      <c r="J25" s="154"/>
      <c r="K25" s="154"/>
    </row>
    <row r="26" spans="1:11" ht="24" x14ac:dyDescent="0.5">
      <c r="A26" s="173" t="s">
        <v>7</v>
      </c>
      <c r="B26" s="174"/>
      <c r="C26" s="177" t="s">
        <v>4</v>
      </c>
      <c r="D26" s="153"/>
      <c r="E26" s="153"/>
      <c r="F26" s="153"/>
      <c r="G26" s="154"/>
      <c r="I26" s="154"/>
      <c r="J26" s="154"/>
      <c r="K26" s="154"/>
    </row>
    <row r="27" spans="1:11" ht="24" x14ac:dyDescent="0.5">
      <c r="A27" s="173" t="s">
        <v>135</v>
      </c>
      <c r="B27" s="174"/>
      <c r="C27" s="177"/>
      <c r="D27" s="153"/>
      <c r="E27" s="153"/>
      <c r="F27" s="153"/>
      <c r="G27" s="154"/>
      <c r="I27" s="154"/>
      <c r="J27" s="154"/>
      <c r="K27" s="154"/>
    </row>
    <row r="28" spans="1:11" ht="24" x14ac:dyDescent="0.5">
      <c r="A28" s="173" t="s">
        <v>3</v>
      </c>
      <c r="B28" s="174"/>
      <c r="C28" s="177" t="s">
        <v>4</v>
      </c>
      <c r="D28" s="153"/>
      <c r="E28" s="153"/>
      <c r="F28" s="153"/>
      <c r="G28" s="154"/>
      <c r="I28" s="154"/>
      <c r="J28" s="154"/>
      <c r="K28" s="154"/>
    </row>
    <row r="29" spans="1:11" ht="24.75" thickBot="1" x14ac:dyDescent="0.55000000000000004">
      <c r="A29" s="183" t="s">
        <v>0</v>
      </c>
      <c r="B29" s="184">
        <f>SUM(B24:B28)</f>
        <v>0</v>
      </c>
      <c r="C29" s="185" t="s">
        <v>4</v>
      </c>
      <c r="D29" s="153"/>
      <c r="E29" s="153"/>
      <c r="F29" s="153"/>
      <c r="G29" s="154"/>
    </row>
    <row r="30" spans="1:11" ht="24.75" thickBot="1" x14ac:dyDescent="0.55000000000000004">
      <c r="A30" s="153"/>
      <c r="B30" s="180"/>
      <c r="C30" s="153"/>
      <c r="D30" s="153"/>
      <c r="E30" s="153"/>
      <c r="F30" s="153"/>
      <c r="G30" s="154"/>
    </row>
    <row r="31" spans="1:11" ht="24" x14ac:dyDescent="0.5">
      <c r="A31" s="157" t="s">
        <v>13</v>
      </c>
      <c r="B31" s="186">
        <f>B21+B29</f>
        <v>0</v>
      </c>
      <c r="C31" s="182" t="s">
        <v>4</v>
      </c>
      <c r="D31" s="153"/>
      <c r="E31" s="153"/>
      <c r="F31" s="153"/>
      <c r="G31" s="154"/>
    </row>
    <row r="32" spans="1:11" ht="24" x14ac:dyDescent="0.5">
      <c r="A32" s="153"/>
      <c r="B32" s="153"/>
      <c r="C32" s="153"/>
      <c r="D32" s="153"/>
      <c r="E32" s="153"/>
      <c r="F32" s="153"/>
      <c r="G32" s="154"/>
    </row>
    <row r="33" spans="6:7" ht="24" x14ac:dyDescent="0.5">
      <c r="F33" s="153"/>
      <c r="G33" s="154"/>
    </row>
    <row r="34" spans="6:7" ht="24" x14ac:dyDescent="0.5">
      <c r="F34" s="153"/>
      <c r="G34" s="154"/>
    </row>
    <row r="35" spans="6:7" ht="24" x14ac:dyDescent="0.5">
      <c r="F35" s="153"/>
      <c r="G35" s="154"/>
    </row>
    <row r="36" spans="6:7" ht="24" x14ac:dyDescent="0.5">
      <c r="F36" s="153"/>
      <c r="G36" s="154"/>
    </row>
    <row r="37" spans="6:7" ht="24" x14ac:dyDescent="0.5">
      <c r="F37" s="153"/>
      <c r="G37" s="154"/>
    </row>
    <row r="38" spans="6:7" ht="24" x14ac:dyDescent="0.5">
      <c r="F38" s="153"/>
      <c r="G38" s="154"/>
    </row>
    <row r="39" spans="6:7" ht="24" x14ac:dyDescent="0.5">
      <c r="F39" s="153"/>
      <c r="G39" s="154"/>
    </row>
    <row r="40" spans="6:7" ht="24" x14ac:dyDescent="0.5">
      <c r="F40" s="153"/>
      <c r="G40" s="154"/>
    </row>
  </sheetData>
  <dataConsolidate/>
  <mergeCells count="3">
    <mergeCell ref="B6:C6"/>
    <mergeCell ref="B7:C7"/>
    <mergeCell ref="A10:A12"/>
  </mergeCells>
  <phoneticPr fontId="4"/>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I49"/>
  <sheetViews>
    <sheetView view="pageBreakPreview" topLeftCell="A22" zoomScaleNormal="100" zoomScaleSheetLayoutView="100" workbookViewId="0">
      <selection activeCell="Z9" sqref="Z9:AK9"/>
    </sheetView>
  </sheetViews>
  <sheetFormatPr defaultRowHeight="17.25" x14ac:dyDescent="0.4"/>
  <cols>
    <col min="1" max="20" width="2.5" style="140" customWidth="1"/>
    <col min="21" max="21" width="11.625" style="140" customWidth="1"/>
    <col min="22" max="34" width="2.5" style="140" customWidth="1"/>
    <col min="35" max="35" width="4.375" style="140" customWidth="1"/>
    <col min="36" max="59" width="2.5" style="140" customWidth="1"/>
    <col min="60" max="69" width="2.625" style="140" customWidth="1"/>
    <col min="70" max="16384" width="9" style="140"/>
  </cols>
  <sheetData>
    <row r="1" spans="1:35" x14ac:dyDescent="0.4">
      <c r="A1" s="235" t="s">
        <v>136</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row>
    <row r="5" spans="1:35" x14ac:dyDescent="0.4">
      <c r="A5" s="236" t="s">
        <v>93</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row>
    <row r="6" spans="1:35" x14ac:dyDescent="0.4">
      <c r="A6" s="237"/>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row>
    <row r="8" spans="1:35" x14ac:dyDescent="0.4">
      <c r="Z8" s="141"/>
      <c r="AA8" s="141"/>
      <c r="AB8" s="142"/>
      <c r="AC8" s="141"/>
      <c r="AD8" s="141"/>
      <c r="AE8" s="141"/>
      <c r="AF8" s="141"/>
      <c r="AG8" s="141"/>
      <c r="AH8" s="143"/>
    </row>
    <row r="9" spans="1:35" x14ac:dyDescent="0.4">
      <c r="Y9" s="144"/>
      <c r="Z9" s="238"/>
      <c r="AA9" s="238"/>
      <c r="AB9" s="145" t="s">
        <v>94</v>
      </c>
      <c r="AC9" s="238"/>
      <c r="AD9" s="238"/>
      <c r="AE9" s="145" t="s">
        <v>95</v>
      </c>
      <c r="AF9" s="239"/>
      <c r="AG9" s="239"/>
      <c r="AH9" s="145" t="s">
        <v>96</v>
      </c>
    </row>
    <row r="10" spans="1:35" x14ac:dyDescent="0.4">
      <c r="Y10" s="144"/>
      <c r="Z10" s="144"/>
      <c r="AA10" s="144"/>
      <c r="AB10" s="144"/>
      <c r="AC10" s="144"/>
      <c r="AD10" s="144"/>
      <c r="AE10" s="144"/>
      <c r="AF10" s="144"/>
      <c r="AG10" s="144"/>
      <c r="AH10" s="144"/>
    </row>
    <row r="11" spans="1:35" x14ac:dyDescent="0.4">
      <c r="Y11" s="144"/>
      <c r="Z11" s="144"/>
      <c r="AA11" s="144"/>
      <c r="AB11" s="144"/>
      <c r="AC11" s="144"/>
      <c r="AD11" s="144"/>
      <c r="AE11" s="144"/>
      <c r="AF11" s="144"/>
      <c r="AG11" s="144"/>
      <c r="AH11" s="144"/>
    </row>
    <row r="12" spans="1:35" x14ac:dyDescent="0.4">
      <c r="C12" s="140" t="s">
        <v>97</v>
      </c>
      <c r="Y12" s="144"/>
      <c r="Z12" s="144"/>
      <c r="AA12" s="144"/>
      <c r="AB12" s="144"/>
      <c r="AC12" s="144"/>
      <c r="AD12" s="144"/>
      <c r="AE12" s="144"/>
      <c r="AF12" s="144"/>
      <c r="AG12" s="144"/>
      <c r="AH12" s="144"/>
    </row>
    <row r="13" spans="1:35" x14ac:dyDescent="0.4">
      <c r="Y13" s="144"/>
      <c r="Z13" s="144"/>
      <c r="AA13" s="144"/>
      <c r="AB13" s="144"/>
      <c r="AC13" s="144"/>
      <c r="AD13" s="144"/>
      <c r="AE13" s="144"/>
      <c r="AF13" s="144"/>
      <c r="AG13" s="144"/>
      <c r="AH13" s="144"/>
    </row>
    <row r="14" spans="1:35" x14ac:dyDescent="0.4">
      <c r="Y14" s="144"/>
      <c r="Z14" s="144"/>
      <c r="AA14" s="144"/>
      <c r="AB14" s="144"/>
      <c r="AC14" s="144"/>
      <c r="AD14" s="144"/>
      <c r="AE14" s="144"/>
      <c r="AF14" s="144"/>
      <c r="AG14" s="144"/>
      <c r="AH14" s="144"/>
    </row>
    <row r="15" spans="1:35" ht="17.25" customHeight="1" x14ac:dyDescent="0.4">
      <c r="S15" s="147" t="s">
        <v>98</v>
      </c>
      <c r="T15" s="147"/>
      <c r="U15" s="147"/>
      <c r="V15" s="141"/>
      <c r="W15" s="141"/>
      <c r="X15" s="148"/>
      <c r="Y15" s="149"/>
      <c r="Z15" s="149"/>
      <c r="AA15" s="149"/>
      <c r="AB15" s="149"/>
      <c r="AC15" s="149"/>
      <c r="AD15" s="149"/>
      <c r="AE15" s="149"/>
      <c r="AF15" s="149"/>
      <c r="AG15" s="149"/>
      <c r="AH15" s="149"/>
      <c r="AI15" s="149"/>
    </row>
    <row r="16" spans="1:35" x14ac:dyDescent="0.4">
      <c r="S16" s="147" t="s">
        <v>99</v>
      </c>
      <c r="T16" s="143"/>
      <c r="U16" s="143"/>
      <c r="V16" s="142"/>
      <c r="W16" s="142"/>
      <c r="X16" s="148"/>
      <c r="Y16" s="149"/>
      <c r="Z16" s="149"/>
      <c r="AA16" s="149"/>
      <c r="AB16" s="149"/>
      <c r="AC16" s="149"/>
      <c r="AD16" s="149"/>
      <c r="AE16" s="149"/>
      <c r="AF16" s="149"/>
      <c r="AG16" s="149"/>
      <c r="AH16" s="149"/>
      <c r="AI16" s="149"/>
    </row>
    <row r="17" spans="2:35" x14ac:dyDescent="0.4">
      <c r="S17" s="150" t="s">
        <v>100</v>
      </c>
      <c r="T17" s="150"/>
      <c r="U17" s="150"/>
      <c r="V17" s="151"/>
      <c r="W17" s="151"/>
      <c r="X17" s="151"/>
      <c r="Y17" s="151"/>
      <c r="Z17" s="151"/>
      <c r="AA17" s="151"/>
      <c r="AB17" s="151"/>
      <c r="AC17" s="151"/>
      <c r="AD17" s="151"/>
      <c r="AE17" s="151"/>
      <c r="AF17" s="151"/>
      <c r="AG17" s="151"/>
      <c r="AH17" s="151"/>
      <c r="AI17" s="151"/>
    </row>
    <row r="18" spans="2:35" x14ac:dyDescent="0.4">
      <c r="S18" s="150" t="s">
        <v>101</v>
      </c>
      <c r="T18" s="150"/>
      <c r="U18" s="150"/>
      <c r="V18" s="151"/>
      <c r="W18" s="151"/>
      <c r="X18" s="151"/>
      <c r="Y18" s="151"/>
      <c r="Z18" s="151"/>
      <c r="AA18" s="151"/>
      <c r="AB18" s="151"/>
      <c r="AC18" s="151"/>
      <c r="AD18" s="151"/>
      <c r="AE18" s="151"/>
      <c r="AF18" s="151"/>
      <c r="AG18" s="151"/>
      <c r="AH18" s="151"/>
      <c r="AI18" s="151"/>
    </row>
    <row r="19" spans="2:35" x14ac:dyDescent="0.4">
      <c r="P19" s="150"/>
      <c r="Q19" s="150"/>
      <c r="R19" s="150"/>
      <c r="S19" s="150"/>
      <c r="T19" s="150"/>
      <c r="U19" s="150"/>
      <c r="V19" s="150"/>
      <c r="W19" s="150"/>
      <c r="X19" s="150"/>
      <c r="Y19" s="150"/>
      <c r="Z19" s="150"/>
      <c r="AA19" s="150"/>
      <c r="AB19" s="150"/>
      <c r="AC19" s="150"/>
      <c r="AD19" s="150"/>
      <c r="AE19" s="150"/>
      <c r="AF19" s="150"/>
    </row>
    <row r="20" spans="2:35" x14ac:dyDescent="0.4">
      <c r="P20" s="150"/>
      <c r="Q20" s="150"/>
      <c r="R20" s="150"/>
      <c r="S20" s="150"/>
      <c r="T20" s="150"/>
      <c r="U20" s="150"/>
      <c r="V20" s="150"/>
      <c r="W20" s="150"/>
      <c r="X20" s="150"/>
      <c r="Y20" s="150"/>
      <c r="Z20" s="150"/>
      <c r="AA20" s="150"/>
      <c r="AB20" s="150"/>
      <c r="AC20" s="150"/>
      <c r="AD20" s="150"/>
      <c r="AE20" s="150"/>
      <c r="AF20" s="150"/>
    </row>
    <row r="21" spans="2:35" x14ac:dyDescent="0.4">
      <c r="P21" s="150"/>
      <c r="Q21" s="150"/>
      <c r="R21" s="150"/>
      <c r="S21" s="150"/>
      <c r="T21" s="150"/>
      <c r="U21" s="150"/>
      <c r="V21" s="150"/>
      <c r="W21" s="150"/>
      <c r="X21" s="150"/>
      <c r="Y21" s="150"/>
      <c r="Z21" s="150"/>
      <c r="AA21" s="150"/>
      <c r="AB21" s="150"/>
      <c r="AC21" s="150"/>
      <c r="AD21" s="150"/>
      <c r="AE21" s="150"/>
      <c r="AF21" s="150"/>
    </row>
    <row r="22" spans="2:35" ht="14.25" customHeight="1" x14ac:dyDescent="0.4">
      <c r="B22" s="240" t="s">
        <v>102</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row>
    <row r="23" spans="2:35" ht="13.5" customHeight="1" x14ac:dyDescent="0.4">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row>
    <row r="24" spans="2:35" ht="13.5" customHeight="1" x14ac:dyDescent="0.4">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row>
    <row r="25" spans="2:35" ht="13.5" customHeight="1" x14ac:dyDescent="0.4">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row>
    <row r="26" spans="2:35" ht="13.5" customHeight="1" x14ac:dyDescent="0.4">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row>
    <row r="27" spans="2:35" ht="13.5" customHeight="1" x14ac:dyDescent="0.4">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row>
    <row r="28" spans="2:35" ht="13.5" customHeight="1" x14ac:dyDescent="0.4">
      <c r="B28" s="240"/>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row>
    <row r="29" spans="2:35" ht="13.5" customHeight="1" x14ac:dyDescent="0.4">
      <c r="B29" s="240"/>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row>
    <row r="30" spans="2:35" ht="13.5" customHeight="1" x14ac:dyDescent="0.4">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row>
    <row r="31" spans="2:35" ht="13.5" customHeight="1" x14ac:dyDescent="0.4">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row>
    <row r="32" spans="2:35" x14ac:dyDescent="0.4">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row>
    <row r="33" spans="2:34" x14ac:dyDescent="0.4">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row>
    <row r="34" spans="2:34" x14ac:dyDescent="0.4">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row>
    <row r="35" spans="2:34" x14ac:dyDescent="0.4">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row>
    <row r="37" spans="2:34" x14ac:dyDescent="0.4">
      <c r="B37" s="150" t="s">
        <v>103</v>
      </c>
      <c r="D37" s="147" t="s">
        <v>104</v>
      </c>
      <c r="E37" s="147"/>
      <c r="F37" s="147"/>
      <c r="G37" s="147"/>
      <c r="H37" s="147"/>
      <c r="I37" s="147"/>
      <c r="J37" s="147"/>
      <c r="K37" s="147"/>
      <c r="L37" s="147"/>
      <c r="M37" s="147"/>
      <c r="N37" s="147"/>
      <c r="O37" s="234"/>
      <c r="P37" s="234"/>
      <c r="Q37" s="234"/>
      <c r="R37" s="234"/>
      <c r="S37" s="234"/>
      <c r="T37" s="234"/>
      <c r="U37" s="234"/>
      <c r="V37" s="234"/>
      <c r="W37" s="234"/>
      <c r="X37" s="147" t="s">
        <v>105</v>
      </c>
      <c r="Y37" s="147"/>
    </row>
    <row r="39" spans="2:34" x14ac:dyDescent="0.4">
      <c r="B39" s="150" t="s">
        <v>103</v>
      </c>
      <c r="D39" s="147" t="s">
        <v>106</v>
      </c>
      <c r="E39" s="147"/>
      <c r="F39" s="147"/>
      <c r="G39" s="147"/>
      <c r="H39" s="147"/>
      <c r="I39" s="147"/>
      <c r="J39" s="147"/>
      <c r="K39" s="147"/>
      <c r="L39" s="147"/>
      <c r="M39" s="147"/>
      <c r="N39" s="147"/>
      <c r="O39" s="147"/>
      <c r="P39" s="147"/>
      <c r="Q39" s="147"/>
      <c r="R39" s="147"/>
      <c r="S39" s="147"/>
      <c r="T39" s="147"/>
      <c r="U39" s="147"/>
      <c r="V39" s="147"/>
      <c r="W39" s="147"/>
      <c r="X39" s="147"/>
      <c r="Y39" s="147"/>
    </row>
    <row r="40" spans="2:34" ht="17.25" customHeight="1" x14ac:dyDescent="0.4">
      <c r="D40" s="147" t="s">
        <v>107</v>
      </c>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row>
    <row r="41" spans="2:34" ht="17.25" customHeight="1" x14ac:dyDescent="0.4">
      <c r="D41" s="147" t="s">
        <v>108</v>
      </c>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row>
    <row r="42" spans="2:34" ht="17.25" customHeight="1" x14ac:dyDescent="0.4">
      <c r="D42" s="147" t="s">
        <v>109</v>
      </c>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row>
    <row r="43" spans="2:34" ht="17.25" customHeight="1" x14ac:dyDescent="0.4">
      <c r="D43" s="147" t="s">
        <v>137</v>
      </c>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row>
    <row r="44" spans="2:34" ht="17.25" customHeight="1" x14ac:dyDescent="0.4">
      <c r="D44" s="147" t="s">
        <v>138</v>
      </c>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row>
    <row r="45" spans="2:34" x14ac:dyDescent="0.4">
      <c r="D45" s="147" t="s">
        <v>139</v>
      </c>
    </row>
    <row r="46" spans="2:34" x14ac:dyDescent="0.4">
      <c r="D46" s="147"/>
      <c r="G46" s="140" t="s">
        <v>116</v>
      </c>
    </row>
    <row r="47" spans="2:34" x14ac:dyDescent="0.4">
      <c r="D47" s="147"/>
      <c r="G47" s="140" t="s">
        <v>117</v>
      </c>
    </row>
    <row r="48" spans="2:34" x14ac:dyDescent="0.4">
      <c r="D48" s="147"/>
      <c r="G48" s="140" t="s">
        <v>118</v>
      </c>
    </row>
    <row r="49" spans="4:4" x14ac:dyDescent="0.4">
      <c r="D49" s="147" t="s">
        <v>140</v>
      </c>
    </row>
  </sheetData>
  <mergeCells count="7">
    <mergeCell ref="O37:W37"/>
    <mergeCell ref="A1:AI1"/>
    <mergeCell ref="A5:AI6"/>
    <mergeCell ref="Z9:AA9"/>
    <mergeCell ref="AC9:AD9"/>
    <mergeCell ref="AF9:AG9"/>
    <mergeCell ref="B22:AH34"/>
  </mergeCells>
  <phoneticPr fontId="4"/>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view="pageBreakPreview" topLeftCell="A13" zoomScale="85" zoomScaleNormal="79" zoomScaleSheetLayoutView="85" workbookViewId="0">
      <selection activeCell="Z9" sqref="Z9:AK9"/>
    </sheetView>
  </sheetViews>
  <sheetFormatPr defaultRowHeight="18" x14ac:dyDescent="0.35"/>
  <cols>
    <col min="1" max="1" width="59.375" style="155" customWidth="1"/>
    <col min="2" max="2" width="18.375" style="155" customWidth="1"/>
    <col min="3" max="3" width="36.125" style="155" customWidth="1"/>
    <col min="4" max="4" width="9" style="155"/>
    <col min="5" max="5" width="28.25" style="155" customWidth="1"/>
    <col min="6" max="6" width="12.125" style="155" bestFit="1" customWidth="1"/>
    <col min="7" max="7" width="9" style="155"/>
    <col min="8" max="8" width="9.5" style="155" bestFit="1" customWidth="1"/>
    <col min="9" max="16384" width="9" style="155"/>
  </cols>
  <sheetData>
    <row r="2" spans="1:11" ht="24" x14ac:dyDescent="0.5">
      <c r="A2" s="153" t="s">
        <v>141</v>
      </c>
      <c r="B2" s="154"/>
      <c r="C2" s="154"/>
      <c r="D2" s="154"/>
      <c r="E2" s="154"/>
      <c r="F2" s="154"/>
      <c r="G2" s="154"/>
      <c r="H2" s="154"/>
      <c r="I2" s="154"/>
      <c r="J2" s="154"/>
      <c r="K2" s="154"/>
    </row>
    <row r="3" spans="1:11" ht="24" x14ac:dyDescent="0.5">
      <c r="A3" s="154"/>
      <c r="B3" s="154"/>
      <c r="C3" s="154"/>
      <c r="D3" s="154"/>
      <c r="E3" s="154"/>
      <c r="F3" s="154"/>
      <c r="G3" s="154"/>
      <c r="H3" s="154"/>
      <c r="I3" s="154"/>
      <c r="J3" s="154"/>
      <c r="K3" s="154"/>
    </row>
    <row r="4" spans="1:11" ht="19.5" x14ac:dyDescent="0.35">
      <c r="A4" s="153" t="s">
        <v>10</v>
      </c>
      <c r="B4" s="153"/>
      <c r="C4" s="153"/>
      <c r="D4" s="153"/>
    </row>
    <row r="5" spans="1:11" ht="20.25" thickBot="1" x14ac:dyDescent="0.4">
      <c r="A5" s="153"/>
      <c r="B5" s="153"/>
      <c r="C5" s="153"/>
      <c r="D5" s="153"/>
    </row>
    <row r="6" spans="1:11" ht="20.25" thickBot="1" x14ac:dyDescent="0.4">
      <c r="A6" s="156" t="s">
        <v>122</v>
      </c>
      <c r="B6" s="241"/>
      <c r="C6" s="242"/>
      <c r="D6" s="153"/>
    </row>
    <row r="7" spans="1:11" ht="19.5" x14ac:dyDescent="0.35">
      <c r="A7" s="157" t="s">
        <v>43</v>
      </c>
      <c r="B7" s="243"/>
      <c r="C7" s="244"/>
      <c r="D7" s="153"/>
    </row>
    <row r="8" spans="1:11" ht="20.25" thickBot="1" x14ac:dyDescent="0.4">
      <c r="A8" s="161" t="s">
        <v>124</v>
      </c>
      <c r="B8" s="162" t="s">
        <v>1</v>
      </c>
      <c r="C8" s="163">
        <f>SUM(C9:C11)</f>
        <v>0</v>
      </c>
      <c r="D8" s="153"/>
    </row>
    <row r="9" spans="1:11" ht="19.5" x14ac:dyDescent="0.35">
      <c r="A9" s="245" t="s">
        <v>125</v>
      </c>
      <c r="B9" s="164" t="s">
        <v>8</v>
      </c>
      <c r="C9" s="165"/>
      <c r="D9" s="153"/>
    </row>
    <row r="10" spans="1:11" ht="19.5" x14ac:dyDescent="0.35">
      <c r="A10" s="246"/>
      <c r="B10" s="166" t="s">
        <v>9</v>
      </c>
      <c r="C10" s="167"/>
      <c r="D10" s="153"/>
    </row>
    <row r="11" spans="1:11" ht="20.25" thickBot="1" x14ac:dyDescent="0.4">
      <c r="A11" s="247"/>
      <c r="B11" s="168" t="s">
        <v>3</v>
      </c>
      <c r="C11" s="169"/>
      <c r="D11" s="153"/>
    </row>
    <row r="12" spans="1:11" ht="19.5" x14ac:dyDescent="0.35">
      <c r="A12" s="153"/>
      <c r="B12" s="153"/>
      <c r="C12" s="153"/>
      <c r="D12" s="153"/>
    </row>
    <row r="13" spans="1:11" ht="19.5" x14ac:dyDescent="0.35">
      <c r="A13" s="153"/>
      <c r="B13" s="153"/>
      <c r="C13" s="153"/>
      <c r="D13" s="153"/>
    </row>
    <row r="14" spans="1:11" ht="24" x14ac:dyDescent="0.5">
      <c r="A14" s="154" t="s">
        <v>126</v>
      </c>
      <c r="B14" s="154"/>
      <c r="C14" s="154"/>
      <c r="D14" s="153"/>
    </row>
    <row r="15" spans="1:11" ht="24" x14ac:dyDescent="0.5">
      <c r="A15" s="154"/>
      <c r="B15" s="154"/>
      <c r="C15" s="154"/>
      <c r="D15" s="153"/>
    </row>
    <row r="16" spans="1:11" ht="20.25" thickBot="1" x14ac:dyDescent="0.4">
      <c r="A16" s="153" t="s">
        <v>127</v>
      </c>
      <c r="B16" s="170" t="s">
        <v>128</v>
      </c>
      <c r="C16" s="153"/>
      <c r="D16" s="153"/>
      <c r="E16" s="153"/>
    </row>
    <row r="17" spans="1:11" ht="19.5" x14ac:dyDescent="0.35">
      <c r="A17" s="187" t="s">
        <v>142</v>
      </c>
      <c r="B17" s="171"/>
      <c r="C17" s="172" t="s">
        <v>4</v>
      </c>
      <c r="D17" s="153"/>
      <c r="E17" s="153"/>
    </row>
    <row r="18" spans="1:11" ht="20.25" thickBot="1" x14ac:dyDescent="0.4">
      <c r="A18" s="176" t="s">
        <v>131</v>
      </c>
      <c r="B18" s="174"/>
      <c r="C18" s="177" t="s">
        <v>4</v>
      </c>
      <c r="D18" s="153"/>
      <c r="E18" s="153"/>
    </row>
    <row r="19" spans="1:11" ht="20.25" thickBot="1" x14ac:dyDescent="0.4">
      <c r="A19" s="158" t="s">
        <v>0</v>
      </c>
      <c r="B19" s="178">
        <f>SUM(B17:B18)</f>
        <v>0</v>
      </c>
      <c r="C19" s="179" t="s">
        <v>4</v>
      </c>
      <c r="D19" s="153"/>
      <c r="E19" s="153"/>
    </row>
    <row r="20" spans="1:11" ht="19.5" x14ac:dyDescent="0.35">
      <c r="A20" s="153"/>
      <c r="B20" s="180"/>
      <c r="C20" s="153"/>
      <c r="D20" s="153"/>
      <c r="E20" s="153"/>
    </row>
    <row r="21" spans="1:11" ht="24.75" thickBot="1" x14ac:dyDescent="0.55000000000000004">
      <c r="A21" s="153" t="s">
        <v>132</v>
      </c>
      <c r="B21" s="181" t="s">
        <v>128</v>
      </c>
      <c r="C21" s="153"/>
      <c r="D21" s="153"/>
      <c r="E21" s="153"/>
      <c r="F21" s="154"/>
      <c r="G21" s="154"/>
      <c r="H21" s="154"/>
      <c r="I21" s="154"/>
      <c r="J21" s="154"/>
      <c r="K21" s="154"/>
    </row>
    <row r="22" spans="1:11" ht="24" x14ac:dyDescent="0.5">
      <c r="A22" s="157" t="s">
        <v>133</v>
      </c>
      <c r="B22" s="171"/>
      <c r="C22" s="182" t="s">
        <v>4</v>
      </c>
      <c r="D22" s="153"/>
      <c r="E22" s="153"/>
      <c r="F22" s="153"/>
      <c r="G22" s="154"/>
      <c r="I22" s="154"/>
      <c r="J22" s="154"/>
      <c r="K22" s="154"/>
    </row>
    <row r="23" spans="1:11" ht="24" x14ac:dyDescent="0.5">
      <c r="A23" s="173" t="s">
        <v>134</v>
      </c>
      <c r="B23" s="174"/>
      <c r="C23" s="177" t="s">
        <v>4</v>
      </c>
      <c r="D23" s="153"/>
      <c r="E23" s="153"/>
      <c r="F23" s="153"/>
      <c r="G23" s="154"/>
      <c r="I23" s="154"/>
      <c r="J23" s="154"/>
      <c r="K23" s="154"/>
    </row>
    <row r="24" spans="1:11" ht="24" x14ac:dyDescent="0.5">
      <c r="A24" s="173" t="s">
        <v>7</v>
      </c>
      <c r="B24" s="174"/>
      <c r="C24" s="177" t="s">
        <v>4</v>
      </c>
      <c r="D24" s="153"/>
      <c r="E24" s="153"/>
      <c r="F24" s="153"/>
      <c r="G24" s="154"/>
      <c r="I24" s="154"/>
      <c r="J24" s="154"/>
      <c r="K24" s="154"/>
    </row>
    <row r="25" spans="1:11" ht="24" x14ac:dyDescent="0.5">
      <c r="A25" s="173" t="s">
        <v>135</v>
      </c>
      <c r="B25" s="174"/>
      <c r="C25" s="177"/>
      <c r="D25" s="153"/>
      <c r="E25" s="153"/>
      <c r="F25" s="153"/>
      <c r="G25" s="154"/>
      <c r="I25" s="154"/>
      <c r="J25" s="154"/>
      <c r="K25" s="154"/>
    </row>
    <row r="26" spans="1:11" ht="24" x14ac:dyDescent="0.5">
      <c r="A26" s="173" t="s">
        <v>3</v>
      </c>
      <c r="B26" s="174"/>
      <c r="C26" s="177" t="s">
        <v>4</v>
      </c>
      <c r="D26" s="153"/>
      <c r="E26" s="153"/>
      <c r="F26" s="153"/>
      <c r="G26" s="154"/>
      <c r="I26" s="154"/>
      <c r="J26" s="154"/>
      <c r="K26" s="154"/>
    </row>
    <row r="27" spans="1:11" ht="24.75" thickBot="1" x14ac:dyDescent="0.55000000000000004">
      <c r="A27" s="183" t="s">
        <v>0</v>
      </c>
      <c r="B27" s="184">
        <f>SUM(B22:B26)</f>
        <v>0</v>
      </c>
      <c r="C27" s="185" t="s">
        <v>4</v>
      </c>
      <c r="D27" s="153"/>
      <c r="E27" s="153"/>
      <c r="F27" s="153"/>
      <c r="G27" s="154"/>
    </row>
    <row r="28" spans="1:11" ht="24.75" thickBot="1" x14ac:dyDescent="0.55000000000000004">
      <c r="A28" s="153"/>
      <c r="B28" s="180"/>
      <c r="C28" s="153"/>
      <c r="D28" s="153"/>
      <c r="E28" s="153"/>
      <c r="F28" s="153"/>
      <c r="G28" s="154"/>
    </row>
    <row r="29" spans="1:11" ht="24.75" thickBot="1" x14ac:dyDescent="0.55000000000000004">
      <c r="A29" s="158" t="s">
        <v>13</v>
      </c>
      <c r="B29" s="178">
        <f>B19+B27</f>
        <v>0</v>
      </c>
      <c r="C29" s="179" t="s">
        <v>4</v>
      </c>
      <c r="D29" s="153"/>
      <c r="E29" s="153"/>
      <c r="F29" s="153"/>
      <c r="G29" s="154"/>
    </row>
    <row r="30" spans="1:11" ht="24" x14ac:dyDescent="0.5">
      <c r="A30" s="153"/>
      <c r="B30" s="153"/>
      <c r="C30" s="153"/>
      <c r="D30" s="153"/>
      <c r="E30" s="153"/>
      <c r="F30" s="153"/>
      <c r="G30" s="154"/>
    </row>
    <row r="31" spans="1:11" ht="24" x14ac:dyDescent="0.5">
      <c r="F31" s="153"/>
      <c r="G31" s="154"/>
    </row>
    <row r="32" spans="1:11" ht="24" x14ac:dyDescent="0.5">
      <c r="F32" s="153"/>
      <c r="G32" s="154"/>
    </row>
    <row r="33" spans="6:7" ht="24" x14ac:dyDescent="0.5">
      <c r="F33" s="153"/>
      <c r="G33" s="154"/>
    </row>
    <row r="34" spans="6:7" ht="24" x14ac:dyDescent="0.5">
      <c r="F34" s="153"/>
      <c r="G34" s="154"/>
    </row>
    <row r="35" spans="6:7" ht="24" x14ac:dyDescent="0.5">
      <c r="F35" s="153"/>
      <c r="G35" s="154"/>
    </row>
    <row r="36" spans="6:7" ht="24" x14ac:dyDescent="0.5">
      <c r="F36" s="153"/>
      <c r="G36" s="154"/>
    </row>
    <row r="37" spans="6:7" ht="24" x14ac:dyDescent="0.5">
      <c r="F37" s="153"/>
      <c r="G37" s="154"/>
    </row>
    <row r="38" spans="6:7" ht="24" x14ac:dyDescent="0.5">
      <c r="F38" s="153"/>
      <c r="G38" s="154"/>
    </row>
  </sheetData>
  <dataConsolidate/>
  <mergeCells count="3">
    <mergeCell ref="B6:C6"/>
    <mergeCell ref="B7:C7"/>
    <mergeCell ref="A9:A11"/>
  </mergeCells>
  <phoneticPr fontId="4"/>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115" zoomScaleNormal="100" zoomScaleSheetLayoutView="115" workbookViewId="0">
      <selection activeCell="Z9" sqref="Z9:AK9"/>
    </sheetView>
  </sheetViews>
  <sheetFormatPr defaultRowHeight="18.75" x14ac:dyDescent="0.4"/>
  <sheetData>
    <row r="1" spans="1:8" ht="20.25" x14ac:dyDescent="0.4">
      <c r="A1" s="2" t="s">
        <v>143</v>
      </c>
    </row>
    <row r="3" spans="1:8" x14ac:dyDescent="0.4">
      <c r="A3" t="s">
        <v>144</v>
      </c>
    </row>
    <row r="4" spans="1:8" x14ac:dyDescent="0.4">
      <c r="A4" t="s">
        <v>145</v>
      </c>
    </row>
    <row r="5" spans="1:8" x14ac:dyDescent="0.4">
      <c r="A5" t="s">
        <v>146</v>
      </c>
    </row>
    <row r="6" spans="1:8" x14ac:dyDescent="0.4">
      <c r="A6" t="s">
        <v>147</v>
      </c>
    </row>
    <row r="7" spans="1:8" x14ac:dyDescent="0.4">
      <c r="A7" t="s">
        <v>148</v>
      </c>
    </row>
    <row r="8" spans="1:8" x14ac:dyDescent="0.4">
      <c r="A8" t="s">
        <v>146</v>
      </c>
    </row>
    <row r="15" spans="1:8" x14ac:dyDescent="0.4">
      <c r="B15" s="248" t="s">
        <v>149</v>
      </c>
      <c r="C15" s="249"/>
      <c r="D15" s="249"/>
      <c r="E15" s="249"/>
      <c r="F15" s="249"/>
      <c r="G15" s="249"/>
      <c r="H15" s="249"/>
    </row>
    <row r="16" spans="1:8" x14ac:dyDescent="0.4">
      <c r="B16" s="249"/>
      <c r="C16" s="249"/>
      <c r="D16" s="249"/>
      <c r="E16" s="249"/>
      <c r="F16" s="249"/>
      <c r="G16" s="249"/>
      <c r="H16" s="249"/>
    </row>
    <row r="17" spans="2:8" x14ac:dyDescent="0.4">
      <c r="B17" s="249"/>
      <c r="C17" s="249"/>
      <c r="D17" s="249"/>
      <c r="E17" s="249"/>
      <c r="F17" s="249"/>
      <c r="G17" s="249"/>
      <c r="H17" s="249"/>
    </row>
    <row r="18" spans="2:8" x14ac:dyDescent="0.4">
      <c r="B18" s="249"/>
      <c r="C18" s="249"/>
      <c r="D18" s="249"/>
      <c r="E18" s="249"/>
      <c r="F18" s="249"/>
      <c r="G18" s="249"/>
      <c r="H18" s="249"/>
    </row>
    <row r="19" spans="2:8" x14ac:dyDescent="0.4">
      <c r="B19" s="249"/>
      <c r="C19" s="249"/>
      <c r="D19" s="249"/>
      <c r="E19" s="249"/>
      <c r="F19" s="249"/>
      <c r="G19" s="249"/>
      <c r="H19" s="249"/>
    </row>
    <row r="20" spans="2:8" x14ac:dyDescent="0.4">
      <c r="B20" s="249"/>
      <c r="C20" s="249"/>
      <c r="D20" s="249"/>
      <c r="E20" s="249"/>
      <c r="F20" s="249"/>
      <c r="G20" s="249"/>
      <c r="H20" s="249"/>
    </row>
    <row r="21" spans="2:8" x14ac:dyDescent="0.4">
      <c r="B21" s="249"/>
      <c r="C21" s="249"/>
      <c r="D21" s="249"/>
      <c r="E21" s="249"/>
      <c r="F21" s="249"/>
      <c r="G21" s="249"/>
      <c r="H21" s="249"/>
    </row>
    <row r="22" spans="2:8" x14ac:dyDescent="0.4">
      <c r="B22" s="249"/>
      <c r="C22" s="249"/>
      <c r="D22" s="249"/>
      <c r="E22" s="249"/>
      <c r="F22" s="249"/>
      <c r="G22" s="249"/>
      <c r="H22" s="249"/>
    </row>
    <row r="23" spans="2:8" x14ac:dyDescent="0.4">
      <c r="B23" s="249"/>
      <c r="C23" s="249"/>
      <c r="D23" s="249"/>
      <c r="E23" s="249"/>
      <c r="F23" s="249"/>
      <c r="G23" s="249"/>
      <c r="H23" s="249"/>
    </row>
  </sheetData>
  <mergeCells count="1">
    <mergeCell ref="B15:H23"/>
  </mergeCells>
  <phoneticPr fontId="4"/>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181"/>
  <sheetViews>
    <sheetView showGridLines="0" workbookViewId="0">
      <selection activeCell="B40" sqref="B40"/>
    </sheetView>
  </sheetViews>
  <sheetFormatPr defaultColWidth="3.125" defaultRowHeight="18.600000000000001" customHeight="1" x14ac:dyDescent="0.4"/>
  <cols>
    <col min="1" max="16384" width="3.125" style="191"/>
  </cols>
  <sheetData>
    <row r="1" spans="2:35" ht="18.600000000000001" customHeight="1" x14ac:dyDescent="0.4">
      <c r="B1" s="188" t="s">
        <v>150</v>
      </c>
      <c r="C1" s="189"/>
      <c r="D1" s="189"/>
      <c r="E1" s="189"/>
      <c r="F1" s="189"/>
      <c r="G1" s="189"/>
      <c r="H1" s="189"/>
      <c r="I1" s="189"/>
      <c r="J1" s="189"/>
      <c r="K1" s="189"/>
      <c r="L1" s="189"/>
      <c r="M1" s="189"/>
      <c r="N1" s="189"/>
      <c r="O1" s="189"/>
      <c r="P1" s="189"/>
      <c r="Q1" s="189"/>
      <c r="R1" s="189"/>
      <c r="S1" s="189"/>
      <c r="T1" s="189"/>
      <c r="U1" s="189"/>
      <c r="V1" s="330"/>
      <c r="W1" s="330"/>
      <c r="X1" s="330"/>
      <c r="Y1" s="331"/>
      <c r="Z1" s="331"/>
      <c r="AA1" s="331"/>
      <c r="AB1" s="331"/>
      <c r="AC1" s="190"/>
      <c r="AD1" s="331"/>
      <c r="AE1" s="331"/>
      <c r="AF1" s="190"/>
      <c r="AG1" s="331"/>
      <c r="AH1" s="331"/>
      <c r="AI1" s="190"/>
    </row>
    <row r="2" spans="2:35" ht="18.600000000000001" customHeight="1" thickBot="1" x14ac:dyDescent="0.45">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row>
    <row r="3" spans="2:35" ht="18.600000000000001" customHeight="1" x14ac:dyDescent="0.4">
      <c r="B3" s="268" t="s">
        <v>151</v>
      </c>
      <c r="C3" s="269"/>
      <c r="D3" s="269"/>
      <c r="E3" s="270"/>
      <c r="F3" s="277" t="s">
        <v>152</v>
      </c>
      <c r="G3" s="277"/>
      <c r="H3" s="277"/>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20"/>
    </row>
    <row r="4" spans="2:35" ht="18.600000000000001" customHeight="1" x14ac:dyDescent="0.4">
      <c r="B4" s="271"/>
      <c r="C4" s="272"/>
      <c r="D4" s="272"/>
      <c r="E4" s="273"/>
      <c r="F4" s="318"/>
      <c r="G4" s="318"/>
      <c r="H4" s="318"/>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2"/>
    </row>
    <row r="5" spans="2:35" ht="18.600000000000001" customHeight="1" x14ac:dyDescent="0.4">
      <c r="B5" s="271"/>
      <c r="C5" s="272"/>
      <c r="D5" s="272"/>
      <c r="E5" s="273"/>
      <c r="F5" s="318" t="s">
        <v>98</v>
      </c>
      <c r="G5" s="318"/>
      <c r="H5" s="318"/>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2"/>
    </row>
    <row r="6" spans="2:35" ht="18.600000000000001" customHeight="1" x14ac:dyDescent="0.4">
      <c r="B6" s="271"/>
      <c r="C6" s="272"/>
      <c r="D6" s="272"/>
      <c r="E6" s="273"/>
      <c r="F6" s="318"/>
      <c r="G6" s="318"/>
      <c r="H6" s="318"/>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2"/>
    </row>
    <row r="7" spans="2:35" ht="18.600000000000001" customHeight="1" x14ac:dyDescent="0.4">
      <c r="B7" s="271"/>
      <c r="C7" s="272"/>
      <c r="D7" s="272"/>
      <c r="E7" s="273"/>
      <c r="F7" s="318" t="s">
        <v>153</v>
      </c>
      <c r="G7" s="318"/>
      <c r="H7" s="318"/>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2"/>
    </row>
    <row r="8" spans="2:35" ht="18.600000000000001" customHeight="1" thickBot="1" x14ac:dyDescent="0.45">
      <c r="B8" s="274"/>
      <c r="C8" s="275"/>
      <c r="D8" s="275"/>
      <c r="E8" s="276"/>
      <c r="F8" s="332"/>
      <c r="G8" s="332"/>
      <c r="H8" s="332"/>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4"/>
    </row>
    <row r="9" spans="2:35" ht="18.600000000000001" customHeight="1" x14ac:dyDescent="0.4">
      <c r="B9" s="268" t="s">
        <v>154</v>
      </c>
      <c r="C9" s="299"/>
      <c r="D9" s="299"/>
      <c r="E9" s="300"/>
      <c r="F9" s="277" t="s">
        <v>152</v>
      </c>
      <c r="G9" s="277"/>
      <c r="H9" s="277"/>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20"/>
    </row>
    <row r="10" spans="2:35" ht="18.600000000000001" customHeight="1" x14ac:dyDescent="0.4">
      <c r="B10" s="301"/>
      <c r="C10" s="302"/>
      <c r="D10" s="302"/>
      <c r="E10" s="303"/>
      <c r="F10" s="318"/>
      <c r="G10" s="318"/>
      <c r="H10" s="318"/>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2"/>
    </row>
    <row r="11" spans="2:35" ht="18.600000000000001" customHeight="1" x14ac:dyDescent="0.4">
      <c r="B11" s="301"/>
      <c r="C11" s="302"/>
      <c r="D11" s="302"/>
      <c r="E11" s="303"/>
      <c r="F11" s="318" t="s">
        <v>98</v>
      </c>
      <c r="G11" s="318"/>
      <c r="H11" s="318"/>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2"/>
    </row>
    <row r="12" spans="2:35" ht="18.600000000000001" customHeight="1" x14ac:dyDescent="0.4">
      <c r="B12" s="301"/>
      <c r="C12" s="302"/>
      <c r="D12" s="302"/>
      <c r="E12" s="303"/>
      <c r="F12" s="318"/>
      <c r="G12" s="318"/>
      <c r="H12" s="318"/>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2"/>
    </row>
    <row r="13" spans="2:35" ht="18.600000000000001" customHeight="1" x14ac:dyDescent="0.4">
      <c r="B13" s="301"/>
      <c r="C13" s="302"/>
      <c r="D13" s="302"/>
      <c r="E13" s="303"/>
      <c r="F13" s="318" t="s">
        <v>153</v>
      </c>
      <c r="G13" s="318"/>
      <c r="H13" s="318"/>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2"/>
    </row>
    <row r="14" spans="2:35" ht="18.600000000000001" customHeight="1" x14ac:dyDescent="0.4">
      <c r="B14" s="301"/>
      <c r="C14" s="302"/>
      <c r="D14" s="302"/>
      <c r="E14" s="303"/>
      <c r="F14" s="318"/>
      <c r="G14" s="318"/>
      <c r="H14" s="318"/>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4"/>
    </row>
    <row r="15" spans="2:35" ht="18.600000000000001" customHeight="1" x14ac:dyDescent="0.4">
      <c r="B15" s="301"/>
      <c r="C15" s="302"/>
      <c r="D15" s="302"/>
      <c r="E15" s="303"/>
      <c r="F15" s="325" t="s">
        <v>155</v>
      </c>
      <c r="G15" s="326"/>
      <c r="H15" s="326"/>
      <c r="I15" s="287" t="s">
        <v>156</v>
      </c>
      <c r="J15" s="256"/>
      <c r="K15" s="256"/>
      <c r="L15" s="255"/>
      <c r="M15" s="255"/>
      <c r="N15" s="256" t="s">
        <v>94</v>
      </c>
      <c r="O15" s="255"/>
      <c r="P15" s="255"/>
      <c r="Q15" s="256" t="s">
        <v>157</v>
      </c>
      <c r="R15" s="255"/>
      <c r="S15" s="255"/>
      <c r="T15" s="256" t="s">
        <v>158</v>
      </c>
      <c r="U15" s="192"/>
      <c r="V15" s="256" t="s">
        <v>159</v>
      </c>
      <c r="W15" s="255"/>
      <c r="X15" s="255"/>
      <c r="Y15" s="255"/>
      <c r="Z15" s="255"/>
      <c r="AA15" s="255"/>
      <c r="AB15" s="255"/>
      <c r="AC15" s="255"/>
      <c r="AD15" s="255"/>
      <c r="AE15" s="255"/>
      <c r="AF15" s="255"/>
      <c r="AG15" s="256" t="s">
        <v>160</v>
      </c>
      <c r="AH15" s="192"/>
      <c r="AI15" s="193"/>
    </row>
    <row r="16" spans="2:35" ht="18.600000000000001" customHeight="1" x14ac:dyDescent="0.4">
      <c r="B16" s="301"/>
      <c r="C16" s="302"/>
      <c r="D16" s="302"/>
      <c r="E16" s="303"/>
      <c r="F16" s="327"/>
      <c r="G16" s="302"/>
      <c r="H16" s="302"/>
      <c r="I16" s="312" t="s">
        <v>161</v>
      </c>
      <c r="J16" s="313"/>
      <c r="K16" s="313"/>
      <c r="L16" s="252"/>
      <c r="M16" s="252"/>
      <c r="N16" s="313"/>
      <c r="O16" s="252"/>
      <c r="P16" s="252"/>
      <c r="Q16" s="313"/>
      <c r="R16" s="252"/>
      <c r="S16" s="252"/>
      <c r="T16" s="313"/>
      <c r="U16" s="194"/>
      <c r="V16" s="313"/>
      <c r="W16" s="252"/>
      <c r="X16" s="252"/>
      <c r="Y16" s="252"/>
      <c r="Z16" s="252"/>
      <c r="AA16" s="252"/>
      <c r="AB16" s="252"/>
      <c r="AC16" s="252"/>
      <c r="AD16" s="252"/>
      <c r="AE16" s="252"/>
      <c r="AF16" s="252"/>
      <c r="AG16" s="313"/>
      <c r="AH16" s="194"/>
      <c r="AI16" s="195"/>
    </row>
    <row r="17" spans="2:35" ht="26.45" customHeight="1" thickBot="1" x14ac:dyDescent="0.45">
      <c r="B17" s="315"/>
      <c r="C17" s="316"/>
      <c r="D17" s="316"/>
      <c r="E17" s="317"/>
      <c r="F17" s="328"/>
      <c r="G17" s="316"/>
      <c r="H17" s="316"/>
      <c r="I17" s="329" t="s">
        <v>162</v>
      </c>
      <c r="J17" s="263"/>
      <c r="K17" s="264"/>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98"/>
    </row>
    <row r="18" spans="2:35" ht="18.600000000000001" customHeight="1" x14ac:dyDescent="0.4">
      <c r="B18" s="268" t="s">
        <v>163</v>
      </c>
      <c r="C18" s="299"/>
      <c r="D18" s="299"/>
      <c r="E18" s="300"/>
      <c r="F18" s="282"/>
      <c r="G18" s="283"/>
      <c r="H18" s="283"/>
      <c r="I18" s="283"/>
      <c r="J18" s="283"/>
      <c r="K18" s="283"/>
      <c r="L18" s="283"/>
      <c r="M18" s="283"/>
      <c r="N18" s="283"/>
      <c r="O18" s="283"/>
      <c r="P18" s="283"/>
      <c r="Q18" s="283"/>
      <c r="R18" s="283"/>
      <c r="S18" s="307"/>
      <c r="T18" s="310" t="s">
        <v>164</v>
      </c>
      <c r="U18" s="269"/>
      <c r="V18" s="269"/>
      <c r="W18" s="269"/>
      <c r="X18" s="269"/>
      <c r="Y18" s="269"/>
      <c r="Z18" s="270"/>
      <c r="AA18" s="280" t="s">
        <v>165</v>
      </c>
      <c r="AB18" s="278"/>
      <c r="AC18" s="279"/>
      <c r="AD18" s="280" t="s">
        <v>166</v>
      </c>
      <c r="AE18" s="278"/>
      <c r="AF18" s="279"/>
      <c r="AG18" s="280" t="s">
        <v>167</v>
      </c>
      <c r="AH18" s="278"/>
      <c r="AI18" s="281"/>
    </row>
    <row r="19" spans="2:35" ht="18.600000000000001" customHeight="1" x14ac:dyDescent="0.4">
      <c r="B19" s="301"/>
      <c r="C19" s="302"/>
      <c r="D19" s="302"/>
      <c r="E19" s="303"/>
      <c r="F19" s="284"/>
      <c r="G19" s="285"/>
      <c r="H19" s="285"/>
      <c r="I19" s="285"/>
      <c r="J19" s="285"/>
      <c r="K19" s="285"/>
      <c r="L19" s="285"/>
      <c r="M19" s="285"/>
      <c r="N19" s="285"/>
      <c r="O19" s="285"/>
      <c r="P19" s="285"/>
      <c r="Q19" s="285"/>
      <c r="R19" s="285"/>
      <c r="S19" s="308"/>
      <c r="T19" s="311"/>
      <c r="U19" s="272"/>
      <c r="V19" s="272"/>
      <c r="W19" s="272"/>
      <c r="X19" s="272"/>
      <c r="Y19" s="272"/>
      <c r="Z19" s="273"/>
      <c r="AA19" s="254"/>
      <c r="AB19" s="255"/>
      <c r="AC19" s="291" t="s">
        <v>168</v>
      </c>
      <c r="AD19" s="254"/>
      <c r="AE19" s="255"/>
      <c r="AF19" s="291" t="s">
        <v>168</v>
      </c>
      <c r="AG19" s="254"/>
      <c r="AH19" s="255"/>
      <c r="AI19" s="293" t="s">
        <v>168</v>
      </c>
    </row>
    <row r="20" spans="2:35" ht="18.600000000000001" customHeight="1" x14ac:dyDescent="0.4">
      <c r="B20" s="304"/>
      <c r="C20" s="305"/>
      <c r="D20" s="305"/>
      <c r="E20" s="306"/>
      <c r="F20" s="290"/>
      <c r="G20" s="252"/>
      <c r="H20" s="252"/>
      <c r="I20" s="252"/>
      <c r="J20" s="252"/>
      <c r="K20" s="252"/>
      <c r="L20" s="252"/>
      <c r="M20" s="252"/>
      <c r="N20" s="252"/>
      <c r="O20" s="252"/>
      <c r="P20" s="252"/>
      <c r="Q20" s="252"/>
      <c r="R20" s="252"/>
      <c r="S20" s="309"/>
      <c r="T20" s="312"/>
      <c r="U20" s="313"/>
      <c r="V20" s="313"/>
      <c r="W20" s="313"/>
      <c r="X20" s="313"/>
      <c r="Y20" s="313"/>
      <c r="Z20" s="314"/>
      <c r="AA20" s="290"/>
      <c r="AB20" s="252"/>
      <c r="AC20" s="292"/>
      <c r="AD20" s="290"/>
      <c r="AE20" s="252"/>
      <c r="AF20" s="292"/>
      <c r="AG20" s="290"/>
      <c r="AH20" s="252"/>
      <c r="AI20" s="294"/>
    </row>
    <row r="21" spans="2:35" ht="18.600000000000001" customHeight="1" x14ac:dyDescent="0.4">
      <c r="B21" s="295" t="s">
        <v>169</v>
      </c>
      <c r="C21" s="256"/>
      <c r="D21" s="256"/>
      <c r="E21" s="257"/>
      <c r="F21" s="287"/>
      <c r="G21" s="256"/>
      <c r="H21" s="196" t="s">
        <v>157</v>
      </c>
      <c r="I21" s="256"/>
      <c r="J21" s="256"/>
      <c r="K21" s="196" t="s">
        <v>158</v>
      </c>
      <c r="L21" s="196" t="s">
        <v>170</v>
      </c>
      <c r="M21" s="196"/>
      <c r="N21" s="196" t="s">
        <v>171</v>
      </c>
      <c r="O21" s="287" t="s">
        <v>172</v>
      </c>
      <c r="P21" s="256"/>
      <c r="Q21" s="256"/>
      <c r="R21" s="256"/>
      <c r="S21" s="257"/>
      <c r="T21" s="254"/>
      <c r="U21" s="255"/>
      <c r="V21" s="255"/>
      <c r="W21" s="255"/>
      <c r="X21" s="255"/>
      <c r="Y21" s="255"/>
      <c r="Z21" s="255"/>
      <c r="AA21" s="255"/>
      <c r="AB21" s="255"/>
      <c r="AC21" s="255"/>
      <c r="AD21" s="255"/>
      <c r="AE21" s="255"/>
      <c r="AF21" s="255"/>
      <c r="AG21" s="255"/>
      <c r="AH21" s="255"/>
      <c r="AI21" s="297"/>
    </row>
    <row r="22" spans="2:35" ht="18.600000000000001" customHeight="1" thickBot="1" x14ac:dyDescent="0.45">
      <c r="B22" s="274"/>
      <c r="C22" s="275"/>
      <c r="D22" s="275"/>
      <c r="E22" s="276"/>
      <c r="F22" s="288"/>
      <c r="G22" s="289"/>
      <c r="H22" s="289"/>
      <c r="I22" s="197" t="s">
        <v>173</v>
      </c>
      <c r="J22" s="275"/>
      <c r="K22" s="275"/>
      <c r="L22" s="275"/>
      <c r="M22" s="197" t="s">
        <v>174</v>
      </c>
      <c r="N22" s="198"/>
      <c r="O22" s="296"/>
      <c r="P22" s="275"/>
      <c r="Q22" s="275"/>
      <c r="R22" s="275"/>
      <c r="S22" s="276"/>
      <c r="T22" s="286"/>
      <c r="U22" s="267"/>
      <c r="V22" s="267"/>
      <c r="W22" s="267"/>
      <c r="X22" s="267"/>
      <c r="Y22" s="267"/>
      <c r="Z22" s="267"/>
      <c r="AA22" s="267"/>
      <c r="AB22" s="267"/>
      <c r="AC22" s="267"/>
      <c r="AD22" s="267"/>
      <c r="AE22" s="267"/>
      <c r="AF22" s="267"/>
      <c r="AG22" s="267"/>
      <c r="AH22" s="267"/>
      <c r="AI22" s="298"/>
    </row>
    <row r="23" spans="2:35" ht="18.600000000000001" customHeight="1" thickBot="1" x14ac:dyDescent="0.45">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row>
    <row r="24" spans="2:35" ht="24.6" customHeight="1" x14ac:dyDescent="0.4">
      <c r="B24" s="268" t="s">
        <v>175</v>
      </c>
      <c r="C24" s="269"/>
      <c r="D24" s="269"/>
      <c r="E24" s="270"/>
      <c r="F24" s="282"/>
      <c r="G24" s="283"/>
      <c r="H24" s="283"/>
      <c r="I24" s="283"/>
      <c r="J24" s="283"/>
      <c r="K24" s="283"/>
      <c r="L24" s="283"/>
      <c r="M24" s="283"/>
      <c r="N24" s="283"/>
      <c r="O24" s="283"/>
      <c r="P24" s="283"/>
      <c r="Q24" s="283"/>
      <c r="R24" s="280" t="s">
        <v>176</v>
      </c>
      <c r="S24" s="278"/>
      <c r="T24" s="278"/>
      <c r="U24" s="278"/>
      <c r="V24" s="278"/>
      <c r="W24" s="278"/>
      <c r="X24" s="278"/>
      <c r="Y24" s="278"/>
      <c r="Z24" s="279"/>
      <c r="AA24" s="280" t="s">
        <v>177</v>
      </c>
      <c r="AB24" s="278"/>
      <c r="AC24" s="278"/>
      <c r="AD24" s="278"/>
      <c r="AE24" s="278"/>
      <c r="AF24" s="278"/>
      <c r="AG24" s="278"/>
      <c r="AH24" s="278"/>
      <c r="AI24" s="281"/>
    </row>
    <row r="25" spans="2:35" ht="24.6" customHeight="1" x14ac:dyDescent="0.4">
      <c r="B25" s="271"/>
      <c r="C25" s="272"/>
      <c r="D25" s="272"/>
      <c r="E25" s="273"/>
      <c r="F25" s="284"/>
      <c r="G25" s="285"/>
      <c r="H25" s="285"/>
      <c r="I25" s="285"/>
      <c r="J25" s="285"/>
      <c r="K25" s="285"/>
      <c r="L25" s="285"/>
      <c r="M25" s="285"/>
      <c r="N25" s="285"/>
      <c r="O25" s="285"/>
      <c r="P25" s="285"/>
      <c r="Q25" s="285"/>
      <c r="R25" s="287"/>
      <c r="S25" s="256"/>
      <c r="T25" s="196" t="s">
        <v>157</v>
      </c>
      <c r="U25" s="256"/>
      <c r="V25" s="256"/>
      <c r="W25" s="196" t="s">
        <v>158</v>
      </c>
      <c r="X25" s="196" t="s">
        <v>170</v>
      </c>
      <c r="Y25" s="196"/>
      <c r="Z25" s="196" t="s">
        <v>171</v>
      </c>
      <c r="AA25" s="287"/>
      <c r="AB25" s="256"/>
      <c r="AC25" s="196" t="s">
        <v>157</v>
      </c>
      <c r="AD25" s="256"/>
      <c r="AE25" s="256"/>
      <c r="AF25" s="196" t="s">
        <v>158</v>
      </c>
      <c r="AG25" s="196" t="s">
        <v>170</v>
      </c>
      <c r="AH25" s="196"/>
      <c r="AI25" s="199" t="s">
        <v>171</v>
      </c>
    </row>
    <row r="26" spans="2:35" ht="24.6" customHeight="1" thickBot="1" x14ac:dyDescent="0.45">
      <c r="B26" s="274"/>
      <c r="C26" s="275"/>
      <c r="D26" s="275"/>
      <c r="E26" s="276"/>
      <c r="F26" s="286"/>
      <c r="G26" s="267"/>
      <c r="H26" s="267"/>
      <c r="I26" s="267"/>
      <c r="J26" s="267"/>
      <c r="K26" s="267"/>
      <c r="L26" s="267"/>
      <c r="M26" s="267"/>
      <c r="N26" s="267"/>
      <c r="O26" s="267"/>
      <c r="P26" s="267"/>
      <c r="Q26" s="267"/>
      <c r="R26" s="288"/>
      <c r="S26" s="289"/>
      <c r="T26" s="289"/>
      <c r="U26" s="200" t="s">
        <v>173</v>
      </c>
      <c r="V26" s="275"/>
      <c r="W26" s="275"/>
      <c r="X26" s="275"/>
      <c r="Y26" s="200" t="s">
        <v>174</v>
      </c>
      <c r="Z26" s="198"/>
      <c r="AA26" s="288"/>
      <c r="AB26" s="289"/>
      <c r="AC26" s="289"/>
      <c r="AD26" s="200" t="s">
        <v>173</v>
      </c>
      <c r="AE26" s="275"/>
      <c r="AF26" s="275"/>
      <c r="AG26" s="275"/>
      <c r="AH26" s="200" t="s">
        <v>174</v>
      </c>
      <c r="AI26" s="201"/>
    </row>
    <row r="27" spans="2:35" ht="18.600000000000001" customHeight="1" thickBot="1" x14ac:dyDescent="0.45">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row>
    <row r="28" spans="2:35" ht="25.15" customHeight="1" x14ac:dyDescent="0.4">
      <c r="B28" s="268" t="s">
        <v>178</v>
      </c>
      <c r="C28" s="269"/>
      <c r="D28" s="269"/>
      <c r="E28" s="270"/>
      <c r="F28" s="277" t="s">
        <v>179</v>
      </c>
      <c r="G28" s="277"/>
      <c r="H28" s="277"/>
      <c r="I28" s="277"/>
      <c r="J28" s="277"/>
      <c r="K28" s="277"/>
      <c r="L28" s="277"/>
      <c r="M28" s="278" t="s">
        <v>180</v>
      </c>
      <c r="N28" s="278"/>
      <c r="O28" s="278"/>
      <c r="P28" s="278"/>
      <c r="Q28" s="278"/>
      <c r="R28" s="278"/>
      <c r="S28" s="278"/>
      <c r="T28" s="278"/>
      <c r="U28" s="279"/>
      <c r="V28" s="280" t="s">
        <v>181</v>
      </c>
      <c r="W28" s="278"/>
      <c r="X28" s="278"/>
      <c r="Y28" s="278"/>
      <c r="Z28" s="278"/>
      <c r="AA28" s="278"/>
      <c r="AB28" s="278"/>
      <c r="AC28" s="278"/>
      <c r="AD28" s="281"/>
      <c r="AE28" s="189"/>
      <c r="AF28" s="189"/>
      <c r="AG28" s="189"/>
      <c r="AH28" s="189"/>
      <c r="AI28" s="189"/>
    </row>
    <row r="29" spans="2:35" ht="25.15" customHeight="1" x14ac:dyDescent="0.4">
      <c r="B29" s="271"/>
      <c r="C29" s="272"/>
      <c r="D29" s="272"/>
      <c r="E29" s="273"/>
      <c r="F29" s="253" t="s">
        <v>182</v>
      </c>
      <c r="G29" s="253"/>
      <c r="H29" s="253"/>
      <c r="I29" s="253"/>
      <c r="J29" s="253"/>
      <c r="K29" s="253"/>
      <c r="L29" s="253"/>
      <c r="M29" s="254"/>
      <c r="N29" s="255"/>
      <c r="O29" s="255"/>
      <c r="P29" s="255"/>
      <c r="Q29" s="255"/>
      <c r="R29" s="255"/>
      <c r="S29" s="255"/>
      <c r="T29" s="256" t="s">
        <v>183</v>
      </c>
      <c r="U29" s="257"/>
      <c r="V29" s="258"/>
      <c r="W29" s="259"/>
      <c r="X29" s="259"/>
      <c r="Y29" s="202" t="s">
        <v>173</v>
      </c>
      <c r="Z29" s="252"/>
      <c r="AA29" s="252"/>
      <c r="AB29" s="252"/>
      <c r="AC29" s="202" t="s">
        <v>174</v>
      </c>
      <c r="AD29" s="195"/>
      <c r="AE29" s="189"/>
      <c r="AF29" s="189"/>
      <c r="AG29" s="189"/>
      <c r="AH29" s="189"/>
      <c r="AI29" s="189"/>
    </row>
    <row r="30" spans="2:35" ht="25.15" customHeight="1" x14ac:dyDescent="0.4">
      <c r="B30" s="271"/>
      <c r="C30" s="272"/>
      <c r="D30" s="272"/>
      <c r="E30" s="273"/>
      <c r="F30" s="253" t="s">
        <v>184</v>
      </c>
      <c r="G30" s="253"/>
      <c r="H30" s="253"/>
      <c r="I30" s="253"/>
      <c r="J30" s="253"/>
      <c r="K30" s="253"/>
      <c r="L30" s="253"/>
      <c r="M30" s="254"/>
      <c r="N30" s="255"/>
      <c r="O30" s="255"/>
      <c r="P30" s="255"/>
      <c r="Q30" s="255"/>
      <c r="R30" s="255"/>
      <c r="S30" s="255"/>
      <c r="T30" s="256" t="s">
        <v>183</v>
      </c>
      <c r="U30" s="257"/>
      <c r="V30" s="258"/>
      <c r="W30" s="259"/>
      <c r="X30" s="259"/>
      <c r="Y30" s="202" t="s">
        <v>173</v>
      </c>
      <c r="Z30" s="252"/>
      <c r="AA30" s="252"/>
      <c r="AB30" s="252"/>
      <c r="AC30" s="202" t="s">
        <v>174</v>
      </c>
      <c r="AD30" s="195"/>
      <c r="AE30" s="189"/>
      <c r="AF30" s="189"/>
      <c r="AG30" s="189"/>
      <c r="AH30" s="189"/>
      <c r="AI30" s="189"/>
    </row>
    <row r="31" spans="2:35" ht="25.15" customHeight="1" thickBot="1" x14ac:dyDescent="0.45">
      <c r="B31" s="274"/>
      <c r="C31" s="275"/>
      <c r="D31" s="275"/>
      <c r="E31" s="276"/>
      <c r="F31" s="260" t="s">
        <v>185</v>
      </c>
      <c r="G31" s="260"/>
      <c r="H31" s="260"/>
      <c r="I31" s="260"/>
      <c r="J31" s="260"/>
      <c r="K31" s="260"/>
      <c r="L31" s="260"/>
      <c r="M31" s="261"/>
      <c r="N31" s="262"/>
      <c r="O31" s="262"/>
      <c r="P31" s="262"/>
      <c r="Q31" s="262"/>
      <c r="R31" s="262"/>
      <c r="S31" s="262"/>
      <c r="T31" s="263" t="s">
        <v>183</v>
      </c>
      <c r="U31" s="264"/>
      <c r="V31" s="265"/>
      <c r="W31" s="266"/>
      <c r="X31" s="266"/>
      <c r="Y31" s="197" t="s">
        <v>173</v>
      </c>
      <c r="Z31" s="267"/>
      <c r="AA31" s="267"/>
      <c r="AB31" s="267"/>
      <c r="AC31" s="197" t="s">
        <v>174</v>
      </c>
      <c r="AD31" s="203"/>
      <c r="AE31" s="189"/>
      <c r="AF31" s="189"/>
      <c r="AG31" s="189"/>
      <c r="AH31" s="189"/>
      <c r="AI31" s="189"/>
    </row>
    <row r="32" spans="2:35" ht="18.600000000000001" customHeight="1" x14ac:dyDescent="0.4">
      <c r="B32" s="204"/>
      <c r="C32" s="204"/>
      <c r="D32" s="205"/>
      <c r="E32" s="204"/>
      <c r="F32" s="204"/>
      <c r="G32" s="204"/>
      <c r="H32" s="204"/>
      <c r="I32" s="204"/>
      <c r="J32" s="204"/>
      <c r="K32" s="204"/>
      <c r="L32" s="204"/>
      <c r="M32" s="206"/>
      <c r="N32" s="206"/>
      <c r="O32" s="206"/>
      <c r="P32" s="206"/>
      <c r="Q32" s="206"/>
      <c r="R32" s="206"/>
      <c r="S32" s="206"/>
      <c r="T32" s="204"/>
      <c r="U32" s="204"/>
      <c r="V32" s="207"/>
      <c r="W32" s="207"/>
      <c r="X32" s="207"/>
      <c r="Y32" s="204"/>
      <c r="Z32" s="206"/>
      <c r="AA32" s="206"/>
      <c r="AB32" s="206"/>
      <c r="AC32" s="204"/>
      <c r="AD32" s="208"/>
      <c r="AE32" s="189"/>
      <c r="AF32" s="189"/>
      <c r="AG32" s="189"/>
      <c r="AH32" s="189"/>
      <c r="AI32" s="189"/>
    </row>
    <row r="33" spans="2:40" ht="18.600000000000001" customHeight="1" x14ac:dyDescent="0.4">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row>
    <row r="34" spans="2:40" ht="18.600000000000001" customHeight="1" x14ac:dyDescent="0.4">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row>
    <row r="35" spans="2:40" ht="18.600000000000001" customHeight="1" x14ac:dyDescent="0.4">
      <c r="B35" s="250" t="s">
        <v>186</v>
      </c>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09"/>
      <c r="AK35" s="209"/>
      <c r="AL35" s="209"/>
      <c r="AM35" s="209"/>
      <c r="AN35" s="209"/>
    </row>
    <row r="36" spans="2:40" ht="18.600000000000001" customHeight="1" x14ac:dyDescent="0.4">
      <c r="B36" s="251"/>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09"/>
      <c r="AK36" s="209"/>
      <c r="AL36" s="209"/>
      <c r="AM36" s="209"/>
      <c r="AN36" s="209"/>
    </row>
    <row r="37" spans="2:40" ht="18.600000000000001" customHeight="1" x14ac:dyDescent="0.4">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209"/>
      <c r="AK37" s="209"/>
      <c r="AL37" s="209"/>
      <c r="AM37" s="209"/>
      <c r="AN37" s="209"/>
    </row>
    <row r="38" spans="2:40" ht="18.600000000000001" customHeight="1" x14ac:dyDescent="0.4">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90"/>
      <c r="AJ38" s="209"/>
      <c r="AK38" s="209"/>
      <c r="AL38" s="209"/>
      <c r="AM38" s="209"/>
      <c r="AN38" s="209"/>
    </row>
    <row r="39" spans="2:40" ht="18.600000000000001" customHeight="1" x14ac:dyDescent="0.4">
      <c r="B39" s="140" t="s">
        <v>209</v>
      </c>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90"/>
      <c r="AJ39" s="209"/>
      <c r="AK39" s="209"/>
      <c r="AL39" s="209"/>
      <c r="AM39" s="209"/>
      <c r="AN39" s="209"/>
    </row>
    <row r="40" spans="2:40" ht="18.600000000000001" customHeight="1" x14ac:dyDescent="0.4">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90"/>
      <c r="AJ40" s="209"/>
      <c r="AK40" s="209"/>
      <c r="AL40" s="209"/>
      <c r="AM40" s="209"/>
      <c r="AN40" s="209"/>
    </row>
    <row r="41" spans="2:40" ht="18.600000000000001" customHeight="1" x14ac:dyDescent="0.4">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90"/>
      <c r="AJ41" s="209"/>
      <c r="AK41" s="209"/>
      <c r="AL41" s="209"/>
      <c r="AM41" s="209"/>
      <c r="AN41" s="209"/>
    </row>
    <row r="42" spans="2:40" ht="18.600000000000001" customHeight="1" x14ac:dyDescent="0.4">
      <c r="B42" s="140" t="s">
        <v>187</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90"/>
      <c r="AJ42" s="209"/>
      <c r="AK42" s="209"/>
      <c r="AL42" s="209"/>
      <c r="AM42" s="209"/>
      <c r="AN42" s="209"/>
    </row>
    <row r="43" spans="2:40" ht="18.600000000000001" customHeight="1" x14ac:dyDescent="0.4">
      <c r="B43" s="140"/>
      <c r="C43" s="140" t="s">
        <v>188</v>
      </c>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90"/>
      <c r="AJ43" s="209"/>
      <c r="AK43" s="209"/>
      <c r="AL43" s="209"/>
      <c r="AM43" s="209"/>
      <c r="AN43" s="209"/>
    </row>
    <row r="44" spans="2:40" ht="18.600000000000001" customHeight="1" x14ac:dyDescent="0.4">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90"/>
      <c r="AJ44" s="209"/>
      <c r="AK44" s="209"/>
      <c r="AL44" s="209"/>
      <c r="AM44" s="209"/>
      <c r="AN44" s="209"/>
    </row>
    <row r="45" spans="2:40" ht="18.600000000000001" customHeight="1" x14ac:dyDescent="0.4">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90"/>
      <c r="AJ45" s="209"/>
      <c r="AK45" s="209"/>
      <c r="AL45" s="209"/>
      <c r="AM45" s="209"/>
      <c r="AN45" s="209"/>
    </row>
    <row r="46" spans="2:40" ht="18.600000000000001" customHeight="1" x14ac:dyDescent="0.4">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90"/>
      <c r="AJ46" s="209"/>
      <c r="AK46" s="209"/>
      <c r="AL46" s="209"/>
      <c r="AM46" s="209"/>
      <c r="AN46" s="209"/>
    </row>
    <row r="47" spans="2:40" ht="18.600000000000001" customHeight="1" x14ac:dyDescent="0.4">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209"/>
      <c r="AK47" s="209"/>
      <c r="AL47" s="209"/>
      <c r="AM47" s="209"/>
      <c r="AN47" s="209"/>
    </row>
    <row r="48" spans="2:40" ht="18.600000000000001" customHeight="1" x14ac:dyDescent="0.4">
      <c r="B48" s="190"/>
      <c r="C48" s="190" t="s">
        <v>189</v>
      </c>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209"/>
      <c r="AK48" s="209"/>
      <c r="AL48" s="209"/>
      <c r="AM48" s="209"/>
      <c r="AN48" s="209"/>
    </row>
    <row r="49" spans="2:40" ht="18.600000000000001" customHeight="1" x14ac:dyDescent="0.4">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209"/>
      <c r="AK49" s="209"/>
      <c r="AL49" s="209"/>
      <c r="AM49" s="209"/>
      <c r="AN49" s="209"/>
    </row>
    <row r="50" spans="2:40" ht="18.600000000000001" customHeight="1" x14ac:dyDescent="0.4">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row>
    <row r="51" spans="2:40" ht="18.600000000000001" customHeight="1" x14ac:dyDescent="0.4">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row>
    <row r="52" spans="2:40" ht="18.600000000000001" customHeight="1" x14ac:dyDescent="0.4">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row>
    <row r="53" spans="2:40" ht="18.600000000000001" customHeight="1" x14ac:dyDescent="0.4">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row>
    <row r="54" spans="2:40" ht="18.600000000000001" customHeight="1" x14ac:dyDescent="0.4">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row>
    <row r="55" spans="2:40" ht="18.600000000000001" customHeight="1" x14ac:dyDescent="0.4">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row>
    <row r="56" spans="2:40" ht="18.600000000000001" customHeight="1" x14ac:dyDescent="0.4">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row>
    <row r="57" spans="2:40" ht="18.600000000000001" customHeight="1" x14ac:dyDescent="0.4">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row>
    <row r="58" spans="2:40" ht="18.600000000000001" customHeight="1" x14ac:dyDescent="0.4">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row>
    <row r="59" spans="2:40" ht="18.600000000000001" customHeight="1" x14ac:dyDescent="0.4">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row>
    <row r="60" spans="2:40" ht="18.600000000000001" customHeight="1" x14ac:dyDescent="0.4">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row>
    <row r="61" spans="2:40" ht="18.600000000000001" customHeight="1" x14ac:dyDescent="0.4">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row>
    <row r="62" spans="2:40" ht="18.600000000000001" customHeight="1" x14ac:dyDescent="0.4">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row>
    <row r="63" spans="2:40" ht="18.600000000000001" customHeight="1" x14ac:dyDescent="0.4">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row>
    <row r="64" spans="2:40" ht="18.600000000000001" customHeight="1" x14ac:dyDescent="0.4">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row>
    <row r="65" spans="2:35" ht="18.600000000000001" customHeight="1" x14ac:dyDescent="0.4">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row>
    <row r="66" spans="2:35" ht="18.600000000000001" customHeight="1" x14ac:dyDescent="0.4">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row>
    <row r="67" spans="2:35" ht="18.600000000000001" customHeight="1" x14ac:dyDescent="0.4">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row>
    <row r="68" spans="2:35" ht="18.600000000000001" customHeight="1" x14ac:dyDescent="0.4">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row>
    <row r="69" spans="2:35" ht="18.600000000000001" customHeight="1" x14ac:dyDescent="0.4">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row>
    <row r="70" spans="2:35" ht="18.600000000000001" customHeight="1" x14ac:dyDescent="0.4">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row>
    <row r="71" spans="2:35" ht="18.600000000000001" customHeight="1" x14ac:dyDescent="0.4">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row>
    <row r="72" spans="2:35" ht="18.600000000000001" customHeight="1" x14ac:dyDescent="0.4">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row>
    <row r="73" spans="2:35" ht="18.600000000000001" customHeight="1" x14ac:dyDescent="0.4">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row>
    <row r="74" spans="2:35" ht="18.600000000000001" customHeight="1" x14ac:dyDescent="0.4">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row>
    <row r="75" spans="2:35" ht="18.600000000000001" customHeight="1" x14ac:dyDescent="0.4">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row>
    <row r="76" spans="2:35" ht="18.600000000000001" customHeight="1" x14ac:dyDescent="0.4">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row>
    <row r="77" spans="2:35" ht="18.600000000000001" customHeight="1" x14ac:dyDescent="0.4">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row>
    <row r="78" spans="2:35" ht="18.600000000000001" customHeight="1" x14ac:dyDescent="0.4">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row>
    <row r="79" spans="2:35" ht="18.600000000000001" customHeight="1" x14ac:dyDescent="0.4">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row>
    <row r="80" spans="2:35" ht="18.600000000000001" customHeight="1" x14ac:dyDescent="0.4">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row>
    <row r="81" spans="2:35" ht="18.600000000000001" customHeight="1" x14ac:dyDescent="0.4">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row>
    <row r="82" spans="2:35" ht="18.600000000000001" customHeight="1" x14ac:dyDescent="0.4">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row>
    <row r="83" spans="2:35" ht="18.600000000000001" customHeight="1" x14ac:dyDescent="0.4">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row>
    <row r="84" spans="2:35" ht="18.600000000000001" customHeight="1" x14ac:dyDescent="0.4">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row>
    <row r="85" spans="2:35" ht="18.600000000000001" customHeight="1" x14ac:dyDescent="0.4">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row>
    <row r="86" spans="2:35" ht="18.600000000000001" customHeight="1" x14ac:dyDescent="0.4">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row>
    <row r="87" spans="2:35" ht="18.600000000000001" customHeight="1" x14ac:dyDescent="0.4">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row>
    <row r="88" spans="2:35" ht="18.600000000000001" customHeight="1" x14ac:dyDescent="0.4">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row>
    <row r="89" spans="2:35" ht="18.600000000000001" customHeight="1" x14ac:dyDescent="0.4">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row>
    <row r="90" spans="2:35" ht="18.600000000000001" customHeight="1" x14ac:dyDescent="0.4">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row>
    <row r="91" spans="2:35" ht="18.600000000000001" customHeight="1" x14ac:dyDescent="0.4">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row>
    <row r="92" spans="2:35" ht="18.600000000000001" customHeight="1" x14ac:dyDescent="0.4">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row>
    <row r="93" spans="2:35" ht="18.600000000000001" customHeight="1" x14ac:dyDescent="0.4">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row>
    <row r="94" spans="2:35" ht="18.600000000000001" customHeight="1" x14ac:dyDescent="0.4">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row>
    <row r="95" spans="2:35" ht="18.600000000000001" customHeight="1" x14ac:dyDescent="0.4">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row>
    <row r="96" spans="2:35" ht="18.600000000000001" customHeight="1" x14ac:dyDescent="0.4">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row>
    <row r="97" spans="2:35" ht="18.600000000000001" customHeight="1" x14ac:dyDescent="0.4">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row>
    <row r="98" spans="2:35" ht="18.600000000000001" customHeight="1" x14ac:dyDescent="0.4">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row>
    <row r="99" spans="2:35" ht="18.600000000000001" customHeight="1" x14ac:dyDescent="0.4">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row>
    <row r="100" spans="2:35" ht="18.600000000000001" customHeight="1" x14ac:dyDescent="0.4">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row>
    <row r="101" spans="2:35" ht="18.600000000000001" customHeight="1" x14ac:dyDescent="0.4">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89"/>
      <c r="AI101" s="189"/>
    </row>
    <row r="102" spans="2:35" ht="18.600000000000001" customHeight="1" x14ac:dyDescent="0.4">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row>
    <row r="103" spans="2:35" ht="18.600000000000001" customHeight="1" x14ac:dyDescent="0.4">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row>
    <row r="104" spans="2:35" ht="18.600000000000001" customHeight="1" x14ac:dyDescent="0.4">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row>
    <row r="105" spans="2:35" ht="18.600000000000001" customHeight="1" x14ac:dyDescent="0.4">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row>
    <row r="106" spans="2:35" ht="18.600000000000001" customHeight="1" x14ac:dyDescent="0.4">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189"/>
      <c r="AH106" s="189"/>
      <c r="AI106" s="189"/>
    </row>
    <row r="107" spans="2:35" ht="18.600000000000001" customHeight="1" x14ac:dyDescent="0.4">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row>
    <row r="108" spans="2:35" ht="18.600000000000001" customHeight="1" x14ac:dyDescent="0.4">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c r="AH108" s="189"/>
      <c r="AI108" s="189"/>
    </row>
    <row r="109" spans="2:35" ht="18.600000000000001" customHeight="1" x14ac:dyDescent="0.4">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row>
    <row r="110" spans="2:35" ht="18.600000000000001" customHeight="1" x14ac:dyDescent="0.4">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c r="AD110" s="189"/>
      <c r="AE110" s="189"/>
      <c r="AF110" s="189"/>
      <c r="AG110" s="189"/>
      <c r="AH110" s="189"/>
      <c r="AI110" s="189"/>
    </row>
    <row r="111" spans="2:35" ht="18.600000000000001" customHeight="1" x14ac:dyDescent="0.4">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c r="AA111" s="189"/>
      <c r="AB111" s="189"/>
      <c r="AC111" s="189"/>
      <c r="AD111" s="189"/>
      <c r="AE111" s="189"/>
      <c r="AF111" s="189"/>
      <c r="AG111" s="189"/>
      <c r="AH111" s="189"/>
      <c r="AI111" s="189"/>
    </row>
    <row r="112" spans="2:35" ht="18.600000000000001" customHeight="1" x14ac:dyDescent="0.4">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c r="Z112" s="189"/>
      <c r="AA112" s="189"/>
      <c r="AB112" s="189"/>
      <c r="AC112" s="189"/>
      <c r="AD112" s="189"/>
      <c r="AE112" s="189"/>
      <c r="AF112" s="189"/>
      <c r="AG112" s="189"/>
      <c r="AH112" s="189"/>
      <c r="AI112" s="189"/>
    </row>
    <row r="113" spans="2:35" ht="18.600000000000001" customHeight="1" x14ac:dyDescent="0.4">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row>
    <row r="114" spans="2:35" ht="18.600000000000001" customHeight="1" x14ac:dyDescent="0.4">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89"/>
      <c r="AH114" s="189"/>
      <c r="AI114" s="189"/>
    </row>
    <row r="115" spans="2:35" ht="18.600000000000001" customHeight="1" x14ac:dyDescent="0.4">
      <c r="B115" s="189"/>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row>
    <row r="116" spans="2:35" ht="18.600000000000001" customHeight="1" x14ac:dyDescent="0.4">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row>
    <row r="117" spans="2:35" ht="18.600000000000001" customHeight="1" x14ac:dyDescent="0.4">
      <c r="B117" s="189"/>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row>
    <row r="118" spans="2:35" ht="18.600000000000001" customHeight="1" x14ac:dyDescent="0.4">
      <c r="B118" s="189"/>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c r="Z118" s="189"/>
      <c r="AA118" s="189"/>
      <c r="AB118" s="189"/>
      <c r="AC118" s="189"/>
      <c r="AD118" s="189"/>
      <c r="AE118" s="189"/>
      <c r="AF118" s="189"/>
      <c r="AG118" s="189"/>
      <c r="AH118" s="189"/>
      <c r="AI118" s="189"/>
    </row>
    <row r="119" spans="2:35" ht="18.600000000000001" customHeight="1" x14ac:dyDescent="0.4">
      <c r="B119" s="189"/>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c r="Z119" s="189"/>
      <c r="AA119" s="189"/>
      <c r="AB119" s="189"/>
      <c r="AC119" s="189"/>
      <c r="AD119" s="189"/>
      <c r="AE119" s="189"/>
      <c r="AF119" s="189"/>
      <c r="AG119" s="189"/>
      <c r="AH119" s="189"/>
      <c r="AI119" s="189"/>
    </row>
    <row r="120" spans="2:35" ht="18.600000000000001" customHeight="1" x14ac:dyDescent="0.4">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row>
    <row r="121" spans="2:35" ht="18.600000000000001" customHeight="1" x14ac:dyDescent="0.4">
      <c r="B121" s="189"/>
      <c r="C121" s="189"/>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row>
    <row r="122" spans="2:35" ht="18.600000000000001" customHeight="1" x14ac:dyDescent="0.4">
      <c r="B122" s="189"/>
      <c r="C122" s="189"/>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c r="Z122" s="189"/>
      <c r="AA122" s="189"/>
      <c r="AB122" s="189"/>
      <c r="AC122" s="189"/>
      <c r="AD122" s="189"/>
      <c r="AE122" s="189"/>
      <c r="AF122" s="189"/>
      <c r="AG122" s="189"/>
      <c r="AH122" s="189"/>
      <c r="AI122" s="189"/>
    </row>
    <row r="123" spans="2:35" ht="18.600000000000001" customHeight="1" x14ac:dyDescent="0.4">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c r="Z123" s="189"/>
      <c r="AA123" s="189"/>
      <c r="AB123" s="189"/>
      <c r="AC123" s="189"/>
      <c r="AD123" s="189"/>
      <c r="AE123" s="189"/>
      <c r="AF123" s="189"/>
      <c r="AG123" s="189"/>
      <c r="AH123" s="189"/>
      <c r="AI123" s="189"/>
    </row>
    <row r="124" spans="2:35" ht="18.600000000000001" customHeight="1" x14ac:dyDescent="0.4">
      <c r="B124" s="189"/>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row>
    <row r="125" spans="2:35" ht="18.600000000000001" customHeight="1" x14ac:dyDescent="0.4">
      <c r="B125" s="189"/>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89"/>
      <c r="AG125" s="189"/>
      <c r="AH125" s="189"/>
      <c r="AI125" s="189"/>
    </row>
    <row r="126" spans="2:35" ht="18.600000000000001" customHeight="1" x14ac:dyDescent="0.4">
      <c r="B126" s="189"/>
      <c r="C126" s="189"/>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c r="Z126" s="189"/>
      <c r="AA126" s="189"/>
      <c r="AB126" s="189"/>
      <c r="AC126" s="189"/>
      <c r="AD126" s="189"/>
      <c r="AE126" s="189"/>
      <c r="AF126" s="189"/>
      <c r="AG126" s="189"/>
      <c r="AH126" s="189"/>
      <c r="AI126" s="189"/>
    </row>
    <row r="127" spans="2:35" ht="18.600000000000001" customHeight="1" x14ac:dyDescent="0.4">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89"/>
      <c r="AA127" s="189"/>
      <c r="AB127" s="189"/>
      <c r="AC127" s="189"/>
      <c r="AD127" s="189"/>
      <c r="AE127" s="189"/>
      <c r="AF127" s="189"/>
      <c r="AG127" s="189"/>
      <c r="AH127" s="189"/>
      <c r="AI127" s="189"/>
    </row>
    <row r="128" spans="2:35" ht="18.600000000000001" customHeight="1" x14ac:dyDescent="0.4">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c r="Z128" s="189"/>
      <c r="AA128" s="189"/>
      <c r="AB128" s="189"/>
      <c r="AC128" s="189"/>
      <c r="AD128" s="189"/>
      <c r="AE128" s="189"/>
      <c r="AF128" s="189"/>
      <c r="AG128" s="189"/>
      <c r="AH128" s="189"/>
      <c r="AI128" s="189"/>
    </row>
    <row r="129" spans="2:35" ht="18.600000000000001" customHeight="1" x14ac:dyDescent="0.4">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c r="Z129" s="189"/>
      <c r="AA129" s="189"/>
      <c r="AB129" s="189"/>
      <c r="AC129" s="189"/>
      <c r="AD129" s="189"/>
      <c r="AE129" s="189"/>
      <c r="AF129" s="189"/>
      <c r="AG129" s="189"/>
      <c r="AH129" s="189"/>
      <c r="AI129" s="189"/>
    </row>
    <row r="130" spans="2:35" ht="18.600000000000001" customHeight="1" x14ac:dyDescent="0.4">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c r="AD130" s="189"/>
      <c r="AE130" s="189"/>
      <c r="AF130" s="189"/>
      <c r="AG130" s="189"/>
      <c r="AH130" s="189"/>
      <c r="AI130" s="189"/>
    </row>
    <row r="131" spans="2:35" ht="18.600000000000001" customHeight="1" x14ac:dyDescent="0.4">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row>
    <row r="132" spans="2:35" ht="18.600000000000001" customHeight="1" x14ac:dyDescent="0.4">
      <c r="B132" s="189"/>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189"/>
      <c r="Y132" s="189"/>
      <c r="Z132" s="189"/>
      <c r="AA132" s="189"/>
      <c r="AB132" s="189"/>
      <c r="AC132" s="189"/>
      <c r="AD132" s="189"/>
      <c r="AE132" s="189"/>
      <c r="AF132" s="189"/>
      <c r="AG132" s="189"/>
      <c r="AH132" s="189"/>
      <c r="AI132" s="189"/>
    </row>
    <row r="133" spans="2:35" ht="18.600000000000001" customHeight="1" x14ac:dyDescent="0.4">
      <c r="B133" s="189"/>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c r="Z133" s="189"/>
      <c r="AA133" s="189"/>
      <c r="AB133" s="189"/>
      <c r="AC133" s="189"/>
      <c r="AD133" s="189"/>
      <c r="AE133" s="189"/>
      <c r="AF133" s="189"/>
      <c r="AG133" s="189"/>
      <c r="AH133" s="189"/>
      <c r="AI133" s="189"/>
    </row>
    <row r="134" spans="2:35" ht="18.600000000000001" customHeight="1" x14ac:dyDescent="0.4">
      <c r="B134" s="189"/>
      <c r="C134" s="189"/>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c r="Z134" s="189"/>
      <c r="AA134" s="189"/>
      <c r="AB134" s="189"/>
      <c r="AC134" s="189"/>
      <c r="AD134" s="189"/>
      <c r="AE134" s="189"/>
      <c r="AF134" s="189"/>
      <c r="AG134" s="189"/>
      <c r="AH134" s="189"/>
      <c r="AI134" s="189"/>
    </row>
    <row r="135" spans="2:35" ht="18.600000000000001" customHeight="1" x14ac:dyDescent="0.4">
      <c r="B135" s="189"/>
      <c r="C135" s="189"/>
      <c r="D135" s="189"/>
      <c r="E135" s="189"/>
      <c r="F135" s="189"/>
      <c r="G135" s="189"/>
      <c r="H135" s="189"/>
      <c r="I135" s="189"/>
      <c r="J135" s="189"/>
      <c r="K135" s="189"/>
      <c r="L135" s="189"/>
      <c r="M135" s="189"/>
      <c r="N135" s="189"/>
      <c r="O135" s="189"/>
      <c r="P135" s="189"/>
      <c r="Q135" s="189"/>
      <c r="R135" s="189"/>
      <c r="S135" s="189"/>
      <c r="T135" s="189"/>
      <c r="U135" s="189"/>
      <c r="V135" s="189"/>
      <c r="W135" s="189"/>
      <c r="X135" s="189"/>
      <c r="Y135" s="189"/>
      <c r="Z135" s="189"/>
      <c r="AA135" s="189"/>
      <c r="AB135" s="189"/>
      <c r="AC135" s="189"/>
      <c r="AD135" s="189"/>
      <c r="AE135" s="189"/>
      <c r="AF135" s="189"/>
      <c r="AG135" s="189"/>
      <c r="AH135" s="189"/>
      <c r="AI135" s="189"/>
    </row>
    <row r="136" spans="2:35" ht="18.600000000000001" customHeight="1" x14ac:dyDescent="0.4">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c r="Z136" s="189"/>
      <c r="AA136" s="189"/>
      <c r="AB136" s="189"/>
      <c r="AC136" s="189"/>
      <c r="AD136" s="189"/>
      <c r="AE136" s="189"/>
      <c r="AF136" s="189"/>
      <c r="AG136" s="189"/>
      <c r="AH136" s="189"/>
      <c r="AI136" s="189"/>
    </row>
    <row r="137" spans="2:35" ht="18.600000000000001" customHeight="1" x14ac:dyDescent="0.4">
      <c r="B137" s="189"/>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c r="Z137" s="189"/>
      <c r="AA137" s="189"/>
      <c r="AB137" s="189"/>
      <c r="AC137" s="189"/>
      <c r="AD137" s="189"/>
      <c r="AE137" s="189"/>
      <c r="AF137" s="189"/>
      <c r="AG137" s="189"/>
      <c r="AH137" s="189"/>
      <c r="AI137" s="189"/>
    </row>
    <row r="138" spans="2:35" ht="18.600000000000001" customHeight="1" x14ac:dyDescent="0.4">
      <c r="B138" s="189"/>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c r="Z138" s="189"/>
      <c r="AA138" s="189"/>
      <c r="AB138" s="189"/>
      <c r="AC138" s="189"/>
      <c r="AD138" s="189"/>
      <c r="AE138" s="189"/>
      <c r="AF138" s="189"/>
      <c r="AG138" s="189"/>
      <c r="AH138" s="189"/>
      <c r="AI138" s="189"/>
    </row>
    <row r="139" spans="2:35" ht="18.600000000000001" customHeight="1" x14ac:dyDescent="0.4">
      <c r="B139" s="189"/>
      <c r="C139" s="189"/>
      <c r="D139" s="189"/>
      <c r="E139" s="189"/>
      <c r="F139" s="189"/>
      <c r="G139" s="189"/>
      <c r="H139" s="189"/>
      <c r="I139" s="189"/>
      <c r="J139" s="189"/>
      <c r="K139" s="189"/>
      <c r="L139" s="189"/>
      <c r="M139" s="189"/>
      <c r="N139" s="189"/>
      <c r="O139" s="189"/>
      <c r="P139" s="189"/>
      <c r="Q139" s="189"/>
      <c r="R139" s="189"/>
      <c r="S139" s="189"/>
      <c r="T139" s="189"/>
      <c r="U139" s="189"/>
      <c r="V139" s="189"/>
      <c r="W139" s="189"/>
      <c r="X139" s="189"/>
      <c r="Y139" s="189"/>
      <c r="Z139" s="189"/>
      <c r="AA139" s="189"/>
      <c r="AB139" s="189"/>
      <c r="AC139" s="189"/>
      <c r="AD139" s="189"/>
      <c r="AE139" s="189"/>
      <c r="AF139" s="189"/>
      <c r="AG139" s="189"/>
      <c r="AH139" s="189"/>
      <c r="AI139" s="189"/>
    </row>
    <row r="140" spans="2:35" ht="18.600000000000001" customHeight="1" x14ac:dyDescent="0.4">
      <c r="B140" s="189"/>
      <c r="C140" s="189"/>
      <c r="D140" s="189"/>
      <c r="E140" s="189"/>
      <c r="F140" s="189"/>
      <c r="G140" s="189"/>
      <c r="H140" s="189"/>
      <c r="I140" s="189"/>
      <c r="J140" s="189"/>
      <c r="K140" s="189"/>
      <c r="L140" s="189"/>
      <c r="M140" s="189"/>
      <c r="N140" s="189"/>
      <c r="O140" s="189"/>
      <c r="P140" s="189"/>
      <c r="Q140" s="189"/>
      <c r="R140" s="189"/>
      <c r="S140" s="189"/>
      <c r="T140" s="189"/>
      <c r="U140" s="189"/>
      <c r="V140" s="189"/>
      <c r="W140" s="189"/>
      <c r="X140" s="189"/>
      <c r="Y140" s="189"/>
      <c r="Z140" s="189"/>
      <c r="AA140" s="189"/>
      <c r="AB140" s="189"/>
      <c r="AC140" s="189"/>
      <c r="AD140" s="189"/>
      <c r="AE140" s="189"/>
      <c r="AF140" s="189"/>
      <c r="AG140" s="189"/>
      <c r="AH140" s="189"/>
      <c r="AI140" s="189"/>
    </row>
    <row r="141" spans="2:35" ht="18.600000000000001" customHeight="1" x14ac:dyDescent="0.4">
      <c r="B141" s="189"/>
      <c r="C141" s="189"/>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c r="Z141" s="189"/>
      <c r="AA141" s="189"/>
      <c r="AB141" s="189"/>
      <c r="AC141" s="189"/>
      <c r="AD141" s="189"/>
      <c r="AE141" s="189"/>
      <c r="AF141" s="189"/>
      <c r="AG141" s="189"/>
      <c r="AH141" s="189"/>
      <c r="AI141" s="189"/>
    </row>
    <row r="142" spans="2:35" ht="18.600000000000001" customHeight="1" x14ac:dyDescent="0.4">
      <c r="B142" s="189"/>
      <c r="C142" s="189"/>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c r="Z142" s="189"/>
      <c r="AA142" s="189"/>
      <c r="AB142" s="189"/>
      <c r="AC142" s="189"/>
      <c r="AD142" s="189"/>
      <c r="AE142" s="189"/>
      <c r="AF142" s="189"/>
      <c r="AG142" s="189"/>
      <c r="AH142" s="189"/>
      <c r="AI142" s="189"/>
    </row>
    <row r="143" spans="2:35" ht="18.600000000000001" customHeight="1" x14ac:dyDescent="0.4">
      <c r="B143" s="189"/>
      <c r="C143" s="189"/>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c r="Z143" s="189"/>
      <c r="AA143" s="189"/>
      <c r="AB143" s="189"/>
      <c r="AC143" s="189"/>
      <c r="AD143" s="189"/>
      <c r="AE143" s="189"/>
      <c r="AF143" s="189"/>
      <c r="AG143" s="189"/>
      <c r="AH143" s="189"/>
      <c r="AI143" s="189"/>
    </row>
    <row r="144" spans="2:35" ht="18.600000000000001" customHeight="1" x14ac:dyDescent="0.4">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c r="Z144" s="189"/>
      <c r="AA144" s="189"/>
      <c r="AB144" s="189"/>
      <c r="AC144" s="189"/>
      <c r="AD144" s="189"/>
      <c r="AE144" s="189"/>
      <c r="AF144" s="189"/>
      <c r="AG144" s="189"/>
      <c r="AH144" s="189"/>
      <c r="AI144" s="189"/>
    </row>
    <row r="145" spans="2:35" ht="18.600000000000001" customHeight="1" x14ac:dyDescent="0.4">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row>
    <row r="146" spans="2:35" ht="18.600000000000001" customHeight="1" x14ac:dyDescent="0.4">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c r="Z146" s="189"/>
      <c r="AA146" s="189"/>
      <c r="AB146" s="189"/>
      <c r="AC146" s="189"/>
      <c r="AD146" s="189"/>
      <c r="AE146" s="189"/>
      <c r="AF146" s="189"/>
      <c r="AG146" s="189"/>
      <c r="AH146" s="189"/>
      <c r="AI146" s="189"/>
    </row>
    <row r="147" spans="2:35" ht="18.600000000000001" customHeight="1" x14ac:dyDescent="0.4">
      <c r="B147" s="189"/>
      <c r="C147" s="189"/>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c r="Z147" s="189"/>
      <c r="AA147" s="189"/>
      <c r="AB147" s="189"/>
      <c r="AC147" s="189"/>
      <c r="AD147" s="189"/>
      <c r="AE147" s="189"/>
      <c r="AF147" s="189"/>
      <c r="AG147" s="189"/>
      <c r="AH147" s="189"/>
      <c r="AI147" s="189"/>
    </row>
    <row r="148" spans="2:35" ht="18.600000000000001" customHeight="1" x14ac:dyDescent="0.4">
      <c r="B148" s="189"/>
      <c r="C148" s="189"/>
      <c r="D148" s="189"/>
      <c r="E148" s="189"/>
      <c r="F148" s="189"/>
      <c r="G148" s="189"/>
      <c r="H148" s="189"/>
      <c r="I148" s="189"/>
      <c r="J148" s="189"/>
      <c r="K148" s="189"/>
      <c r="L148" s="189"/>
      <c r="M148" s="189"/>
      <c r="N148" s="189"/>
      <c r="O148" s="189"/>
      <c r="P148" s="189"/>
      <c r="Q148" s="189"/>
      <c r="R148" s="189"/>
      <c r="S148" s="189"/>
      <c r="T148" s="189"/>
      <c r="U148" s="189"/>
      <c r="V148" s="189"/>
      <c r="W148" s="189"/>
      <c r="X148" s="189"/>
      <c r="Y148" s="189"/>
      <c r="Z148" s="189"/>
      <c r="AA148" s="189"/>
      <c r="AB148" s="189"/>
      <c r="AC148" s="189"/>
      <c r="AD148" s="189"/>
      <c r="AE148" s="189"/>
      <c r="AF148" s="189"/>
      <c r="AG148" s="189"/>
      <c r="AH148" s="189"/>
      <c r="AI148" s="189"/>
    </row>
    <row r="149" spans="2:35" ht="18.600000000000001" customHeight="1" x14ac:dyDescent="0.4">
      <c r="B149" s="189"/>
      <c r="C149" s="189"/>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c r="Z149" s="189"/>
      <c r="AA149" s="189"/>
      <c r="AB149" s="189"/>
      <c r="AC149" s="189"/>
      <c r="AD149" s="189"/>
      <c r="AE149" s="189"/>
      <c r="AF149" s="189"/>
      <c r="AG149" s="189"/>
      <c r="AH149" s="189"/>
      <c r="AI149" s="189"/>
    </row>
    <row r="150" spans="2:35" ht="18.600000000000001" customHeight="1" x14ac:dyDescent="0.4">
      <c r="B150" s="189"/>
      <c r="C150" s="189"/>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c r="Z150" s="189"/>
      <c r="AA150" s="189"/>
      <c r="AB150" s="189"/>
      <c r="AC150" s="189"/>
      <c r="AD150" s="189"/>
      <c r="AE150" s="189"/>
      <c r="AF150" s="189"/>
      <c r="AG150" s="189"/>
      <c r="AH150" s="189"/>
      <c r="AI150" s="189"/>
    </row>
    <row r="151" spans="2:35" ht="18.600000000000001" customHeight="1" x14ac:dyDescent="0.4">
      <c r="B151" s="189"/>
      <c r="C151" s="189"/>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c r="Z151" s="189"/>
      <c r="AA151" s="189"/>
      <c r="AB151" s="189"/>
      <c r="AC151" s="189"/>
      <c r="AD151" s="189"/>
      <c r="AE151" s="189"/>
      <c r="AF151" s="189"/>
      <c r="AG151" s="189"/>
      <c r="AH151" s="189"/>
      <c r="AI151" s="189"/>
    </row>
    <row r="152" spans="2:35" ht="18.600000000000001" customHeight="1" x14ac:dyDescent="0.4">
      <c r="B152" s="189"/>
      <c r="C152" s="189"/>
      <c r="D152" s="189"/>
      <c r="E152" s="189"/>
      <c r="F152" s="189"/>
      <c r="G152" s="189"/>
      <c r="H152" s="189"/>
      <c r="I152" s="189"/>
      <c r="J152" s="189"/>
      <c r="K152" s="189"/>
      <c r="L152" s="189"/>
      <c r="M152" s="189"/>
      <c r="N152" s="189"/>
      <c r="O152" s="189"/>
      <c r="P152" s="189"/>
      <c r="Q152" s="189"/>
      <c r="R152" s="189"/>
      <c r="S152" s="189"/>
      <c r="T152" s="189"/>
      <c r="U152" s="189"/>
      <c r="V152" s="189"/>
      <c r="W152" s="189"/>
      <c r="X152" s="189"/>
      <c r="Y152" s="189"/>
      <c r="Z152" s="189"/>
      <c r="AA152" s="189"/>
      <c r="AB152" s="189"/>
      <c r="AC152" s="189"/>
      <c r="AD152" s="189"/>
      <c r="AE152" s="189"/>
      <c r="AF152" s="189"/>
      <c r="AG152" s="189"/>
      <c r="AH152" s="189"/>
      <c r="AI152" s="189"/>
    </row>
    <row r="153" spans="2:35" ht="18.600000000000001" customHeight="1" x14ac:dyDescent="0.4">
      <c r="B153" s="189"/>
      <c r="C153" s="189"/>
      <c r="D153" s="189"/>
      <c r="E153" s="189"/>
      <c r="F153" s="189"/>
      <c r="G153" s="189"/>
      <c r="H153" s="189"/>
      <c r="I153" s="189"/>
      <c r="J153" s="189"/>
      <c r="K153" s="189"/>
      <c r="L153" s="189"/>
      <c r="M153" s="189"/>
      <c r="N153" s="189"/>
      <c r="O153" s="189"/>
      <c r="P153" s="189"/>
      <c r="Q153" s="189"/>
      <c r="R153" s="189"/>
      <c r="S153" s="189"/>
      <c r="T153" s="189"/>
      <c r="U153" s="189"/>
      <c r="V153" s="189"/>
      <c r="W153" s="189"/>
      <c r="X153" s="189"/>
      <c r="Y153" s="189"/>
      <c r="Z153" s="189"/>
      <c r="AA153" s="189"/>
      <c r="AB153" s="189"/>
      <c r="AC153" s="189"/>
      <c r="AD153" s="189"/>
      <c r="AE153" s="189"/>
      <c r="AF153" s="189"/>
      <c r="AG153" s="189"/>
      <c r="AH153" s="189"/>
      <c r="AI153" s="189"/>
    </row>
    <row r="154" spans="2:35" ht="18.600000000000001" customHeight="1" x14ac:dyDescent="0.4">
      <c r="B154" s="189"/>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c r="AD154" s="189"/>
      <c r="AE154" s="189"/>
      <c r="AF154" s="189"/>
      <c r="AG154" s="189"/>
      <c r="AH154" s="189"/>
      <c r="AI154" s="189"/>
    </row>
    <row r="155" spans="2:35" ht="18.600000000000001" customHeight="1" x14ac:dyDescent="0.4">
      <c r="B155" s="189"/>
      <c r="C155" s="189"/>
      <c r="D155" s="189"/>
      <c r="E155" s="189"/>
      <c r="F155" s="189"/>
      <c r="G155" s="189"/>
      <c r="H155" s="189"/>
      <c r="I155" s="189"/>
      <c r="J155" s="189"/>
      <c r="K155" s="189"/>
      <c r="L155" s="189"/>
      <c r="M155" s="189"/>
      <c r="N155" s="189"/>
      <c r="O155" s="189"/>
      <c r="P155" s="189"/>
      <c r="Q155" s="189"/>
      <c r="R155" s="189"/>
      <c r="S155" s="189"/>
      <c r="T155" s="189"/>
      <c r="U155" s="189"/>
      <c r="V155" s="189"/>
      <c r="W155" s="189"/>
      <c r="X155" s="189"/>
      <c r="Y155" s="189"/>
      <c r="Z155" s="189"/>
      <c r="AA155" s="189"/>
      <c r="AB155" s="189"/>
      <c r="AC155" s="189"/>
      <c r="AD155" s="189"/>
      <c r="AE155" s="189"/>
      <c r="AF155" s="189"/>
      <c r="AG155" s="189"/>
      <c r="AH155" s="189"/>
      <c r="AI155" s="189"/>
    </row>
    <row r="156" spans="2:35" ht="18.600000000000001" customHeight="1" x14ac:dyDescent="0.4">
      <c r="B156" s="189"/>
      <c r="C156" s="189"/>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c r="Z156" s="189"/>
      <c r="AA156" s="189"/>
      <c r="AB156" s="189"/>
      <c r="AC156" s="189"/>
      <c r="AD156" s="189"/>
      <c r="AE156" s="189"/>
      <c r="AF156" s="189"/>
      <c r="AG156" s="189"/>
      <c r="AH156" s="189"/>
      <c r="AI156" s="189"/>
    </row>
    <row r="157" spans="2:35" ht="18.600000000000001" customHeight="1" x14ac:dyDescent="0.4">
      <c r="B157" s="189"/>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c r="Z157" s="189"/>
      <c r="AA157" s="189"/>
      <c r="AB157" s="189"/>
      <c r="AC157" s="189"/>
      <c r="AD157" s="189"/>
      <c r="AE157" s="189"/>
      <c r="AF157" s="189"/>
      <c r="AG157" s="189"/>
      <c r="AH157" s="189"/>
      <c r="AI157" s="189"/>
    </row>
    <row r="158" spans="2:35" ht="18.600000000000001" customHeight="1" x14ac:dyDescent="0.4">
      <c r="B158" s="189"/>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c r="Z158" s="189"/>
      <c r="AA158" s="189"/>
      <c r="AB158" s="189"/>
      <c r="AC158" s="189"/>
      <c r="AD158" s="189"/>
      <c r="AE158" s="189"/>
      <c r="AF158" s="189"/>
      <c r="AG158" s="189"/>
      <c r="AH158" s="189"/>
      <c r="AI158" s="189"/>
    </row>
    <row r="159" spans="2:35" ht="18.600000000000001" customHeight="1" x14ac:dyDescent="0.4">
      <c r="B159" s="189"/>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89"/>
      <c r="Z159" s="189"/>
      <c r="AA159" s="189"/>
      <c r="AB159" s="189"/>
      <c r="AC159" s="189"/>
      <c r="AD159" s="189"/>
      <c r="AE159" s="189"/>
      <c r="AF159" s="189"/>
      <c r="AG159" s="189"/>
      <c r="AH159" s="189"/>
      <c r="AI159" s="189"/>
    </row>
    <row r="160" spans="2:35" ht="18.600000000000001" customHeight="1" x14ac:dyDescent="0.4">
      <c r="B160" s="189"/>
      <c r="C160" s="189"/>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89"/>
      <c r="Z160" s="189"/>
      <c r="AA160" s="189"/>
      <c r="AB160" s="189"/>
      <c r="AC160" s="189"/>
      <c r="AD160" s="189"/>
      <c r="AE160" s="189"/>
      <c r="AF160" s="189"/>
      <c r="AG160" s="189"/>
      <c r="AH160" s="189"/>
      <c r="AI160" s="189"/>
    </row>
    <row r="161" spans="2:35" ht="18.600000000000001" customHeight="1" x14ac:dyDescent="0.4">
      <c r="B161" s="189"/>
      <c r="C161" s="189"/>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c r="Z161" s="189"/>
      <c r="AA161" s="189"/>
      <c r="AB161" s="189"/>
      <c r="AC161" s="189"/>
      <c r="AD161" s="189"/>
      <c r="AE161" s="189"/>
      <c r="AF161" s="189"/>
      <c r="AG161" s="189"/>
      <c r="AH161" s="189"/>
      <c r="AI161" s="189"/>
    </row>
    <row r="162" spans="2:35" ht="18.600000000000001" customHeight="1" x14ac:dyDescent="0.4">
      <c r="B162" s="189"/>
      <c r="C162" s="189"/>
      <c r="D162" s="189"/>
      <c r="E162" s="189"/>
      <c r="F162" s="189"/>
      <c r="G162" s="189"/>
      <c r="H162" s="189"/>
      <c r="I162" s="189"/>
      <c r="J162" s="189"/>
      <c r="K162" s="189"/>
      <c r="L162" s="189"/>
      <c r="M162" s="189"/>
      <c r="N162" s="189"/>
      <c r="O162" s="189"/>
      <c r="P162" s="189"/>
      <c r="Q162" s="189"/>
      <c r="R162" s="189"/>
      <c r="S162" s="189"/>
      <c r="T162" s="189"/>
      <c r="U162" s="189"/>
      <c r="V162" s="189"/>
      <c r="W162" s="189"/>
      <c r="X162" s="189"/>
      <c r="Y162" s="189"/>
      <c r="Z162" s="189"/>
      <c r="AA162" s="189"/>
      <c r="AB162" s="189"/>
      <c r="AC162" s="189"/>
      <c r="AD162" s="189"/>
      <c r="AE162" s="189"/>
      <c r="AF162" s="189"/>
      <c r="AG162" s="189"/>
      <c r="AH162" s="189"/>
      <c r="AI162" s="189"/>
    </row>
    <row r="163" spans="2:35" ht="18.600000000000001" customHeight="1" x14ac:dyDescent="0.4">
      <c r="B163" s="189"/>
      <c r="C163" s="189"/>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c r="Z163" s="189"/>
      <c r="AA163" s="189"/>
      <c r="AB163" s="189"/>
      <c r="AC163" s="189"/>
      <c r="AD163" s="189"/>
      <c r="AE163" s="189"/>
      <c r="AF163" s="189"/>
      <c r="AG163" s="189"/>
      <c r="AH163" s="189"/>
      <c r="AI163" s="189"/>
    </row>
    <row r="164" spans="2:35" ht="18.600000000000001" customHeight="1" x14ac:dyDescent="0.4">
      <c r="B164" s="189"/>
      <c r="C164" s="189"/>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c r="Z164" s="189"/>
      <c r="AA164" s="189"/>
      <c r="AB164" s="189"/>
      <c r="AC164" s="189"/>
      <c r="AD164" s="189"/>
      <c r="AE164" s="189"/>
      <c r="AF164" s="189"/>
      <c r="AG164" s="189"/>
      <c r="AH164" s="189"/>
      <c r="AI164" s="189"/>
    </row>
    <row r="165" spans="2:35" ht="18.600000000000001" customHeight="1" x14ac:dyDescent="0.4">
      <c r="B165" s="189"/>
      <c r="C165" s="189"/>
      <c r="D165" s="189"/>
      <c r="E165" s="189"/>
      <c r="F165" s="189"/>
      <c r="G165" s="189"/>
      <c r="H165" s="189"/>
      <c r="I165" s="189"/>
      <c r="J165" s="189"/>
      <c r="K165" s="189"/>
      <c r="L165" s="189"/>
      <c r="M165" s="189"/>
      <c r="N165" s="189"/>
      <c r="O165" s="189"/>
      <c r="P165" s="189"/>
      <c r="Q165" s="189"/>
      <c r="R165" s="189"/>
      <c r="S165" s="189"/>
      <c r="T165" s="189"/>
      <c r="U165" s="189"/>
      <c r="V165" s="189"/>
      <c r="W165" s="189"/>
      <c r="X165" s="189"/>
      <c r="Y165" s="189"/>
      <c r="Z165" s="189"/>
      <c r="AA165" s="189"/>
      <c r="AB165" s="189"/>
      <c r="AC165" s="189"/>
      <c r="AD165" s="189"/>
      <c r="AE165" s="189"/>
      <c r="AF165" s="189"/>
      <c r="AG165" s="189"/>
      <c r="AH165" s="189"/>
      <c r="AI165" s="189"/>
    </row>
    <row r="166" spans="2:35" ht="18.600000000000001" customHeight="1" x14ac:dyDescent="0.4">
      <c r="B166" s="189"/>
      <c r="C166" s="189"/>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c r="Z166" s="189"/>
      <c r="AA166" s="189"/>
      <c r="AB166" s="189"/>
      <c r="AC166" s="189"/>
      <c r="AD166" s="189"/>
      <c r="AE166" s="189"/>
      <c r="AF166" s="189"/>
      <c r="AG166" s="189"/>
      <c r="AH166" s="189"/>
      <c r="AI166" s="189"/>
    </row>
    <row r="167" spans="2:35" ht="18.600000000000001" customHeight="1" x14ac:dyDescent="0.4">
      <c r="B167" s="189"/>
      <c r="C167" s="189"/>
      <c r="D167" s="189"/>
      <c r="E167" s="189"/>
      <c r="F167" s="189"/>
      <c r="G167" s="189"/>
      <c r="H167" s="189"/>
      <c r="I167" s="189"/>
      <c r="J167" s="189"/>
      <c r="K167" s="189"/>
      <c r="L167" s="189"/>
      <c r="M167" s="189"/>
      <c r="N167" s="189"/>
      <c r="O167" s="189"/>
      <c r="P167" s="189"/>
      <c r="Q167" s="189"/>
      <c r="R167" s="189"/>
      <c r="S167" s="189"/>
      <c r="T167" s="189"/>
      <c r="U167" s="189"/>
      <c r="V167" s="189"/>
      <c r="W167" s="189"/>
      <c r="X167" s="189"/>
      <c r="Y167" s="189"/>
      <c r="Z167" s="189"/>
      <c r="AA167" s="189"/>
      <c r="AB167" s="189"/>
      <c r="AC167" s="189"/>
      <c r="AD167" s="189"/>
      <c r="AE167" s="189"/>
      <c r="AF167" s="189"/>
      <c r="AG167" s="189"/>
      <c r="AH167" s="189"/>
      <c r="AI167" s="189"/>
    </row>
    <row r="168" spans="2:35" ht="18.600000000000001" customHeight="1" x14ac:dyDescent="0.4">
      <c r="B168" s="189"/>
      <c r="C168" s="189"/>
      <c r="D168" s="189"/>
      <c r="E168" s="189"/>
      <c r="F168" s="189"/>
      <c r="G168" s="189"/>
      <c r="H168" s="189"/>
      <c r="I168" s="189"/>
      <c r="J168" s="189"/>
      <c r="K168" s="189"/>
      <c r="L168" s="189"/>
      <c r="M168" s="189"/>
      <c r="N168" s="189"/>
      <c r="O168" s="189"/>
      <c r="P168" s="189"/>
      <c r="Q168" s="189"/>
      <c r="R168" s="189"/>
      <c r="S168" s="189"/>
      <c r="T168" s="189"/>
      <c r="U168" s="189"/>
      <c r="V168" s="189"/>
      <c r="W168" s="189"/>
      <c r="X168" s="189"/>
      <c r="Y168" s="189"/>
      <c r="Z168" s="189"/>
      <c r="AA168" s="189"/>
      <c r="AB168" s="189"/>
      <c r="AC168" s="189"/>
      <c r="AD168" s="189"/>
      <c r="AE168" s="189"/>
      <c r="AF168" s="189"/>
      <c r="AG168" s="189"/>
      <c r="AH168" s="189"/>
      <c r="AI168" s="189"/>
    </row>
    <row r="169" spans="2:35" ht="18.600000000000001" customHeight="1" x14ac:dyDescent="0.4">
      <c r="B169" s="189"/>
      <c r="C169" s="189"/>
      <c r="D169" s="189"/>
      <c r="E169" s="189"/>
      <c r="F169" s="189"/>
      <c r="G169" s="189"/>
      <c r="H169" s="189"/>
      <c r="I169" s="189"/>
      <c r="J169" s="189"/>
      <c r="K169" s="189"/>
      <c r="L169" s="189"/>
      <c r="M169" s="189"/>
      <c r="N169" s="189"/>
      <c r="O169" s="189"/>
      <c r="P169" s="189"/>
      <c r="Q169" s="189"/>
      <c r="R169" s="189"/>
      <c r="S169" s="189"/>
      <c r="T169" s="189"/>
      <c r="U169" s="189"/>
      <c r="V169" s="189"/>
      <c r="W169" s="189"/>
      <c r="X169" s="189"/>
      <c r="Y169" s="189"/>
      <c r="Z169" s="189"/>
      <c r="AA169" s="189"/>
      <c r="AB169" s="189"/>
      <c r="AC169" s="189"/>
      <c r="AD169" s="189"/>
      <c r="AE169" s="189"/>
      <c r="AF169" s="189"/>
      <c r="AG169" s="189"/>
      <c r="AH169" s="189"/>
      <c r="AI169" s="189"/>
    </row>
    <row r="170" spans="2:35" ht="18.600000000000001" customHeight="1" x14ac:dyDescent="0.4">
      <c r="B170" s="189"/>
      <c r="C170" s="189"/>
      <c r="D170" s="189"/>
      <c r="E170" s="189"/>
      <c r="F170" s="189"/>
      <c r="G170" s="189"/>
      <c r="H170" s="189"/>
      <c r="I170" s="189"/>
      <c r="J170" s="189"/>
      <c r="K170" s="189"/>
      <c r="L170" s="189"/>
      <c r="M170" s="189"/>
      <c r="N170" s="189"/>
      <c r="O170" s="189"/>
      <c r="P170" s="189"/>
      <c r="Q170" s="189"/>
      <c r="R170" s="189"/>
      <c r="S170" s="189"/>
      <c r="T170" s="189"/>
      <c r="U170" s="189"/>
      <c r="V170" s="189"/>
      <c r="W170" s="189"/>
      <c r="X170" s="189"/>
      <c r="Y170" s="189"/>
      <c r="Z170" s="189"/>
      <c r="AA170" s="189"/>
      <c r="AB170" s="189"/>
      <c r="AC170" s="189"/>
      <c r="AD170" s="189"/>
      <c r="AE170" s="189"/>
      <c r="AF170" s="189"/>
      <c r="AG170" s="189"/>
      <c r="AH170" s="189"/>
      <c r="AI170" s="189"/>
    </row>
    <row r="171" spans="2:35" ht="18.600000000000001" customHeight="1" x14ac:dyDescent="0.4">
      <c r="B171" s="189"/>
      <c r="C171" s="189"/>
      <c r="D171" s="189"/>
      <c r="E171" s="189"/>
      <c r="F171" s="189"/>
      <c r="G171" s="189"/>
      <c r="H171" s="189"/>
      <c r="I171" s="189"/>
      <c r="J171" s="189"/>
      <c r="K171" s="189"/>
      <c r="L171" s="189"/>
      <c r="M171" s="189"/>
      <c r="N171" s="189"/>
      <c r="O171" s="189"/>
      <c r="P171" s="189"/>
      <c r="Q171" s="189"/>
      <c r="R171" s="189"/>
      <c r="S171" s="189"/>
      <c r="T171" s="189"/>
      <c r="U171" s="189"/>
      <c r="V171" s="189"/>
      <c r="W171" s="189"/>
      <c r="X171" s="189"/>
      <c r="Y171" s="189"/>
      <c r="Z171" s="189"/>
      <c r="AA171" s="189"/>
      <c r="AB171" s="189"/>
      <c r="AC171" s="189"/>
      <c r="AD171" s="189"/>
      <c r="AE171" s="189"/>
      <c r="AF171" s="189"/>
      <c r="AG171" s="189"/>
      <c r="AH171" s="189"/>
      <c r="AI171" s="189"/>
    </row>
    <row r="172" spans="2:35" ht="18.600000000000001" customHeight="1" x14ac:dyDescent="0.4">
      <c r="B172" s="189"/>
      <c r="C172" s="189"/>
      <c r="D172" s="189"/>
      <c r="E172" s="189"/>
      <c r="F172" s="189"/>
      <c r="G172" s="189"/>
      <c r="H172" s="189"/>
      <c r="I172" s="189"/>
      <c r="J172" s="189"/>
      <c r="K172" s="189"/>
      <c r="L172" s="189"/>
      <c r="M172" s="189"/>
      <c r="N172" s="189"/>
      <c r="O172" s="189"/>
      <c r="P172" s="189"/>
      <c r="Q172" s="189"/>
      <c r="R172" s="189"/>
      <c r="S172" s="189"/>
      <c r="T172" s="189"/>
      <c r="U172" s="189"/>
      <c r="V172" s="189"/>
      <c r="W172" s="189"/>
      <c r="X172" s="189"/>
      <c r="Y172" s="189"/>
      <c r="Z172" s="189"/>
      <c r="AA172" s="189"/>
      <c r="AB172" s="189"/>
      <c r="AC172" s="189"/>
      <c r="AD172" s="189"/>
      <c r="AE172" s="189"/>
      <c r="AF172" s="189"/>
      <c r="AG172" s="189"/>
      <c r="AH172" s="189"/>
      <c r="AI172" s="189"/>
    </row>
    <row r="173" spans="2:35" ht="18.600000000000001" customHeight="1" x14ac:dyDescent="0.4">
      <c r="B173" s="189"/>
      <c r="C173" s="189"/>
      <c r="D173" s="189"/>
      <c r="E173" s="189"/>
      <c r="F173" s="189"/>
      <c r="G173" s="189"/>
      <c r="H173" s="189"/>
      <c r="I173" s="189"/>
      <c r="J173" s="189"/>
      <c r="K173" s="189"/>
      <c r="L173" s="189"/>
      <c r="M173" s="189"/>
      <c r="N173" s="189"/>
      <c r="O173" s="189"/>
      <c r="P173" s="189"/>
      <c r="Q173" s="189"/>
      <c r="R173" s="189"/>
      <c r="S173" s="189"/>
      <c r="T173" s="189"/>
      <c r="U173" s="189"/>
      <c r="V173" s="189"/>
      <c r="W173" s="189"/>
      <c r="X173" s="189"/>
      <c r="Y173" s="189"/>
      <c r="Z173" s="189"/>
      <c r="AA173" s="189"/>
      <c r="AB173" s="189"/>
      <c r="AC173" s="189"/>
      <c r="AD173" s="189"/>
      <c r="AE173" s="189"/>
      <c r="AF173" s="189"/>
      <c r="AG173" s="189"/>
      <c r="AH173" s="189"/>
      <c r="AI173" s="189"/>
    </row>
    <row r="174" spans="2:35" ht="18.600000000000001" customHeight="1" x14ac:dyDescent="0.4">
      <c r="B174" s="189"/>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c r="Z174" s="189"/>
      <c r="AA174" s="189"/>
      <c r="AB174" s="189"/>
      <c r="AC174" s="189"/>
      <c r="AD174" s="189"/>
      <c r="AE174" s="189"/>
      <c r="AF174" s="189"/>
      <c r="AG174" s="189"/>
      <c r="AH174" s="189"/>
      <c r="AI174" s="189"/>
    </row>
    <row r="175" spans="2:35" ht="18.600000000000001" customHeight="1" x14ac:dyDescent="0.4">
      <c r="B175" s="189"/>
      <c r="C175" s="189"/>
      <c r="D175" s="189"/>
      <c r="E175" s="189"/>
      <c r="F175" s="189"/>
      <c r="G175" s="189"/>
      <c r="H175" s="189"/>
      <c r="I175" s="189"/>
      <c r="J175" s="189"/>
      <c r="K175" s="189"/>
      <c r="L175" s="189"/>
      <c r="M175" s="189"/>
      <c r="N175" s="189"/>
      <c r="O175" s="189"/>
      <c r="P175" s="189"/>
      <c r="Q175" s="189"/>
      <c r="R175" s="189"/>
      <c r="S175" s="189"/>
      <c r="T175" s="189"/>
      <c r="U175" s="189"/>
      <c r="V175" s="189"/>
      <c r="W175" s="189"/>
      <c r="X175" s="189"/>
      <c r="Y175" s="189"/>
      <c r="Z175" s="189"/>
      <c r="AA175" s="189"/>
      <c r="AB175" s="189"/>
      <c r="AC175" s="189"/>
      <c r="AD175" s="189"/>
      <c r="AE175" s="189"/>
      <c r="AF175" s="189"/>
      <c r="AG175" s="189"/>
      <c r="AH175" s="189"/>
      <c r="AI175" s="189"/>
    </row>
    <row r="176" spans="2:35" ht="18.600000000000001" customHeight="1" x14ac:dyDescent="0.4">
      <c r="B176" s="189"/>
      <c r="C176" s="189"/>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89"/>
      <c r="Z176" s="189"/>
      <c r="AA176" s="189"/>
      <c r="AB176" s="189"/>
      <c r="AC176" s="189"/>
      <c r="AD176" s="189"/>
      <c r="AE176" s="189"/>
      <c r="AF176" s="189"/>
      <c r="AG176" s="189"/>
      <c r="AH176" s="189"/>
      <c r="AI176" s="189"/>
    </row>
    <row r="177" spans="2:35" ht="18.600000000000001" customHeight="1" x14ac:dyDescent="0.4">
      <c r="B177" s="189"/>
      <c r="C177" s="189"/>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c r="Z177" s="189"/>
      <c r="AA177" s="189"/>
      <c r="AB177" s="189"/>
      <c r="AC177" s="189"/>
      <c r="AD177" s="189"/>
      <c r="AE177" s="189"/>
      <c r="AF177" s="189"/>
      <c r="AG177" s="189"/>
      <c r="AH177" s="189"/>
      <c r="AI177" s="189"/>
    </row>
    <row r="178" spans="2:35" ht="18.600000000000001" customHeight="1" x14ac:dyDescent="0.4">
      <c r="B178" s="189"/>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c r="Z178" s="189"/>
      <c r="AA178" s="189"/>
      <c r="AB178" s="189"/>
      <c r="AC178" s="189"/>
      <c r="AD178" s="189"/>
      <c r="AE178" s="189"/>
      <c r="AF178" s="189"/>
      <c r="AG178" s="189"/>
      <c r="AH178" s="189"/>
      <c r="AI178" s="189"/>
    </row>
    <row r="179" spans="2:35" ht="18.600000000000001" customHeight="1" x14ac:dyDescent="0.4">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89"/>
      <c r="AH179" s="189"/>
      <c r="AI179" s="189"/>
    </row>
    <row r="180" spans="2:35" ht="18.600000000000001" customHeight="1" x14ac:dyDescent="0.4">
      <c r="B180" s="189"/>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c r="Z180" s="189"/>
      <c r="AA180" s="189"/>
      <c r="AB180" s="189"/>
      <c r="AC180" s="189"/>
      <c r="AD180" s="189"/>
      <c r="AE180" s="189"/>
      <c r="AF180" s="189"/>
      <c r="AG180" s="189"/>
      <c r="AH180" s="189"/>
      <c r="AI180" s="189"/>
    </row>
    <row r="181" spans="2:35" ht="18.600000000000001" customHeight="1" x14ac:dyDescent="0.4">
      <c r="B181" s="189"/>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c r="Z181" s="189"/>
      <c r="AA181" s="189"/>
      <c r="AB181" s="189"/>
      <c r="AC181" s="189"/>
      <c r="AD181" s="189"/>
      <c r="AE181" s="189"/>
      <c r="AF181" s="189"/>
      <c r="AG181" s="189"/>
      <c r="AH181" s="189"/>
      <c r="AI181" s="189"/>
    </row>
  </sheetData>
  <mergeCells count="83">
    <mergeCell ref="V1:X1"/>
    <mergeCell ref="Y1:AB1"/>
    <mergeCell ref="AD1:AE1"/>
    <mergeCell ref="AG1:AH1"/>
    <mergeCell ref="B3:E8"/>
    <mergeCell ref="F3:H4"/>
    <mergeCell ref="I3:AI4"/>
    <mergeCell ref="F5:H6"/>
    <mergeCell ref="I5:AI6"/>
    <mergeCell ref="F7:H8"/>
    <mergeCell ref="I7:AI8"/>
    <mergeCell ref="B9:E17"/>
    <mergeCell ref="F9:H10"/>
    <mergeCell ref="I9:AI10"/>
    <mergeCell ref="F11:H12"/>
    <mergeCell ref="I11:AI12"/>
    <mergeCell ref="F13:H14"/>
    <mergeCell ref="I13:AI14"/>
    <mergeCell ref="F15:H17"/>
    <mergeCell ref="I15:K15"/>
    <mergeCell ref="V15:V16"/>
    <mergeCell ref="W15:AF16"/>
    <mergeCell ref="AG15:AG16"/>
    <mergeCell ref="I16:K16"/>
    <mergeCell ref="I17:K17"/>
    <mergeCell ref="L17:AI17"/>
    <mergeCell ref="L15:M16"/>
    <mergeCell ref="N15:N16"/>
    <mergeCell ref="O15:P16"/>
    <mergeCell ref="Q15:Q16"/>
    <mergeCell ref="R15:S16"/>
    <mergeCell ref="T15:T16"/>
    <mergeCell ref="AI19:AI20"/>
    <mergeCell ref="B21:E22"/>
    <mergeCell ref="F21:G21"/>
    <mergeCell ref="I21:J21"/>
    <mergeCell ref="O21:S22"/>
    <mergeCell ref="T21:AI22"/>
    <mergeCell ref="F22:H22"/>
    <mergeCell ref="J22:L22"/>
    <mergeCell ref="B18:E20"/>
    <mergeCell ref="F18:S20"/>
    <mergeCell ref="T18:Z20"/>
    <mergeCell ref="AA18:AC18"/>
    <mergeCell ref="AD18:AF18"/>
    <mergeCell ref="AG18:AI18"/>
    <mergeCell ref="AA19:AB20"/>
    <mergeCell ref="AC19:AC20"/>
    <mergeCell ref="AG19:AH20"/>
    <mergeCell ref="AD19:AE20"/>
    <mergeCell ref="AF19:AF20"/>
    <mergeCell ref="AA26:AC26"/>
    <mergeCell ref="AE26:AG26"/>
    <mergeCell ref="F29:L29"/>
    <mergeCell ref="M29:S29"/>
    <mergeCell ref="T29:U29"/>
    <mergeCell ref="V29:X29"/>
    <mergeCell ref="AA25:AB25"/>
    <mergeCell ref="R26:T26"/>
    <mergeCell ref="V26:X26"/>
    <mergeCell ref="B24:E26"/>
    <mergeCell ref="F24:Q26"/>
    <mergeCell ref="R24:Z24"/>
    <mergeCell ref="AA24:AI24"/>
    <mergeCell ref="R25:S25"/>
    <mergeCell ref="U25:V25"/>
    <mergeCell ref="AD25:AE25"/>
    <mergeCell ref="B35:AI36"/>
    <mergeCell ref="Z29:AB29"/>
    <mergeCell ref="F30:L30"/>
    <mergeCell ref="M30:S30"/>
    <mergeCell ref="T30:U30"/>
    <mergeCell ref="V30:X30"/>
    <mergeCell ref="Z30:AB30"/>
    <mergeCell ref="F31:L31"/>
    <mergeCell ref="M31:S31"/>
    <mergeCell ref="T31:U31"/>
    <mergeCell ref="V31:X31"/>
    <mergeCell ref="Z31:AB31"/>
    <mergeCell ref="B28:E31"/>
    <mergeCell ref="F28:L28"/>
    <mergeCell ref="M28:U28"/>
    <mergeCell ref="V28:AD28"/>
  </mergeCells>
  <phoneticPr fontId="4"/>
  <pageMargins left="0.7" right="0.7" top="0.75" bottom="0.75" header="0.3" footer="0.3"/>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115" zoomScaleNormal="100" zoomScaleSheetLayoutView="115" workbookViewId="0">
      <selection activeCell="Z9" sqref="Z9:AK9"/>
    </sheetView>
  </sheetViews>
  <sheetFormatPr defaultRowHeight="18.75" x14ac:dyDescent="0.4"/>
  <sheetData>
    <row r="1" spans="1:8" ht="20.25" x14ac:dyDescent="0.4">
      <c r="A1" s="2" t="s">
        <v>190</v>
      </c>
    </row>
    <row r="3" spans="1:8" x14ac:dyDescent="0.4">
      <c r="A3" t="s">
        <v>191</v>
      </c>
      <c r="C3" s="335" t="s">
        <v>192</v>
      </c>
      <c r="D3" s="335"/>
    </row>
    <row r="4" spans="1:8" x14ac:dyDescent="0.4">
      <c r="A4" t="s">
        <v>193</v>
      </c>
      <c r="C4" s="335" t="s">
        <v>192</v>
      </c>
      <c r="D4" s="335"/>
    </row>
    <row r="5" spans="1:8" x14ac:dyDescent="0.4">
      <c r="A5" t="s">
        <v>194</v>
      </c>
    </row>
    <row r="6" spans="1:8" x14ac:dyDescent="0.4">
      <c r="A6" t="s">
        <v>195</v>
      </c>
    </row>
    <row r="14" spans="1:8" x14ac:dyDescent="0.4">
      <c r="B14" s="248" t="s">
        <v>196</v>
      </c>
      <c r="C14" s="249"/>
      <c r="D14" s="249"/>
      <c r="E14" s="249"/>
      <c r="F14" s="249"/>
      <c r="G14" s="249"/>
      <c r="H14" s="249"/>
    </row>
    <row r="15" spans="1:8" x14ac:dyDescent="0.4">
      <c r="B15" s="249"/>
      <c r="C15" s="249"/>
      <c r="D15" s="249"/>
      <c r="E15" s="249"/>
      <c r="F15" s="249"/>
      <c r="G15" s="249"/>
      <c r="H15" s="249"/>
    </row>
    <row r="16" spans="1:8" x14ac:dyDescent="0.4">
      <c r="B16" s="249"/>
      <c r="C16" s="249"/>
      <c r="D16" s="249"/>
      <c r="E16" s="249"/>
      <c r="F16" s="249"/>
      <c r="G16" s="249"/>
      <c r="H16" s="249"/>
    </row>
    <row r="17" spans="2:8" x14ac:dyDescent="0.4">
      <c r="B17" s="249"/>
      <c r="C17" s="249"/>
      <c r="D17" s="249"/>
      <c r="E17" s="249"/>
      <c r="F17" s="249"/>
      <c r="G17" s="249"/>
      <c r="H17" s="249"/>
    </row>
    <row r="18" spans="2:8" x14ac:dyDescent="0.4">
      <c r="B18" s="249"/>
      <c r="C18" s="249"/>
      <c r="D18" s="249"/>
      <c r="E18" s="249"/>
      <c r="F18" s="249"/>
      <c r="G18" s="249"/>
      <c r="H18" s="249"/>
    </row>
    <row r="19" spans="2:8" x14ac:dyDescent="0.4">
      <c r="B19" s="249"/>
      <c r="C19" s="249"/>
      <c r="D19" s="249"/>
      <c r="E19" s="249"/>
      <c r="F19" s="249"/>
      <c r="G19" s="249"/>
      <c r="H19" s="249"/>
    </row>
    <row r="20" spans="2:8" x14ac:dyDescent="0.4">
      <c r="B20" s="249"/>
      <c r="C20" s="249"/>
      <c r="D20" s="249"/>
      <c r="E20" s="249"/>
      <c r="F20" s="249"/>
      <c r="G20" s="249"/>
      <c r="H20" s="249"/>
    </row>
    <row r="21" spans="2:8" x14ac:dyDescent="0.4">
      <c r="B21" s="249"/>
      <c r="C21" s="249"/>
      <c r="D21" s="249"/>
      <c r="E21" s="249"/>
      <c r="F21" s="249"/>
      <c r="G21" s="249"/>
      <c r="H21" s="249"/>
    </row>
    <row r="22" spans="2:8" x14ac:dyDescent="0.4">
      <c r="B22" s="249"/>
      <c r="C22" s="249"/>
      <c r="D22" s="249"/>
      <c r="E22" s="249"/>
      <c r="F22" s="249"/>
      <c r="G22" s="249"/>
      <c r="H22" s="249"/>
    </row>
    <row r="38" spans="1:1" x14ac:dyDescent="0.4">
      <c r="A38" t="s">
        <v>197</v>
      </c>
    </row>
  </sheetData>
  <mergeCells count="3">
    <mergeCell ref="C3:D3"/>
    <mergeCell ref="C4:D4"/>
    <mergeCell ref="B14:H22"/>
  </mergeCells>
  <phoneticPr fontId="4"/>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相談シート</vt:lpstr>
      <vt:lpstr>補助金額</vt:lpstr>
      <vt:lpstr>申請書（貸切バス）</vt:lpstr>
      <vt:lpstr>貸切バス</vt:lpstr>
      <vt:lpstr>申請書（公共交通）</vt:lpstr>
      <vt:lpstr>公共交通</vt:lpstr>
      <vt:lpstr>別記第２号様式</vt:lpstr>
      <vt:lpstr>別記第３号様式</vt:lpstr>
      <vt:lpstr>別記第４号様式</vt:lpstr>
      <vt:lpstr>別記第５号様式</vt:lpstr>
      <vt:lpstr>別記第６号様式</vt:lpstr>
      <vt:lpstr>公共交通!Print_Area</vt:lpstr>
      <vt:lpstr>'申請書（公共交通）'!Print_Area</vt:lpstr>
      <vt:lpstr>'申請書（貸切バス）'!Print_Area</vt:lpstr>
      <vt:lpstr>相談シート!Print_Area</vt:lpstr>
      <vt:lpstr>貸切バス!Print_Area</vt:lpstr>
      <vt:lpstr>別記第２号様式!Print_Area</vt:lpstr>
      <vt:lpstr>別記第４号様式!Print_Area</vt:lpstr>
      <vt:lpstr>別記第５号様式!Print_Area</vt:lpstr>
      <vt:lpstr>別記第６号様式!Print_Area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Ryuji Furukawa</dc:creator>
  <cp:lastModifiedBy>140261</cp:lastModifiedBy>
  <cp:lastPrinted>2025-04-01T04:50:14Z</cp:lastPrinted>
  <dcterms:created xsi:type="dcterms:W3CDTF">2015-06-05T18:17:20Z</dcterms:created>
  <dcterms:modified xsi:type="dcterms:W3CDTF">2025-04-09T05:26:58Z</dcterms:modified>
</cp:coreProperties>
</file>