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医事調整班（Ｒ３．９～）\41　統計\02　人口動態調査\6　    概数・確定数・推計\R2確定数\〇概況・HP掲載【9月公表後に作成し始める！】\01　概況（完成）\"/>
    </mc:Choice>
  </mc:AlternateContent>
  <bookViews>
    <workbookView xWindow="600" yWindow="45" windowWidth="19395" windowHeight="7845"/>
  </bookViews>
  <sheets>
    <sheet name="実数  " sheetId="14" r:id="rId1"/>
  </sheets>
  <definedNames>
    <definedName name="_xlnm.Print_Area" localSheetId="0">'実数  '!$A$1:$V$46</definedName>
  </definedNames>
  <calcPr calcId="162913"/>
</workbook>
</file>

<file path=xl/calcChain.xml><?xml version="1.0" encoding="utf-8"?>
<calcChain xmlns="http://schemas.openxmlformats.org/spreadsheetml/2006/main">
  <c r="N43" i="14" l="1"/>
  <c r="N46" i="14" l="1"/>
  <c r="N44" i="14"/>
  <c r="N42" i="14"/>
  <c r="N41" i="14"/>
  <c r="N39" i="14"/>
  <c r="N40" i="14"/>
  <c r="N38" i="14"/>
  <c r="N37" i="14"/>
  <c r="N36" i="14"/>
  <c r="N35" i="14"/>
  <c r="N34" i="14"/>
  <c r="N32" i="14"/>
  <c r="N31" i="14"/>
  <c r="N30" i="14"/>
  <c r="N29" i="14"/>
  <c r="N28" i="14"/>
  <c r="N27" i="14"/>
  <c r="N25" i="14"/>
  <c r="N24" i="14"/>
  <c r="N23" i="14"/>
  <c r="N22" i="14"/>
  <c r="N20" i="14"/>
  <c r="N19" i="14"/>
  <c r="N18" i="14"/>
  <c r="N17" i="14"/>
  <c r="N15" i="14"/>
  <c r="N14" i="14"/>
  <c r="N13" i="14"/>
  <c r="N12" i="14"/>
  <c r="N11" i="14"/>
  <c r="N9" i="14"/>
  <c r="N7" i="14"/>
  <c r="N6" i="14"/>
  <c r="V2" i="14"/>
  <c r="N16" i="14" l="1"/>
  <c r="N33" i="14"/>
  <c r="N21" i="14"/>
  <c r="N26" i="14"/>
  <c r="N10" i="14"/>
  <c r="N8" i="14"/>
  <c r="N45" i="14"/>
</calcChain>
</file>

<file path=xl/sharedStrings.xml><?xml version="1.0" encoding="utf-8"?>
<sst xmlns="http://schemas.openxmlformats.org/spreadsheetml/2006/main" count="113" uniqueCount="64">
  <si>
    <t>出生数</t>
  </si>
  <si>
    <t>（再掲）</t>
  </si>
  <si>
    <t>死亡数</t>
  </si>
  <si>
    <t>死産数</t>
  </si>
  <si>
    <t>新宮保健所串本支所</t>
    <rPh sb="0" eb="2">
      <t>シングウ</t>
    </rPh>
    <rPh sb="2" eb="5">
      <t>ホケンショ</t>
    </rPh>
    <rPh sb="5" eb="7">
      <t>クシモト</t>
    </rPh>
    <rPh sb="7" eb="9">
      <t>シショ</t>
    </rPh>
    <phoneticPr fontId="18"/>
  </si>
  <si>
    <t>総数</t>
    <rPh sb="0" eb="2">
      <t>ソウスウ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</si>
  <si>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</si>
  <si>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</si>
  <si>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新生児
死亡数</t>
    <rPh sb="4" eb="7">
      <t>シボウスウ</t>
    </rPh>
    <phoneticPr fontId="18"/>
  </si>
  <si>
    <t>自然
増減数</t>
    <rPh sb="0" eb="2">
      <t>シゼン</t>
    </rPh>
    <rPh sb="3" eb="5">
      <t>ゾウゲン</t>
    </rPh>
    <rPh sb="5" eb="6">
      <t>スウ</t>
    </rPh>
    <phoneticPr fontId="18"/>
  </si>
  <si>
    <t>妊娠満22週
以後の死産</t>
    <rPh sb="0" eb="2">
      <t>ニンシン</t>
    </rPh>
    <rPh sb="2" eb="3">
      <t>マン</t>
    </rPh>
    <phoneticPr fontId="18"/>
  </si>
  <si>
    <t>和歌山市保健所　　　　　　</t>
    <rPh sb="4" eb="7">
      <t>ホケンショ</t>
    </rPh>
    <phoneticPr fontId="18"/>
  </si>
  <si>
    <t>海南保健所　　　　　　　　</t>
    <rPh sb="2" eb="5">
      <t>ホケンショ</t>
    </rPh>
    <phoneticPr fontId="18"/>
  </si>
  <si>
    <t>岩出保健所　　　　　　　　</t>
    <rPh sb="2" eb="5">
      <t>ホケンショ</t>
    </rPh>
    <phoneticPr fontId="18"/>
  </si>
  <si>
    <t>橋本保健所　　　　　　　　</t>
    <rPh sb="2" eb="5">
      <t>ホケンショ</t>
    </rPh>
    <phoneticPr fontId="18"/>
  </si>
  <si>
    <t>湯浅保健所　　　　　　　　</t>
    <rPh sb="2" eb="5">
      <t>ホケンショ</t>
    </rPh>
    <phoneticPr fontId="18"/>
  </si>
  <si>
    <t>御坊保健所　　　　　　　　</t>
    <rPh sb="2" eb="5">
      <t>ホケンショ</t>
    </rPh>
    <phoneticPr fontId="18"/>
  </si>
  <si>
    <t>田辺保健所　　　　　　　　</t>
    <rPh sb="2" eb="5">
      <t>ホケンショ</t>
    </rPh>
    <phoneticPr fontId="18"/>
  </si>
  <si>
    <t>新宮保健所　　　　　　　　</t>
    <rPh sb="2" eb="5">
      <t>ホケンショ</t>
    </rPh>
    <phoneticPr fontId="18"/>
  </si>
  <si>
    <t>第１０表－１　人口動態総覧（保健所・市町村別）</t>
    <rPh sb="0" eb="1">
      <t>ダイ</t>
    </rPh>
    <rPh sb="3" eb="4">
      <t>ヒョウ</t>
    </rPh>
    <rPh sb="7" eb="9">
      <t>ジンコウ</t>
    </rPh>
    <rPh sb="9" eb="11">
      <t>ドウタイ</t>
    </rPh>
    <rPh sb="11" eb="13">
      <t>ソウラン</t>
    </rPh>
    <rPh sb="14" eb="17">
      <t>ホケンショ</t>
    </rPh>
    <rPh sb="18" eb="21">
      <t>シチョウソン</t>
    </rPh>
    <rPh sb="21" eb="22">
      <t>ベツ</t>
    </rPh>
    <phoneticPr fontId="18"/>
  </si>
  <si>
    <t>離婚
件数</t>
    <phoneticPr fontId="18"/>
  </si>
  <si>
    <t>和歌山県</t>
    <rPh sb="0" eb="4">
      <t>ワカヤマケン</t>
    </rPh>
    <phoneticPr fontId="18"/>
  </si>
  <si>
    <t>全　　国</t>
    <rPh sb="0" eb="1">
      <t>ゼン</t>
    </rPh>
    <rPh sb="3" eb="4">
      <t>クニ</t>
    </rPh>
    <phoneticPr fontId="18"/>
  </si>
  <si>
    <t>周産期死亡数</t>
    <rPh sb="5" eb="6">
      <t>スウ</t>
    </rPh>
    <phoneticPr fontId="18"/>
  </si>
  <si>
    <t>（その１）</t>
    <phoneticPr fontId="18"/>
  </si>
  <si>
    <t>（その２）</t>
    <phoneticPr fontId="18"/>
  </si>
  <si>
    <t>婚姻
件数</t>
    <phoneticPr fontId="18"/>
  </si>
  <si>
    <t>（再掲）
2500g未満</t>
    <phoneticPr fontId="18"/>
  </si>
  <si>
    <t>乳児死亡数</t>
    <phoneticPr fontId="18"/>
  </si>
  <si>
    <t>自然</t>
    <phoneticPr fontId="18"/>
  </si>
  <si>
    <t>人工</t>
    <phoneticPr fontId="18"/>
  </si>
  <si>
    <t>総数</t>
    <phoneticPr fontId="18"/>
  </si>
  <si>
    <t>早期新生
児死亡</t>
    <phoneticPr fontId="18"/>
  </si>
  <si>
    <t>和歌山市</t>
    <phoneticPr fontId="18"/>
  </si>
  <si>
    <t>海南市</t>
    <phoneticPr fontId="18"/>
  </si>
  <si>
    <t>紀美野町</t>
    <phoneticPr fontId="18"/>
  </si>
  <si>
    <t>紀の川市</t>
    <phoneticPr fontId="18"/>
  </si>
  <si>
    <t>岩出市</t>
    <phoneticPr fontId="18"/>
  </si>
  <si>
    <t>橋本市</t>
    <phoneticPr fontId="18"/>
  </si>
  <si>
    <t>かつらぎ町</t>
    <phoneticPr fontId="18"/>
  </si>
  <si>
    <t>九度山町</t>
    <phoneticPr fontId="18"/>
  </si>
  <si>
    <t>高野町</t>
    <phoneticPr fontId="18"/>
  </si>
  <si>
    <t>有田市</t>
    <phoneticPr fontId="18"/>
  </si>
  <si>
    <t>湯浅町</t>
    <phoneticPr fontId="18"/>
  </si>
  <si>
    <t>広川町</t>
    <phoneticPr fontId="18"/>
  </si>
  <si>
    <t>有田川町</t>
    <phoneticPr fontId="18"/>
  </si>
  <si>
    <t>御坊市</t>
    <phoneticPr fontId="18"/>
  </si>
  <si>
    <t>美浜町</t>
    <phoneticPr fontId="18"/>
  </si>
  <si>
    <t>日高町</t>
    <phoneticPr fontId="18"/>
  </si>
  <si>
    <t>由良町</t>
    <phoneticPr fontId="18"/>
  </si>
  <si>
    <t>印南町</t>
    <phoneticPr fontId="18"/>
  </si>
  <si>
    <t>日高川町</t>
    <phoneticPr fontId="18"/>
  </si>
  <si>
    <t>田辺市</t>
    <phoneticPr fontId="18"/>
  </si>
  <si>
    <t>みなべ町</t>
    <phoneticPr fontId="18"/>
  </si>
  <si>
    <t>白浜町</t>
    <phoneticPr fontId="18"/>
  </si>
  <si>
    <t>上富田町</t>
    <phoneticPr fontId="18"/>
  </si>
  <si>
    <t>すさみ町</t>
    <phoneticPr fontId="18"/>
  </si>
  <si>
    <t>新宮市</t>
    <phoneticPr fontId="18"/>
  </si>
  <si>
    <t>那智勝浦町</t>
    <phoneticPr fontId="18"/>
  </si>
  <si>
    <t>太地町</t>
    <phoneticPr fontId="18"/>
  </si>
  <si>
    <t>北山村</t>
    <phoneticPr fontId="18"/>
  </si>
  <si>
    <t>古座川町</t>
    <phoneticPr fontId="18"/>
  </si>
  <si>
    <t>串本町</t>
    <phoneticPr fontId="18"/>
  </si>
  <si>
    <t>令和２年</t>
    <rPh sb="0" eb="2">
      <t>レイワ</t>
    </rPh>
    <rPh sb="3" eb="4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</si>
</sst>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17" xfId="0" applyFont="1" applyFill="1" applyBorder="1">
      <alignment vertical="center"/>
    </xf>
    <xf numFmtId="0" fontId="19" fillId="0" borderId="0" xfId="0" applyFont="1" applyAlignment="1">
      <alignment horizontal="right" vertical="center"/>
    </xf>
    <xf numFmtId="38" fontId="19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19" fillId="0" borderId="80" xfId="0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/>
    </xf>
    <xf numFmtId="0" fontId="19" fillId="0" borderId="85" xfId="0" applyFont="1" applyFill="1" applyBorder="1" applyAlignment="1">
      <alignment horizontal="center" vertical="center"/>
    </xf>
    <xf numFmtId="0" fontId="21" fillId="35" borderId="32" xfId="0" applyFont="1" applyFill="1" applyBorder="1" applyAlignment="1">
      <alignment horizontal="center" vertical="center"/>
    </xf>
    <xf numFmtId="0" fontId="21" fillId="35" borderId="34" xfId="0" applyFont="1" applyFill="1" applyBorder="1">
      <alignment vertical="center"/>
    </xf>
    <xf numFmtId="0" fontId="21" fillId="34" borderId="0" xfId="0" applyFont="1" applyFill="1">
      <alignment vertical="center"/>
    </xf>
    <xf numFmtId="0" fontId="22" fillId="35" borderId="34" xfId="0" applyFont="1" applyFill="1" applyBorder="1">
      <alignment vertical="center"/>
    </xf>
    <xf numFmtId="0" fontId="21" fillId="33" borderId="0" xfId="0" applyFont="1" applyFill="1">
      <alignment vertical="center"/>
    </xf>
    <xf numFmtId="38" fontId="24" fillId="0" borderId="0" xfId="0" applyNumberFormat="1" applyFont="1">
      <alignment vertical="center"/>
    </xf>
    <xf numFmtId="38" fontId="20" fillId="33" borderId="0" xfId="0" applyNumberFormat="1" applyFont="1" applyFill="1">
      <alignment vertical="center"/>
    </xf>
    <xf numFmtId="38" fontId="19" fillId="36" borderId="33" xfId="42" applyFont="1" applyFill="1" applyBorder="1" applyAlignment="1">
      <alignment horizontal="center" vertical="center"/>
    </xf>
    <xf numFmtId="41" fontId="19" fillId="36" borderId="62" xfId="42" applyNumberFormat="1" applyFont="1" applyFill="1" applyBorder="1" applyAlignment="1">
      <alignment horizontal="right" vertical="center"/>
    </xf>
    <xf numFmtId="41" fontId="19" fillId="36" borderId="19" xfId="42" applyNumberFormat="1" applyFont="1" applyFill="1" applyBorder="1" applyAlignment="1">
      <alignment horizontal="right" vertical="center"/>
    </xf>
    <xf numFmtId="41" fontId="19" fillId="36" borderId="27" xfId="42" applyNumberFormat="1" applyFont="1" applyFill="1" applyBorder="1" applyAlignment="1">
      <alignment horizontal="right" vertical="center"/>
    </xf>
    <xf numFmtId="41" fontId="19" fillId="36" borderId="69" xfId="42" applyNumberFormat="1" applyFont="1" applyFill="1" applyBorder="1" applyAlignment="1">
      <alignment horizontal="right" vertical="center"/>
    </xf>
    <xf numFmtId="41" fontId="25" fillId="36" borderId="62" xfId="42" applyNumberFormat="1" applyFont="1" applyFill="1" applyBorder="1" applyAlignment="1">
      <alignment horizontal="right" vertical="center"/>
    </xf>
    <xf numFmtId="41" fontId="19" fillId="36" borderId="45" xfId="42" applyNumberFormat="1" applyFont="1" applyFill="1" applyBorder="1" applyAlignment="1">
      <alignment horizontal="right" vertical="center"/>
    </xf>
    <xf numFmtId="41" fontId="19" fillId="36" borderId="32" xfId="42" applyNumberFormat="1" applyFont="1" applyFill="1" applyBorder="1" applyAlignment="1">
      <alignment horizontal="center" vertical="center"/>
    </xf>
    <xf numFmtId="41" fontId="19" fillId="36" borderId="32" xfId="42" applyNumberFormat="1" applyFont="1" applyFill="1" applyBorder="1" applyAlignment="1">
      <alignment horizontal="right" vertical="center"/>
    </xf>
    <xf numFmtId="41" fontId="19" fillId="36" borderId="48" xfId="42" applyNumberFormat="1" applyFont="1" applyFill="1" applyBorder="1" applyAlignment="1">
      <alignment horizontal="right" vertical="center"/>
    </xf>
    <xf numFmtId="41" fontId="19" fillId="36" borderId="26" xfId="42" applyNumberFormat="1" applyFont="1" applyFill="1" applyBorder="1" applyAlignment="1">
      <alignment horizontal="right" vertical="center"/>
    </xf>
    <xf numFmtId="41" fontId="19" fillId="36" borderId="71" xfId="42" applyNumberFormat="1" applyFont="1" applyFill="1" applyBorder="1" applyAlignment="1">
      <alignment horizontal="right" vertical="center"/>
    </xf>
    <xf numFmtId="38" fontId="19" fillId="36" borderId="0" xfId="42" applyFont="1" applyFill="1" applyAlignment="1">
      <alignment horizontal="right" vertical="center"/>
    </xf>
    <xf numFmtId="41" fontId="21" fillId="35" borderId="48" xfId="0" applyNumberFormat="1" applyFont="1" applyFill="1" applyBorder="1">
      <alignment vertical="center"/>
    </xf>
    <xf numFmtId="41" fontId="21" fillId="35" borderId="23" xfId="0" applyNumberFormat="1" applyFont="1" applyFill="1" applyBorder="1" applyAlignment="1">
      <alignment horizontal="right" vertical="center"/>
    </xf>
    <xf numFmtId="41" fontId="21" fillId="35" borderId="49" xfId="0" applyNumberFormat="1" applyFont="1" applyFill="1" applyBorder="1" applyAlignment="1">
      <alignment horizontal="right" vertical="center"/>
    </xf>
    <xf numFmtId="41" fontId="21" fillId="35" borderId="34" xfId="0" applyNumberFormat="1" applyFont="1" applyFill="1" applyBorder="1" applyAlignment="1">
      <alignment horizontal="center" vertical="center"/>
    </xf>
    <xf numFmtId="41" fontId="21" fillId="35" borderId="34" xfId="42" applyNumberFormat="1" applyFont="1" applyFill="1" applyBorder="1" applyAlignment="1">
      <alignment horizontal="right" vertical="center"/>
    </xf>
    <xf numFmtId="41" fontId="21" fillId="35" borderId="46" xfId="0" applyNumberFormat="1" applyFont="1" applyFill="1" applyBorder="1">
      <alignment vertical="center"/>
    </xf>
    <xf numFmtId="41" fontId="21" fillId="35" borderId="20" xfId="0" applyNumberFormat="1" applyFont="1" applyFill="1" applyBorder="1">
      <alignment vertical="center"/>
    </xf>
    <xf numFmtId="41" fontId="21" fillId="35" borderId="70" xfId="0" applyNumberFormat="1" applyFont="1" applyFill="1" applyBorder="1">
      <alignment vertical="center"/>
    </xf>
    <xf numFmtId="41" fontId="21" fillId="35" borderId="87" xfId="0" applyNumberFormat="1" applyFont="1" applyFill="1" applyBorder="1">
      <alignment vertical="center"/>
    </xf>
    <xf numFmtId="41" fontId="21" fillId="35" borderId="34" xfId="42" applyNumberFormat="1" applyFont="1" applyFill="1" applyBorder="1">
      <alignment vertical="center"/>
    </xf>
    <xf numFmtId="41" fontId="21" fillId="35" borderId="62" xfId="42" applyNumberFormat="1" applyFont="1" applyFill="1" applyBorder="1" applyAlignment="1">
      <alignment horizontal="right" vertical="center"/>
    </xf>
    <xf numFmtId="41" fontId="21" fillId="35" borderId="16" xfId="42" applyNumberFormat="1" applyFont="1" applyFill="1" applyBorder="1" applyAlignment="1">
      <alignment horizontal="right" vertical="center"/>
    </xf>
    <xf numFmtId="41" fontId="21" fillId="35" borderId="14" xfId="42" applyNumberFormat="1" applyFont="1" applyFill="1" applyBorder="1" applyAlignment="1">
      <alignment horizontal="right" vertical="center"/>
    </xf>
    <xf numFmtId="41" fontId="21" fillId="35" borderId="47" xfId="42" applyNumberFormat="1" applyFont="1" applyFill="1" applyBorder="1" applyAlignment="1">
      <alignment horizontal="right" vertical="center"/>
    </xf>
    <xf numFmtId="41" fontId="21" fillId="35" borderId="63" xfId="42" applyNumberFormat="1" applyFont="1" applyFill="1" applyBorder="1" applyAlignment="1">
      <alignment horizontal="right" vertical="center"/>
    </xf>
    <xf numFmtId="41" fontId="21" fillId="35" borderId="16" xfId="0" applyNumberFormat="1" applyFont="1" applyFill="1" applyBorder="1" applyAlignment="1">
      <alignment horizontal="right" vertical="center"/>
    </xf>
    <xf numFmtId="41" fontId="21" fillId="35" borderId="14" xfId="0" applyNumberFormat="1" applyFont="1" applyFill="1" applyBorder="1" applyAlignment="1">
      <alignment horizontal="right" vertical="center"/>
    </xf>
    <xf numFmtId="41" fontId="21" fillId="35" borderId="47" xfId="0" applyNumberFormat="1" applyFont="1" applyFill="1" applyBorder="1" applyAlignment="1">
      <alignment horizontal="right" vertical="center"/>
    </xf>
    <xf numFmtId="41" fontId="22" fillId="35" borderId="34" xfId="0" applyNumberFormat="1" applyFont="1" applyFill="1" applyBorder="1">
      <alignment vertical="center"/>
    </xf>
    <xf numFmtId="41" fontId="21" fillId="35" borderId="20" xfId="0" applyNumberFormat="1" applyFont="1" applyFill="1" applyBorder="1" applyAlignment="1">
      <alignment horizontal="right" vertical="center"/>
    </xf>
    <xf numFmtId="41" fontId="21" fillId="35" borderId="70" xfId="0" applyNumberFormat="1" applyFont="1" applyFill="1" applyBorder="1" applyAlignment="1">
      <alignment horizontal="right" vertical="center"/>
    </xf>
    <xf numFmtId="41" fontId="21" fillId="35" borderId="46" xfId="0" applyNumberFormat="1" applyFont="1" applyFill="1" applyBorder="1" applyAlignment="1">
      <alignment horizontal="right" vertical="center"/>
    </xf>
    <xf numFmtId="0" fontId="19" fillId="36" borderId="32" xfId="0" applyFont="1" applyFill="1" applyBorder="1" applyAlignment="1">
      <alignment horizontal="right" vertical="center"/>
    </xf>
    <xf numFmtId="41" fontId="19" fillId="36" borderId="23" xfId="42" applyNumberFormat="1" applyFont="1" applyFill="1" applyBorder="1" applyAlignment="1">
      <alignment horizontal="right" vertical="center"/>
    </xf>
    <xf numFmtId="41" fontId="19" fillId="36" borderId="15" xfId="42" applyNumberFormat="1" applyFont="1" applyFill="1" applyBorder="1" applyAlignment="1">
      <alignment horizontal="right" vertical="center"/>
    </xf>
    <xf numFmtId="41" fontId="19" fillId="36" borderId="49" xfId="42" applyNumberFormat="1" applyFont="1" applyFill="1" applyBorder="1" applyAlignment="1">
      <alignment horizontal="right" vertical="center"/>
    </xf>
    <xf numFmtId="41" fontId="19" fillId="36" borderId="64" xfId="42" applyNumberFormat="1" applyFont="1" applyFill="1" applyBorder="1" applyAlignment="1">
      <alignment horizontal="right" vertical="center"/>
    </xf>
    <xf numFmtId="41" fontId="19" fillId="36" borderId="48" xfId="0" applyNumberFormat="1" applyFont="1" applyFill="1" applyBorder="1">
      <alignment vertical="center"/>
    </xf>
    <xf numFmtId="41" fontId="19" fillId="36" borderId="23" xfId="0" applyNumberFormat="1" applyFont="1" applyFill="1" applyBorder="1" applyAlignment="1">
      <alignment horizontal="right" vertical="center"/>
    </xf>
    <xf numFmtId="41" fontId="19" fillId="36" borderId="15" xfId="0" applyNumberFormat="1" applyFont="1" applyFill="1" applyBorder="1" applyAlignment="1">
      <alignment horizontal="right" vertical="center"/>
    </xf>
    <xf numFmtId="41" fontId="19" fillId="36" borderId="49" xfId="0" applyNumberFormat="1" applyFont="1" applyFill="1" applyBorder="1" applyAlignment="1">
      <alignment horizontal="right" vertical="center"/>
    </xf>
    <xf numFmtId="41" fontId="19" fillId="36" borderId="32" xfId="0" applyNumberFormat="1" applyFont="1" applyFill="1" applyBorder="1" applyAlignment="1">
      <alignment horizontal="right" vertical="center"/>
    </xf>
    <xf numFmtId="41" fontId="19" fillId="36" borderId="26" xfId="0" applyNumberFormat="1" applyFont="1" applyFill="1" applyBorder="1" applyAlignment="1">
      <alignment horizontal="right" vertical="center"/>
    </xf>
    <xf numFmtId="41" fontId="19" fillId="36" borderId="71" xfId="0" applyNumberFormat="1" applyFont="1" applyFill="1" applyBorder="1" applyAlignment="1">
      <alignment horizontal="right" vertical="center"/>
    </xf>
    <xf numFmtId="41" fontId="19" fillId="36" borderId="48" xfId="0" applyNumberFormat="1" applyFont="1" applyFill="1" applyBorder="1" applyAlignment="1">
      <alignment horizontal="right" vertical="center"/>
    </xf>
    <xf numFmtId="0" fontId="19" fillId="36" borderId="0" xfId="0" applyFont="1" applyFill="1">
      <alignment vertical="center"/>
    </xf>
    <xf numFmtId="41" fontId="21" fillId="35" borderId="46" xfId="42" applyNumberFormat="1" applyFont="1" applyFill="1" applyBorder="1" applyAlignment="1">
      <alignment horizontal="right" vertical="center"/>
    </xf>
    <xf numFmtId="41" fontId="21" fillId="35" borderId="34" xfId="0" applyNumberFormat="1" applyFont="1" applyFill="1" applyBorder="1">
      <alignment vertical="center"/>
    </xf>
    <xf numFmtId="0" fontId="19" fillId="36" borderId="35" xfId="0" applyFont="1" applyFill="1" applyBorder="1" applyAlignment="1">
      <alignment horizontal="right" vertical="center"/>
    </xf>
    <xf numFmtId="41" fontId="19" fillId="36" borderId="88" xfId="42" applyNumberFormat="1" applyFont="1" applyFill="1" applyBorder="1" applyAlignment="1">
      <alignment horizontal="right" vertical="center"/>
    </xf>
    <xf numFmtId="41" fontId="19" fillId="36" borderId="13" xfId="42" applyNumberFormat="1" applyFont="1" applyFill="1" applyBorder="1" applyAlignment="1">
      <alignment horizontal="right" vertical="center"/>
    </xf>
    <xf numFmtId="41" fontId="19" fillId="36" borderId="28" xfId="42" applyNumberFormat="1" applyFont="1" applyFill="1" applyBorder="1" applyAlignment="1">
      <alignment horizontal="right" vertical="center"/>
    </xf>
    <xf numFmtId="41" fontId="19" fillId="36" borderId="51" xfId="42" applyNumberFormat="1" applyFont="1" applyFill="1" applyBorder="1" applyAlignment="1">
      <alignment horizontal="right" vertical="center"/>
    </xf>
    <xf numFmtId="41" fontId="19" fillId="36" borderId="60" xfId="42" applyNumberFormat="1" applyFont="1" applyFill="1" applyBorder="1" applyAlignment="1">
      <alignment horizontal="right" vertical="center"/>
    </xf>
    <xf numFmtId="41" fontId="19" fillId="36" borderId="65" xfId="42" applyNumberFormat="1" applyFont="1" applyFill="1" applyBorder="1" applyAlignment="1">
      <alignment horizontal="right" vertical="center"/>
    </xf>
    <xf numFmtId="41" fontId="19" fillId="36" borderId="50" xfId="0" applyNumberFormat="1" applyFont="1" applyFill="1" applyBorder="1">
      <alignment vertical="center"/>
    </xf>
    <xf numFmtId="41" fontId="19" fillId="36" borderId="13" xfId="0" applyNumberFormat="1" applyFont="1" applyFill="1" applyBorder="1" applyAlignment="1">
      <alignment horizontal="right" vertical="center"/>
    </xf>
    <xf numFmtId="41" fontId="19" fillId="36" borderId="28" xfId="0" applyNumberFormat="1" applyFont="1" applyFill="1" applyBorder="1" applyAlignment="1">
      <alignment horizontal="right" vertical="center"/>
    </xf>
    <xf numFmtId="41" fontId="19" fillId="36" borderId="51" xfId="0" applyNumberFormat="1" applyFont="1" applyFill="1" applyBorder="1" applyAlignment="1">
      <alignment horizontal="right" vertical="center"/>
    </xf>
    <xf numFmtId="41" fontId="19" fillId="36" borderId="35" xfId="0" applyNumberFormat="1" applyFont="1" applyFill="1" applyBorder="1" applyAlignment="1">
      <alignment horizontal="right" vertical="center"/>
    </xf>
    <xf numFmtId="41" fontId="19" fillId="36" borderId="35" xfId="42" applyNumberFormat="1" applyFont="1" applyFill="1" applyBorder="1" applyAlignment="1">
      <alignment horizontal="right" vertical="center"/>
    </xf>
    <xf numFmtId="41" fontId="19" fillId="36" borderId="25" xfId="0" applyNumberFormat="1" applyFont="1" applyFill="1" applyBorder="1" applyAlignment="1">
      <alignment horizontal="right" vertical="center"/>
    </xf>
    <xf numFmtId="41" fontId="19" fillId="36" borderId="72" xfId="0" applyNumberFormat="1" applyFont="1" applyFill="1" applyBorder="1" applyAlignment="1">
      <alignment horizontal="right" vertical="center"/>
    </xf>
    <xf numFmtId="41" fontId="19" fillId="36" borderId="50" xfId="0" applyNumberFormat="1" applyFont="1" applyFill="1" applyBorder="1" applyAlignment="1">
      <alignment horizontal="right" vertical="center"/>
    </xf>
    <xf numFmtId="0" fontId="19" fillId="36" borderId="36" xfId="0" applyFont="1" applyFill="1" applyBorder="1" applyAlignment="1">
      <alignment horizontal="right" vertical="center"/>
    </xf>
    <xf numFmtId="41" fontId="19" fillId="36" borderId="24" xfId="42" applyNumberFormat="1" applyFont="1" applyFill="1" applyBorder="1" applyAlignment="1">
      <alignment horizontal="right" vertical="center"/>
    </xf>
    <xf numFmtId="41" fontId="19" fillId="36" borderId="29" xfId="42" applyNumberFormat="1" applyFont="1" applyFill="1" applyBorder="1" applyAlignment="1">
      <alignment horizontal="right" vertical="center"/>
    </xf>
    <xf numFmtId="41" fontId="19" fillId="36" borderId="53" xfId="42" applyNumberFormat="1" applyFont="1" applyFill="1" applyBorder="1" applyAlignment="1">
      <alignment horizontal="right" vertical="center"/>
    </xf>
    <xf numFmtId="41" fontId="19" fillId="36" borderId="89" xfId="42" applyNumberFormat="1" applyFont="1" applyFill="1" applyBorder="1" applyAlignment="1">
      <alignment horizontal="right" vertical="center"/>
    </xf>
    <xf numFmtId="41" fontId="19" fillId="36" borderId="66" xfId="42" applyNumberFormat="1" applyFont="1" applyFill="1" applyBorder="1" applyAlignment="1">
      <alignment horizontal="right" vertical="center"/>
    </xf>
    <xf numFmtId="41" fontId="19" fillId="36" borderId="53" xfId="0" applyNumberFormat="1" applyFont="1" applyFill="1" applyBorder="1" applyAlignment="1">
      <alignment horizontal="right" vertical="center"/>
    </xf>
    <xf numFmtId="41" fontId="19" fillId="36" borderId="36" xfId="0" applyNumberFormat="1" applyFont="1" applyFill="1" applyBorder="1" applyAlignment="1">
      <alignment horizontal="right" vertical="center"/>
    </xf>
    <xf numFmtId="41" fontId="19" fillId="36" borderId="36" xfId="42" applyNumberFormat="1" applyFont="1" applyFill="1" applyBorder="1" applyAlignment="1">
      <alignment horizontal="right" vertical="center"/>
    </xf>
    <xf numFmtId="41" fontId="19" fillId="36" borderId="52" xfId="0" applyNumberFormat="1" applyFont="1" applyFill="1" applyBorder="1">
      <alignment vertical="center"/>
    </xf>
    <xf numFmtId="41" fontId="19" fillId="36" borderId="22" xfId="0" applyNumberFormat="1" applyFont="1" applyFill="1" applyBorder="1" applyAlignment="1">
      <alignment horizontal="right" vertical="center"/>
    </xf>
    <xf numFmtId="41" fontId="19" fillId="36" borderId="73" xfId="0" applyNumberFormat="1" applyFont="1" applyFill="1" applyBorder="1" applyAlignment="1">
      <alignment horizontal="right" vertical="center"/>
    </xf>
    <xf numFmtId="41" fontId="19" fillId="36" borderId="52" xfId="0" applyNumberFormat="1" applyFont="1" applyFill="1" applyBorder="1" applyAlignment="1">
      <alignment horizontal="right" vertical="center"/>
    </xf>
    <xf numFmtId="0" fontId="19" fillId="36" borderId="37" xfId="0" applyFont="1" applyFill="1" applyBorder="1" applyAlignment="1">
      <alignment horizontal="right" vertical="center"/>
    </xf>
    <xf numFmtId="41" fontId="19" fillId="36" borderId="54" xfId="42" applyNumberFormat="1" applyFont="1" applyFill="1" applyBorder="1" applyAlignment="1">
      <alignment horizontal="right" vertical="center"/>
    </xf>
    <xf numFmtId="41" fontId="19" fillId="36" borderId="10" xfId="42" applyNumberFormat="1" applyFont="1" applyFill="1" applyBorder="1" applyAlignment="1">
      <alignment horizontal="right" vertical="center"/>
    </xf>
    <xf numFmtId="41" fontId="19" fillId="36" borderId="30" xfId="42" applyNumberFormat="1" applyFont="1" applyFill="1" applyBorder="1" applyAlignment="1">
      <alignment horizontal="right" vertical="center"/>
    </xf>
    <xf numFmtId="41" fontId="19" fillId="36" borderId="55" xfId="42" applyNumberFormat="1" applyFont="1" applyFill="1" applyBorder="1" applyAlignment="1">
      <alignment horizontal="right" vertical="center"/>
    </xf>
    <xf numFmtId="41" fontId="19" fillId="36" borderId="67" xfId="42" applyNumberFormat="1" applyFont="1" applyFill="1" applyBorder="1" applyAlignment="1">
      <alignment horizontal="right" vertical="center"/>
    </xf>
    <xf numFmtId="41" fontId="19" fillId="36" borderId="55" xfId="0" applyNumberFormat="1" applyFont="1" applyFill="1" applyBorder="1" applyAlignment="1">
      <alignment horizontal="right" vertical="center"/>
    </xf>
    <xf numFmtId="41" fontId="19" fillId="36" borderId="37" xfId="0" applyNumberFormat="1" applyFont="1" applyFill="1" applyBorder="1" applyAlignment="1">
      <alignment horizontal="right" vertical="center"/>
    </xf>
    <xf numFmtId="41" fontId="19" fillId="36" borderId="37" xfId="42" applyNumberFormat="1" applyFont="1" applyFill="1" applyBorder="1" applyAlignment="1">
      <alignment horizontal="right" vertical="center"/>
    </xf>
    <xf numFmtId="41" fontId="19" fillId="36" borderId="54" xfId="0" applyNumberFormat="1" applyFont="1" applyFill="1" applyBorder="1">
      <alignment vertical="center"/>
    </xf>
    <xf numFmtId="41" fontId="19" fillId="36" borderId="12" xfId="0" applyNumberFormat="1" applyFont="1" applyFill="1" applyBorder="1" applyAlignment="1">
      <alignment horizontal="right" vertical="center"/>
    </xf>
    <xf numFmtId="41" fontId="19" fillId="36" borderId="74" xfId="0" applyNumberFormat="1" applyFont="1" applyFill="1" applyBorder="1" applyAlignment="1">
      <alignment horizontal="right" vertical="center"/>
    </xf>
    <xf numFmtId="41" fontId="19" fillId="36" borderId="54" xfId="0" applyNumberFormat="1" applyFont="1" applyFill="1" applyBorder="1" applyAlignment="1">
      <alignment horizontal="right" vertical="center"/>
    </xf>
    <xf numFmtId="41" fontId="19" fillId="36" borderId="50" xfId="42" applyNumberFormat="1" applyFont="1" applyFill="1" applyBorder="1" applyAlignment="1">
      <alignment horizontal="right" vertical="center"/>
    </xf>
    <xf numFmtId="41" fontId="19" fillId="36" borderId="52" xfId="42" applyNumberFormat="1" applyFont="1" applyFill="1" applyBorder="1" applyAlignment="1">
      <alignment horizontal="right" vertical="center"/>
    </xf>
    <xf numFmtId="41" fontId="19" fillId="36" borderId="10" xfId="0" applyNumberFormat="1" applyFont="1" applyFill="1" applyBorder="1" applyAlignment="1">
      <alignment horizontal="right" vertical="center"/>
    </xf>
    <xf numFmtId="0" fontId="19" fillId="36" borderId="38" xfId="0" applyFont="1" applyFill="1" applyBorder="1" applyAlignment="1">
      <alignment horizontal="right" vertical="center"/>
    </xf>
    <xf numFmtId="41" fontId="19" fillId="36" borderId="57" xfId="42" applyNumberFormat="1" applyFont="1" applyFill="1" applyBorder="1" applyAlignment="1">
      <alignment horizontal="right" vertical="center"/>
    </xf>
    <xf numFmtId="41" fontId="19" fillId="36" borderId="58" xfId="42" applyNumberFormat="1" applyFont="1" applyFill="1" applyBorder="1" applyAlignment="1">
      <alignment horizontal="right" vertical="center"/>
    </xf>
    <xf numFmtId="41" fontId="19" fillId="36" borderId="59" xfId="42" applyNumberFormat="1" applyFont="1" applyFill="1" applyBorder="1" applyAlignment="1">
      <alignment horizontal="right" vertical="center"/>
    </xf>
    <xf numFmtId="41" fontId="19" fillId="36" borderId="68" xfId="42" applyNumberFormat="1" applyFont="1" applyFill="1" applyBorder="1" applyAlignment="1">
      <alignment horizontal="right" vertical="center"/>
    </xf>
    <xf numFmtId="41" fontId="19" fillId="36" borderId="59" xfId="0" applyNumberFormat="1" applyFont="1" applyFill="1" applyBorder="1" applyAlignment="1">
      <alignment horizontal="right" vertical="center"/>
    </xf>
    <xf numFmtId="41" fontId="19" fillId="36" borderId="38" xfId="0" applyNumberFormat="1" applyFont="1" applyFill="1" applyBorder="1" applyAlignment="1">
      <alignment horizontal="right" vertical="center"/>
    </xf>
    <xf numFmtId="41" fontId="19" fillId="36" borderId="38" xfId="42" applyNumberFormat="1" applyFont="1" applyFill="1" applyBorder="1" applyAlignment="1">
      <alignment horizontal="right" vertical="center"/>
    </xf>
    <xf numFmtId="41" fontId="19" fillId="36" borderId="56" xfId="0" applyNumberFormat="1" applyFont="1" applyFill="1" applyBorder="1">
      <alignment vertical="center"/>
    </xf>
    <xf numFmtId="41" fontId="19" fillId="36" borderId="75" xfId="0" applyNumberFormat="1" applyFont="1" applyFill="1" applyBorder="1" applyAlignment="1">
      <alignment horizontal="right" vertical="center"/>
    </xf>
    <xf numFmtId="41" fontId="19" fillId="36" borderId="76" xfId="0" applyNumberFormat="1" applyFont="1" applyFill="1" applyBorder="1" applyAlignment="1">
      <alignment horizontal="right" vertical="center"/>
    </xf>
    <xf numFmtId="41" fontId="19" fillId="36" borderId="56" xfId="0" applyNumberFormat="1" applyFont="1" applyFill="1" applyBorder="1" applyAlignment="1">
      <alignment horizontal="right" vertical="center"/>
    </xf>
    <xf numFmtId="41" fontId="21" fillId="0" borderId="0" xfId="0" applyNumberFormat="1" applyFont="1">
      <alignment vertical="center"/>
    </xf>
    <xf numFmtId="41" fontId="19" fillId="0" borderId="0" xfId="0" applyNumberFormat="1" applyFont="1">
      <alignment vertical="center"/>
    </xf>
    <xf numFmtId="41" fontId="19" fillId="0" borderId="0" xfId="0" applyNumberFormat="1" applyFont="1" applyAlignment="1">
      <alignment horizontal="right" vertical="center"/>
    </xf>
    <xf numFmtId="41" fontId="24" fillId="0" borderId="0" xfId="0" applyNumberFormat="1" applyFont="1">
      <alignment vertical="center"/>
    </xf>
    <xf numFmtId="41" fontId="20" fillId="0" borderId="0" xfId="0" applyNumberFormat="1" applyFont="1">
      <alignment vertical="center"/>
    </xf>
    <xf numFmtId="41" fontId="21" fillId="33" borderId="0" xfId="0" applyNumberFormat="1" applyFont="1" applyFill="1">
      <alignment vertical="center"/>
    </xf>
    <xf numFmtId="41" fontId="25" fillId="36" borderId="19" xfId="42" applyNumberFormat="1" applyFont="1" applyFill="1" applyBorder="1" applyAlignment="1">
      <alignment horizontal="right" vertical="center"/>
    </xf>
    <xf numFmtId="41" fontId="25" fillId="36" borderId="27" xfId="42" applyNumberFormat="1" applyFont="1" applyFill="1" applyBorder="1" applyAlignment="1">
      <alignment horizontal="right" vertical="center"/>
    </xf>
    <xf numFmtId="41" fontId="19" fillId="36" borderId="56" xfId="42" applyNumberFormat="1" applyFont="1" applyFill="1" applyBorder="1" applyAlignment="1">
      <alignment horizontal="right" vertical="center"/>
    </xf>
    <xf numFmtId="41" fontId="19" fillId="36" borderId="83" xfId="0" applyNumberFormat="1" applyFont="1" applyFill="1" applyBorder="1" applyAlignment="1">
      <alignment horizontal="right" vertical="center"/>
    </xf>
    <xf numFmtId="41" fontId="19" fillId="36" borderId="90" xfId="0" applyNumberFormat="1" applyFont="1" applyFill="1" applyBorder="1" applyAlignment="1">
      <alignment horizontal="right" vertical="center"/>
    </xf>
    <xf numFmtId="41" fontId="19" fillId="36" borderId="91" xfId="0" applyNumberFormat="1" applyFont="1" applyFill="1" applyBorder="1" applyAlignment="1">
      <alignment horizontal="right" vertical="center"/>
    </xf>
    <xf numFmtId="41" fontId="19" fillId="36" borderId="84" xfId="0" applyNumberFormat="1" applyFont="1" applyFill="1" applyBorder="1" applyAlignment="1">
      <alignment horizontal="right" vertical="center"/>
    </xf>
    <xf numFmtId="41" fontId="19" fillId="36" borderId="92" xfId="42" applyNumberFormat="1" applyFont="1" applyFill="1" applyBorder="1" applyAlignment="1">
      <alignment horizontal="right" vertical="center"/>
    </xf>
    <xf numFmtId="41" fontId="19" fillId="36" borderId="93" xfId="42" applyNumberFormat="1" applyFont="1" applyFill="1" applyBorder="1" applyAlignment="1">
      <alignment horizontal="right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41" fontId="19" fillId="0" borderId="31" xfId="0" applyNumberFormat="1" applyFont="1" applyBorder="1" applyAlignment="1">
      <alignment horizontal="center" vertical="center" wrapText="1"/>
    </xf>
    <xf numFmtId="41" fontId="19" fillId="0" borderId="32" xfId="0" applyNumberFormat="1" applyFont="1" applyBorder="1" applyAlignment="1">
      <alignment horizontal="center" vertical="center"/>
    </xf>
    <xf numFmtId="41" fontId="19" fillId="0" borderId="78" xfId="0" applyNumberFormat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41" fontId="19" fillId="0" borderId="77" xfId="0" applyNumberFormat="1" applyFont="1" applyBorder="1" applyAlignment="1">
      <alignment horizontal="center" vertical="center" wrapText="1"/>
    </xf>
    <xf numFmtId="41" fontId="19" fillId="0" borderId="76" xfId="0" applyNumberFormat="1" applyFont="1" applyBorder="1" applyAlignment="1">
      <alignment horizontal="center" vertical="center"/>
    </xf>
    <xf numFmtId="41" fontId="19" fillId="0" borderId="39" xfId="0" applyNumberFormat="1" applyFont="1" applyBorder="1" applyAlignment="1">
      <alignment horizontal="center" vertical="center"/>
    </xf>
    <xf numFmtId="41" fontId="19" fillId="0" borderId="40" xfId="0" applyNumberFormat="1" applyFont="1" applyBorder="1" applyAlignment="1">
      <alignment horizontal="center" vertical="center"/>
    </xf>
    <xf numFmtId="41" fontId="19" fillId="0" borderId="41" xfId="0" applyNumberFormat="1" applyFont="1" applyBorder="1" applyAlignment="1">
      <alignment horizontal="center" vertical="center"/>
    </xf>
    <xf numFmtId="41" fontId="19" fillId="0" borderId="60" xfId="0" applyNumberFormat="1" applyFont="1" applyBorder="1" applyAlignment="1">
      <alignment horizontal="center" vertical="center"/>
    </xf>
    <xf numFmtId="41" fontId="19" fillId="0" borderId="83" xfId="0" applyNumberFormat="1" applyFont="1" applyBorder="1" applyAlignment="1">
      <alignment horizontal="center" vertical="center"/>
    </xf>
    <xf numFmtId="41" fontId="19" fillId="0" borderId="21" xfId="0" applyNumberFormat="1" applyFont="1" applyBorder="1" applyAlignment="1">
      <alignment horizontal="center" vertical="center"/>
    </xf>
    <xf numFmtId="41" fontId="19" fillId="0" borderId="84" xfId="0" applyNumberFormat="1" applyFont="1" applyBorder="1" applyAlignment="1">
      <alignment horizontal="center" vertical="center"/>
    </xf>
    <xf numFmtId="41" fontId="19" fillId="0" borderId="61" xfId="0" applyNumberFormat="1" applyFont="1" applyBorder="1" applyAlignment="1">
      <alignment horizontal="center" vertical="center"/>
    </xf>
    <xf numFmtId="41" fontId="19" fillId="0" borderId="82" xfId="0" applyNumberFormat="1" applyFont="1" applyBorder="1" applyAlignment="1">
      <alignment horizontal="center" vertical="center"/>
    </xf>
    <xf numFmtId="41" fontId="26" fillId="0" borderId="11" xfId="0" applyNumberFormat="1" applyFont="1" applyBorder="1" applyAlignment="1">
      <alignment horizontal="center" vertical="center" wrapText="1"/>
    </xf>
    <xf numFmtId="41" fontId="26" fillId="0" borderId="75" xfId="0" applyNumberFormat="1" applyFont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49"/>
  <sheetViews>
    <sheetView tabSelected="1" view="pageBreakPreview" zoomScale="70" zoomScaleNormal="55" zoomScaleSheetLayoutView="70" workbookViewId="0">
      <selection activeCell="I10" sqref="I10"/>
    </sheetView>
  </sheetViews>
  <sheetFormatPr defaultRowHeight="13.5" x14ac:dyDescent="0.15"/>
  <cols>
    <col min="1" max="1" width="14.625" style="1" customWidth="1"/>
    <col min="2" max="2" width="9.375" style="1" customWidth="1"/>
    <col min="3" max="4" width="9.375" style="2" customWidth="1"/>
    <col min="5" max="5" width="10.5" style="1" customWidth="1"/>
    <col min="6" max="6" width="11.25" style="1" customWidth="1"/>
    <col min="7" max="8" width="10" style="1" customWidth="1"/>
    <col min="9" max="9" width="8.625" style="1" customWidth="1"/>
    <col min="10" max="11" width="6.875" style="1" customWidth="1"/>
    <col min="12" max="12" width="7.375" style="1" customWidth="1"/>
    <col min="13" max="13" width="15.875" style="1" customWidth="1"/>
    <col min="14" max="14" width="11.5" style="128" customWidth="1"/>
    <col min="15" max="15" width="8.875" style="128" customWidth="1"/>
    <col min="16" max="16" width="8.375" style="128" customWidth="1"/>
    <col min="17" max="17" width="9.25" style="128" customWidth="1"/>
    <col min="18" max="18" width="10.125" style="128" customWidth="1"/>
    <col min="19" max="19" width="10.625" style="128" customWidth="1"/>
    <col min="20" max="20" width="10.125" style="128" customWidth="1"/>
    <col min="21" max="22" width="10" style="128" customWidth="1"/>
    <col min="23" max="23" width="9.625" style="1" bestFit="1" customWidth="1"/>
    <col min="24" max="16384" width="9" style="1"/>
  </cols>
  <sheetData>
    <row r="1" spans="1:23" s="7" customFormat="1" ht="28.5" customHeight="1" x14ac:dyDescent="0.15">
      <c r="A1" s="6" t="s">
        <v>19</v>
      </c>
      <c r="C1" s="8"/>
      <c r="D1" s="8"/>
      <c r="M1" s="6" t="s">
        <v>19</v>
      </c>
      <c r="N1" s="127"/>
      <c r="O1" s="127"/>
      <c r="P1" s="127"/>
      <c r="Q1" s="127"/>
      <c r="R1" s="127"/>
      <c r="S1" s="127"/>
      <c r="T1" s="127"/>
      <c r="U1" s="127"/>
      <c r="V1" s="127"/>
    </row>
    <row r="2" spans="1:23" ht="23.25" customHeight="1" thickBot="1" x14ac:dyDescent="0.2">
      <c r="I2" s="1" t="s">
        <v>24</v>
      </c>
      <c r="L2" s="4" t="s">
        <v>63</v>
      </c>
      <c r="T2" s="128" t="s">
        <v>25</v>
      </c>
      <c r="V2" s="129" t="str">
        <f>L2</f>
        <v>令和２年</v>
      </c>
    </row>
    <row r="3" spans="1:23" ht="18.75" customHeight="1" x14ac:dyDescent="0.15">
      <c r="A3" s="142"/>
      <c r="B3" s="152" t="s">
        <v>0</v>
      </c>
      <c r="C3" s="153"/>
      <c r="D3" s="153"/>
      <c r="E3" s="154"/>
      <c r="F3" s="152" t="s">
        <v>2</v>
      </c>
      <c r="G3" s="153"/>
      <c r="H3" s="154"/>
      <c r="I3" s="152" t="s">
        <v>1</v>
      </c>
      <c r="J3" s="153"/>
      <c r="K3" s="153"/>
      <c r="L3" s="154"/>
      <c r="M3" s="142"/>
      <c r="N3" s="145" t="s">
        <v>9</v>
      </c>
      <c r="O3" s="166" t="s">
        <v>3</v>
      </c>
      <c r="P3" s="167"/>
      <c r="Q3" s="168"/>
      <c r="R3" s="166" t="s">
        <v>23</v>
      </c>
      <c r="S3" s="167"/>
      <c r="T3" s="168"/>
      <c r="U3" s="145" t="s">
        <v>26</v>
      </c>
      <c r="V3" s="145" t="s">
        <v>20</v>
      </c>
    </row>
    <row r="4" spans="1:23" ht="14.25" customHeight="1" x14ac:dyDescent="0.15">
      <c r="A4" s="143"/>
      <c r="B4" s="155" t="s">
        <v>5</v>
      </c>
      <c r="C4" s="3"/>
      <c r="D4" s="3"/>
      <c r="E4" s="157" t="s">
        <v>27</v>
      </c>
      <c r="F4" s="159" t="s">
        <v>5</v>
      </c>
      <c r="G4" s="161" t="s">
        <v>6</v>
      </c>
      <c r="H4" s="163" t="s">
        <v>7</v>
      </c>
      <c r="I4" s="150" t="s">
        <v>28</v>
      </c>
      <c r="J4" s="151"/>
      <c r="K4" s="151"/>
      <c r="L4" s="148" t="s">
        <v>8</v>
      </c>
      <c r="M4" s="143"/>
      <c r="N4" s="146"/>
      <c r="O4" s="169" t="s">
        <v>5</v>
      </c>
      <c r="P4" s="171" t="s">
        <v>29</v>
      </c>
      <c r="Q4" s="173" t="s">
        <v>30</v>
      </c>
      <c r="R4" s="169" t="s">
        <v>31</v>
      </c>
      <c r="S4" s="175" t="s">
        <v>10</v>
      </c>
      <c r="T4" s="164" t="s">
        <v>32</v>
      </c>
      <c r="U4" s="146"/>
      <c r="V4" s="146"/>
    </row>
    <row r="5" spans="1:23" ht="18.75" customHeight="1" thickBot="1" x14ac:dyDescent="0.2">
      <c r="A5" s="144"/>
      <c r="B5" s="156"/>
      <c r="C5" s="9" t="s">
        <v>6</v>
      </c>
      <c r="D5" s="10" t="s">
        <v>7</v>
      </c>
      <c r="E5" s="158"/>
      <c r="F5" s="160"/>
      <c r="G5" s="162"/>
      <c r="H5" s="158"/>
      <c r="I5" s="11" t="s">
        <v>5</v>
      </c>
      <c r="J5" s="9" t="s">
        <v>6</v>
      </c>
      <c r="K5" s="10" t="s">
        <v>7</v>
      </c>
      <c r="L5" s="149"/>
      <c r="M5" s="144"/>
      <c r="N5" s="147"/>
      <c r="O5" s="170"/>
      <c r="P5" s="172"/>
      <c r="Q5" s="174"/>
      <c r="R5" s="170"/>
      <c r="S5" s="176"/>
      <c r="T5" s="165"/>
      <c r="U5" s="147"/>
      <c r="V5" s="147"/>
    </row>
    <row r="6" spans="1:23" s="31" customFormat="1" ht="19.5" customHeight="1" x14ac:dyDescent="0.15">
      <c r="A6" s="19" t="s">
        <v>22</v>
      </c>
      <c r="B6" s="24">
        <v>840835</v>
      </c>
      <c r="C6" s="133">
        <v>430713</v>
      </c>
      <c r="D6" s="134">
        <v>410122</v>
      </c>
      <c r="E6" s="23">
        <v>77539</v>
      </c>
      <c r="F6" s="24">
        <v>1372755</v>
      </c>
      <c r="G6" s="21">
        <v>706834</v>
      </c>
      <c r="H6" s="25">
        <v>665921</v>
      </c>
      <c r="I6" s="20">
        <v>1512</v>
      </c>
      <c r="J6" s="21">
        <v>800</v>
      </c>
      <c r="K6" s="22">
        <v>712</v>
      </c>
      <c r="L6" s="23">
        <v>704</v>
      </c>
      <c r="M6" s="26" t="s">
        <v>22</v>
      </c>
      <c r="N6" s="27">
        <f t="shared" ref="N6:N43" si="0">B6-F6</f>
        <v>-531920</v>
      </c>
      <c r="O6" s="28">
        <v>17278</v>
      </c>
      <c r="P6" s="29">
        <v>8188</v>
      </c>
      <c r="Q6" s="30">
        <v>9090</v>
      </c>
      <c r="R6" s="28">
        <v>2664</v>
      </c>
      <c r="S6" s="140">
        <v>2112</v>
      </c>
      <c r="T6" s="141">
        <v>552</v>
      </c>
      <c r="U6" s="27">
        <v>525507</v>
      </c>
      <c r="V6" s="27">
        <v>193253</v>
      </c>
    </row>
    <row r="7" spans="1:23" s="14" customFormat="1" ht="19.5" customHeight="1" x14ac:dyDescent="0.15">
      <c r="A7" s="12" t="s">
        <v>21</v>
      </c>
      <c r="B7" s="68">
        <v>5732</v>
      </c>
      <c r="C7" s="43">
        <v>2933</v>
      </c>
      <c r="D7" s="44">
        <v>2799</v>
      </c>
      <c r="E7" s="45">
        <v>541</v>
      </c>
      <c r="F7" s="68">
        <v>12610</v>
      </c>
      <c r="G7" s="43">
        <v>6242</v>
      </c>
      <c r="H7" s="46">
        <v>6368</v>
      </c>
      <c r="I7" s="32">
        <v>8</v>
      </c>
      <c r="J7" s="33">
        <v>3</v>
      </c>
      <c r="K7" s="33">
        <v>5</v>
      </c>
      <c r="L7" s="34">
        <v>2</v>
      </c>
      <c r="M7" s="35" t="s">
        <v>21</v>
      </c>
      <c r="N7" s="36">
        <f t="shared" si="0"/>
        <v>-6878</v>
      </c>
      <c r="O7" s="37">
        <v>111</v>
      </c>
      <c r="P7" s="38">
        <v>45</v>
      </c>
      <c r="Q7" s="39">
        <v>66</v>
      </c>
      <c r="R7" s="40">
        <v>20</v>
      </c>
      <c r="S7" s="33">
        <v>18</v>
      </c>
      <c r="T7" s="33">
        <v>2</v>
      </c>
      <c r="U7" s="41">
        <v>3527</v>
      </c>
      <c r="V7" s="41">
        <v>1529</v>
      </c>
    </row>
    <row r="8" spans="1:23" s="16" customFormat="1" ht="19.5" customHeight="1" x14ac:dyDescent="0.15">
      <c r="A8" s="15" t="s">
        <v>11</v>
      </c>
      <c r="B8" s="68">
        <v>2523</v>
      </c>
      <c r="C8" s="43">
        <v>1268</v>
      </c>
      <c r="D8" s="44">
        <v>1255</v>
      </c>
      <c r="E8" s="45">
        <v>236</v>
      </c>
      <c r="F8" s="42">
        <v>4328</v>
      </c>
      <c r="G8" s="43">
        <v>2159</v>
      </c>
      <c r="H8" s="46">
        <v>2169</v>
      </c>
      <c r="I8" s="37">
        <v>4</v>
      </c>
      <c r="J8" s="47">
        <v>2</v>
      </c>
      <c r="K8" s="48">
        <v>2</v>
      </c>
      <c r="L8" s="49">
        <v>1</v>
      </c>
      <c r="M8" s="50" t="s">
        <v>11</v>
      </c>
      <c r="N8" s="36">
        <f t="shared" si="0"/>
        <v>-1805</v>
      </c>
      <c r="O8" s="37">
        <v>43</v>
      </c>
      <c r="P8" s="51">
        <v>14</v>
      </c>
      <c r="Q8" s="52">
        <v>29</v>
      </c>
      <c r="R8" s="53">
        <v>7</v>
      </c>
      <c r="S8" s="51">
        <v>6</v>
      </c>
      <c r="T8" s="52">
        <v>1</v>
      </c>
      <c r="U8" s="36">
        <v>1597</v>
      </c>
      <c r="V8" s="36">
        <v>586</v>
      </c>
      <c r="W8" s="132"/>
    </row>
    <row r="9" spans="1:23" s="67" customFormat="1" ht="19.5" customHeight="1" x14ac:dyDescent="0.15">
      <c r="A9" s="54" t="s">
        <v>33</v>
      </c>
      <c r="B9" s="28">
        <v>2523</v>
      </c>
      <c r="C9" s="55">
        <v>1268</v>
      </c>
      <c r="D9" s="56">
        <v>1255</v>
      </c>
      <c r="E9" s="57">
        <v>236</v>
      </c>
      <c r="F9" s="20">
        <v>4328</v>
      </c>
      <c r="G9" s="55">
        <v>2159</v>
      </c>
      <c r="H9" s="58">
        <v>2169</v>
      </c>
      <c r="I9" s="59">
        <v>4</v>
      </c>
      <c r="J9" s="60">
        <v>2</v>
      </c>
      <c r="K9" s="61">
        <v>2</v>
      </c>
      <c r="L9" s="62">
        <v>1</v>
      </c>
      <c r="M9" s="63" t="s">
        <v>33</v>
      </c>
      <c r="N9" s="27">
        <f t="shared" si="0"/>
        <v>-1805</v>
      </c>
      <c r="O9" s="59">
        <v>43</v>
      </c>
      <c r="P9" s="64">
        <v>14</v>
      </c>
      <c r="Q9" s="65">
        <v>29</v>
      </c>
      <c r="R9" s="66">
        <v>7</v>
      </c>
      <c r="S9" s="64">
        <v>6</v>
      </c>
      <c r="T9" s="65">
        <v>1</v>
      </c>
      <c r="U9" s="27">
        <v>1597</v>
      </c>
      <c r="V9" s="27">
        <v>586</v>
      </c>
    </row>
    <row r="10" spans="1:23" s="16" customFormat="1" ht="19.5" customHeight="1" x14ac:dyDescent="0.15">
      <c r="A10" s="13" t="s">
        <v>12</v>
      </c>
      <c r="B10" s="68">
        <v>258</v>
      </c>
      <c r="C10" s="43">
        <v>125</v>
      </c>
      <c r="D10" s="44">
        <v>133</v>
      </c>
      <c r="E10" s="45">
        <v>25</v>
      </c>
      <c r="F10" s="42">
        <v>909</v>
      </c>
      <c r="G10" s="43">
        <v>422</v>
      </c>
      <c r="H10" s="46">
        <v>487</v>
      </c>
      <c r="I10" s="37">
        <v>0</v>
      </c>
      <c r="J10" s="47">
        <v>0</v>
      </c>
      <c r="K10" s="48">
        <v>0</v>
      </c>
      <c r="L10" s="49">
        <v>0</v>
      </c>
      <c r="M10" s="69" t="s">
        <v>12</v>
      </c>
      <c r="N10" s="36">
        <f t="shared" si="0"/>
        <v>-651</v>
      </c>
      <c r="O10" s="37">
        <v>3</v>
      </c>
      <c r="P10" s="51">
        <v>1</v>
      </c>
      <c r="Q10" s="52">
        <v>2</v>
      </c>
      <c r="R10" s="53">
        <v>0</v>
      </c>
      <c r="S10" s="51">
        <v>0</v>
      </c>
      <c r="T10" s="51">
        <v>0</v>
      </c>
      <c r="U10" s="36">
        <v>169</v>
      </c>
      <c r="V10" s="36">
        <v>71</v>
      </c>
    </row>
    <row r="11" spans="1:23" s="67" customFormat="1" ht="19.5" customHeight="1" x14ac:dyDescent="0.15">
      <c r="A11" s="70" t="s">
        <v>34</v>
      </c>
      <c r="B11" s="71">
        <v>239</v>
      </c>
      <c r="C11" s="72">
        <v>116</v>
      </c>
      <c r="D11" s="73">
        <v>123</v>
      </c>
      <c r="E11" s="74">
        <v>23</v>
      </c>
      <c r="F11" s="75">
        <v>743</v>
      </c>
      <c r="G11" s="72">
        <v>346</v>
      </c>
      <c r="H11" s="76">
        <v>397</v>
      </c>
      <c r="I11" s="77">
        <v>0</v>
      </c>
      <c r="J11" s="78">
        <v>0</v>
      </c>
      <c r="K11" s="79">
        <v>0</v>
      </c>
      <c r="L11" s="80">
        <v>0</v>
      </c>
      <c r="M11" s="81" t="s">
        <v>34</v>
      </c>
      <c r="N11" s="82">
        <f t="shared" si="0"/>
        <v>-504</v>
      </c>
      <c r="O11" s="77">
        <v>3</v>
      </c>
      <c r="P11" s="83">
        <v>1</v>
      </c>
      <c r="Q11" s="84">
        <v>2</v>
      </c>
      <c r="R11" s="85">
        <v>0</v>
      </c>
      <c r="S11" s="83">
        <v>0</v>
      </c>
      <c r="T11" s="84">
        <v>0</v>
      </c>
      <c r="U11" s="82">
        <v>158</v>
      </c>
      <c r="V11" s="82">
        <v>65</v>
      </c>
    </row>
    <row r="12" spans="1:23" s="67" customFormat="1" ht="19.5" customHeight="1" x14ac:dyDescent="0.15">
      <c r="A12" s="86" t="s">
        <v>35</v>
      </c>
      <c r="B12" s="20">
        <v>19</v>
      </c>
      <c r="C12" s="87">
        <v>9</v>
      </c>
      <c r="D12" s="88">
        <v>10</v>
      </c>
      <c r="E12" s="89">
        <v>2</v>
      </c>
      <c r="F12" s="90">
        <v>166</v>
      </c>
      <c r="G12" s="87">
        <v>76</v>
      </c>
      <c r="H12" s="91">
        <v>90</v>
      </c>
      <c r="I12" s="77">
        <v>0</v>
      </c>
      <c r="J12" s="78">
        <v>0</v>
      </c>
      <c r="K12" s="79">
        <v>0</v>
      </c>
      <c r="L12" s="92">
        <v>0</v>
      </c>
      <c r="M12" s="93" t="s">
        <v>35</v>
      </c>
      <c r="N12" s="94">
        <f t="shared" si="0"/>
        <v>-147</v>
      </c>
      <c r="O12" s="95">
        <v>0</v>
      </c>
      <c r="P12" s="96">
        <v>0</v>
      </c>
      <c r="Q12" s="97">
        <v>0</v>
      </c>
      <c r="R12" s="98">
        <v>0</v>
      </c>
      <c r="S12" s="96">
        <v>0</v>
      </c>
      <c r="T12" s="97">
        <v>0</v>
      </c>
      <c r="U12" s="94">
        <v>11</v>
      </c>
      <c r="V12" s="94">
        <v>6</v>
      </c>
    </row>
    <row r="13" spans="1:23" s="16" customFormat="1" ht="19.5" customHeight="1" x14ac:dyDescent="0.15">
      <c r="A13" s="13" t="s">
        <v>13</v>
      </c>
      <c r="B13" s="68">
        <v>701</v>
      </c>
      <c r="C13" s="43">
        <v>373</v>
      </c>
      <c r="D13" s="44">
        <v>328</v>
      </c>
      <c r="E13" s="45">
        <v>75</v>
      </c>
      <c r="F13" s="42">
        <v>1205</v>
      </c>
      <c r="G13" s="43">
        <v>619</v>
      </c>
      <c r="H13" s="46">
        <v>586</v>
      </c>
      <c r="I13" s="53">
        <v>1</v>
      </c>
      <c r="J13" s="47">
        <v>1</v>
      </c>
      <c r="K13" s="48">
        <v>0</v>
      </c>
      <c r="L13" s="49">
        <v>0</v>
      </c>
      <c r="M13" s="69" t="s">
        <v>13</v>
      </c>
      <c r="N13" s="36">
        <f t="shared" si="0"/>
        <v>-504</v>
      </c>
      <c r="O13" s="37">
        <v>16</v>
      </c>
      <c r="P13" s="51">
        <v>5</v>
      </c>
      <c r="Q13" s="52">
        <v>11</v>
      </c>
      <c r="R13" s="53">
        <v>1</v>
      </c>
      <c r="S13" s="51">
        <v>1</v>
      </c>
      <c r="T13" s="51">
        <v>0</v>
      </c>
      <c r="U13" s="36">
        <v>433</v>
      </c>
      <c r="V13" s="36">
        <v>240</v>
      </c>
    </row>
    <row r="14" spans="1:23" s="67" customFormat="1" ht="19.5" customHeight="1" x14ac:dyDescent="0.15">
      <c r="A14" s="70" t="s">
        <v>36</v>
      </c>
      <c r="B14" s="71">
        <v>290</v>
      </c>
      <c r="C14" s="72">
        <v>151</v>
      </c>
      <c r="D14" s="73">
        <v>139</v>
      </c>
      <c r="E14" s="74">
        <v>29</v>
      </c>
      <c r="F14" s="28">
        <v>782</v>
      </c>
      <c r="G14" s="72">
        <v>396</v>
      </c>
      <c r="H14" s="76">
        <v>386</v>
      </c>
      <c r="I14" s="85">
        <v>0</v>
      </c>
      <c r="J14" s="78">
        <v>0</v>
      </c>
      <c r="K14" s="79">
        <v>0</v>
      </c>
      <c r="L14" s="80">
        <v>0</v>
      </c>
      <c r="M14" s="81" t="s">
        <v>36</v>
      </c>
      <c r="N14" s="82">
        <f t="shared" si="0"/>
        <v>-492</v>
      </c>
      <c r="O14" s="77">
        <v>6</v>
      </c>
      <c r="P14" s="83">
        <v>0</v>
      </c>
      <c r="Q14" s="84">
        <v>6</v>
      </c>
      <c r="R14" s="85">
        <v>0</v>
      </c>
      <c r="S14" s="83">
        <v>0</v>
      </c>
      <c r="T14" s="84">
        <v>0</v>
      </c>
      <c r="U14" s="82">
        <v>196</v>
      </c>
      <c r="V14" s="82">
        <v>104</v>
      </c>
    </row>
    <row r="15" spans="1:23" s="67" customFormat="1" ht="19.5" customHeight="1" x14ac:dyDescent="0.15">
      <c r="A15" s="86" t="s">
        <v>37</v>
      </c>
      <c r="B15" s="20">
        <v>411</v>
      </c>
      <c r="C15" s="87">
        <v>222</v>
      </c>
      <c r="D15" s="88">
        <v>189</v>
      </c>
      <c r="E15" s="89">
        <v>46</v>
      </c>
      <c r="F15" s="90">
        <v>423</v>
      </c>
      <c r="G15" s="87">
        <v>223</v>
      </c>
      <c r="H15" s="91">
        <v>200</v>
      </c>
      <c r="I15" s="98">
        <v>1</v>
      </c>
      <c r="J15" s="78">
        <v>1</v>
      </c>
      <c r="K15" s="79">
        <v>0</v>
      </c>
      <c r="L15" s="92">
        <v>0</v>
      </c>
      <c r="M15" s="93" t="s">
        <v>37</v>
      </c>
      <c r="N15" s="94">
        <f t="shared" si="0"/>
        <v>-12</v>
      </c>
      <c r="O15" s="95">
        <v>10</v>
      </c>
      <c r="P15" s="96">
        <v>5</v>
      </c>
      <c r="Q15" s="97">
        <v>5</v>
      </c>
      <c r="R15" s="98">
        <v>1</v>
      </c>
      <c r="S15" s="96">
        <v>1</v>
      </c>
      <c r="T15" s="97">
        <v>0</v>
      </c>
      <c r="U15" s="94">
        <v>237</v>
      </c>
      <c r="V15" s="94">
        <v>136</v>
      </c>
    </row>
    <row r="16" spans="1:23" s="16" customFormat="1" ht="19.5" customHeight="1" x14ac:dyDescent="0.15">
      <c r="A16" s="13" t="s">
        <v>14</v>
      </c>
      <c r="B16" s="68">
        <v>457</v>
      </c>
      <c r="C16" s="43">
        <v>242</v>
      </c>
      <c r="D16" s="44">
        <v>215</v>
      </c>
      <c r="E16" s="45">
        <v>44</v>
      </c>
      <c r="F16" s="42">
        <v>1116</v>
      </c>
      <c r="G16" s="43">
        <v>551</v>
      </c>
      <c r="H16" s="46">
        <v>565</v>
      </c>
      <c r="I16" s="37">
        <v>1</v>
      </c>
      <c r="J16" s="47">
        <v>0</v>
      </c>
      <c r="K16" s="48">
        <v>1</v>
      </c>
      <c r="L16" s="49">
        <v>0</v>
      </c>
      <c r="M16" s="69" t="s">
        <v>14</v>
      </c>
      <c r="N16" s="36">
        <f t="shared" si="0"/>
        <v>-659</v>
      </c>
      <c r="O16" s="37">
        <v>9</v>
      </c>
      <c r="P16" s="51">
        <v>3</v>
      </c>
      <c r="Q16" s="52">
        <v>6</v>
      </c>
      <c r="R16" s="53">
        <v>1</v>
      </c>
      <c r="S16" s="51">
        <v>1</v>
      </c>
      <c r="T16" s="51">
        <v>0</v>
      </c>
      <c r="U16" s="36">
        <v>244</v>
      </c>
      <c r="V16" s="36">
        <v>132</v>
      </c>
    </row>
    <row r="17" spans="1:22" s="67" customFormat="1" ht="19.5" customHeight="1" x14ac:dyDescent="0.15">
      <c r="A17" s="70" t="s">
        <v>38</v>
      </c>
      <c r="B17" s="75">
        <v>344</v>
      </c>
      <c r="C17" s="72">
        <v>181</v>
      </c>
      <c r="D17" s="73">
        <v>163</v>
      </c>
      <c r="E17" s="74">
        <v>29</v>
      </c>
      <c r="F17" s="28">
        <v>728</v>
      </c>
      <c r="G17" s="72">
        <v>354</v>
      </c>
      <c r="H17" s="76">
        <v>374</v>
      </c>
      <c r="I17" s="77">
        <v>1</v>
      </c>
      <c r="J17" s="78">
        <v>0</v>
      </c>
      <c r="K17" s="79">
        <v>1</v>
      </c>
      <c r="L17" s="80">
        <v>0</v>
      </c>
      <c r="M17" s="81" t="s">
        <v>38</v>
      </c>
      <c r="N17" s="82">
        <f t="shared" si="0"/>
        <v>-384</v>
      </c>
      <c r="O17" s="77">
        <v>7</v>
      </c>
      <c r="P17" s="83">
        <v>3</v>
      </c>
      <c r="Q17" s="84">
        <v>4</v>
      </c>
      <c r="R17" s="85">
        <v>1</v>
      </c>
      <c r="S17" s="83">
        <v>1</v>
      </c>
      <c r="T17" s="84">
        <v>0</v>
      </c>
      <c r="U17" s="82">
        <v>174</v>
      </c>
      <c r="V17" s="82">
        <v>99</v>
      </c>
    </row>
    <row r="18" spans="1:22" s="67" customFormat="1" ht="19.5" customHeight="1" x14ac:dyDescent="0.15">
      <c r="A18" s="99" t="s">
        <v>39</v>
      </c>
      <c r="B18" s="100">
        <v>83</v>
      </c>
      <c r="C18" s="101">
        <v>41</v>
      </c>
      <c r="D18" s="102">
        <v>42</v>
      </c>
      <c r="E18" s="103">
        <v>10</v>
      </c>
      <c r="F18" s="100">
        <v>251</v>
      </c>
      <c r="G18" s="101">
        <v>127</v>
      </c>
      <c r="H18" s="104">
        <v>124</v>
      </c>
      <c r="I18" s="77">
        <v>0</v>
      </c>
      <c r="J18" s="78">
        <v>0</v>
      </c>
      <c r="K18" s="79">
        <v>0</v>
      </c>
      <c r="L18" s="105">
        <v>0</v>
      </c>
      <c r="M18" s="106" t="s">
        <v>39</v>
      </c>
      <c r="N18" s="107">
        <f t="shared" si="0"/>
        <v>-168</v>
      </c>
      <c r="O18" s="108">
        <v>1</v>
      </c>
      <c r="P18" s="109">
        <v>0</v>
      </c>
      <c r="Q18" s="110">
        <v>1</v>
      </c>
      <c r="R18" s="98">
        <v>0</v>
      </c>
      <c r="S18" s="109">
        <v>0</v>
      </c>
      <c r="T18" s="110">
        <v>0</v>
      </c>
      <c r="U18" s="107">
        <v>45</v>
      </c>
      <c r="V18" s="107">
        <v>24</v>
      </c>
    </row>
    <row r="19" spans="1:22" s="67" customFormat="1" ht="19.5" customHeight="1" x14ac:dyDescent="0.15">
      <c r="A19" s="99" t="s">
        <v>40</v>
      </c>
      <c r="B19" s="28">
        <v>14</v>
      </c>
      <c r="C19" s="101">
        <v>9</v>
      </c>
      <c r="D19" s="102">
        <v>5</v>
      </c>
      <c r="E19" s="103">
        <v>3</v>
      </c>
      <c r="F19" s="28">
        <v>72</v>
      </c>
      <c r="G19" s="101">
        <v>34</v>
      </c>
      <c r="H19" s="104">
        <v>38</v>
      </c>
      <c r="I19" s="77">
        <v>0</v>
      </c>
      <c r="J19" s="78">
        <v>0</v>
      </c>
      <c r="K19" s="79">
        <v>0</v>
      </c>
      <c r="L19" s="105">
        <v>0</v>
      </c>
      <c r="M19" s="106" t="s">
        <v>40</v>
      </c>
      <c r="N19" s="107">
        <f t="shared" si="0"/>
        <v>-58</v>
      </c>
      <c r="O19" s="108">
        <v>1</v>
      </c>
      <c r="P19" s="109">
        <v>0</v>
      </c>
      <c r="Q19" s="110">
        <v>1</v>
      </c>
      <c r="R19" s="98">
        <v>0</v>
      </c>
      <c r="S19" s="109">
        <v>0</v>
      </c>
      <c r="T19" s="110">
        <v>0</v>
      </c>
      <c r="U19" s="107">
        <v>11</v>
      </c>
      <c r="V19" s="107">
        <v>6</v>
      </c>
    </row>
    <row r="20" spans="1:22" s="67" customFormat="1" ht="19.5" customHeight="1" x14ac:dyDescent="0.15">
      <c r="A20" s="86" t="s">
        <v>41</v>
      </c>
      <c r="B20" s="90">
        <v>16</v>
      </c>
      <c r="C20" s="87">
        <v>11</v>
      </c>
      <c r="D20" s="88">
        <v>5</v>
      </c>
      <c r="E20" s="89">
        <v>2</v>
      </c>
      <c r="F20" s="90">
        <v>65</v>
      </c>
      <c r="G20" s="87">
        <v>36</v>
      </c>
      <c r="H20" s="91">
        <v>29</v>
      </c>
      <c r="I20" s="77">
        <v>0</v>
      </c>
      <c r="J20" s="78">
        <v>0</v>
      </c>
      <c r="K20" s="79">
        <v>0</v>
      </c>
      <c r="L20" s="92">
        <v>0</v>
      </c>
      <c r="M20" s="93" t="s">
        <v>41</v>
      </c>
      <c r="N20" s="94">
        <f t="shared" si="0"/>
        <v>-49</v>
      </c>
      <c r="O20" s="95">
        <v>0</v>
      </c>
      <c r="P20" s="96">
        <v>0</v>
      </c>
      <c r="Q20" s="97">
        <v>0</v>
      </c>
      <c r="R20" s="98">
        <v>0</v>
      </c>
      <c r="S20" s="96">
        <v>0</v>
      </c>
      <c r="T20" s="97">
        <v>0</v>
      </c>
      <c r="U20" s="94">
        <v>14</v>
      </c>
      <c r="V20" s="94">
        <v>3</v>
      </c>
    </row>
    <row r="21" spans="1:22" s="16" customFormat="1" ht="19.5" customHeight="1" x14ac:dyDescent="0.15">
      <c r="A21" s="13" t="s">
        <v>15</v>
      </c>
      <c r="B21" s="68">
        <v>431</v>
      </c>
      <c r="C21" s="43">
        <v>225</v>
      </c>
      <c r="D21" s="44">
        <v>206</v>
      </c>
      <c r="E21" s="45">
        <v>31</v>
      </c>
      <c r="F21" s="42">
        <v>1035</v>
      </c>
      <c r="G21" s="43">
        <v>492</v>
      </c>
      <c r="H21" s="46">
        <v>543</v>
      </c>
      <c r="I21" s="37">
        <v>1</v>
      </c>
      <c r="J21" s="47">
        <v>0</v>
      </c>
      <c r="K21" s="48">
        <v>1</v>
      </c>
      <c r="L21" s="49">
        <v>0</v>
      </c>
      <c r="M21" s="69" t="s">
        <v>15</v>
      </c>
      <c r="N21" s="36">
        <f t="shared" si="0"/>
        <v>-604</v>
      </c>
      <c r="O21" s="37">
        <v>9</v>
      </c>
      <c r="P21" s="51">
        <v>5</v>
      </c>
      <c r="Q21" s="52">
        <v>4</v>
      </c>
      <c r="R21" s="53">
        <v>0</v>
      </c>
      <c r="S21" s="51">
        <v>0</v>
      </c>
      <c r="T21" s="51">
        <v>0</v>
      </c>
      <c r="U21" s="36">
        <v>251</v>
      </c>
      <c r="V21" s="36">
        <v>82</v>
      </c>
    </row>
    <row r="22" spans="1:22" s="67" customFormat="1" ht="19.5" customHeight="1" x14ac:dyDescent="0.15">
      <c r="A22" s="70" t="s">
        <v>42</v>
      </c>
      <c r="B22" s="71">
        <v>127</v>
      </c>
      <c r="C22" s="72">
        <v>67</v>
      </c>
      <c r="D22" s="73">
        <v>60</v>
      </c>
      <c r="E22" s="74">
        <v>12</v>
      </c>
      <c r="F22" s="28">
        <v>354</v>
      </c>
      <c r="G22" s="72">
        <v>173</v>
      </c>
      <c r="H22" s="76">
        <v>181</v>
      </c>
      <c r="I22" s="85">
        <v>0</v>
      </c>
      <c r="J22" s="78">
        <v>0</v>
      </c>
      <c r="K22" s="79">
        <v>0</v>
      </c>
      <c r="L22" s="80">
        <v>0</v>
      </c>
      <c r="M22" s="81" t="s">
        <v>42</v>
      </c>
      <c r="N22" s="82">
        <f t="shared" si="0"/>
        <v>-227</v>
      </c>
      <c r="O22" s="77">
        <v>2</v>
      </c>
      <c r="P22" s="83">
        <v>1</v>
      </c>
      <c r="Q22" s="84">
        <v>1</v>
      </c>
      <c r="R22" s="85">
        <v>0</v>
      </c>
      <c r="S22" s="83">
        <v>0</v>
      </c>
      <c r="T22" s="83">
        <v>0</v>
      </c>
      <c r="U22" s="82">
        <v>91</v>
      </c>
      <c r="V22" s="82">
        <v>37</v>
      </c>
    </row>
    <row r="23" spans="1:22" s="67" customFormat="1" ht="19.5" customHeight="1" x14ac:dyDescent="0.15">
      <c r="A23" s="99" t="s">
        <v>43</v>
      </c>
      <c r="B23" s="112">
        <v>59</v>
      </c>
      <c r="C23" s="101">
        <v>34</v>
      </c>
      <c r="D23" s="102">
        <v>25</v>
      </c>
      <c r="E23" s="103">
        <v>4</v>
      </c>
      <c r="F23" s="113">
        <v>180</v>
      </c>
      <c r="G23" s="101">
        <v>90</v>
      </c>
      <c r="H23" s="104">
        <v>90</v>
      </c>
      <c r="I23" s="85">
        <v>0</v>
      </c>
      <c r="J23" s="78">
        <v>0</v>
      </c>
      <c r="K23" s="79">
        <v>0</v>
      </c>
      <c r="L23" s="105">
        <v>0</v>
      </c>
      <c r="M23" s="106" t="s">
        <v>43</v>
      </c>
      <c r="N23" s="107">
        <f t="shared" si="0"/>
        <v>-121</v>
      </c>
      <c r="O23" s="108">
        <v>0</v>
      </c>
      <c r="P23" s="109">
        <v>0</v>
      </c>
      <c r="Q23" s="110">
        <v>0</v>
      </c>
      <c r="R23" s="98">
        <v>0</v>
      </c>
      <c r="S23" s="109">
        <v>0</v>
      </c>
      <c r="T23" s="110">
        <v>0</v>
      </c>
      <c r="U23" s="107">
        <v>34</v>
      </c>
      <c r="V23" s="107">
        <v>9</v>
      </c>
    </row>
    <row r="24" spans="1:22" s="67" customFormat="1" ht="19.5" customHeight="1" x14ac:dyDescent="0.15">
      <c r="A24" s="99" t="s">
        <v>44</v>
      </c>
      <c r="B24" s="28">
        <v>31</v>
      </c>
      <c r="C24" s="101">
        <v>14</v>
      </c>
      <c r="D24" s="102">
        <v>17</v>
      </c>
      <c r="E24" s="103">
        <v>2</v>
      </c>
      <c r="F24" s="113">
        <v>94</v>
      </c>
      <c r="G24" s="101">
        <v>45</v>
      </c>
      <c r="H24" s="104">
        <v>49</v>
      </c>
      <c r="I24" s="85">
        <v>0</v>
      </c>
      <c r="J24" s="78">
        <v>0</v>
      </c>
      <c r="K24" s="79">
        <v>0</v>
      </c>
      <c r="L24" s="105">
        <v>0</v>
      </c>
      <c r="M24" s="106" t="s">
        <v>44</v>
      </c>
      <c r="N24" s="107">
        <f t="shared" si="0"/>
        <v>-63</v>
      </c>
      <c r="O24" s="108">
        <v>1</v>
      </c>
      <c r="P24" s="109">
        <v>1</v>
      </c>
      <c r="Q24" s="110">
        <v>0</v>
      </c>
      <c r="R24" s="98">
        <v>0</v>
      </c>
      <c r="S24" s="109">
        <v>0</v>
      </c>
      <c r="T24" s="110">
        <v>0</v>
      </c>
      <c r="U24" s="107">
        <v>16</v>
      </c>
      <c r="V24" s="107">
        <v>2</v>
      </c>
    </row>
    <row r="25" spans="1:22" s="67" customFormat="1" ht="19.5" customHeight="1" x14ac:dyDescent="0.15">
      <c r="A25" s="86" t="s">
        <v>45</v>
      </c>
      <c r="B25" s="90">
        <v>214</v>
      </c>
      <c r="C25" s="87">
        <v>110</v>
      </c>
      <c r="D25" s="88">
        <v>104</v>
      </c>
      <c r="E25" s="89">
        <v>13</v>
      </c>
      <c r="F25" s="90">
        <v>407</v>
      </c>
      <c r="G25" s="87">
        <v>184</v>
      </c>
      <c r="H25" s="91">
        <v>223</v>
      </c>
      <c r="I25" s="85">
        <v>1</v>
      </c>
      <c r="J25" s="78">
        <v>0</v>
      </c>
      <c r="K25" s="79">
        <v>1</v>
      </c>
      <c r="L25" s="92">
        <v>0</v>
      </c>
      <c r="M25" s="93" t="s">
        <v>45</v>
      </c>
      <c r="N25" s="94">
        <f t="shared" si="0"/>
        <v>-193</v>
      </c>
      <c r="O25" s="95">
        <v>6</v>
      </c>
      <c r="P25" s="96">
        <v>3</v>
      </c>
      <c r="Q25" s="97">
        <v>3</v>
      </c>
      <c r="R25" s="98">
        <v>0</v>
      </c>
      <c r="S25" s="96">
        <v>0</v>
      </c>
      <c r="T25" s="97">
        <v>0</v>
      </c>
      <c r="U25" s="94">
        <v>110</v>
      </c>
      <c r="V25" s="94">
        <v>34</v>
      </c>
    </row>
    <row r="26" spans="1:22" s="16" customFormat="1" ht="19.5" customHeight="1" x14ac:dyDescent="0.15">
      <c r="A26" s="13" t="s">
        <v>16</v>
      </c>
      <c r="B26" s="68">
        <v>349</v>
      </c>
      <c r="C26" s="43">
        <v>190</v>
      </c>
      <c r="D26" s="44">
        <v>159</v>
      </c>
      <c r="E26" s="45">
        <v>38</v>
      </c>
      <c r="F26" s="42">
        <v>950</v>
      </c>
      <c r="G26" s="43">
        <v>464</v>
      </c>
      <c r="H26" s="46">
        <v>486</v>
      </c>
      <c r="I26" s="37">
        <v>0</v>
      </c>
      <c r="J26" s="47">
        <v>0</v>
      </c>
      <c r="K26" s="48">
        <v>0</v>
      </c>
      <c r="L26" s="49">
        <v>0</v>
      </c>
      <c r="M26" s="69" t="s">
        <v>16</v>
      </c>
      <c r="N26" s="36">
        <f t="shared" si="0"/>
        <v>-601</v>
      </c>
      <c r="O26" s="37">
        <v>8</v>
      </c>
      <c r="P26" s="51">
        <v>4</v>
      </c>
      <c r="Q26" s="52">
        <v>4</v>
      </c>
      <c r="R26" s="53">
        <v>2</v>
      </c>
      <c r="S26" s="51">
        <v>2</v>
      </c>
      <c r="T26" s="51">
        <v>0</v>
      </c>
      <c r="U26" s="36">
        <v>208</v>
      </c>
      <c r="V26" s="36">
        <v>99</v>
      </c>
    </row>
    <row r="27" spans="1:22" s="67" customFormat="1" ht="19.5" customHeight="1" x14ac:dyDescent="0.15">
      <c r="A27" s="70" t="s">
        <v>46</v>
      </c>
      <c r="B27" s="75">
        <v>131</v>
      </c>
      <c r="C27" s="72">
        <v>65</v>
      </c>
      <c r="D27" s="73">
        <v>66</v>
      </c>
      <c r="E27" s="74">
        <v>17</v>
      </c>
      <c r="F27" s="71">
        <v>331</v>
      </c>
      <c r="G27" s="72">
        <v>168</v>
      </c>
      <c r="H27" s="76">
        <v>163</v>
      </c>
      <c r="I27" s="85">
        <v>0</v>
      </c>
      <c r="J27" s="78">
        <v>0</v>
      </c>
      <c r="K27" s="79">
        <v>0</v>
      </c>
      <c r="L27" s="80">
        <v>0</v>
      </c>
      <c r="M27" s="81" t="s">
        <v>46</v>
      </c>
      <c r="N27" s="82">
        <f t="shared" si="0"/>
        <v>-200</v>
      </c>
      <c r="O27" s="77">
        <v>5</v>
      </c>
      <c r="P27" s="83">
        <v>2</v>
      </c>
      <c r="Q27" s="84">
        <v>3</v>
      </c>
      <c r="R27" s="85">
        <v>1</v>
      </c>
      <c r="S27" s="83">
        <v>1</v>
      </c>
      <c r="T27" s="83">
        <v>0</v>
      </c>
      <c r="U27" s="82">
        <v>100</v>
      </c>
      <c r="V27" s="82">
        <v>45</v>
      </c>
    </row>
    <row r="28" spans="1:22" s="67" customFormat="1" ht="19.5" customHeight="1" x14ac:dyDescent="0.15">
      <c r="A28" s="99" t="s">
        <v>47</v>
      </c>
      <c r="B28" s="113">
        <v>25</v>
      </c>
      <c r="C28" s="101">
        <v>15</v>
      </c>
      <c r="D28" s="102">
        <v>10</v>
      </c>
      <c r="E28" s="103">
        <v>1</v>
      </c>
      <c r="F28" s="28">
        <v>144</v>
      </c>
      <c r="G28" s="101">
        <v>74</v>
      </c>
      <c r="H28" s="104">
        <v>70</v>
      </c>
      <c r="I28" s="85">
        <v>0</v>
      </c>
      <c r="J28" s="78">
        <v>0</v>
      </c>
      <c r="K28" s="79">
        <v>0</v>
      </c>
      <c r="L28" s="105">
        <v>0</v>
      </c>
      <c r="M28" s="106" t="s">
        <v>47</v>
      </c>
      <c r="N28" s="107">
        <f t="shared" si="0"/>
        <v>-119</v>
      </c>
      <c r="O28" s="108">
        <v>1</v>
      </c>
      <c r="P28" s="109">
        <v>1</v>
      </c>
      <c r="Q28" s="110">
        <v>0</v>
      </c>
      <c r="R28" s="98">
        <v>1</v>
      </c>
      <c r="S28" s="109">
        <v>1</v>
      </c>
      <c r="T28" s="109">
        <v>0</v>
      </c>
      <c r="U28" s="107">
        <v>14</v>
      </c>
      <c r="V28" s="107">
        <v>12</v>
      </c>
    </row>
    <row r="29" spans="1:22" s="67" customFormat="1" ht="19.5" customHeight="1" x14ac:dyDescent="0.15">
      <c r="A29" s="99" t="s">
        <v>48</v>
      </c>
      <c r="B29" s="113">
        <v>69</v>
      </c>
      <c r="C29" s="101">
        <v>38</v>
      </c>
      <c r="D29" s="102">
        <v>31</v>
      </c>
      <c r="E29" s="103">
        <v>6</v>
      </c>
      <c r="F29" s="113">
        <v>88</v>
      </c>
      <c r="G29" s="101">
        <v>46</v>
      </c>
      <c r="H29" s="104">
        <v>42</v>
      </c>
      <c r="I29" s="85">
        <v>0</v>
      </c>
      <c r="J29" s="78">
        <v>0</v>
      </c>
      <c r="K29" s="79">
        <v>0</v>
      </c>
      <c r="L29" s="105">
        <v>0</v>
      </c>
      <c r="M29" s="106" t="s">
        <v>48</v>
      </c>
      <c r="N29" s="107">
        <f t="shared" si="0"/>
        <v>-19</v>
      </c>
      <c r="O29" s="108">
        <v>0</v>
      </c>
      <c r="P29" s="109">
        <v>0</v>
      </c>
      <c r="Q29" s="110">
        <v>0</v>
      </c>
      <c r="R29" s="98">
        <v>0</v>
      </c>
      <c r="S29" s="109">
        <v>0</v>
      </c>
      <c r="T29" s="109">
        <v>0</v>
      </c>
      <c r="U29" s="107">
        <v>26</v>
      </c>
      <c r="V29" s="107">
        <v>13</v>
      </c>
    </row>
    <row r="30" spans="1:22" s="67" customFormat="1" ht="19.5" customHeight="1" x14ac:dyDescent="0.15">
      <c r="A30" s="99" t="s">
        <v>49</v>
      </c>
      <c r="B30" s="113">
        <v>23</v>
      </c>
      <c r="C30" s="101">
        <v>14</v>
      </c>
      <c r="D30" s="102">
        <v>9</v>
      </c>
      <c r="E30" s="103">
        <v>0</v>
      </c>
      <c r="F30" s="100">
        <v>108</v>
      </c>
      <c r="G30" s="101">
        <v>51</v>
      </c>
      <c r="H30" s="104">
        <v>57</v>
      </c>
      <c r="I30" s="85">
        <v>0</v>
      </c>
      <c r="J30" s="78">
        <v>0</v>
      </c>
      <c r="K30" s="79">
        <v>0</v>
      </c>
      <c r="L30" s="105">
        <v>0</v>
      </c>
      <c r="M30" s="106" t="s">
        <v>49</v>
      </c>
      <c r="N30" s="107">
        <f t="shared" si="0"/>
        <v>-85</v>
      </c>
      <c r="O30" s="108">
        <v>2</v>
      </c>
      <c r="P30" s="109">
        <v>1</v>
      </c>
      <c r="Q30" s="110">
        <v>1</v>
      </c>
      <c r="R30" s="98">
        <v>0</v>
      </c>
      <c r="S30" s="109">
        <v>0</v>
      </c>
      <c r="T30" s="109">
        <v>0</v>
      </c>
      <c r="U30" s="107">
        <v>16</v>
      </c>
      <c r="V30" s="107">
        <v>5</v>
      </c>
    </row>
    <row r="31" spans="1:22" s="67" customFormat="1" ht="19.5" customHeight="1" x14ac:dyDescent="0.15">
      <c r="A31" s="99" t="s">
        <v>50</v>
      </c>
      <c r="B31" s="113">
        <v>46</v>
      </c>
      <c r="C31" s="101">
        <v>25</v>
      </c>
      <c r="D31" s="102">
        <v>21</v>
      </c>
      <c r="E31" s="103">
        <v>7</v>
      </c>
      <c r="F31" s="100">
        <v>127</v>
      </c>
      <c r="G31" s="101">
        <v>60</v>
      </c>
      <c r="H31" s="104">
        <v>67</v>
      </c>
      <c r="I31" s="85">
        <v>0</v>
      </c>
      <c r="J31" s="78">
        <v>0</v>
      </c>
      <c r="K31" s="79">
        <v>0</v>
      </c>
      <c r="L31" s="105">
        <v>0</v>
      </c>
      <c r="M31" s="106" t="s">
        <v>50</v>
      </c>
      <c r="N31" s="107">
        <f t="shared" si="0"/>
        <v>-81</v>
      </c>
      <c r="O31" s="108">
        <v>0</v>
      </c>
      <c r="P31" s="109">
        <v>0</v>
      </c>
      <c r="Q31" s="110">
        <v>0</v>
      </c>
      <c r="R31" s="111">
        <v>0</v>
      </c>
      <c r="S31" s="109">
        <v>0</v>
      </c>
      <c r="T31" s="109">
        <v>0</v>
      </c>
      <c r="U31" s="107">
        <v>15</v>
      </c>
      <c r="V31" s="107">
        <v>12</v>
      </c>
    </row>
    <row r="32" spans="1:22" s="67" customFormat="1" ht="19.5" customHeight="1" x14ac:dyDescent="0.15">
      <c r="A32" s="86" t="s">
        <v>51</v>
      </c>
      <c r="B32" s="90">
        <v>55</v>
      </c>
      <c r="C32" s="87">
        <v>33</v>
      </c>
      <c r="D32" s="88">
        <v>22</v>
      </c>
      <c r="E32" s="89">
        <v>7</v>
      </c>
      <c r="F32" s="20">
        <v>152</v>
      </c>
      <c r="G32" s="87">
        <v>65</v>
      </c>
      <c r="H32" s="91">
        <v>87</v>
      </c>
      <c r="I32" s="85">
        <v>0</v>
      </c>
      <c r="J32" s="78">
        <v>0</v>
      </c>
      <c r="K32" s="79">
        <v>0</v>
      </c>
      <c r="L32" s="92">
        <v>0</v>
      </c>
      <c r="M32" s="93" t="s">
        <v>51</v>
      </c>
      <c r="N32" s="94">
        <f t="shared" si="0"/>
        <v>-97</v>
      </c>
      <c r="O32" s="95">
        <v>0</v>
      </c>
      <c r="P32" s="96">
        <v>0</v>
      </c>
      <c r="Q32" s="97">
        <v>0</v>
      </c>
      <c r="R32" s="98">
        <v>0</v>
      </c>
      <c r="S32" s="96">
        <v>0</v>
      </c>
      <c r="T32" s="97">
        <v>0</v>
      </c>
      <c r="U32" s="94">
        <v>37</v>
      </c>
      <c r="V32" s="94">
        <v>12</v>
      </c>
    </row>
    <row r="33" spans="1:22" s="16" customFormat="1" ht="19.5" customHeight="1" x14ac:dyDescent="0.15">
      <c r="A33" s="13" t="s">
        <v>17</v>
      </c>
      <c r="B33" s="68">
        <v>733</v>
      </c>
      <c r="C33" s="43">
        <v>374</v>
      </c>
      <c r="D33" s="44">
        <v>359</v>
      </c>
      <c r="E33" s="45">
        <v>69</v>
      </c>
      <c r="F33" s="42">
        <v>1887</v>
      </c>
      <c r="G33" s="43">
        <v>937</v>
      </c>
      <c r="H33" s="46">
        <v>950</v>
      </c>
      <c r="I33" s="37">
        <v>1</v>
      </c>
      <c r="J33" s="47">
        <v>0</v>
      </c>
      <c r="K33" s="48">
        <v>1</v>
      </c>
      <c r="L33" s="49">
        <v>1</v>
      </c>
      <c r="M33" s="69" t="s">
        <v>17</v>
      </c>
      <c r="N33" s="36">
        <f t="shared" si="0"/>
        <v>-1154</v>
      </c>
      <c r="O33" s="37">
        <v>20</v>
      </c>
      <c r="P33" s="51">
        <v>12</v>
      </c>
      <c r="Q33" s="52">
        <v>8</v>
      </c>
      <c r="R33" s="53">
        <v>8</v>
      </c>
      <c r="S33" s="51">
        <v>7</v>
      </c>
      <c r="T33" s="51">
        <v>1</v>
      </c>
      <c r="U33" s="36">
        <v>441</v>
      </c>
      <c r="V33" s="36">
        <v>217</v>
      </c>
    </row>
    <row r="34" spans="1:22" s="67" customFormat="1" ht="19.5" customHeight="1" x14ac:dyDescent="0.15">
      <c r="A34" s="70" t="s">
        <v>52</v>
      </c>
      <c r="B34" s="71">
        <v>432</v>
      </c>
      <c r="C34" s="72">
        <v>226</v>
      </c>
      <c r="D34" s="73">
        <v>206</v>
      </c>
      <c r="E34" s="74">
        <v>42</v>
      </c>
      <c r="F34" s="28">
        <v>1044</v>
      </c>
      <c r="G34" s="72">
        <v>525</v>
      </c>
      <c r="H34" s="76">
        <v>519</v>
      </c>
      <c r="I34" s="85">
        <v>1</v>
      </c>
      <c r="J34" s="78">
        <v>0</v>
      </c>
      <c r="K34" s="79">
        <v>1</v>
      </c>
      <c r="L34" s="80">
        <v>1</v>
      </c>
      <c r="M34" s="81" t="s">
        <v>52</v>
      </c>
      <c r="N34" s="82">
        <f t="shared" si="0"/>
        <v>-612</v>
      </c>
      <c r="O34" s="77">
        <v>12</v>
      </c>
      <c r="P34" s="83">
        <v>9</v>
      </c>
      <c r="Q34" s="84">
        <v>3</v>
      </c>
      <c r="R34" s="85">
        <v>6</v>
      </c>
      <c r="S34" s="83">
        <v>5</v>
      </c>
      <c r="T34" s="84">
        <v>1</v>
      </c>
      <c r="U34" s="82">
        <v>277</v>
      </c>
      <c r="V34" s="82">
        <v>140</v>
      </c>
    </row>
    <row r="35" spans="1:22" s="67" customFormat="1" ht="19.5" customHeight="1" x14ac:dyDescent="0.15">
      <c r="A35" s="99" t="s">
        <v>53</v>
      </c>
      <c r="B35" s="28">
        <v>67</v>
      </c>
      <c r="C35" s="101">
        <v>39</v>
      </c>
      <c r="D35" s="102">
        <v>28</v>
      </c>
      <c r="E35" s="103">
        <v>6</v>
      </c>
      <c r="F35" s="113">
        <v>191</v>
      </c>
      <c r="G35" s="101">
        <v>100</v>
      </c>
      <c r="H35" s="104">
        <v>91</v>
      </c>
      <c r="I35" s="85">
        <v>0</v>
      </c>
      <c r="J35" s="114">
        <v>0</v>
      </c>
      <c r="K35" s="79">
        <v>0</v>
      </c>
      <c r="L35" s="105">
        <v>0</v>
      </c>
      <c r="M35" s="106" t="s">
        <v>53</v>
      </c>
      <c r="N35" s="107">
        <f t="shared" si="0"/>
        <v>-124</v>
      </c>
      <c r="O35" s="108">
        <v>4</v>
      </c>
      <c r="P35" s="109">
        <v>2</v>
      </c>
      <c r="Q35" s="110">
        <v>2</v>
      </c>
      <c r="R35" s="98">
        <v>1</v>
      </c>
      <c r="S35" s="109">
        <v>1</v>
      </c>
      <c r="T35" s="110">
        <v>0</v>
      </c>
      <c r="U35" s="107">
        <v>42</v>
      </c>
      <c r="V35" s="107">
        <v>9</v>
      </c>
    </row>
    <row r="36" spans="1:22" s="67" customFormat="1" ht="19.5" customHeight="1" x14ac:dyDescent="0.15">
      <c r="A36" s="99" t="s">
        <v>54</v>
      </c>
      <c r="B36" s="100">
        <v>88</v>
      </c>
      <c r="C36" s="101">
        <v>37</v>
      </c>
      <c r="D36" s="102">
        <v>51</v>
      </c>
      <c r="E36" s="103">
        <v>7</v>
      </c>
      <c r="F36" s="113">
        <v>389</v>
      </c>
      <c r="G36" s="101">
        <v>186</v>
      </c>
      <c r="H36" s="104">
        <v>203</v>
      </c>
      <c r="I36" s="85">
        <v>0</v>
      </c>
      <c r="J36" s="114">
        <v>0</v>
      </c>
      <c r="K36" s="79">
        <v>0</v>
      </c>
      <c r="L36" s="105">
        <v>0</v>
      </c>
      <c r="M36" s="106" t="s">
        <v>54</v>
      </c>
      <c r="N36" s="107">
        <f t="shared" si="0"/>
        <v>-301</v>
      </c>
      <c r="O36" s="108">
        <v>3</v>
      </c>
      <c r="P36" s="109">
        <v>1</v>
      </c>
      <c r="Q36" s="110">
        <v>2</v>
      </c>
      <c r="R36" s="98">
        <v>1</v>
      </c>
      <c r="S36" s="109">
        <v>1</v>
      </c>
      <c r="T36" s="109">
        <v>0</v>
      </c>
      <c r="U36" s="107">
        <v>50</v>
      </c>
      <c r="V36" s="107">
        <v>38</v>
      </c>
    </row>
    <row r="37" spans="1:22" s="67" customFormat="1" ht="19.5" customHeight="1" x14ac:dyDescent="0.15">
      <c r="A37" s="99" t="s">
        <v>55</v>
      </c>
      <c r="B37" s="112">
        <v>124</v>
      </c>
      <c r="C37" s="101">
        <v>60</v>
      </c>
      <c r="D37" s="102">
        <v>64</v>
      </c>
      <c r="E37" s="103">
        <v>13</v>
      </c>
      <c r="F37" s="113">
        <v>170</v>
      </c>
      <c r="G37" s="101">
        <v>79</v>
      </c>
      <c r="H37" s="104">
        <v>91</v>
      </c>
      <c r="I37" s="85">
        <v>0</v>
      </c>
      <c r="J37" s="114">
        <v>0</v>
      </c>
      <c r="K37" s="79">
        <v>0</v>
      </c>
      <c r="L37" s="105">
        <v>0</v>
      </c>
      <c r="M37" s="106" t="s">
        <v>55</v>
      </c>
      <c r="N37" s="107">
        <f t="shared" si="0"/>
        <v>-46</v>
      </c>
      <c r="O37" s="108">
        <v>1</v>
      </c>
      <c r="P37" s="109">
        <v>0</v>
      </c>
      <c r="Q37" s="110">
        <v>1</v>
      </c>
      <c r="R37" s="98">
        <v>0</v>
      </c>
      <c r="S37" s="109">
        <v>0</v>
      </c>
      <c r="T37" s="109">
        <v>0</v>
      </c>
      <c r="U37" s="107">
        <v>64</v>
      </c>
      <c r="V37" s="107">
        <v>25</v>
      </c>
    </row>
    <row r="38" spans="1:22" s="67" customFormat="1" ht="19.5" customHeight="1" x14ac:dyDescent="0.15">
      <c r="A38" s="86" t="s">
        <v>56</v>
      </c>
      <c r="B38" s="20">
        <v>22</v>
      </c>
      <c r="C38" s="87">
        <v>12</v>
      </c>
      <c r="D38" s="88">
        <v>10</v>
      </c>
      <c r="E38" s="89">
        <v>1</v>
      </c>
      <c r="F38" s="90">
        <v>93</v>
      </c>
      <c r="G38" s="87">
        <v>47</v>
      </c>
      <c r="H38" s="91">
        <v>46</v>
      </c>
      <c r="I38" s="85">
        <v>0</v>
      </c>
      <c r="J38" s="114">
        <v>0</v>
      </c>
      <c r="K38" s="79">
        <v>0</v>
      </c>
      <c r="L38" s="92">
        <v>0</v>
      </c>
      <c r="M38" s="93" t="s">
        <v>56</v>
      </c>
      <c r="N38" s="94">
        <f t="shared" si="0"/>
        <v>-71</v>
      </c>
      <c r="O38" s="95">
        <v>0</v>
      </c>
      <c r="P38" s="96">
        <v>0</v>
      </c>
      <c r="Q38" s="97">
        <v>0</v>
      </c>
      <c r="R38" s="98">
        <v>0</v>
      </c>
      <c r="S38" s="109">
        <v>0</v>
      </c>
      <c r="T38" s="109">
        <v>0</v>
      </c>
      <c r="U38" s="94">
        <v>8</v>
      </c>
      <c r="V38" s="94">
        <v>5</v>
      </c>
    </row>
    <row r="39" spans="1:22" s="16" customFormat="1" ht="19.5" customHeight="1" x14ac:dyDescent="0.15">
      <c r="A39" s="13" t="s">
        <v>18</v>
      </c>
      <c r="B39" s="68">
        <v>207</v>
      </c>
      <c r="C39" s="43">
        <v>94</v>
      </c>
      <c r="D39" s="44">
        <v>113</v>
      </c>
      <c r="E39" s="45">
        <v>19</v>
      </c>
      <c r="F39" s="42">
        <v>805</v>
      </c>
      <c r="G39" s="43">
        <v>408</v>
      </c>
      <c r="H39" s="46">
        <v>397</v>
      </c>
      <c r="I39" s="37">
        <v>0</v>
      </c>
      <c r="J39" s="47">
        <v>0</v>
      </c>
      <c r="K39" s="48">
        <v>0</v>
      </c>
      <c r="L39" s="49">
        <v>0</v>
      </c>
      <c r="M39" s="69" t="s">
        <v>18</v>
      </c>
      <c r="N39" s="36">
        <f t="shared" si="0"/>
        <v>-598</v>
      </c>
      <c r="O39" s="37">
        <v>3</v>
      </c>
      <c r="P39" s="51">
        <v>1</v>
      </c>
      <c r="Q39" s="52">
        <v>2</v>
      </c>
      <c r="R39" s="53">
        <v>1</v>
      </c>
      <c r="S39" s="51">
        <v>1</v>
      </c>
      <c r="T39" s="51">
        <v>0</v>
      </c>
      <c r="U39" s="36">
        <v>138</v>
      </c>
      <c r="V39" s="36">
        <v>72</v>
      </c>
    </row>
    <row r="40" spans="1:22" s="67" customFormat="1" ht="19.5" customHeight="1" x14ac:dyDescent="0.15">
      <c r="A40" s="70" t="s">
        <v>57</v>
      </c>
      <c r="B40" s="75">
        <v>141</v>
      </c>
      <c r="C40" s="72">
        <v>58</v>
      </c>
      <c r="D40" s="73">
        <v>83</v>
      </c>
      <c r="E40" s="74">
        <v>14</v>
      </c>
      <c r="F40" s="28">
        <v>422</v>
      </c>
      <c r="G40" s="72">
        <v>204</v>
      </c>
      <c r="H40" s="76">
        <v>218</v>
      </c>
      <c r="I40" s="85">
        <v>0</v>
      </c>
      <c r="J40" s="78">
        <v>0</v>
      </c>
      <c r="K40" s="79">
        <v>0</v>
      </c>
      <c r="L40" s="80">
        <v>0</v>
      </c>
      <c r="M40" s="81" t="s">
        <v>57</v>
      </c>
      <c r="N40" s="82">
        <f t="shared" si="0"/>
        <v>-281</v>
      </c>
      <c r="O40" s="77">
        <v>3</v>
      </c>
      <c r="P40" s="83">
        <v>1</v>
      </c>
      <c r="Q40" s="84">
        <v>2</v>
      </c>
      <c r="R40" s="85">
        <v>1</v>
      </c>
      <c r="S40" s="83">
        <v>1</v>
      </c>
      <c r="T40" s="84">
        <v>0</v>
      </c>
      <c r="U40" s="82">
        <v>101</v>
      </c>
      <c r="V40" s="82">
        <v>45</v>
      </c>
    </row>
    <row r="41" spans="1:22" s="67" customFormat="1" ht="19.5" customHeight="1" x14ac:dyDescent="0.15">
      <c r="A41" s="99" t="s">
        <v>58</v>
      </c>
      <c r="B41" s="113">
        <v>56</v>
      </c>
      <c r="C41" s="101">
        <v>32</v>
      </c>
      <c r="D41" s="102">
        <v>24</v>
      </c>
      <c r="E41" s="103">
        <v>5</v>
      </c>
      <c r="F41" s="113">
        <v>291</v>
      </c>
      <c r="G41" s="101">
        <v>157</v>
      </c>
      <c r="H41" s="104">
        <v>134</v>
      </c>
      <c r="I41" s="85">
        <v>0</v>
      </c>
      <c r="J41" s="78">
        <v>0</v>
      </c>
      <c r="K41" s="79">
        <v>0</v>
      </c>
      <c r="L41" s="105">
        <v>0</v>
      </c>
      <c r="M41" s="106" t="s">
        <v>58</v>
      </c>
      <c r="N41" s="107">
        <f t="shared" si="0"/>
        <v>-235</v>
      </c>
      <c r="O41" s="108">
        <v>0</v>
      </c>
      <c r="P41" s="109">
        <v>0</v>
      </c>
      <c r="Q41" s="110">
        <v>0</v>
      </c>
      <c r="R41" s="98">
        <v>0</v>
      </c>
      <c r="S41" s="109">
        <v>0</v>
      </c>
      <c r="T41" s="110">
        <v>0</v>
      </c>
      <c r="U41" s="107">
        <v>29</v>
      </c>
      <c r="V41" s="107">
        <v>23</v>
      </c>
    </row>
    <row r="42" spans="1:22" s="67" customFormat="1" ht="19.5" customHeight="1" x14ac:dyDescent="0.15">
      <c r="A42" s="99" t="s">
        <v>59</v>
      </c>
      <c r="B42" s="113">
        <v>6</v>
      </c>
      <c r="C42" s="101">
        <v>3</v>
      </c>
      <c r="D42" s="102">
        <v>3</v>
      </c>
      <c r="E42" s="103">
        <v>0</v>
      </c>
      <c r="F42" s="113">
        <v>83</v>
      </c>
      <c r="G42" s="101">
        <v>42</v>
      </c>
      <c r="H42" s="104">
        <v>41</v>
      </c>
      <c r="I42" s="85">
        <v>0</v>
      </c>
      <c r="J42" s="78">
        <v>0</v>
      </c>
      <c r="K42" s="79">
        <v>0</v>
      </c>
      <c r="L42" s="105">
        <v>0</v>
      </c>
      <c r="M42" s="106" t="s">
        <v>59</v>
      </c>
      <c r="N42" s="107">
        <f t="shared" si="0"/>
        <v>-77</v>
      </c>
      <c r="O42" s="108">
        <v>0</v>
      </c>
      <c r="P42" s="109">
        <v>0</v>
      </c>
      <c r="Q42" s="110">
        <v>0</v>
      </c>
      <c r="R42" s="98">
        <v>0</v>
      </c>
      <c r="S42" s="109">
        <v>0</v>
      </c>
      <c r="T42" s="110">
        <v>0</v>
      </c>
      <c r="U42" s="107">
        <v>5</v>
      </c>
      <c r="V42" s="107">
        <v>3</v>
      </c>
    </row>
    <row r="43" spans="1:22" s="67" customFormat="1" ht="19.5" customHeight="1" x14ac:dyDescent="0.15">
      <c r="A43" s="86" t="s">
        <v>60</v>
      </c>
      <c r="B43" s="90">
        <v>4</v>
      </c>
      <c r="C43" s="87">
        <v>1</v>
      </c>
      <c r="D43" s="88">
        <v>3</v>
      </c>
      <c r="E43" s="89">
        <v>0</v>
      </c>
      <c r="F43" s="90">
        <v>9</v>
      </c>
      <c r="G43" s="87">
        <v>5</v>
      </c>
      <c r="H43" s="91">
        <v>4</v>
      </c>
      <c r="I43" s="85">
        <v>0</v>
      </c>
      <c r="J43" s="78">
        <v>0</v>
      </c>
      <c r="K43" s="79">
        <v>0</v>
      </c>
      <c r="L43" s="92">
        <v>0</v>
      </c>
      <c r="M43" s="93" t="s">
        <v>60</v>
      </c>
      <c r="N43" s="94">
        <f t="shared" si="0"/>
        <v>-5</v>
      </c>
      <c r="O43" s="95">
        <v>0</v>
      </c>
      <c r="P43" s="96">
        <v>0</v>
      </c>
      <c r="Q43" s="97">
        <v>0</v>
      </c>
      <c r="R43" s="98">
        <v>0</v>
      </c>
      <c r="S43" s="96">
        <v>0</v>
      </c>
      <c r="T43" s="110">
        <v>0</v>
      </c>
      <c r="U43" s="94">
        <v>3</v>
      </c>
      <c r="V43" s="94">
        <v>1</v>
      </c>
    </row>
    <row r="44" spans="1:22" s="16" customFormat="1" ht="19.5" customHeight="1" x14ac:dyDescent="0.15">
      <c r="A44" s="15" t="s">
        <v>4</v>
      </c>
      <c r="B44" s="68">
        <v>73</v>
      </c>
      <c r="C44" s="43">
        <v>42</v>
      </c>
      <c r="D44" s="44">
        <v>31</v>
      </c>
      <c r="E44" s="45">
        <v>4</v>
      </c>
      <c r="F44" s="42">
        <v>375</v>
      </c>
      <c r="G44" s="43">
        <v>190</v>
      </c>
      <c r="H44" s="46">
        <v>185</v>
      </c>
      <c r="I44" s="37">
        <v>0</v>
      </c>
      <c r="J44" s="47">
        <v>0</v>
      </c>
      <c r="K44" s="48">
        <v>0</v>
      </c>
      <c r="L44" s="49">
        <v>0</v>
      </c>
      <c r="M44" s="50" t="s">
        <v>4</v>
      </c>
      <c r="N44" s="36">
        <f>B44-F44</f>
        <v>-302</v>
      </c>
      <c r="O44" s="37">
        <v>0</v>
      </c>
      <c r="P44" s="51">
        <v>0</v>
      </c>
      <c r="Q44" s="52">
        <v>0</v>
      </c>
      <c r="R44" s="53">
        <v>0</v>
      </c>
      <c r="S44" s="51">
        <v>0</v>
      </c>
      <c r="T44" s="51">
        <v>0</v>
      </c>
      <c r="U44" s="36">
        <v>46</v>
      </c>
      <c r="V44" s="36">
        <v>30</v>
      </c>
    </row>
    <row r="45" spans="1:22" s="67" customFormat="1" ht="19.5" customHeight="1" x14ac:dyDescent="0.15">
      <c r="A45" s="70" t="s">
        <v>61</v>
      </c>
      <c r="B45" s="75">
        <v>8</v>
      </c>
      <c r="C45" s="72">
        <v>6</v>
      </c>
      <c r="D45" s="73">
        <v>2</v>
      </c>
      <c r="E45" s="74">
        <v>0</v>
      </c>
      <c r="F45" s="28">
        <v>71</v>
      </c>
      <c r="G45" s="72">
        <v>35</v>
      </c>
      <c r="H45" s="76">
        <v>36</v>
      </c>
      <c r="I45" s="85">
        <v>0</v>
      </c>
      <c r="J45" s="78">
        <v>0</v>
      </c>
      <c r="K45" s="79">
        <v>0</v>
      </c>
      <c r="L45" s="80">
        <v>0</v>
      </c>
      <c r="M45" s="81" t="s">
        <v>61</v>
      </c>
      <c r="N45" s="82">
        <f>B45-F45</f>
        <v>-63</v>
      </c>
      <c r="O45" s="77">
        <v>0</v>
      </c>
      <c r="P45" s="83">
        <v>0</v>
      </c>
      <c r="Q45" s="83">
        <v>0</v>
      </c>
      <c r="R45" s="98">
        <v>0</v>
      </c>
      <c r="S45" s="83">
        <v>0</v>
      </c>
      <c r="T45" s="83">
        <v>0</v>
      </c>
      <c r="U45" s="82">
        <v>5</v>
      </c>
      <c r="V45" s="82">
        <v>3</v>
      </c>
    </row>
    <row r="46" spans="1:22" s="67" customFormat="1" ht="19.5" customHeight="1" thickBot="1" x14ac:dyDescent="0.2">
      <c r="A46" s="115" t="s">
        <v>62</v>
      </c>
      <c r="B46" s="135">
        <v>65</v>
      </c>
      <c r="C46" s="116">
        <v>36</v>
      </c>
      <c r="D46" s="117">
        <v>29</v>
      </c>
      <c r="E46" s="118">
        <v>4</v>
      </c>
      <c r="F46" s="135">
        <v>304</v>
      </c>
      <c r="G46" s="116">
        <v>155</v>
      </c>
      <c r="H46" s="119">
        <v>149</v>
      </c>
      <c r="I46" s="136">
        <v>0</v>
      </c>
      <c r="J46" s="137">
        <v>0</v>
      </c>
      <c r="K46" s="138">
        <v>0</v>
      </c>
      <c r="L46" s="120">
        <v>0</v>
      </c>
      <c r="M46" s="121" t="s">
        <v>62</v>
      </c>
      <c r="N46" s="122">
        <f>B46-F46</f>
        <v>-239</v>
      </c>
      <c r="O46" s="123">
        <v>0</v>
      </c>
      <c r="P46" s="124">
        <v>0</v>
      </c>
      <c r="Q46" s="125">
        <v>0</v>
      </c>
      <c r="R46" s="126">
        <v>0</v>
      </c>
      <c r="S46" s="139">
        <v>0</v>
      </c>
      <c r="T46" s="139">
        <v>0</v>
      </c>
      <c r="U46" s="122">
        <v>41</v>
      </c>
      <c r="V46" s="122">
        <v>27</v>
      </c>
    </row>
    <row r="47" spans="1:22" x14ac:dyDescent="0.15">
      <c r="I47" s="4"/>
    </row>
    <row r="48" spans="1:22" x14ac:dyDescent="0.15">
      <c r="G48" s="5"/>
      <c r="H48" s="5"/>
      <c r="I48" s="4"/>
    </row>
    <row r="49" spans="2:22" ht="25.5" customHeight="1" x14ac:dyDescent="0.15">
      <c r="B49" s="17"/>
      <c r="C49" s="17"/>
      <c r="D49" s="17"/>
      <c r="E49" s="18"/>
      <c r="F49" s="17"/>
      <c r="G49" s="17"/>
      <c r="H49" s="17"/>
      <c r="I49" s="17"/>
      <c r="J49" s="17"/>
      <c r="K49" s="17"/>
      <c r="L49" s="17"/>
      <c r="M49" s="17"/>
      <c r="N49" s="130"/>
      <c r="O49" s="130"/>
      <c r="P49" s="130"/>
      <c r="Q49" s="130"/>
      <c r="R49" s="130"/>
      <c r="S49" s="130"/>
      <c r="T49" s="130"/>
      <c r="U49" s="131"/>
      <c r="V49" s="131"/>
    </row>
  </sheetData>
  <mergeCells count="23">
    <mergeCell ref="T4:T5"/>
    <mergeCell ref="O3:Q3"/>
    <mergeCell ref="R3:T3"/>
    <mergeCell ref="U3:U5"/>
    <mergeCell ref="V3:V5"/>
    <mergeCell ref="O4:O5"/>
    <mergeCell ref="P4:P5"/>
    <mergeCell ref="Q4:Q5"/>
    <mergeCell ref="R4:R5"/>
    <mergeCell ref="S4:S5"/>
    <mergeCell ref="M3:M5"/>
    <mergeCell ref="N3:N5"/>
    <mergeCell ref="L4:L5"/>
    <mergeCell ref="I4:K4"/>
    <mergeCell ref="A3:A5"/>
    <mergeCell ref="B3:E3"/>
    <mergeCell ref="F3:H3"/>
    <mergeCell ref="I3:L3"/>
    <mergeCell ref="B4:B5"/>
    <mergeCell ref="E4:E5"/>
    <mergeCell ref="F4:F5"/>
    <mergeCell ref="G4:G5"/>
    <mergeCell ref="H4:H5"/>
  </mergeCells>
  <phoneticPr fontId="18"/>
  <printOptions horizontalCentered="1"/>
  <pageMargins left="0.31496062992125984" right="0.11811023622047245" top="0.74803149606299213" bottom="0.74803149606299213" header="0.31496062992125984" footer="0.31496062992125984"/>
  <pageSetup paperSize="9" scale="88" firstPageNumber="30" orientation="portrait" useFirstPageNumber="1" horizontalDpi="300" verticalDpi="300" r:id="rId1"/>
  <headerFooter alignWithMargins="0">
    <oddFooter>&amp;C-&amp;P -</oddFooter>
  </headerFooter>
  <colBreaks count="1" manualBreakCount="1">
    <brk id="12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実数  </vt:lpstr>
      <vt:lpstr>'実数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126349</dc:creator>
  <cp:lastModifiedBy>135721</cp:lastModifiedBy>
  <cp:lastPrinted>2022-07-05T02:15:59Z</cp:lastPrinted>
  <dcterms:created xsi:type="dcterms:W3CDTF">2020-03-07T04:01:53Z</dcterms:created>
  <dcterms:modified xsi:type="dcterms:W3CDTF">2022-07-05T02:16:30Z</dcterms:modified>
</cp:coreProperties>
</file>