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4-FILE02D\user2$\136662\デスクトップ\"/>
    </mc:Choice>
  </mc:AlternateContent>
  <bookViews>
    <workbookView xWindow="600" yWindow="105" windowWidth="19395" windowHeight="7845" tabRatio="745"/>
  </bookViews>
  <sheets>
    <sheet name="(1-1)誓約書（障害者総合支援法）" sheetId="15" r:id="rId1"/>
    <sheet name="(1-2)誓約書（児童福祉法）" sheetId="17" r:id="rId2"/>
    <sheet name="(2)平面図" sheetId="4" r:id="rId3"/>
    <sheet name="(3)設備・備品等一覧表" sheetId="20" r:id="rId4"/>
    <sheet name="(4-1)勤務形態一覧表" sheetId="7" r:id="rId5"/>
    <sheet name="(4-2)勤務形態一覧表" sheetId="16" r:id="rId6"/>
    <sheet name="(5)経歴書" sheetId="6" r:id="rId7"/>
    <sheet name="(6-1)実務経験証明書" sheetId="1" r:id="rId8"/>
    <sheet name="(6-2)実務経験見込証明書" sheetId="2" r:id="rId9"/>
    <sheet name="(7)雇用及び就業証明一覧表" sheetId="21" r:id="rId10"/>
    <sheet name="(8-1)対象者特定" sheetId="19" r:id="rId11"/>
    <sheet name="(8-2)対象者特定" sheetId="8" r:id="rId12"/>
    <sheet name="(9-1)掲示・苦情解決の体制" sheetId="9" r:id="rId13"/>
    <sheet name="(9-2)掲示・事故発生時の連絡体制" sheetId="23" r:id="rId14"/>
    <sheet name="(9-3)掲示・担当者等" sheetId="22" r:id="rId15"/>
    <sheet name="(10)利用者予定名簿" sheetId="10" r:id="rId16"/>
    <sheet name="（11-1）平均障害支援区分（生活介護のみ）" sheetId="25" r:id="rId17"/>
    <sheet name="（11-1）補助シート（生活介護のみ）　 利用者の時間区分一覧" sheetId="24" r:id="rId18"/>
    <sheet name="(11-2)平均利用者算出表（生活介護以外）" sheetId="11" r:id="rId19"/>
    <sheet name="(12)協議会等への報告" sheetId="12" r:id="rId20"/>
    <sheet name="(13)事業計画書" sheetId="13" r:id="rId21"/>
    <sheet name="(14)収支予算書" sheetId="14" r:id="rId22"/>
  </sheets>
  <definedNames>
    <definedName name="____kk1" localSheetId="9">#REF!</definedName>
    <definedName name="____kk1" localSheetId="10">#REF!</definedName>
    <definedName name="____kk1" localSheetId="13">#REF!</definedName>
    <definedName name="____kk1" localSheetId="14">#REF!</definedName>
    <definedName name="____kk1">#REF!</definedName>
    <definedName name="___kk1" localSheetId="10">#REF!</definedName>
    <definedName name="___kk1" localSheetId="13">#REF!</definedName>
    <definedName name="___kk1" localSheetId="14">#REF!</definedName>
    <definedName name="___kk1">#REF!</definedName>
    <definedName name="__kk1" localSheetId="10">#REF!</definedName>
    <definedName name="__kk1" localSheetId="13">#REF!</definedName>
    <definedName name="__kk1" localSheetId="14">#REF!</definedName>
    <definedName name="__kk1">#REF!</definedName>
    <definedName name="_kk1" localSheetId="10">#REF!</definedName>
    <definedName name="_kk1" localSheetId="13">#REF!</definedName>
    <definedName name="_kk1" localSheetId="14">#REF!</definedName>
    <definedName name="_kk1">#REF!</definedName>
    <definedName name="▼選択してください。" localSheetId="10">#REF!</definedName>
    <definedName name="▼選択してください。" localSheetId="13">#REF!</definedName>
    <definedName name="▼選択してください。" localSheetId="14">#REF!</definedName>
    <definedName name="▼選択してください。">#REF!</definedName>
    <definedName name="Avrg" localSheetId="10">#REF!</definedName>
    <definedName name="Avrg" localSheetId="13">#REF!</definedName>
    <definedName name="Avrg" localSheetId="14">#REF!</definedName>
    <definedName name="Avrg">#REF!</definedName>
    <definedName name="kk" localSheetId="10">#REF!</definedName>
    <definedName name="kk" localSheetId="13">#REF!</definedName>
    <definedName name="kk" localSheetId="14">#REF!</definedName>
    <definedName name="kk">#REF!</definedName>
    <definedName name="KK_03" localSheetId="10">#REF!</definedName>
    <definedName name="KK_03" localSheetId="13">#REF!</definedName>
    <definedName name="KK_03" localSheetId="14">#REF!</definedName>
    <definedName name="KK_03">#REF!</definedName>
    <definedName name="KK_06" localSheetId="10">#REF!</definedName>
    <definedName name="KK_06" localSheetId="13">#REF!</definedName>
    <definedName name="KK_06" localSheetId="14">#REF!</definedName>
    <definedName name="KK_06">#REF!</definedName>
    <definedName name="KK2_3" localSheetId="10">#REF!</definedName>
    <definedName name="KK2_3" localSheetId="13">#REF!</definedName>
    <definedName name="KK2_3" localSheetId="14">#REF!</definedName>
    <definedName name="KK2_3">#REF!</definedName>
    <definedName name="KKK" localSheetId="10">#REF!</definedName>
    <definedName name="KKK" localSheetId="13">#REF!</definedName>
    <definedName name="KKK" localSheetId="14">#REF!</definedName>
    <definedName name="KKK">#REF!</definedName>
    <definedName name="_xlnm.Print_Area" localSheetId="15">'(10)利用者予定名簿'!$A$1:$AK$32</definedName>
    <definedName name="_xlnm.Print_Area" localSheetId="0">'(1-1)誓約書（障害者総合支援法）'!$A$1:$S$47</definedName>
    <definedName name="_xlnm.Print_Area" localSheetId="16">'（11-1）平均障害支援区分（生活介護のみ）'!$A$1:$AL$46</definedName>
    <definedName name="_xlnm.Print_Area" localSheetId="18">'(11-2)平均利用者算出表（生活介護以外）'!$A$1:$R$57</definedName>
    <definedName name="_xlnm.Print_Area" localSheetId="1">'(1-2)誓約書（児童福祉法）'!$A$1:$AQ$41</definedName>
    <definedName name="_xlnm.Print_Area" localSheetId="20">'(13)事業計画書'!$A$1:$I$40</definedName>
    <definedName name="_xlnm.Print_Area" localSheetId="21">'(14)収支予算書'!$A$1:$AM$56</definedName>
    <definedName name="_xlnm.Print_Area" localSheetId="3">'(3)設備・備品等一覧表'!$A$1:$N$45</definedName>
    <definedName name="_xlnm.Print_Area" localSheetId="4">'(4-1)勤務形態一覧表'!$B$1:$BI$29</definedName>
    <definedName name="_xlnm.Print_Area" localSheetId="5">'(4-2)勤務形態一覧表'!$B$1:$AJ$39</definedName>
    <definedName name="_xlnm.Print_Area" localSheetId="6">'(5)経歴書'!$A$1:$I$52</definedName>
    <definedName name="_xlnm.Print_Area" localSheetId="7">'(6-1)実務経験証明書'!$A$1:$J$32</definedName>
    <definedName name="_xlnm.Print_Area" localSheetId="8">'(6-2)実務経験見込証明書'!$A$1:$J$32</definedName>
    <definedName name="_xlnm.Print_Area" localSheetId="9">'(7)雇用及び就業証明一覧表'!$A$1:$F$36</definedName>
    <definedName name="_xlnm.Print_Area" localSheetId="10">'(8-1)対象者特定'!$A$1:$Z$36</definedName>
    <definedName name="_xlnm.Print_Area" localSheetId="11">'(8-2)対象者特定'!$A$1:$T$32</definedName>
    <definedName name="_xlnm.Print_Area" localSheetId="12">'(9-1)掲示・苦情解決の体制'!$A$1:$I$53</definedName>
    <definedName name="_xlnm.Print_Area" localSheetId="13">'(9-2)掲示・事故発生時の連絡体制'!$A$1:$I$45</definedName>
    <definedName name="_xlnm.Print_Area" localSheetId="14">'(9-3)掲示・担当者等'!$A$1:$H$39</definedName>
    <definedName name="_xlnm.Print_Titles" localSheetId="16">'（11-1）平均障害支援区分（生活介護のみ）'!$1:$2</definedName>
    <definedName name="Roman_01" localSheetId="9">#REF!</definedName>
    <definedName name="Roman_01" localSheetId="10">#REF!</definedName>
    <definedName name="Roman_01" localSheetId="13">#REF!</definedName>
    <definedName name="Roman_01" localSheetId="14">#REF!</definedName>
    <definedName name="Roman_01">#REF!</definedName>
    <definedName name="Roman_03" localSheetId="10">#REF!</definedName>
    <definedName name="Roman_03" localSheetId="13">#REF!</definedName>
    <definedName name="Roman_03" localSheetId="14">#REF!</definedName>
    <definedName name="Roman_03">#REF!</definedName>
    <definedName name="Roman_04" localSheetId="10">#REF!</definedName>
    <definedName name="Roman_04" localSheetId="13">#REF!</definedName>
    <definedName name="Roman_04" localSheetId="14">#REF!</definedName>
    <definedName name="Roman_04">#REF!</definedName>
    <definedName name="Roman_06" localSheetId="10">#REF!</definedName>
    <definedName name="Roman_06" localSheetId="13">#REF!</definedName>
    <definedName name="Roman_06" localSheetId="14">#REF!</definedName>
    <definedName name="Roman_06">#REF!</definedName>
    <definedName name="Roman2_1" localSheetId="10">#REF!</definedName>
    <definedName name="Roman2_1" localSheetId="13">#REF!</definedName>
    <definedName name="Roman2_1" localSheetId="14">#REF!</definedName>
    <definedName name="Roman2_1">#REF!</definedName>
    <definedName name="Roman2_3" localSheetId="10">#REF!</definedName>
    <definedName name="Roman2_3" localSheetId="13">#REF!</definedName>
    <definedName name="Roman2_3" localSheetId="14">#REF!</definedName>
    <definedName name="Roman2_3">#REF!</definedName>
    <definedName name="Serv_LIST" localSheetId="10">#REF!</definedName>
    <definedName name="Serv_LIST" localSheetId="13">#REF!</definedName>
    <definedName name="Serv_LIST" localSheetId="14">#REF!</definedName>
    <definedName name="Serv_LIST">#REF!</definedName>
    <definedName name="SS" localSheetId="10">#REF!</definedName>
    <definedName name="SS" localSheetId="13">#REF!</definedName>
    <definedName name="SS" localSheetId="14">#REF!</definedName>
    <definedName name="SS">#REF!</definedName>
    <definedName name="table_03" localSheetId="10">#REF!</definedName>
    <definedName name="table_03" localSheetId="13">#REF!</definedName>
    <definedName name="table_03" localSheetId="14">#REF!</definedName>
    <definedName name="table_03">#REF!</definedName>
    <definedName name="table_06" localSheetId="10">#REF!</definedName>
    <definedName name="table_06" localSheetId="13">#REF!</definedName>
    <definedName name="table_06" localSheetId="14">#REF!</definedName>
    <definedName name="table_06">#REF!</definedName>
    <definedName name="table2_3" localSheetId="10">#REF!</definedName>
    <definedName name="table2_3" localSheetId="13">#REF!</definedName>
    <definedName name="table2_3" localSheetId="14">#REF!</definedName>
    <definedName name="table2_3">#REF!</definedName>
    <definedName name="サービス種類" localSheetId="10">#REF!</definedName>
    <definedName name="サービス種類" localSheetId="13">#REF!</definedName>
    <definedName name="サービス種類" localSheetId="14">#REF!</definedName>
    <definedName name="サービス種類">#REF!</definedName>
    <definedName name="夜間支援" localSheetId="10">#REF!</definedName>
    <definedName name="夜間支援" localSheetId="13">#REF!</definedName>
    <definedName name="夜間支援" localSheetId="14">#REF!</definedName>
    <definedName name="夜間支援">#REF!</definedName>
  </definedNames>
  <calcPr calcId="162913"/>
</workbook>
</file>

<file path=xl/calcChain.xml><?xml version="1.0" encoding="utf-8"?>
<calcChain xmlns="http://schemas.openxmlformats.org/spreadsheetml/2006/main">
  <c r="Q50" i="11" l="1"/>
  <c r="AI22" i="16" l="1"/>
  <c r="AI21" i="16"/>
  <c r="AI20" i="16"/>
  <c r="AI19" i="16"/>
  <c r="AI18" i="16"/>
  <c r="AI17" i="16"/>
  <c r="AI16" i="16"/>
  <c r="AI15" i="16"/>
  <c r="AI14" i="16"/>
  <c r="AI13" i="16"/>
  <c r="AI12" i="16"/>
  <c r="AI11" i="16"/>
  <c r="AI10" i="16"/>
  <c r="BD19" i="7"/>
  <c r="BD18" i="7"/>
  <c r="BD17" i="7"/>
  <c r="BD16" i="7"/>
  <c r="BD15" i="7"/>
  <c r="BD14" i="7"/>
  <c r="BD13" i="7"/>
  <c r="BD12" i="7"/>
  <c r="BD11" i="7"/>
  <c r="BD10" i="7"/>
  <c r="AH41" i="25" l="1"/>
  <c r="AH40" i="25"/>
  <c r="AH39" i="25"/>
  <c r="AH38" i="25"/>
  <c r="AG37" i="25"/>
  <c r="AF37" i="25"/>
  <c r="AE37" i="25"/>
  <c r="AD37" i="25"/>
  <c r="AC37" i="25"/>
  <c r="AB37" i="25"/>
  <c r="AA37" i="25"/>
  <c r="Z37" i="25"/>
  <c r="Y37" i="25"/>
  <c r="X37" i="25"/>
  <c r="W37" i="25"/>
  <c r="V37" i="25"/>
  <c r="U37" i="25"/>
  <c r="T37" i="25"/>
  <c r="S37" i="25"/>
  <c r="R37" i="25"/>
  <c r="Q37" i="25"/>
  <c r="P37" i="25"/>
  <c r="O37" i="25"/>
  <c r="N37" i="25"/>
  <c r="M37" i="25"/>
  <c r="L37" i="25"/>
  <c r="K37" i="25"/>
  <c r="J37" i="25"/>
  <c r="I37" i="25"/>
  <c r="H37" i="25"/>
  <c r="G37" i="25"/>
  <c r="F37" i="25"/>
  <c r="E37" i="25"/>
  <c r="D37" i="25"/>
  <c r="C37" i="25"/>
  <c r="AH36" i="25"/>
  <c r="AJ36" i="25" s="1"/>
  <c r="AH35" i="25"/>
  <c r="AJ35" i="25" s="1"/>
  <c r="AH34" i="25"/>
  <c r="AJ34" i="25" s="1"/>
  <c r="AH33" i="25"/>
  <c r="AJ33" i="25" s="1"/>
  <c r="AJ32" i="25"/>
  <c r="AH32" i="25"/>
  <c r="AH31" i="25"/>
  <c r="AJ31" i="25" s="1"/>
  <c r="AH30" i="25"/>
  <c r="AJ30" i="25" s="1"/>
  <c r="AH29" i="25"/>
  <c r="AJ29" i="25" s="1"/>
  <c r="AH28" i="25"/>
  <c r="AJ28" i="25" s="1"/>
  <c r="AH27" i="25"/>
  <c r="AJ27" i="25" s="1"/>
  <c r="AH26" i="25"/>
  <c r="AJ26" i="25" s="1"/>
  <c r="AH25" i="25"/>
  <c r="AJ25" i="25" s="1"/>
  <c r="AH24" i="25"/>
  <c r="AJ24" i="25" s="1"/>
  <c r="AH23" i="25"/>
  <c r="AJ23" i="25" s="1"/>
  <c r="AJ22" i="25"/>
  <c r="AH22" i="25"/>
  <c r="AJ21" i="25"/>
  <c r="AH21" i="25"/>
  <c r="AH20" i="25"/>
  <c r="AJ20" i="25" s="1"/>
  <c r="AH19" i="25"/>
  <c r="AJ19" i="25" s="1"/>
  <c r="AH18" i="25"/>
  <c r="AJ18" i="25" s="1"/>
  <c r="AH17" i="25"/>
  <c r="AJ17" i="25" s="1"/>
  <c r="AH16" i="25"/>
  <c r="AJ16" i="25" s="1"/>
  <c r="AH15" i="25"/>
  <c r="AJ15" i="25" s="1"/>
  <c r="AH14" i="25"/>
  <c r="AJ14" i="25" s="1"/>
  <c r="AH13" i="25"/>
  <c r="AH37" i="25" s="1"/>
  <c r="AH12" i="25"/>
  <c r="AH11" i="25"/>
  <c r="AH10" i="25"/>
  <c r="AG9" i="25"/>
  <c r="AF9" i="25"/>
  <c r="AE9" i="25"/>
  <c r="AD9" i="25"/>
  <c r="AC9" i="25"/>
  <c r="AB9" i="25"/>
  <c r="AA9" i="25"/>
  <c r="Z9" i="25"/>
  <c r="Y9" i="25"/>
  <c r="X9" i="25"/>
  <c r="W9" i="25"/>
  <c r="V9" i="25"/>
  <c r="U9" i="25"/>
  <c r="T9" i="25"/>
  <c r="S9" i="25"/>
  <c r="R9" i="25"/>
  <c r="Q9" i="25"/>
  <c r="P9" i="25"/>
  <c r="O9" i="25"/>
  <c r="N9" i="25"/>
  <c r="M9" i="25"/>
  <c r="L9" i="25"/>
  <c r="K9" i="25"/>
  <c r="J9" i="25"/>
  <c r="I9" i="25"/>
  <c r="H9" i="25"/>
  <c r="G9" i="25"/>
  <c r="F9" i="25"/>
  <c r="E9" i="25"/>
  <c r="D9" i="25"/>
  <c r="C9" i="25"/>
  <c r="AH8" i="25"/>
  <c r="E101" i="24"/>
  <c r="E100" i="24"/>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E9" i="24"/>
  <c r="E8" i="24"/>
  <c r="E7" i="24"/>
  <c r="E6" i="24"/>
  <c r="E5" i="24"/>
  <c r="G3" i="24"/>
  <c r="F3" i="24"/>
  <c r="C3" i="24"/>
  <c r="AH9" i="25" l="1"/>
  <c r="AL4" i="25" s="1"/>
  <c r="AL9" i="25"/>
  <c r="AL3" i="25"/>
  <c r="AL8" i="25" s="1"/>
  <c r="AJ13" i="25"/>
  <c r="AJ37" i="25" s="1"/>
  <c r="BA10" i="7"/>
  <c r="BG19" i="7"/>
  <c r="BG18" i="7"/>
  <c r="BG17" i="7"/>
  <c r="BG16" i="7"/>
  <c r="BG15" i="7"/>
  <c r="BG14" i="7"/>
  <c r="BG13" i="7"/>
  <c r="BG12" i="7"/>
  <c r="BG11" i="7"/>
  <c r="AJ22" i="16"/>
  <c r="AJ21" i="16"/>
  <c r="AJ20" i="16"/>
  <c r="AJ19" i="16"/>
  <c r="AJ18" i="16"/>
  <c r="AJ17" i="16"/>
  <c r="AJ16" i="16"/>
  <c r="AJ15" i="16"/>
  <c r="AJ14" i="16"/>
  <c r="AJ13" i="16"/>
  <c r="AJ12" i="16"/>
  <c r="AJ11" i="16"/>
  <c r="AL6" i="25" l="1"/>
  <c r="AJ10" i="16"/>
  <c r="AG47" i="14" l="1"/>
  <c r="K47" i="14" s="1"/>
  <c r="AG46" i="14"/>
  <c r="K46" i="14" s="1"/>
  <c r="AG45" i="14"/>
  <c r="K45" i="14" s="1"/>
  <c r="AG44" i="14"/>
  <c r="K44" i="14" s="1"/>
  <c r="AG43" i="14"/>
  <c r="K43" i="14" s="1"/>
  <c r="AG42" i="14"/>
  <c r="K42" i="14" s="1"/>
  <c r="AG41" i="14"/>
  <c r="K41" i="14" s="1"/>
  <c r="AG40" i="14"/>
  <c r="K40" i="14" s="1"/>
  <c r="AG39" i="14"/>
  <c r="K39" i="14" s="1"/>
  <c r="AG38" i="14"/>
  <c r="K38" i="14" s="1"/>
  <c r="AG37" i="14"/>
  <c r="K37" i="14" s="1"/>
  <c r="K35" i="14"/>
  <c r="AC34" i="14"/>
  <c r="AG26" i="14" s="1"/>
  <c r="K26" i="14" s="1"/>
  <c r="AH21" i="14"/>
  <c r="AH19" i="14"/>
  <c r="AH17" i="14"/>
  <c r="AH13" i="14"/>
  <c r="AH11" i="14"/>
  <c r="AH9" i="14"/>
  <c r="K48" i="14" l="1"/>
  <c r="AH14" i="14"/>
  <c r="K6" i="14" s="1"/>
  <c r="AH22" i="14"/>
  <c r="K10" i="14" s="1"/>
  <c r="K23" i="14" l="1"/>
  <c r="K50" i="14" s="1"/>
  <c r="Q51" i="11"/>
  <c r="P49" i="11"/>
  <c r="O49" i="11"/>
  <c r="N49" i="11"/>
  <c r="M49" i="11"/>
  <c r="L49" i="11"/>
  <c r="K49" i="11"/>
  <c r="J49" i="11"/>
  <c r="I49" i="11"/>
  <c r="H49" i="11"/>
  <c r="G49" i="11"/>
  <c r="F49" i="11"/>
  <c r="E49" i="11"/>
  <c r="Q43" i="11"/>
  <c r="R43" i="11" s="1"/>
  <c r="Q42" i="11"/>
  <c r="R42" i="11" s="1"/>
  <c r="Q41" i="11"/>
  <c r="R41" i="11" s="1"/>
  <c r="Q40" i="11"/>
  <c r="R40" i="11" s="1"/>
  <c r="Q39" i="11"/>
  <c r="R39" i="11" s="1"/>
  <c r="Q38" i="11"/>
  <c r="R38" i="11" s="1"/>
  <c r="Q37" i="11"/>
  <c r="R37" i="11" s="1"/>
  <c r="Q36" i="11"/>
  <c r="R36" i="11" s="1"/>
  <c r="Q35" i="11"/>
  <c r="R35" i="11" s="1"/>
  <c r="Q34" i="11"/>
  <c r="R34" i="11" s="1"/>
  <c r="Q33" i="11"/>
  <c r="R33" i="11" s="1"/>
  <c r="Q32" i="11"/>
  <c r="R32" i="11" s="1"/>
  <c r="Q31" i="11"/>
  <c r="R31" i="11" s="1"/>
  <c r="Q30" i="11"/>
  <c r="R30" i="11" s="1"/>
  <c r="Q29" i="11"/>
  <c r="R29" i="11" s="1"/>
  <c r="Q28" i="11"/>
  <c r="R28" i="11" s="1"/>
  <c r="Q27" i="11"/>
  <c r="R27" i="11" s="1"/>
  <c r="Q26" i="11"/>
  <c r="R26" i="11" s="1"/>
  <c r="Q25" i="11"/>
  <c r="R25" i="11" s="1"/>
  <c r="Q24" i="11"/>
  <c r="R24" i="11" s="1"/>
  <c r="Q23" i="11"/>
  <c r="R23" i="11" s="1"/>
  <c r="Q22" i="11"/>
  <c r="R22" i="11" s="1"/>
  <c r="Q21" i="11"/>
  <c r="R21" i="11" s="1"/>
  <c r="Q20" i="11"/>
  <c r="R20" i="11" s="1"/>
  <c r="Q19" i="11"/>
  <c r="R19" i="11" s="1"/>
  <c r="Q18" i="11"/>
  <c r="R18" i="11" s="1"/>
  <c r="Q17" i="11"/>
  <c r="R17" i="11" s="1"/>
  <c r="Q16" i="11"/>
  <c r="R16" i="11" s="1"/>
  <c r="Q15" i="11"/>
  <c r="R15" i="11" s="1"/>
  <c r="Q14" i="11"/>
  <c r="Q49" i="11" s="1"/>
  <c r="Q8" i="11" s="1"/>
  <c r="I8" i="11"/>
  <c r="I9" i="11" s="1"/>
  <c r="H8" i="11"/>
  <c r="H9" i="11" s="1"/>
  <c r="G8" i="11"/>
  <c r="G9" i="11" s="1"/>
  <c r="F8" i="11"/>
  <c r="F9" i="11" s="1"/>
  <c r="E8" i="11"/>
  <c r="E9" i="11" s="1"/>
  <c r="D8" i="11"/>
  <c r="D9" i="11" s="1"/>
  <c r="C8" i="11"/>
  <c r="T11" i="11" l="1"/>
  <c r="C9" i="11"/>
  <c r="Q10" i="11"/>
  <c r="J8" i="11"/>
  <c r="R14" i="11"/>
  <c r="R49" i="11" s="1"/>
  <c r="Q7" i="11" s="1"/>
  <c r="R10" i="11" l="1"/>
  <c r="Q9" i="11"/>
  <c r="BA21" i="7" l="1"/>
  <c r="BA19" i="7"/>
  <c r="BA18" i="7"/>
  <c r="BA17" i="7"/>
  <c r="BA16" i="7"/>
  <c r="BA15" i="7"/>
  <c r="BA14" i="7"/>
  <c r="BA13" i="7"/>
  <c r="BA12" i="7"/>
  <c r="BA11" i="7"/>
  <c r="BG10" i="7"/>
</calcChain>
</file>

<file path=xl/comments1.xml><?xml version="1.0" encoding="utf-8"?>
<comments xmlns="http://schemas.openxmlformats.org/spreadsheetml/2006/main">
  <authors>
    <author>135887</author>
    <author>w</author>
  </authors>
  <commentList>
    <comment ref="AL7" authorId="0" shapeId="0">
      <text>
        <r>
          <rPr>
            <b/>
            <sz val="14"/>
            <color indexed="81"/>
            <rFont val="MS P ゴシック"/>
            <family val="3"/>
            <charset val="128"/>
          </rPr>
          <t>3月中に利用した人数を入れて下さい。</t>
        </r>
      </text>
    </comment>
    <comment ref="C8" authorId="0" shapeId="0">
      <text>
        <r>
          <rPr>
            <b/>
            <sz val="18"/>
            <color indexed="10"/>
            <rFont val="MS P ゴシック"/>
            <family val="3"/>
            <charset val="128"/>
          </rPr>
          <t>開所日の場合は、
○を入れて下さい。</t>
        </r>
      </text>
    </comment>
    <comment ref="B41" authorId="1" shapeId="0">
      <text>
        <r>
          <rPr>
            <sz val="11"/>
            <color indexed="81"/>
            <rFont val="ＭＳ Ｐゴシック"/>
            <family val="3"/>
            <charset val="128"/>
          </rPr>
          <t>重心判定を受けておられる利用者の人数を記載してください。</t>
        </r>
      </text>
    </comment>
  </commentList>
</comments>
</file>

<file path=xl/comments2.xml><?xml version="1.0" encoding="utf-8"?>
<comments xmlns="http://schemas.openxmlformats.org/spreadsheetml/2006/main">
  <authors>
    <author>w</author>
  </authors>
  <commentList>
    <comment ref="B4" authorId="0" shapeId="0">
      <text>
        <r>
          <rPr>
            <b/>
            <sz val="10"/>
            <color indexed="81"/>
            <rFont val="MS P ゴシック"/>
            <family val="3"/>
            <charset val="128"/>
          </rPr>
          <t>記載順序
①障害区分が低い順
②同じ障害区分では利用時間が短い順（利用時間区分が短い順）</t>
        </r>
      </text>
    </comment>
    <comment ref="D4" authorId="0" shapeId="0">
      <text>
        <r>
          <rPr>
            <sz val="9"/>
            <color indexed="81"/>
            <rFont val="MS P ゴシック"/>
            <family val="3"/>
            <charset val="128"/>
          </rPr>
          <t>時間数を記入してください
記入例
５時間45分の場合→5:45
８時間の場合　　→8:00</t>
        </r>
      </text>
    </comment>
    <comment ref="E4" authorId="0" shapeId="0">
      <text>
        <r>
          <rPr>
            <sz val="9"/>
            <color indexed="81"/>
            <rFont val="MS P ゴシック"/>
            <family val="3"/>
            <charset val="128"/>
          </rPr>
          <t>平均障害支援区分（生活介護）シートに記載する区分（数式が入っているため、触らないこと！）</t>
        </r>
      </text>
    </comment>
    <comment ref="F4" authorId="0" shapeId="0">
      <text>
        <r>
          <rPr>
            <sz val="9"/>
            <color indexed="81"/>
            <rFont val="MS P ゴシック"/>
            <family val="3"/>
            <charset val="128"/>
          </rPr>
          <t>該当する場合「○」を選択</t>
        </r>
      </text>
    </comment>
    <comment ref="G4" authorId="0" shapeId="0">
      <text>
        <r>
          <rPr>
            <sz val="9"/>
            <color indexed="81"/>
            <rFont val="MS P ゴシック"/>
            <family val="3"/>
            <charset val="128"/>
          </rPr>
          <t>該当する場合「○」を選択</t>
        </r>
      </text>
    </comment>
  </commentList>
</comments>
</file>

<file path=xl/sharedStrings.xml><?xml version="1.0" encoding="utf-8"?>
<sst xmlns="http://schemas.openxmlformats.org/spreadsheetml/2006/main" count="1384" uniqueCount="712">
  <si>
    <t>４．</t>
    <phoneticPr fontId="5"/>
  </si>
  <si>
    <t>３．</t>
    <phoneticPr fontId="5"/>
  </si>
  <si>
    <t>２．</t>
    <phoneticPr fontId="5"/>
  </si>
  <si>
    <t>１．</t>
    <phoneticPr fontId="5"/>
  </si>
  <si>
    <t>（注）</t>
    <rPh sb="1" eb="2">
      <t>チュウ</t>
    </rPh>
    <phoneticPr fontId="5"/>
  </si>
  <si>
    <t>職名（　　　　　　　　　　　　　　　）</t>
    <rPh sb="0" eb="2">
      <t>ショクメイ</t>
    </rPh>
    <phoneticPr fontId="5"/>
  </si>
  <si>
    <t>業　務　内　容</t>
    <rPh sb="0" eb="1">
      <t>ギョウ</t>
    </rPh>
    <rPh sb="2" eb="3">
      <t>ツトム</t>
    </rPh>
    <rPh sb="4" eb="5">
      <t>ナイ</t>
    </rPh>
    <rPh sb="6" eb="7">
      <t>カタチ</t>
    </rPh>
    <phoneticPr fontId="5"/>
  </si>
  <si>
    <t>うち業務に従事した日数</t>
    <rPh sb="2" eb="4">
      <t>ギョウム</t>
    </rPh>
    <rPh sb="5" eb="7">
      <t>ジュウジ</t>
    </rPh>
    <rPh sb="9" eb="11">
      <t>ニッスウ</t>
    </rPh>
    <phoneticPr fontId="5"/>
  </si>
  <si>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5"/>
  </si>
  <si>
    <t>業　務　期　間</t>
    <rPh sb="0" eb="1">
      <t>ギョウ</t>
    </rPh>
    <rPh sb="2" eb="3">
      <t>ツトム</t>
    </rPh>
    <rPh sb="4" eb="5">
      <t>キ</t>
    </rPh>
    <rPh sb="6" eb="7">
      <t>アイダ</t>
    </rPh>
    <phoneticPr fontId="5"/>
  </si>
  <si>
    <t>現　住　所</t>
    <rPh sb="0" eb="1">
      <t>ウツツ</t>
    </rPh>
    <rPh sb="2" eb="3">
      <t>ジュウ</t>
    </rPh>
    <rPh sb="4" eb="5">
      <t>ショ</t>
    </rPh>
    <phoneticPr fontId="5"/>
  </si>
  <si>
    <t>（生年月日　　年　　月　　日）</t>
    <rPh sb="1" eb="3">
      <t>セイネン</t>
    </rPh>
    <rPh sb="3" eb="5">
      <t>ガッピ</t>
    </rPh>
    <rPh sb="7" eb="8">
      <t>ネン</t>
    </rPh>
    <rPh sb="10" eb="11">
      <t>ガツ</t>
    </rPh>
    <rPh sb="13" eb="14">
      <t>ニチ</t>
    </rPh>
    <phoneticPr fontId="5"/>
  </si>
  <si>
    <t>氏　　名</t>
    <rPh sb="0" eb="1">
      <t>シ</t>
    </rPh>
    <rPh sb="3" eb="4">
      <t>メイ</t>
    </rPh>
    <phoneticPr fontId="5"/>
  </si>
  <si>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5"/>
  </si>
  <si>
    <t>電話番号</t>
    <rPh sb="0" eb="2">
      <t>デンワ</t>
    </rPh>
    <rPh sb="2" eb="4">
      <t>バンゴウ</t>
    </rPh>
    <phoneticPr fontId="5"/>
  </si>
  <si>
    <t>実 務 経 験 証 明 書</t>
    <rPh sb="0" eb="1">
      <t>ジツ</t>
    </rPh>
    <rPh sb="2" eb="3">
      <t>ツトム</t>
    </rPh>
    <rPh sb="4" eb="5">
      <t>キョウ</t>
    </rPh>
    <rPh sb="6" eb="7">
      <t>シルシ</t>
    </rPh>
    <rPh sb="8" eb="9">
      <t>アカシ</t>
    </rPh>
    <rPh sb="10" eb="11">
      <t>メイ</t>
    </rPh>
    <rPh sb="12" eb="13">
      <t>ショ</t>
    </rPh>
    <phoneticPr fontId="5"/>
  </si>
  <si>
    <r>
      <t>証明内容を訂正した場合は、</t>
    </r>
    <r>
      <rPr>
        <sz val="10"/>
        <color rgb="FFFF0000"/>
        <rFont val="ＭＳ ゴシック"/>
        <family val="3"/>
        <charset val="128"/>
      </rPr>
      <t>証明を発行した者が二重線で消</t>
    </r>
    <r>
      <rPr>
        <sz val="10"/>
        <rFont val="ＭＳ ゴシック"/>
        <family val="3"/>
        <charset val="128"/>
      </rPr>
      <t>してください。修正液による訂正は認められません。</t>
    </r>
    <rPh sb="0" eb="2">
      <t>ショウメイ</t>
    </rPh>
    <rPh sb="2" eb="4">
      <t>ナイヨウ</t>
    </rPh>
    <rPh sb="5" eb="7">
      <t>テイセイ</t>
    </rPh>
    <rPh sb="9" eb="11">
      <t>バアイ</t>
    </rPh>
    <rPh sb="13" eb="15">
      <t>ショウメイ</t>
    </rPh>
    <rPh sb="16" eb="18">
      <t>ハッコウ</t>
    </rPh>
    <rPh sb="20" eb="21">
      <t>モノ</t>
    </rPh>
    <rPh sb="22" eb="25">
      <t>ニジュウセン</t>
    </rPh>
    <rPh sb="26" eb="27">
      <t>ケ</t>
    </rPh>
    <rPh sb="34" eb="37">
      <t>シュウセイエキ</t>
    </rPh>
    <rPh sb="40" eb="42">
      <t>テイセイ</t>
    </rPh>
    <rPh sb="43" eb="44">
      <t>ミト</t>
    </rPh>
    <phoneticPr fontId="5"/>
  </si>
  <si>
    <t>５．</t>
    <phoneticPr fontId="3"/>
  </si>
  <si>
    <t>発行責任者</t>
    <rPh sb="0" eb="2">
      <t>ハッコウ</t>
    </rPh>
    <rPh sb="2" eb="5">
      <t>セキニンシャ</t>
    </rPh>
    <phoneticPr fontId="3"/>
  </si>
  <si>
    <t>担当者</t>
    <rPh sb="0" eb="3">
      <t>タントウシャ</t>
    </rPh>
    <phoneticPr fontId="3"/>
  </si>
  <si>
    <t>電話番号</t>
    <rPh sb="0" eb="2">
      <t>デンワ</t>
    </rPh>
    <rPh sb="2" eb="4">
      <t>バンゴウ</t>
    </rPh>
    <phoneticPr fontId="3"/>
  </si>
  <si>
    <t>和歌山県知事　様</t>
    <rPh sb="7" eb="8">
      <t>サマ</t>
    </rPh>
    <phoneticPr fontId="3"/>
  </si>
  <si>
    <t>　　　　年　　　　月　　　　日</t>
    <rPh sb="4" eb="5">
      <t>ネン</t>
    </rPh>
    <rPh sb="9" eb="10">
      <t>ガツ</t>
    </rPh>
    <rPh sb="14" eb="15">
      <t>ニチ</t>
    </rPh>
    <phoneticPr fontId="5"/>
  </si>
  <si>
    <t>申請を行う法人以外の法人等が証明書を発行する場合、証明する代表者が押印するか、またはこの書面の発行責任者及び（作成）担当者名とその連絡先（電話番号）を下記欄に記載してください。（発行責任者と担当者は同一でも可）</t>
    <rPh sb="0" eb="2">
      <t>シンセイ</t>
    </rPh>
    <rPh sb="3" eb="4">
      <t>オコナ</t>
    </rPh>
    <rPh sb="5" eb="7">
      <t>ホウジン</t>
    </rPh>
    <rPh sb="7" eb="9">
      <t>イガイ</t>
    </rPh>
    <rPh sb="10" eb="12">
      <t>ホウジン</t>
    </rPh>
    <rPh sb="12" eb="13">
      <t>トウ</t>
    </rPh>
    <rPh sb="14" eb="17">
      <t>ショウメイショ</t>
    </rPh>
    <rPh sb="18" eb="20">
      <t>ハッコウ</t>
    </rPh>
    <rPh sb="22" eb="24">
      <t>バアイ</t>
    </rPh>
    <rPh sb="25" eb="27">
      <t>ショウメイ</t>
    </rPh>
    <rPh sb="29" eb="32">
      <t>ダイヒョウシャ</t>
    </rPh>
    <rPh sb="33" eb="35">
      <t>オウイン</t>
    </rPh>
    <rPh sb="44" eb="46">
      <t>ショメン</t>
    </rPh>
    <rPh sb="47" eb="49">
      <t>ハッコウ</t>
    </rPh>
    <rPh sb="49" eb="51">
      <t>セキニン</t>
    </rPh>
    <rPh sb="51" eb="52">
      <t>シャ</t>
    </rPh>
    <rPh sb="52" eb="53">
      <t>オヨ</t>
    </rPh>
    <rPh sb="55" eb="57">
      <t>サクセイ</t>
    </rPh>
    <rPh sb="58" eb="61">
      <t>タントウシャ</t>
    </rPh>
    <rPh sb="61" eb="62">
      <t>メイ</t>
    </rPh>
    <rPh sb="65" eb="68">
      <t>レンラクサキ</t>
    </rPh>
    <rPh sb="69" eb="71">
      <t>デンワ</t>
    </rPh>
    <rPh sb="71" eb="73">
      <t>バンゴウ</t>
    </rPh>
    <rPh sb="75" eb="77">
      <t>カキ</t>
    </rPh>
    <rPh sb="77" eb="78">
      <t>ラン</t>
    </rPh>
    <rPh sb="79" eb="81">
      <t>キサイ</t>
    </rPh>
    <phoneticPr fontId="3"/>
  </si>
  <si>
    <t>電話番号　</t>
    <rPh sb="0" eb="2">
      <t>デンワ</t>
    </rPh>
    <rPh sb="2" eb="4">
      <t>バンゴウ</t>
    </rPh>
    <phoneticPr fontId="5"/>
  </si>
  <si>
    <t>法人名</t>
    <rPh sb="0" eb="2">
      <t>ホウジン</t>
    </rPh>
    <rPh sb="2" eb="3">
      <t>メイ</t>
    </rPh>
    <phoneticPr fontId="5"/>
  </si>
  <si>
    <t>備考１　各室の用途及び面積を記載してください。</t>
    <rPh sb="0" eb="2">
      <t>ビコウ</t>
    </rPh>
    <rPh sb="4" eb="6">
      <t>カクシツ</t>
    </rPh>
    <rPh sb="7" eb="9">
      <t>ヨウト</t>
    </rPh>
    <rPh sb="9" eb="10">
      <t>オヨ</t>
    </rPh>
    <rPh sb="11" eb="13">
      <t>メンセキ</t>
    </rPh>
    <rPh sb="14" eb="16">
      <t>キサイ</t>
    </rPh>
    <phoneticPr fontId="5"/>
  </si>
  <si>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5"/>
  </si>
  <si>
    <t>　　３　既成の平面図があれば代用することも可能。（ただし、各室の用途、面積及び写真撮影ポイントの記載は必要）</t>
    <rPh sb="4" eb="6">
      <t>キセイ</t>
    </rPh>
    <rPh sb="7" eb="10">
      <t>ヘイメンズ</t>
    </rPh>
    <rPh sb="14" eb="16">
      <t>ダイヨウ</t>
    </rPh>
    <rPh sb="21" eb="23">
      <t>カノウ</t>
    </rPh>
    <rPh sb="29" eb="31">
      <t>カクシツ</t>
    </rPh>
    <rPh sb="32" eb="34">
      <t>ヨウト</t>
    </rPh>
    <rPh sb="35" eb="37">
      <t>メンセキ</t>
    </rPh>
    <rPh sb="37" eb="38">
      <t>オヨ</t>
    </rPh>
    <rPh sb="39" eb="41">
      <t>シャシン</t>
    </rPh>
    <rPh sb="41" eb="43">
      <t>サツエイ</t>
    </rPh>
    <rPh sb="48" eb="50">
      <t>キサイ</t>
    </rPh>
    <rPh sb="51" eb="53">
      <t>ヒツヨウ</t>
    </rPh>
    <phoneticPr fontId="5"/>
  </si>
  <si>
    <t>平 面 図</t>
    <rPh sb="0" eb="1">
      <t>ヒラ</t>
    </rPh>
    <rPh sb="2" eb="3">
      <t>メン</t>
    </rPh>
    <rPh sb="4" eb="5">
      <t>ズ</t>
    </rPh>
    <phoneticPr fontId="5"/>
  </si>
  <si>
    <t>○○○経歴書</t>
    <rPh sb="3" eb="6">
      <t>ケイレキショ</t>
    </rPh>
    <phoneticPr fontId="5"/>
  </si>
  <si>
    <t>フリガナ</t>
    <phoneticPr fontId="5"/>
  </si>
  <si>
    <t>生年月日</t>
    <rPh sb="0" eb="2">
      <t>セイネン</t>
    </rPh>
    <rPh sb="2" eb="4">
      <t>ガッピ</t>
    </rPh>
    <phoneticPr fontId="5"/>
  </si>
  <si>
    <t>　　年　　月　　日</t>
    <rPh sb="2" eb="3">
      <t>ネン</t>
    </rPh>
    <rPh sb="5" eb="6">
      <t>ガツ</t>
    </rPh>
    <rPh sb="8" eb="9">
      <t>ヒ</t>
    </rPh>
    <phoneticPr fontId="5"/>
  </si>
  <si>
    <t>氏名</t>
    <rPh sb="0" eb="2">
      <t>シメイ</t>
    </rPh>
    <phoneticPr fontId="5"/>
  </si>
  <si>
    <t>住所</t>
    <rPh sb="0" eb="2">
      <t>ジュウショ</t>
    </rPh>
    <phoneticPr fontId="5"/>
  </si>
  <si>
    <t>（郵便番号　　　－　　　）</t>
    <rPh sb="1" eb="3">
      <t>ユウビン</t>
    </rPh>
    <rPh sb="3" eb="5">
      <t>バンゴウ</t>
    </rPh>
    <phoneticPr fontId="5"/>
  </si>
  <si>
    <t>主な職歴等</t>
    <rPh sb="0" eb="1">
      <t>オモ</t>
    </rPh>
    <rPh sb="2" eb="4">
      <t>ショクレキ</t>
    </rPh>
    <rPh sb="4" eb="5">
      <t>トウ</t>
    </rPh>
    <phoneticPr fontId="5"/>
  </si>
  <si>
    <t>勤務先等</t>
    <rPh sb="0" eb="2">
      <t>キンム</t>
    </rPh>
    <rPh sb="2" eb="3">
      <t>サキ</t>
    </rPh>
    <rPh sb="3" eb="4">
      <t>トウ</t>
    </rPh>
    <phoneticPr fontId="5"/>
  </si>
  <si>
    <t>職務内容</t>
    <rPh sb="0" eb="2">
      <t>ショクム</t>
    </rPh>
    <rPh sb="2" eb="4">
      <t>ナイヨウ</t>
    </rPh>
    <phoneticPr fontId="5"/>
  </si>
  <si>
    <t>資格の種類</t>
    <rPh sb="0" eb="2">
      <t>シカク</t>
    </rPh>
    <rPh sb="3" eb="5">
      <t>シュルイ</t>
    </rPh>
    <phoneticPr fontId="5"/>
  </si>
  <si>
    <t>備考１　「○○○」には、「管理者」、「サービス提供責任者」、「サービス管理責任者」、「相談支援専門員」または</t>
    <rPh sb="0" eb="2">
      <t>ビコウ</t>
    </rPh>
    <rPh sb="13" eb="16">
      <t>カンリシャ</t>
    </rPh>
    <rPh sb="23" eb="25">
      <t>テイキョウ</t>
    </rPh>
    <rPh sb="25" eb="28">
      <t>セキニンシャ</t>
    </rPh>
    <rPh sb="35" eb="37">
      <t>カンリ</t>
    </rPh>
    <rPh sb="37" eb="40">
      <t>セキニンシャ</t>
    </rPh>
    <phoneticPr fontId="5"/>
  </si>
  <si>
    <t>　　３　主な職歴等には、事業実施に必要な職歴等を記載してください。また、職務内容には、主な職務の内容を具体的に</t>
    <rPh sb="4" eb="5">
      <t>オモ</t>
    </rPh>
    <rPh sb="6" eb="8">
      <t>ショクレキ</t>
    </rPh>
    <rPh sb="8" eb="9">
      <t>トウ</t>
    </rPh>
    <rPh sb="12" eb="14">
      <t>ジギョウ</t>
    </rPh>
    <rPh sb="14" eb="16">
      <t>ジッシ</t>
    </rPh>
    <rPh sb="17" eb="19">
      <t>ヒツヨウ</t>
    </rPh>
    <rPh sb="20" eb="22">
      <t>ショクレキ</t>
    </rPh>
    <rPh sb="22" eb="23">
      <t>トウ</t>
    </rPh>
    <rPh sb="24" eb="26">
      <t>キサイ</t>
    </rPh>
    <rPh sb="36" eb="38">
      <t>ショクム</t>
    </rPh>
    <rPh sb="38" eb="40">
      <t>ナイヨウ</t>
    </rPh>
    <rPh sb="43" eb="44">
      <t>オモ</t>
    </rPh>
    <rPh sb="45" eb="47">
      <t>ショクム</t>
    </rPh>
    <rPh sb="48" eb="50">
      <t>ナイヨウ</t>
    </rPh>
    <rPh sb="51" eb="54">
      <t>グタイテキ</t>
    </rPh>
    <phoneticPr fontId="5"/>
  </si>
  <si>
    <t>　　　　記載してください。</t>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</si>
  <si>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</si>
  <si>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サービス提供月</t>
    <rPh sb="4" eb="7">
      <t>テイキョウツキ</t>
    </rPh>
    <phoneticPr fontId="3"/>
  </si>
  <si>
    <t>定員</t>
    <rPh sb="0" eb="2">
      <t>テイイン</t>
    </rPh>
    <phoneticPr fontId="5"/>
  </si>
  <si>
    <t>前年度の平均実利用者数</t>
    <rPh sb="0" eb="3">
      <t>ゼンネンド</t>
    </rPh>
    <rPh sb="4" eb="6">
      <t>ヘイキン</t>
    </rPh>
    <rPh sb="6" eb="10">
      <t>ジツリヨウシャ</t>
    </rPh>
    <rPh sb="10" eb="11">
      <t>スウ</t>
    </rPh>
    <phoneticPr fontId="5"/>
  </si>
  <si>
    <t>基準上の必要職員数</t>
    <rPh sb="0" eb="2">
      <t>キジュン</t>
    </rPh>
    <rPh sb="2" eb="3">
      <t>ジョウ</t>
    </rPh>
    <rPh sb="4" eb="6">
      <t>ヒツヨウ</t>
    </rPh>
    <rPh sb="6" eb="9">
      <t>ショクインスウ</t>
    </rPh>
    <phoneticPr fontId="5"/>
  </si>
  <si>
    <t>人員配置区分</t>
    <rPh sb="0" eb="2">
      <t>ジンイン</t>
    </rPh>
    <rPh sb="2" eb="4">
      <t>ハイチ</t>
    </rPh>
    <rPh sb="4" eb="6">
      <t>クブン</t>
    </rPh>
    <phoneticPr fontId="5"/>
  </si>
  <si>
    <t>該当する体制等</t>
    <rPh sb="0" eb="2">
      <t>ガイトウ</t>
    </rPh>
    <rPh sb="4" eb="6">
      <t>タイセイ</t>
    </rPh>
    <rPh sb="6" eb="7">
      <t>トウ</t>
    </rPh>
    <phoneticPr fontId="5"/>
  </si>
  <si>
    <t>職種</t>
    <rPh sb="0" eb="2">
      <t>ショクシュ</t>
    </rPh>
    <phoneticPr fontId="5"/>
  </si>
  <si>
    <t>勤務形態</t>
    <rPh sb="0" eb="2">
      <t>キンム</t>
    </rPh>
    <rPh sb="2" eb="4">
      <t>ケイタイ</t>
    </rPh>
    <phoneticPr fontId="5"/>
  </si>
  <si>
    <t>資　格</t>
    <rPh sb="0" eb="1">
      <t>シ</t>
    </rPh>
    <rPh sb="2" eb="3">
      <t>カク</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</si>
  <si>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</si>
  <si>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</si>
  <si>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</si>
  <si>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</si>
  <si>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4週の合計</t>
    <rPh sb="1" eb="2">
      <t>シュウ</t>
    </rPh>
    <rPh sb="3" eb="5">
      <t>ゴウケイ</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</si>
  <si>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</si>
  <si>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</si>
  <si>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月</t>
    <rPh sb="0" eb="1">
      <t>ゲツ</t>
    </rPh>
    <phoneticPr fontId="5"/>
  </si>
  <si>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</si>
  <si>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</si>
  <si>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</si>
  <si>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</si>
  <si>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</si>
  <si>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</si>
  <si>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月</t>
  </si>
  <si>
    <t>火</t>
  </si>
  <si>
    <t>水</t>
  </si>
  <si>
    <t>木</t>
  </si>
  <si>
    <t>金</t>
  </si>
  <si>
    <t>土</t>
  </si>
  <si>
    <t>日</t>
  </si>
  <si>
    <t>管理者</t>
    <rPh sb="0" eb="3">
      <t>カンリシャ</t>
    </rPh>
    <phoneticPr fontId="5"/>
  </si>
  <si>
    <t>常勤・専従</t>
    <rPh sb="0" eb="2">
      <t>ジョウキン</t>
    </rPh>
    <rPh sb="3" eb="5">
      <t>センジュウ</t>
    </rPh>
    <phoneticPr fontId="5"/>
  </si>
  <si>
    <t>サービス管理責任者</t>
    <rPh sb="4" eb="6">
      <t>カンリ</t>
    </rPh>
    <rPh sb="6" eb="8">
      <t>セキニン</t>
    </rPh>
    <rPh sb="8" eb="9">
      <t>シャ</t>
    </rPh>
    <phoneticPr fontId="5"/>
  </si>
  <si>
    <t>生活支援員</t>
    <rPh sb="0" eb="2">
      <t>セイカツ</t>
    </rPh>
    <rPh sb="2" eb="4">
      <t>シエン</t>
    </rPh>
    <rPh sb="4" eb="5">
      <t>イン</t>
    </rPh>
    <phoneticPr fontId="5"/>
  </si>
  <si>
    <t>看護師</t>
    <rPh sb="0" eb="3">
      <t>カンゴシ</t>
    </rPh>
    <phoneticPr fontId="5"/>
  </si>
  <si>
    <t>常勤・兼務</t>
    <rPh sb="0" eb="2">
      <t>ジョウキン</t>
    </rPh>
    <rPh sb="3" eb="5">
      <t>ケンム</t>
    </rPh>
    <phoneticPr fontId="5"/>
  </si>
  <si>
    <t>生活支援員</t>
    <rPh sb="0" eb="2">
      <t>セイカツ</t>
    </rPh>
    <rPh sb="2" eb="5">
      <t>シエンイン</t>
    </rPh>
    <phoneticPr fontId="5"/>
  </si>
  <si>
    <t>非常勤・兼務</t>
    <rPh sb="0" eb="3">
      <t>ヒジョウキン</t>
    </rPh>
    <rPh sb="4" eb="6">
      <t>ケンム</t>
    </rPh>
    <phoneticPr fontId="5"/>
  </si>
  <si>
    <t>理学療法士</t>
    <rPh sb="0" eb="5">
      <t>リガク</t>
    </rPh>
    <phoneticPr fontId="5"/>
  </si>
  <si>
    <t>非常勤・専従</t>
    <rPh sb="0" eb="3">
      <t>ヒジョウキン</t>
    </rPh>
    <rPh sb="4" eb="6">
      <t>センジュウ</t>
    </rPh>
    <phoneticPr fontId="5"/>
  </si>
  <si>
    <t>（加算分）</t>
    <rPh sb="1" eb="4">
      <t>カサンブン</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</si>
  <si>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</si>
  <si>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サービス提供時間</t>
    <rPh sb="4" eb="6">
      <t>テイキョウ</t>
    </rPh>
    <rPh sb="6" eb="8">
      <t>ジカン</t>
    </rPh>
    <phoneticPr fontId="5"/>
  </si>
  <si>
    <t>なし</t>
    <phoneticPr fontId="5"/>
  </si>
  <si>
    <t>措　置　の　概　要</t>
    <rPh sb="0" eb="1">
      <t>ソ</t>
    </rPh>
    <rPh sb="2" eb="3">
      <t>チ</t>
    </rPh>
    <rPh sb="6" eb="7">
      <t>オオムネ</t>
    </rPh>
    <rPh sb="8" eb="9">
      <t>ヨウ</t>
    </rPh>
    <phoneticPr fontId="5"/>
  </si>
  <si>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5"/>
  </si>
  <si>
    <t>　　に記載してください。</t>
    <rPh sb="3" eb="5">
      <t>キサイ</t>
    </rPh>
    <phoneticPr fontId="5"/>
  </si>
  <si>
    <t>事業所名（施設名）</t>
    <rPh sb="0" eb="3">
      <t>ジギョウショ</t>
    </rPh>
    <rPh sb="3" eb="4">
      <t>メイ</t>
    </rPh>
    <rPh sb="5" eb="7">
      <t>シセツ</t>
    </rPh>
    <rPh sb="7" eb="8">
      <t>メイ</t>
    </rPh>
    <phoneticPr fontId="5"/>
  </si>
  <si>
    <t>所在地　</t>
    <rPh sb="0" eb="3">
      <t>ショザイチ</t>
    </rPh>
    <phoneticPr fontId="3"/>
  </si>
  <si>
    <t>利用者予定名簿</t>
    <rPh sb="0" eb="3">
      <t>リヨウシャ</t>
    </rPh>
    <rPh sb="3" eb="5">
      <t>ヨテイ</t>
    </rPh>
    <rPh sb="5" eb="7">
      <t>メイボ</t>
    </rPh>
    <phoneticPr fontId="5"/>
  </si>
  <si>
    <t>利用
人数</t>
    <rPh sb="0" eb="2">
      <t>リヨウ</t>
    </rPh>
    <rPh sb="3" eb="5">
      <t>ニンズウ</t>
    </rPh>
    <phoneticPr fontId="3"/>
  </si>
  <si>
    <t>氏名
（イニシャルでも可）</t>
    <rPh sb="0" eb="2">
      <t>シメイ</t>
    </rPh>
    <rPh sb="11" eb="12">
      <t>カ</t>
    </rPh>
    <phoneticPr fontId="3"/>
  </si>
  <si>
    <t>年齢</t>
    <rPh sb="0" eb="2">
      <t>ネンレイ</t>
    </rPh>
    <phoneticPr fontId="3"/>
  </si>
  <si>
    <t>性別</t>
    <rPh sb="0" eb="2">
      <t>セイベツ</t>
    </rPh>
    <phoneticPr fontId="3"/>
  </si>
  <si>
    <t>居住市町村</t>
    <rPh sb="0" eb="2">
      <t>キョジュウ</t>
    </rPh>
    <rPh sb="2" eb="5">
      <t>シチョウソン</t>
    </rPh>
    <phoneticPr fontId="3"/>
  </si>
  <si>
    <t>　【備考】</t>
    <rPh sb="2" eb="4">
      <t>ビコウ</t>
    </rPh>
    <phoneticPr fontId="3"/>
  </si>
  <si>
    <t>（参考様式10）</t>
    <rPh sb="1" eb="5">
      <t>サンコウヨウシキ</t>
    </rPh>
    <phoneticPr fontId="5"/>
  </si>
  <si>
    <t>　　年度　平均利用者・平均障害支援区分等算出表</t>
    <rPh sb="2" eb="4">
      <t>ネンド</t>
    </rPh>
    <rPh sb="5" eb="7">
      <t>ヘイキン</t>
    </rPh>
    <rPh sb="7" eb="10">
      <t>リヨウシャ</t>
    </rPh>
    <rPh sb="11" eb="13">
      <t>ヘイキン</t>
    </rPh>
    <rPh sb="13" eb="15">
      <t>ショウガイ</t>
    </rPh>
    <rPh sb="15" eb="17">
      <t>シエン</t>
    </rPh>
    <rPh sb="17" eb="19">
      <t>クブン</t>
    </rPh>
    <rPh sb="19" eb="20">
      <t>トウ</t>
    </rPh>
    <rPh sb="20" eb="22">
      <t>サンシュツ</t>
    </rPh>
    <rPh sb="22" eb="23">
      <t>ヒョウ</t>
    </rPh>
    <phoneticPr fontId="5"/>
  </si>
  <si>
    <t>区分5,6の者
の利用日数</t>
    <rPh sb="0" eb="2">
      <t>クブン</t>
    </rPh>
    <rPh sb="6" eb="7">
      <t>モノ</t>
    </rPh>
    <rPh sb="9" eb="11">
      <t>リヨウ</t>
    </rPh>
    <rPh sb="11" eb="13">
      <t>ニッスウ</t>
    </rPh>
    <phoneticPr fontId="5"/>
  </si>
  <si>
    <t>【障害支援区分ごとの集計】</t>
    <rPh sb="1" eb="3">
      <t>ショウガイ</t>
    </rPh>
    <rPh sb="3" eb="5">
      <t>シエン</t>
    </rPh>
    <rPh sb="5" eb="7">
      <t>クブン</t>
    </rPh>
    <rPh sb="10" eb="12">
      <t>シュウケイ</t>
    </rPh>
    <phoneticPr fontId="5"/>
  </si>
  <si>
    <t>障害支援区分</t>
    <rPh sb="0" eb="2">
      <t>ショウガイ</t>
    </rPh>
    <rPh sb="2" eb="4">
      <t>シエン</t>
    </rPh>
    <rPh sb="4" eb="6">
      <t>クブン</t>
    </rPh>
    <phoneticPr fontId="5"/>
  </si>
  <si>
    <t>合計</t>
    <rPh sb="0" eb="2">
      <t>ゴウケイ</t>
    </rPh>
    <phoneticPr fontId="5"/>
  </si>
  <si>
    <t>平均障害支援区分</t>
    <rPh sb="0" eb="2">
      <t>ヘイキン</t>
    </rPh>
    <rPh sb="2" eb="4">
      <t>ショウガイ</t>
    </rPh>
    <rPh sb="4" eb="6">
      <t>シエン</t>
    </rPh>
    <rPh sb="6" eb="8">
      <t>クブン</t>
    </rPh>
    <phoneticPr fontId="5"/>
  </si>
  <si>
    <t>利用日数</t>
    <rPh sb="0" eb="2">
      <t>リヨウ</t>
    </rPh>
    <rPh sb="2" eb="4">
      <t>ニッスウ</t>
    </rPh>
    <phoneticPr fontId="5"/>
  </si>
  <si>
    <t>前年度平均利用者数</t>
    <rPh sb="0" eb="3">
      <t>ゼンネンド</t>
    </rPh>
    <rPh sb="3" eb="5">
      <t>ヘイキン</t>
    </rPh>
    <rPh sb="5" eb="8">
      <t>リヨウシャ</t>
    </rPh>
    <rPh sb="8" eb="9">
      <t>スウ</t>
    </rPh>
    <phoneticPr fontId="5"/>
  </si>
  <si>
    <t>平均利用者数(区分毎)</t>
    <rPh sb="0" eb="2">
      <t>ヘイキン</t>
    </rPh>
    <rPh sb="2" eb="5">
      <t>リヨウシャ</t>
    </rPh>
    <rPh sb="5" eb="6">
      <t>スウ</t>
    </rPh>
    <rPh sb="7" eb="9">
      <t>クブン</t>
    </rPh>
    <rPh sb="9" eb="10">
      <t>マイ</t>
    </rPh>
    <phoneticPr fontId="5"/>
  </si>
  <si>
    <t>区分5,6該当利用者割合</t>
    <rPh sb="0" eb="2">
      <t>クブン</t>
    </rPh>
    <rPh sb="5" eb="7">
      <t>ガイトウ</t>
    </rPh>
    <rPh sb="7" eb="10">
      <t>リヨウシャ</t>
    </rPh>
    <rPh sb="10" eb="12">
      <t>ワリアイ</t>
    </rPh>
    <phoneticPr fontId="5"/>
  </si>
  <si>
    <t>障害基礎年金１級受給者の割合</t>
    <rPh sb="12" eb="14">
      <t>ワリアイ</t>
    </rPh>
    <phoneticPr fontId="5"/>
  </si>
  <si>
    <t>No.</t>
    <phoneticPr fontId="5"/>
  </si>
  <si>
    <r>
      <t>　　　　　　</t>
    </r>
    <r>
      <rPr>
        <sz val="11"/>
        <color indexed="8"/>
        <rFont val="ＭＳ Ｐゴシック"/>
        <family val="3"/>
        <charset val="128"/>
      </rPr>
      <t>年月
　　　　　　日数</t>
    </r>
    <r>
      <rPr>
        <sz val="12"/>
        <color indexed="8"/>
        <rFont val="ＭＳ Ｐゴシック"/>
        <family val="3"/>
        <charset val="128"/>
      </rPr>
      <t xml:space="preserve">　　　　　　　
</t>
    </r>
    <r>
      <rPr>
        <sz val="11"/>
        <color indexed="8"/>
        <rFont val="ＭＳ Ｐゴシック"/>
        <family val="3"/>
        <charset val="128"/>
      </rPr>
      <t>利用者名　</t>
    </r>
    <r>
      <rPr>
        <sz val="12"/>
        <color indexed="8"/>
        <rFont val="ＭＳ Ｐゴシック"/>
        <family val="3"/>
        <charset val="128"/>
      </rPr>
      <t>　　　</t>
    </r>
    <rPh sb="6" eb="7">
      <t>ネン</t>
    </rPh>
    <rPh sb="7" eb="8">
      <t>ツキ</t>
    </rPh>
    <rPh sb="27" eb="30">
      <t>リヨウシャ</t>
    </rPh>
    <rPh sb="30" eb="31">
      <t>メイ</t>
    </rPh>
    <phoneticPr fontId="5"/>
  </si>
  <si>
    <t>障害基礎年金１級受給者</t>
    <phoneticPr fontId="5"/>
  </si>
  <si>
    <t>利　用　日　数</t>
    <rPh sb="0" eb="1">
      <t>リヨウ</t>
    </rPh>
    <rPh sb="2" eb="3">
      <t>ヨウ</t>
    </rPh>
    <rPh sb="4" eb="5">
      <t>ヒ</t>
    </rPh>
    <rPh sb="6" eb="7">
      <t>スウ</t>
    </rPh>
    <phoneticPr fontId="5"/>
  </si>
  <si>
    <t>延べ区分
（Ａ×Ｂ）</t>
    <rPh sb="0" eb="1">
      <t>ノ</t>
    </rPh>
    <rPh sb="2" eb="4">
      <t>クブン</t>
    </rPh>
    <phoneticPr fontId="5"/>
  </si>
  <si>
    <t>4月</t>
    <phoneticPr fontId="5"/>
  </si>
  <si>
    <t>5月</t>
    <phoneticPr fontId="5"/>
  </si>
  <si>
    <t>6月</t>
  </si>
  <si>
    <t>7月</t>
  </si>
  <si>
    <t>8月</t>
  </si>
  <si>
    <t>9月</t>
  </si>
  <si>
    <t>10月</t>
  </si>
  <si>
    <t>11月</t>
  </si>
  <si>
    <t>12月</t>
  </si>
  <si>
    <t>1月</t>
  </si>
  <si>
    <t>2月</t>
  </si>
  <si>
    <t>3月</t>
  </si>
  <si>
    <t>延べ利用者数</t>
    <rPh sb="0" eb="1">
      <t>ノ</t>
    </rPh>
    <rPh sb="2" eb="5">
      <t>リヨウシャ</t>
    </rPh>
    <rPh sb="5" eb="6">
      <t>スウ</t>
    </rPh>
    <phoneticPr fontId="5"/>
  </si>
  <si>
    <t>開所日数</t>
    <rPh sb="0" eb="2">
      <t>カイショ</t>
    </rPh>
    <rPh sb="2" eb="4">
      <t>ニッスウ</t>
    </rPh>
    <phoneticPr fontId="5"/>
  </si>
  <si>
    <t>利用定員</t>
    <rPh sb="0" eb="2">
      <t>リヨウ</t>
    </rPh>
    <rPh sb="2" eb="4">
      <t>テイイン</t>
    </rPh>
    <phoneticPr fontId="5"/>
  </si>
  <si>
    <t>　　年　　月　　日</t>
    <rPh sb="2" eb="3">
      <t>ネン</t>
    </rPh>
    <rPh sb="5" eb="6">
      <t>ツキ</t>
    </rPh>
    <rPh sb="8" eb="9">
      <t>ニチ</t>
    </rPh>
    <phoneticPr fontId="5"/>
  </si>
  <si>
    <r>
      <t>　（　</t>
    </r>
    <r>
      <rPr>
        <sz val="14"/>
        <color indexed="10"/>
        <rFont val="ＭＳ Ｐゴシック"/>
        <family val="3"/>
        <charset val="128"/>
      </rPr>
      <t>事業所名</t>
    </r>
    <r>
      <rPr>
        <sz val="14"/>
        <color indexed="8"/>
        <rFont val="ＭＳ Ｐゴシック"/>
        <family val="3"/>
        <charset val="128"/>
      </rPr>
      <t>　）　における　　年　　月～　　年　　月までの利用回数等は、上記のとおり相違ありません。</t>
    </r>
    <rPh sb="3" eb="6">
      <t>ジギョウショ</t>
    </rPh>
    <rPh sb="6" eb="7">
      <t>メイ</t>
    </rPh>
    <rPh sb="16" eb="17">
      <t>ネン</t>
    </rPh>
    <rPh sb="19" eb="20">
      <t>ツキ</t>
    </rPh>
    <rPh sb="23" eb="24">
      <t>ネン</t>
    </rPh>
    <rPh sb="26" eb="27">
      <t>ツキ</t>
    </rPh>
    <rPh sb="30" eb="32">
      <t>リヨウ</t>
    </rPh>
    <rPh sb="32" eb="34">
      <t>カイスウ</t>
    </rPh>
    <rPh sb="34" eb="35">
      <t>トウ</t>
    </rPh>
    <rPh sb="37" eb="39">
      <t>ジョウキ</t>
    </rPh>
    <rPh sb="43" eb="45">
      <t>ソウイ</t>
    </rPh>
    <phoneticPr fontId="5"/>
  </si>
  <si>
    <t>代表者</t>
    <rPh sb="0" eb="3">
      <t>ダイヒョウシャ</t>
    </rPh>
    <phoneticPr fontId="5"/>
  </si>
  <si>
    <t>協議会等への報告・協議会等からの評価等に関する措置の概要</t>
    <rPh sb="0" eb="3">
      <t>キョウギカイ</t>
    </rPh>
    <rPh sb="3" eb="4">
      <t>トウ</t>
    </rPh>
    <rPh sb="6" eb="8">
      <t>ホウコク</t>
    </rPh>
    <rPh sb="9" eb="12">
      <t>キョウギカイ</t>
    </rPh>
    <rPh sb="12" eb="13">
      <t>トウ</t>
    </rPh>
    <rPh sb="16" eb="18">
      <t>ヒョウカ</t>
    </rPh>
    <rPh sb="18" eb="19">
      <t>トウ</t>
    </rPh>
    <rPh sb="20" eb="21">
      <t>カン</t>
    </rPh>
    <rPh sb="23" eb="25">
      <t>ソチ</t>
    </rPh>
    <rPh sb="26" eb="28">
      <t>ガイヨウ</t>
    </rPh>
    <phoneticPr fontId="5"/>
  </si>
  <si>
    <t>事業所名</t>
    <rPh sb="0" eb="3">
      <t>ジギョウショ</t>
    </rPh>
    <rPh sb="3" eb="4">
      <t>ナ</t>
    </rPh>
    <phoneticPr fontId="5"/>
  </si>
  <si>
    <t>管理者名</t>
    <rPh sb="0" eb="3">
      <t>カンリシャ</t>
    </rPh>
    <rPh sb="3" eb="4">
      <t>ナ</t>
    </rPh>
    <phoneticPr fontId="5"/>
  </si>
  <si>
    <t>１　協議会等への報告・協議会等からの評価等に対応する担当者（連絡先）</t>
    <rPh sb="2" eb="5">
      <t>キョウギカイ</t>
    </rPh>
    <rPh sb="5" eb="6">
      <t>トウ</t>
    </rPh>
    <rPh sb="8" eb="10">
      <t>ホウコク</t>
    </rPh>
    <rPh sb="11" eb="14">
      <t>キョウギカイ</t>
    </rPh>
    <rPh sb="14" eb="15">
      <t>トウ</t>
    </rPh>
    <rPh sb="18" eb="20">
      <t>ヒョウカ</t>
    </rPh>
    <rPh sb="20" eb="21">
      <t>トウ</t>
    </rPh>
    <rPh sb="22" eb="24">
      <t>タイオウ</t>
    </rPh>
    <rPh sb="26" eb="29">
      <t>タントウシャ</t>
    </rPh>
    <rPh sb="30" eb="33">
      <t>レンラクサキ</t>
    </rPh>
    <phoneticPr fontId="5"/>
  </si>
  <si>
    <t>２　報告する又は評価を受ける協議会等の名称</t>
    <rPh sb="2" eb="4">
      <t>ホウコク</t>
    </rPh>
    <rPh sb="6" eb="7">
      <t>マタ</t>
    </rPh>
    <rPh sb="8" eb="10">
      <t>ヒョウカ</t>
    </rPh>
    <rPh sb="11" eb="12">
      <t>ウ</t>
    </rPh>
    <rPh sb="14" eb="17">
      <t>キョウギカイ</t>
    </rPh>
    <rPh sb="17" eb="18">
      <t>トウ</t>
    </rPh>
    <rPh sb="19" eb="21">
      <t>メイショウ</t>
    </rPh>
    <phoneticPr fontId="5"/>
  </si>
  <si>
    <t>３　定期報告・評価の時期（年１回以上）</t>
    <rPh sb="2" eb="4">
      <t>テイキ</t>
    </rPh>
    <rPh sb="4" eb="6">
      <t>ホウコク</t>
    </rPh>
    <rPh sb="7" eb="9">
      <t>ヒョウカ</t>
    </rPh>
    <rPh sb="10" eb="12">
      <t>ジキ</t>
    </rPh>
    <rPh sb="13" eb="14">
      <t>ネン</t>
    </rPh>
    <rPh sb="15" eb="16">
      <t>カイ</t>
    </rPh>
    <rPh sb="16" eb="18">
      <t>イジョウ</t>
    </rPh>
    <phoneticPr fontId="5"/>
  </si>
  <si>
    <t>４　日中サービス支援型指定共同生活援助の運営方針、活動内容</t>
    <rPh sb="2" eb="4">
      <t>ニッチュウ</t>
    </rPh>
    <rPh sb="8" eb="10">
      <t>シエン</t>
    </rPh>
    <rPh sb="10" eb="11">
      <t>ガタ</t>
    </rPh>
    <rPh sb="11" eb="13">
      <t>シテイ</t>
    </rPh>
    <rPh sb="13" eb="15">
      <t>キョウドウ</t>
    </rPh>
    <rPh sb="15" eb="17">
      <t>セイカツ</t>
    </rPh>
    <rPh sb="17" eb="19">
      <t>エンジョ</t>
    </rPh>
    <rPh sb="20" eb="22">
      <t>ウンエイ</t>
    </rPh>
    <rPh sb="22" eb="24">
      <t>ホウシン</t>
    </rPh>
    <rPh sb="25" eb="27">
      <t>カツドウ</t>
    </rPh>
    <rPh sb="27" eb="29">
      <t>ナイヨウ</t>
    </rPh>
    <phoneticPr fontId="5"/>
  </si>
  <si>
    <t>５　その他参考事項</t>
    <rPh sb="4" eb="5">
      <t>タ</t>
    </rPh>
    <rPh sb="5" eb="7">
      <t>サンコウ</t>
    </rPh>
    <rPh sb="7" eb="9">
      <t>ジコウ</t>
    </rPh>
    <phoneticPr fontId="5"/>
  </si>
  <si>
    <t>（参考様式12）</t>
    <rPh sb="1" eb="3">
      <t>サンコウ</t>
    </rPh>
    <rPh sb="3" eb="5">
      <t>ヨウシキ</t>
    </rPh>
    <phoneticPr fontId="5"/>
  </si>
  <si>
    <t>障害者の日常生活及び社会生活を総合的に支援するための法律第３６条第３項各号の規定に該当しない旨の誓約書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5"/>
  </si>
  <si>
    <t>申請者</t>
    <rPh sb="0" eb="3">
      <t>シンセイシャ</t>
    </rPh>
    <phoneticPr fontId="5"/>
  </si>
  <si>
    <t>所在地</t>
    <rPh sb="0" eb="3">
      <t>ショザイチ</t>
    </rPh>
    <phoneticPr fontId="5"/>
  </si>
  <si>
    <t>名　称</t>
    <rPh sb="0" eb="1">
      <t>ナ</t>
    </rPh>
    <rPh sb="2" eb="3">
      <t>ショウ</t>
    </rPh>
    <phoneticPr fontId="5"/>
  </si>
  <si>
    <t>住　所</t>
    <rPh sb="0" eb="1">
      <t>じゅう</t>
    </rPh>
    <rPh sb="2" eb="3">
      <t>しょ</t>
    </rPh>
    <phoneticPr fontId="5" type="Hiragana" alignment="distributed"/>
  </si>
  <si>
    <t>記</t>
    <rPh sb="0" eb="1">
      <t>キ</t>
    </rPh>
    <phoneticPr fontId="5"/>
  </si>
  <si>
    <t>【障害者の日常生活及び社会生活を総合的に支援するための法律第３６条第３項各号の規定】（一部要約）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6" eb="38">
      <t>カクゴウ</t>
    </rPh>
    <rPh sb="39" eb="41">
      <t>キテイ</t>
    </rPh>
    <rPh sb="43" eb="45">
      <t>イチブ</t>
    </rPh>
    <rPh sb="45" eb="47">
      <t>ヨウヤク</t>
    </rPh>
    <phoneticPr fontId="5"/>
  </si>
  <si>
    <t>１</t>
    <phoneticPr fontId="5"/>
  </si>
  <si>
    <t>　申請者が法人でないとき。</t>
    <rPh sb="1" eb="4">
      <t>シンセイシャ</t>
    </rPh>
    <rPh sb="5" eb="7">
      <t>ホウジン</t>
    </rPh>
    <phoneticPr fontId="5"/>
  </si>
  <si>
    <t>２</t>
    <phoneticPr fontId="5"/>
  </si>
  <si>
    <t>　当該申請に係るサービス事業所の従業者の知識及び技能並びに人員が、第４３条第１項の厚生労働省令で定める基準を満たしていないとき。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3">
      <t>コウセイ</t>
    </rPh>
    <rPh sb="43" eb="46">
      <t>ロウドウショウ</t>
    </rPh>
    <rPh sb="46" eb="47">
      <t>レイ</t>
    </rPh>
    <rPh sb="48" eb="49">
      <t>サダ</t>
    </rPh>
    <rPh sb="51" eb="53">
      <t>キジュン</t>
    </rPh>
    <rPh sb="54" eb="55">
      <t>ミ</t>
    </rPh>
    <phoneticPr fontId="5"/>
  </si>
  <si>
    <t>３</t>
    <phoneticPr fontId="5"/>
  </si>
  <si>
    <t>　申請者が、第４３条第２項の都道府県の条例で定める指定障害福祉サービス事業の設備及び運営に関する基準に従って適正な障害福祉サービス事業の運営をすることができないと認められるとき。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35" eb="37">
      <t>ジギョウ</t>
    </rPh>
    <rPh sb="38" eb="40">
      <t>セツビ</t>
    </rPh>
    <rPh sb="40" eb="41">
      <t>オヨ</t>
    </rPh>
    <rPh sb="42" eb="44">
      <t>ウンエイ</t>
    </rPh>
    <rPh sb="45" eb="46">
      <t>カン</t>
    </rPh>
    <rPh sb="48" eb="50">
      <t>キジュン</t>
    </rPh>
    <rPh sb="51" eb="52">
      <t>シタガ</t>
    </rPh>
    <rPh sb="54" eb="56">
      <t>テキセイ</t>
    </rPh>
    <rPh sb="57" eb="59">
      <t>ショウガイ</t>
    </rPh>
    <rPh sb="59" eb="61">
      <t>フクシ</t>
    </rPh>
    <rPh sb="65" eb="67">
      <t>ジギョウ</t>
    </rPh>
    <rPh sb="68" eb="70">
      <t>ウンエイ</t>
    </rPh>
    <rPh sb="81" eb="82">
      <t>ミト</t>
    </rPh>
    <phoneticPr fontId="5"/>
  </si>
  <si>
    <t>４</t>
    <phoneticPr fontId="5"/>
  </si>
  <si>
    <t>　申請者が、禁錮以上の刑に処せられ、その執行を終わり、又は執行を受けることがなくなるまでの者であるとき。</t>
    <phoneticPr fontId="5"/>
  </si>
  <si>
    <t>５</t>
    <phoneticPr fontId="5"/>
  </si>
  <si>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5"/>
  </si>
  <si>
    <t>　（※）児童福祉法、身体障害者福祉法、精神保健及び精神障害者福祉に関する法律、社会福祉法、
　　　　老人福祉法、社会福祉士及び介護福祉士法、介護保険法、精神保健福祉士法</t>
    <phoneticPr fontId="5"/>
  </si>
  <si>
    <t>５の２</t>
    <phoneticPr fontId="5"/>
  </si>
  <si>
    <t>申請者が、労働に関する法律の規定であって政令で定めるものにより罰金の刑に処せられ、その執行を終わり、又は執行を受けることがなくなるまでの者であるとき。</t>
    <phoneticPr fontId="5" type="Hiragana" alignment="distributed"/>
  </si>
  <si>
    <t>６</t>
    <phoneticPr fontId="5"/>
  </si>
  <si>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type="Hiragana" alignment="distributed"/>
  </si>
  <si>
    <t>７</t>
    <phoneticPr fontId="5"/>
  </si>
  <si>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</si>
  <si>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８</t>
    <phoneticPr fontId="5"/>
  </si>
  <si>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phoneticPr fontId="5"/>
  </si>
  <si>
    <t>９</t>
    <phoneticPr fontId="5"/>
  </si>
  <si>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phoneticPr fontId="5"/>
  </si>
  <si>
    <t>10</t>
    <phoneticPr fontId="5"/>
  </si>
  <si>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phoneticPr fontId="5"/>
  </si>
  <si>
    <t>11</t>
    <phoneticPr fontId="5"/>
  </si>
  <si>
    <t>　申請者が、指定の申請前５年以内に障害福祉サービスに関し不正又は著しく不当な行為をした者であるとき。</t>
    <phoneticPr fontId="5"/>
  </si>
  <si>
    <t>12</t>
    <phoneticPr fontId="5"/>
  </si>
  <si>
    <t>　申請者が、法人で、その役員等のうちに第４号から第６号まで又は第８号から前号までのいずれかに該当する者のあるものであるとき。</t>
    <phoneticPr fontId="5" type="Hiragana" alignment="distributed"/>
  </si>
  <si>
    <t>13</t>
    <phoneticPr fontId="5"/>
  </si>
  <si>
    <t>　申請者が、法人でない者で、その管理者が第４号から第６号まで又は第８号から第11号までのいずれかに該当する者であるとき。</t>
    <phoneticPr fontId="5" type="Hiragana" alignment="distributed"/>
  </si>
  <si>
    <t>事　業　計　画　書</t>
    <phoneticPr fontId="5"/>
  </si>
  <si>
    <t xml:space="preserve">項　　目             </t>
    <phoneticPr fontId="5"/>
  </si>
  <si>
    <t>内　容</t>
    <rPh sb="0" eb="1">
      <t>ウチ</t>
    </rPh>
    <rPh sb="2" eb="3">
      <t>カタチ</t>
    </rPh>
    <phoneticPr fontId="5"/>
  </si>
  <si>
    <t xml:space="preserve">１　事業の内容           </t>
    <phoneticPr fontId="5"/>
  </si>
  <si>
    <t>２　事業実施の予定時期　</t>
    <phoneticPr fontId="5"/>
  </si>
  <si>
    <t>３　従業者等の予定人員</t>
    <phoneticPr fontId="5"/>
  </si>
  <si>
    <t xml:space="preserve">４　利用者の推定数及び       </t>
    <phoneticPr fontId="5"/>
  </si>
  <si>
    <t>　　通常の事業地域内外比率</t>
    <phoneticPr fontId="5"/>
  </si>
  <si>
    <t xml:space="preserve">                                     </t>
    <phoneticPr fontId="5"/>
  </si>
  <si>
    <t>　※　様式は任意です。必要な項目があれば、上記の項目に加えてください。</t>
    <phoneticPr fontId="3"/>
  </si>
  <si>
    <t>　　 　申請者が規定する様式・内容の添付でも差し支えありません。</t>
    <phoneticPr fontId="3"/>
  </si>
  <si>
    <t>（参考様式13）</t>
    <rPh sb="1" eb="3">
      <t>サンコウ</t>
    </rPh>
    <rPh sb="3" eb="5">
      <t>ヨウシキ</t>
    </rPh>
    <phoneticPr fontId="5"/>
  </si>
  <si>
    <t>収　　支　　予　　算　　書</t>
    <rPh sb="0" eb="4">
      <t>シュウシ</t>
    </rPh>
    <rPh sb="6" eb="13">
      <t>ヨサンショ</t>
    </rPh>
    <phoneticPr fontId="45"/>
  </si>
  <si>
    <t>（</t>
    <phoneticPr fontId="45"/>
  </si>
  <si>
    <t>○</t>
    <phoneticPr fontId="45"/>
  </si>
  <si>
    <t>年</t>
    <rPh sb="0" eb="1">
      <t>ネン</t>
    </rPh>
    <phoneticPr fontId="45"/>
  </si>
  <si>
    <t>月</t>
    <rPh sb="0" eb="1">
      <t>ツキ</t>
    </rPh>
    <phoneticPr fontId="45"/>
  </si>
  <si>
    <t>～</t>
    <phoneticPr fontId="5"/>
  </si>
  <si>
    <t>）</t>
    <phoneticPr fontId="45"/>
  </si>
  <si>
    <t>（単位：円）</t>
    <rPh sb="1" eb="3">
      <t>タンイ</t>
    </rPh>
    <rPh sb="4" eb="5">
      <t>エン</t>
    </rPh>
    <phoneticPr fontId="45"/>
  </si>
  <si>
    <t>科　　目</t>
    <rPh sb="0" eb="4">
      <t>カモク</t>
    </rPh>
    <phoneticPr fontId="45"/>
  </si>
  <si>
    <t>金　　額</t>
    <rPh sb="0" eb="4">
      <t>キンガク</t>
    </rPh>
    <phoneticPr fontId="45"/>
  </si>
  <si>
    <t>積算根拠　（下記は例。別紙等でも可）</t>
    <rPh sb="0" eb="2">
      <t>セキサン</t>
    </rPh>
    <rPh sb="2" eb="4">
      <t>コンキョ</t>
    </rPh>
    <rPh sb="6" eb="8">
      <t>カキ</t>
    </rPh>
    <rPh sb="9" eb="10">
      <t>レイ</t>
    </rPh>
    <rPh sb="11" eb="13">
      <t>ベッシ</t>
    </rPh>
    <rPh sb="13" eb="14">
      <t>トウ</t>
    </rPh>
    <rPh sb="16" eb="17">
      <t>カ</t>
    </rPh>
    <phoneticPr fontId="45"/>
  </si>
  <si>
    <t>収入</t>
    <rPh sb="0" eb="2">
      <t>シュウニュウ</t>
    </rPh>
    <phoneticPr fontId="45"/>
  </si>
  <si>
    <t>＠</t>
    <phoneticPr fontId="45"/>
  </si>
  <si>
    <t>円／日</t>
    <rPh sb="0" eb="1">
      <t>エン</t>
    </rPh>
    <rPh sb="2" eb="3">
      <t>ニチ</t>
    </rPh>
    <phoneticPr fontId="45"/>
  </si>
  <si>
    <t>×</t>
    <phoneticPr fontId="5"/>
  </si>
  <si>
    <t>人</t>
    <rPh sb="0" eb="1">
      <t>ニン</t>
    </rPh>
    <phoneticPr fontId="5"/>
  </si>
  <si>
    <t>×</t>
    <phoneticPr fontId="45"/>
  </si>
  <si>
    <t>日</t>
    <rPh sb="0" eb="1">
      <t>ニチ</t>
    </rPh>
    <phoneticPr fontId="5"/>
  </si>
  <si>
    <t>＝</t>
    <phoneticPr fontId="45"/>
  </si>
  <si>
    <t>円</t>
    <rPh sb="0" eb="1">
      <t>エン</t>
    </rPh>
    <phoneticPr fontId="45"/>
  </si>
  <si>
    <t>○○加算</t>
    <rPh sb="2" eb="4">
      <t>カサン</t>
    </rPh>
    <phoneticPr fontId="5"/>
  </si>
  <si>
    <t>円／回</t>
    <rPh sb="0" eb="1">
      <t>エン</t>
    </rPh>
    <rPh sb="2" eb="3">
      <t>カイ</t>
    </rPh>
    <phoneticPr fontId="45"/>
  </si>
  <si>
    <t>回</t>
    <rPh sb="0" eb="1">
      <t>カイ</t>
    </rPh>
    <phoneticPr fontId="45"/>
  </si>
  <si>
    <t>（Ａ＋Ｂ＋Ｃ）×１２カ月＝</t>
    <rPh sb="11" eb="12">
      <t>ツキ</t>
    </rPh>
    <phoneticPr fontId="45"/>
  </si>
  <si>
    <t>円</t>
    <rPh sb="0" eb="1">
      <t>エン</t>
    </rPh>
    <phoneticPr fontId="5"/>
  </si>
  <si>
    <t>人</t>
    <rPh sb="0" eb="1">
      <t>ニン</t>
    </rPh>
    <phoneticPr fontId="45"/>
  </si>
  <si>
    <t>収入合計・・・（１）</t>
    <rPh sb="0" eb="2">
      <t>シュウニュウ</t>
    </rPh>
    <rPh sb="2" eb="4">
      <t>ゴウケイ</t>
    </rPh>
    <phoneticPr fontId="45"/>
  </si>
  <si>
    <t>支出</t>
    <rPh sb="0" eb="2">
      <t>シシュツ</t>
    </rPh>
    <phoneticPr fontId="45"/>
  </si>
  <si>
    <t>人件費</t>
    <rPh sb="0" eb="3">
      <t>ジンケンヒ</t>
    </rPh>
    <phoneticPr fontId="5"/>
  </si>
  <si>
    <t>管理者</t>
    <rPh sb="0" eb="3">
      <t>カンリシャ</t>
    </rPh>
    <phoneticPr fontId="45"/>
  </si>
  <si>
    <t>サービス管理責任者</t>
    <rPh sb="4" eb="9">
      <t>カンリセキニンシャ</t>
    </rPh>
    <phoneticPr fontId="45"/>
  </si>
  <si>
    <t>生活支援員（常勤）</t>
    <rPh sb="0" eb="2">
      <t>セイカツ</t>
    </rPh>
    <rPh sb="2" eb="4">
      <t>シエン</t>
    </rPh>
    <rPh sb="4" eb="5">
      <t>イン</t>
    </rPh>
    <rPh sb="6" eb="8">
      <t>ジョウキン</t>
    </rPh>
    <phoneticPr fontId="45"/>
  </si>
  <si>
    <t>生活支援員（非常勤）</t>
    <rPh sb="0" eb="2">
      <t>セイカツ</t>
    </rPh>
    <rPh sb="2" eb="4">
      <t>シエン</t>
    </rPh>
    <rPh sb="4" eb="5">
      <t>イン</t>
    </rPh>
    <rPh sb="6" eb="9">
      <t>ヒジョウキン</t>
    </rPh>
    <phoneticPr fontId="45"/>
  </si>
  <si>
    <t>事務職員</t>
    <rPh sb="0" eb="2">
      <t>ジム</t>
    </rPh>
    <rPh sb="2" eb="4">
      <t>ショクイン</t>
    </rPh>
    <phoneticPr fontId="45"/>
  </si>
  <si>
    <t>＊管理者兼務</t>
    <rPh sb="1" eb="4">
      <t>カンリシャ</t>
    </rPh>
    <rPh sb="4" eb="6">
      <t>ケンム</t>
    </rPh>
    <phoneticPr fontId="5"/>
  </si>
  <si>
    <t>小計</t>
    <rPh sb="0" eb="2">
      <t>ショウケイ</t>
    </rPh>
    <phoneticPr fontId="5"/>
  </si>
  <si>
    <t>賞　与</t>
    <rPh sb="0" eb="1">
      <t>ショウ</t>
    </rPh>
    <rPh sb="2" eb="3">
      <t>クミ</t>
    </rPh>
    <phoneticPr fontId="5"/>
  </si>
  <si>
    <t>賃貸料</t>
    <rPh sb="0" eb="3">
      <t>チンタイリョウ</t>
    </rPh>
    <phoneticPr fontId="45"/>
  </si>
  <si>
    <t>光熱水費</t>
    <rPh sb="0" eb="3">
      <t>コウネツスイ</t>
    </rPh>
    <rPh sb="3" eb="4">
      <t>ヒ</t>
    </rPh>
    <phoneticPr fontId="45"/>
  </si>
  <si>
    <t>通信費</t>
    <rPh sb="0" eb="3">
      <t>ツウシンヒ</t>
    </rPh>
    <phoneticPr fontId="45"/>
  </si>
  <si>
    <t>車両燃料費</t>
    <rPh sb="0" eb="2">
      <t>シャリョウ</t>
    </rPh>
    <rPh sb="2" eb="5">
      <t>ネンリョウヒ</t>
    </rPh>
    <phoneticPr fontId="5"/>
  </si>
  <si>
    <t>借入金返済</t>
    <rPh sb="0" eb="3">
      <t>カリイレキン</t>
    </rPh>
    <rPh sb="3" eb="5">
      <t>ヘンサイ</t>
    </rPh>
    <phoneticPr fontId="5"/>
  </si>
  <si>
    <t>保険料</t>
    <rPh sb="0" eb="3">
      <t>ホケンリョウ</t>
    </rPh>
    <phoneticPr fontId="45"/>
  </si>
  <si>
    <t>事務費</t>
    <rPh sb="0" eb="3">
      <t>ジムヒ</t>
    </rPh>
    <phoneticPr fontId="45"/>
  </si>
  <si>
    <t>その他</t>
    <rPh sb="0" eb="3">
      <t>ソノタ</t>
    </rPh>
    <phoneticPr fontId="45"/>
  </si>
  <si>
    <t>○○費</t>
    <rPh sb="2" eb="3">
      <t>ヒ</t>
    </rPh>
    <phoneticPr fontId="5"/>
  </si>
  <si>
    <t>支出合計・・・（２）</t>
    <rPh sb="0" eb="2">
      <t>シシュツ</t>
    </rPh>
    <rPh sb="2" eb="4">
      <t>ゴウケイ</t>
    </rPh>
    <phoneticPr fontId="45"/>
  </si>
  <si>
    <t>差引収益（１）－（２）</t>
    <rPh sb="0" eb="2">
      <t>サシヒキ</t>
    </rPh>
    <rPh sb="2" eb="4">
      <t>シュウエキ</t>
    </rPh>
    <phoneticPr fontId="45"/>
  </si>
  <si>
    <t>※　科目は、それぞれの法人等に適用される会計基準等で作成してください。</t>
    <rPh sb="2" eb="4">
      <t>カモク</t>
    </rPh>
    <rPh sb="11" eb="13">
      <t>ホウジン</t>
    </rPh>
    <rPh sb="13" eb="14">
      <t>トウ</t>
    </rPh>
    <rPh sb="15" eb="17">
      <t>テキヨウ</t>
    </rPh>
    <rPh sb="20" eb="22">
      <t>カイケイ</t>
    </rPh>
    <rPh sb="22" eb="24">
      <t>キジュン</t>
    </rPh>
    <rPh sb="24" eb="25">
      <t>トウ</t>
    </rPh>
    <rPh sb="26" eb="28">
      <t>サクセイ</t>
    </rPh>
    <phoneticPr fontId="45"/>
  </si>
  <si>
    <t>　それによりがたい場合については、上記を参考にしていただいて差し支えありません。</t>
    <rPh sb="9" eb="11">
      <t>バアイ</t>
    </rPh>
    <rPh sb="17" eb="19">
      <t>ジョウキ</t>
    </rPh>
    <rPh sb="20" eb="22">
      <t>サンコウ</t>
    </rPh>
    <rPh sb="30" eb="31">
      <t>サ</t>
    </rPh>
    <rPh sb="32" eb="33">
      <t>ツカ</t>
    </rPh>
    <phoneticPr fontId="45"/>
  </si>
  <si>
    <t>※　就労継続支援A型の場合、生産活動に係る事業の収入から生産活動に係る事業に必要な経費を控除した</t>
    <rPh sb="2" eb="8">
      <t>シュウロウケイゾクシエン</t>
    </rPh>
    <rPh sb="9" eb="10">
      <t>ガタ</t>
    </rPh>
    <rPh sb="11" eb="13">
      <t>バアイ</t>
    </rPh>
    <rPh sb="14" eb="16">
      <t>セイサン</t>
    </rPh>
    <rPh sb="16" eb="18">
      <t>カツドウ</t>
    </rPh>
    <rPh sb="19" eb="20">
      <t>カカ</t>
    </rPh>
    <rPh sb="21" eb="23">
      <t>ジギョウ</t>
    </rPh>
    <rPh sb="24" eb="26">
      <t>シュウニュウ</t>
    </rPh>
    <rPh sb="28" eb="32">
      <t>セイサンカツドウ</t>
    </rPh>
    <rPh sb="33" eb="34">
      <t>カカ</t>
    </rPh>
    <rPh sb="35" eb="37">
      <t>ジギョウ</t>
    </rPh>
    <rPh sb="38" eb="40">
      <t>ヒツヨウ</t>
    </rPh>
    <rPh sb="41" eb="43">
      <t>ケイヒ</t>
    </rPh>
    <rPh sb="44" eb="46">
      <t>コウジョ</t>
    </rPh>
    <phoneticPr fontId="45"/>
  </si>
  <si>
    <t>　額により利用者に対する最低賃金を支払うことができる計画を作成してください。</t>
    <rPh sb="1" eb="2">
      <t>ガク</t>
    </rPh>
    <rPh sb="5" eb="8">
      <t>リヨウシャ</t>
    </rPh>
    <rPh sb="9" eb="10">
      <t>タイ</t>
    </rPh>
    <rPh sb="12" eb="14">
      <t>サイテイ</t>
    </rPh>
    <rPh sb="14" eb="16">
      <t>チンギン</t>
    </rPh>
    <rPh sb="17" eb="19">
      <t>シハラ</t>
    </rPh>
    <rPh sb="26" eb="28">
      <t>ケイカク</t>
    </rPh>
    <rPh sb="29" eb="31">
      <t>サクセイ</t>
    </rPh>
    <phoneticPr fontId="3"/>
  </si>
  <si>
    <t>（参考様式14）</t>
    <rPh sb="1" eb="3">
      <t>サンコウ</t>
    </rPh>
    <rPh sb="3" eb="5">
      <t>ヨウシキ</t>
    </rPh>
    <phoneticPr fontId="45"/>
  </si>
  <si>
    <t>業務期間欄は、証明を受ける者が障害者又は障害児に対する直接的な援助を行っていた期間を記入すること。（産休・育休・療養休暇や長期研修期間等は業務期間となりません。）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8" eb="19">
      <t>マタ</t>
    </rPh>
    <rPh sb="20" eb="22">
      <t>ショウガイ</t>
    </rPh>
    <rPh sb="22" eb="23">
      <t>ジ</t>
    </rPh>
    <rPh sb="24" eb="25">
      <t>タイ</t>
    </rPh>
    <rPh sb="27" eb="30">
      <t>チョクセツテキ</t>
    </rPh>
    <rPh sb="31" eb="33">
      <t>エンジョ</t>
    </rPh>
    <rPh sb="34" eb="35">
      <t>オコナ</t>
    </rPh>
    <rPh sb="39" eb="41">
      <t>キカン</t>
    </rPh>
    <rPh sb="42" eb="44">
      <t>キニュウ</t>
    </rPh>
    <rPh sb="50" eb="52">
      <t>サンキュウ</t>
    </rPh>
    <rPh sb="53" eb="54">
      <t>イク</t>
    </rPh>
    <rPh sb="54" eb="55">
      <t>キュウ</t>
    </rPh>
    <rPh sb="56" eb="58">
      <t>リョウヨウ</t>
    </rPh>
    <rPh sb="58" eb="60">
      <t>キュウカ</t>
    </rPh>
    <rPh sb="61" eb="63">
      <t>チョウキ</t>
    </rPh>
    <rPh sb="63" eb="65">
      <t>ケンシュウ</t>
    </rPh>
    <rPh sb="65" eb="68">
      <t>キカントウ</t>
    </rPh>
    <rPh sb="69" eb="71">
      <t>ギョウム</t>
    </rPh>
    <rPh sb="71" eb="73">
      <t>キカン</t>
    </rPh>
    <phoneticPr fontId="5"/>
  </si>
  <si>
    <t>日</t>
    <rPh sb="0" eb="1">
      <t>ニチ</t>
    </rPh>
    <phoneticPr fontId="3"/>
  </si>
  <si>
    <t>業務内容には証明する業務に従事していた時の職名とその内容を具体的に記入すること。
また、療養病床の病棟等において介護業務を行った場合は明記し、当該病棟が療養病床として許可等を受けた年月日を記入すること。</t>
    <rPh sb="0" eb="2">
      <t>ギョウム</t>
    </rPh>
    <rPh sb="2" eb="4">
      <t>ナイヨウ</t>
    </rPh>
    <rPh sb="6" eb="8">
      <t>ショウメイ</t>
    </rPh>
    <rPh sb="10" eb="12">
      <t>ギョウム</t>
    </rPh>
    <rPh sb="13" eb="15">
      <t>ジュウジ</t>
    </rPh>
    <rPh sb="19" eb="20">
      <t>トキ</t>
    </rPh>
    <rPh sb="21" eb="23">
      <t>ショクメイ</t>
    </rPh>
    <rPh sb="26" eb="28">
      <t>ナイヨウ</t>
    </rPh>
    <rPh sb="29" eb="32">
      <t>グタイテキ</t>
    </rPh>
    <phoneticPr fontId="5"/>
  </si>
  <si>
    <t>現在、既に必要とする実務経験期間を満たしている場合は、実務経験証明書作成日までの期間または、退職した日までの期間を記入すること。
また、業務に従事した日数については、年数ではなく必ず日数を記入すること。
（1年以上の実務経験とは、業務に従事していた期間が１年以上であり、かつ実際に業務に従事した日数が1年あたり180日以上あること。）</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rPh sb="68" eb="70">
      <t>ギョウム</t>
    </rPh>
    <rPh sb="71" eb="73">
      <t>ジュウジ</t>
    </rPh>
    <rPh sb="75" eb="77">
      <t>ニッスウ</t>
    </rPh>
    <rPh sb="83" eb="85">
      <t>ネンスウ</t>
    </rPh>
    <rPh sb="89" eb="90">
      <t>カナラ</t>
    </rPh>
    <rPh sb="91" eb="93">
      <t>ニッスウ</t>
    </rPh>
    <rPh sb="104" eb="105">
      <t>ネン</t>
    </rPh>
    <rPh sb="105" eb="107">
      <t>イジョウ</t>
    </rPh>
    <rPh sb="108" eb="110">
      <t>ジツム</t>
    </rPh>
    <rPh sb="110" eb="112">
      <t>ケイケン</t>
    </rPh>
    <rPh sb="115" eb="117">
      <t>ギョウム</t>
    </rPh>
    <rPh sb="118" eb="120">
      <t>ジュウジ</t>
    </rPh>
    <rPh sb="124" eb="126">
      <t>キカン</t>
    </rPh>
    <rPh sb="128" eb="129">
      <t>ネン</t>
    </rPh>
    <rPh sb="129" eb="131">
      <t>イジョウ</t>
    </rPh>
    <rPh sb="137" eb="139">
      <t>ジッサイ</t>
    </rPh>
    <rPh sb="140" eb="142">
      <t>ギョウム</t>
    </rPh>
    <rPh sb="143" eb="145">
      <t>ジュウジ</t>
    </rPh>
    <rPh sb="147" eb="149">
      <t>ニッスウ</t>
    </rPh>
    <rPh sb="151" eb="152">
      <t>ネン</t>
    </rPh>
    <rPh sb="158" eb="159">
      <t>ニチ</t>
    </rPh>
    <rPh sb="159" eb="161">
      <t>イジョウ</t>
    </rPh>
    <phoneticPr fontId="5"/>
  </si>
  <si>
    <t>実 務 経 験 見 込 証 明 書</t>
    <rPh sb="0" eb="1">
      <t>ジツ</t>
    </rPh>
    <rPh sb="2" eb="3">
      <t>ツトム</t>
    </rPh>
    <rPh sb="4" eb="5">
      <t>キョウ</t>
    </rPh>
    <rPh sb="6" eb="7">
      <t>シルシ</t>
    </rPh>
    <rPh sb="8" eb="9">
      <t>ミ</t>
    </rPh>
    <rPh sb="10" eb="11">
      <t>コ</t>
    </rPh>
    <rPh sb="12" eb="13">
      <t>アカシ</t>
    </rPh>
    <rPh sb="14" eb="15">
      <t>メイ</t>
    </rPh>
    <rPh sb="16" eb="17">
      <t>ショ</t>
    </rPh>
    <phoneticPr fontId="5"/>
  </si>
  <si>
    <t>業務期間欄は、証明を受ける者が障害者又は障害児に対する直接的な援助を行うと見込まれる期間を記入すること。（産休・育休・療養休暇や長期研修期間等は業務期間となりません。）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8" eb="19">
      <t>マタ</t>
    </rPh>
    <rPh sb="20" eb="22">
      <t>ショウガイ</t>
    </rPh>
    <rPh sb="22" eb="23">
      <t>ジ</t>
    </rPh>
    <rPh sb="24" eb="25">
      <t>タイ</t>
    </rPh>
    <rPh sb="27" eb="30">
      <t>チョクセツテキ</t>
    </rPh>
    <rPh sb="31" eb="33">
      <t>エンジョ</t>
    </rPh>
    <rPh sb="34" eb="35">
      <t>オコナ</t>
    </rPh>
    <rPh sb="37" eb="39">
      <t>ミコ</t>
    </rPh>
    <rPh sb="42" eb="44">
      <t>キカン</t>
    </rPh>
    <rPh sb="45" eb="47">
      <t>キニュウ</t>
    </rPh>
    <rPh sb="53" eb="55">
      <t>サンキュウ</t>
    </rPh>
    <rPh sb="56" eb="57">
      <t>イク</t>
    </rPh>
    <rPh sb="57" eb="58">
      <t>キュウ</t>
    </rPh>
    <rPh sb="59" eb="61">
      <t>リョウヨウ</t>
    </rPh>
    <rPh sb="61" eb="63">
      <t>キュウカ</t>
    </rPh>
    <rPh sb="64" eb="66">
      <t>チョウキ</t>
    </rPh>
    <rPh sb="66" eb="68">
      <t>ケンシュウ</t>
    </rPh>
    <rPh sb="68" eb="71">
      <t>キカントウ</t>
    </rPh>
    <rPh sb="72" eb="74">
      <t>ギョウム</t>
    </rPh>
    <rPh sb="74" eb="76">
      <t>キカン</t>
    </rPh>
    <phoneticPr fontId="5"/>
  </si>
  <si>
    <r>
      <t xml:space="preserve">また、業務に従事した日数については、年数ではなく必ず日数を記入すること。
（1年以上の実務経験とは、業務に従事していた期間が１年以上であり、かつ実際に業務に従事した日数が1年あたり180日以上あること。）
</t>
    </r>
    <r>
      <rPr>
        <sz val="10"/>
        <color rgb="FFFF0000"/>
        <rFont val="ＭＳ ゴシック"/>
        <family val="3"/>
        <charset val="128"/>
      </rPr>
      <t>なお、当該証明書を提出する場合、事業指定後に必ず実務経験証明書を提出すること。</t>
    </r>
    <rPh sb="3" eb="5">
      <t>ギョウム</t>
    </rPh>
    <rPh sb="6" eb="8">
      <t>ジュウジ</t>
    </rPh>
    <rPh sb="10" eb="12">
      <t>ニッスウ</t>
    </rPh>
    <rPh sb="18" eb="20">
      <t>ネンスウ</t>
    </rPh>
    <rPh sb="24" eb="25">
      <t>カナラ</t>
    </rPh>
    <rPh sb="26" eb="28">
      <t>ニッスウ</t>
    </rPh>
    <rPh sb="39" eb="40">
      <t>ネン</t>
    </rPh>
    <rPh sb="40" eb="42">
      <t>イジョウ</t>
    </rPh>
    <rPh sb="43" eb="45">
      <t>ジツム</t>
    </rPh>
    <rPh sb="45" eb="47">
      <t>ケイケン</t>
    </rPh>
    <rPh sb="50" eb="52">
      <t>ギョウム</t>
    </rPh>
    <rPh sb="53" eb="55">
      <t>ジュウジ</t>
    </rPh>
    <rPh sb="59" eb="61">
      <t>キカン</t>
    </rPh>
    <rPh sb="63" eb="64">
      <t>ネン</t>
    </rPh>
    <rPh sb="64" eb="66">
      <t>イジョウ</t>
    </rPh>
    <rPh sb="72" eb="74">
      <t>ジッサイ</t>
    </rPh>
    <rPh sb="75" eb="77">
      <t>ギョウム</t>
    </rPh>
    <rPh sb="78" eb="80">
      <t>ジュウジ</t>
    </rPh>
    <rPh sb="82" eb="84">
      <t>ニッスウ</t>
    </rPh>
    <rPh sb="86" eb="87">
      <t>ネン</t>
    </rPh>
    <rPh sb="93" eb="94">
      <t>ニチ</t>
    </rPh>
    <rPh sb="94" eb="96">
      <t>イジョウ</t>
    </rPh>
    <rPh sb="106" eb="108">
      <t>トウガイ</t>
    </rPh>
    <rPh sb="108" eb="110">
      <t>ショウメイ</t>
    </rPh>
    <rPh sb="110" eb="111">
      <t>ショ</t>
    </rPh>
    <rPh sb="112" eb="114">
      <t>テイシュツ</t>
    </rPh>
    <rPh sb="116" eb="118">
      <t>バアイ</t>
    </rPh>
    <rPh sb="119" eb="121">
      <t>ジギョウ</t>
    </rPh>
    <rPh sb="121" eb="124">
      <t>シテイゴ</t>
    </rPh>
    <rPh sb="125" eb="126">
      <t>カナラ</t>
    </rPh>
    <rPh sb="127" eb="129">
      <t>ジツム</t>
    </rPh>
    <rPh sb="129" eb="131">
      <t>ケイケン</t>
    </rPh>
    <rPh sb="131" eb="134">
      <t>ショウメイショ</t>
    </rPh>
    <rPh sb="135" eb="137">
      <t>テイシュツ</t>
    </rPh>
    <phoneticPr fontId="5"/>
  </si>
  <si>
    <t>サービス・支援の種類</t>
    <rPh sb="5" eb="7">
      <t>シエン</t>
    </rPh>
    <rPh sb="8" eb="10">
      <t>シュルイ</t>
    </rPh>
    <phoneticPr fontId="3"/>
  </si>
  <si>
    <t>勤務形態</t>
    <rPh sb="2" eb="4">
      <t>ケイタイ</t>
    </rPh>
    <phoneticPr fontId="5"/>
  </si>
  <si>
    <t>第　１　週</t>
    <phoneticPr fontId="5"/>
  </si>
  <si>
    <t>第　２　週</t>
    <phoneticPr fontId="5"/>
  </si>
  <si>
    <t>第　３　週</t>
    <phoneticPr fontId="5"/>
  </si>
  <si>
    <t>第　４　週</t>
    <phoneticPr fontId="5"/>
  </si>
  <si>
    <t>４週の勤務時間の合計</t>
    <rPh sb="3" eb="5">
      <t>キンム</t>
    </rPh>
    <rPh sb="5" eb="7">
      <t>ジカン</t>
    </rPh>
    <rPh sb="8" eb="10">
      <t>ゴウケイ</t>
    </rPh>
    <phoneticPr fontId="5"/>
  </si>
  <si>
    <t>週平均の勤務時間</t>
    <phoneticPr fontId="5"/>
  </si>
  <si>
    <t>常勤換算後の人数</t>
    <rPh sb="0" eb="2">
      <t>ジョウキン</t>
    </rPh>
    <rPh sb="2" eb="4">
      <t>カンサン</t>
    </rPh>
    <rPh sb="4" eb="5">
      <t>ゴ</t>
    </rPh>
    <rPh sb="6" eb="8">
      <t>ニンズウ</t>
    </rPh>
    <phoneticPr fontId="5"/>
  </si>
  <si>
    <t>職  　種</t>
    <phoneticPr fontId="5"/>
  </si>
  <si>
    <t>氏   名</t>
    <phoneticPr fontId="5"/>
  </si>
  <si>
    <t>資格</t>
    <rPh sb="0" eb="2">
      <t>シカク</t>
    </rPh>
    <phoneticPr fontId="5"/>
  </si>
  <si>
    <t>管理者</t>
    <rPh sb="0" eb="3">
      <t>カンリシャ</t>
    </rPh>
    <phoneticPr fontId="5"/>
  </si>
  <si>
    <t>○○　○○</t>
    <phoneticPr fontId="5"/>
  </si>
  <si>
    <t>①</t>
  </si>
  <si>
    <t>③</t>
    <phoneticPr fontId="5"/>
  </si>
  <si>
    <t>③</t>
  </si>
  <si>
    <t>児童発達支援管理責任者</t>
    <rPh sb="0" eb="11">
      <t>ジドウハッタツシエンカンリセキニンシャ</t>
    </rPh>
    <phoneticPr fontId="5"/>
  </si>
  <si>
    <t>○○　○○</t>
  </si>
  <si>
    <t>精神保健福祉士</t>
    <rPh sb="0" eb="7">
      <t>セイシンホケンフクシシ</t>
    </rPh>
    <phoneticPr fontId="5"/>
  </si>
  <si>
    <t>保育士</t>
    <rPh sb="0" eb="3">
      <t>ホイクシ</t>
    </rPh>
    <phoneticPr fontId="5"/>
  </si>
  <si>
    <t>②</t>
  </si>
  <si>
    <t>児童指導員</t>
    <rPh sb="0" eb="2">
      <t>ジドウ</t>
    </rPh>
    <rPh sb="2" eb="5">
      <t>シドウイン</t>
    </rPh>
    <phoneticPr fontId="5"/>
  </si>
  <si>
    <t>中・高教諭1種</t>
    <rPh sb="0" eb="1">
      <t>チュウ</t>
    </rPh>
    <rPh sb="2" eb="3">
      <t>コウ</t>
    </rPh>
    <rPh sb="3" eb="5">
      <t>キョウユ</t>
    </rPh>
    <rPh sb="6" eb="7">
      <t>シュ</t>
    </rPh>
    <phoneticPr fontId="5"/>
  </si>
  <si>
    <t>大学卒(心理学専攻)</t>
    <rPh sb="0" eb="3">
      <t>ダイガクソツ</t>
    </rPh>
    <rPh sb="2" eb="3">
      <t>ソツ</t>
    </rPh>
    <rPh sb="4" eb="7">
      <t>シンリガク</t>
    </rPh>
    <rPh sb="7" eb="9">
      <t>センコウ</t>
    </rPh>
    <phoneticPr fontId="5"/>
  </si>
  <si>
    <t>②</t>
    <phoneticPr fontId="5"/>
  </si>
  <si>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</si>
  <si>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サービス提供時間</t>
    <rPh sb="4" eb="6">
      <t>テイキョウ</t>
    </rPh>
    <rPh sb="6" eb="8">
      <t>ジカン</t>
    </rPh>
    <phoneticPr fontId="5"/>
  </si>
  <si>
    <t>a</t>
    <phoneticPr fontId="5"/>
  </si>
  <si>
    <t>c</t>
    <phoneticPr fontId="5"/>
  </si>
  <si>
    <t>定員</t>
    <rPh sb="0" eb="2">
      <t>テイイン</t>
    </rPh>
    <phoneticPr fontId="3"/>
  </si>
  <si>
    <t>サービス提供月</t>
    <rPh sb="4" eb="6">
      <t>テイキョウ</t>
    </rPh>
    <rPh sb="6" eb="7">
      <t>ツキ</t>
    </rPh>
    <phoneticPr fontId="3"/>
  </si>
  <si>
    <t>支援の種類</t>
    <rPh sb="0" eb="2">
      <t>シエン</t>
    </rPh>
    <rPh sb="3" eb="5">
      <t>シュルイ</t>
    </rPh>
    <phoneticPr fontId="3"/>
  </si>
  <si>
    <t>基準上必要職員数</t>
    <rPh sb="0" eb="2">
      <t>キジュン</t>
    </rPh>
    <rPh sb="2" eb="3">
      <t>ジョウ</t>
    </rPh>
    <rPh sb="3" eb="5">
      <t>ヒツヨウ</t>
    </rPh>
    <rPh sb="5" eb="8">
      <t>ショクインスウ</t>
    </rPh>
    <phoneticPr fontId="3"/>
  </si>
  <si>
    <t xml:space="preserve"> 従業者の勤務の体制及び勤務形態一覧表</t>
    <phoneticPr fontId="5"/>
  </si>
  <si>
    <t>平日営業時間</t>
    <rPh sb="0" eb="2">
      <t>ヘイジツ</t>
    </rPh>
    <rPh sb="2" eb="4">
      <t>エイギョウ</t>
    </rPh>
    <rPh sb="4" eb="6">
      <t>ジカン</t>
    </rPh>
    <phoneticPr fontId="3"/>
  </si>
  <si>
    <t>平日ｻｰﾋﾞｽ提供時間</t>
    <rPh sb="0" eb="2">
      <t>ヘイジツ</t>
    </rPh>
    <rPh sb="7" eb="9">
      <t>テイキョウ</t>
    </rPh>
    <rPh sb="9" eb="11">
      <t>ジカン</t>
    </rPh>
    <phoneticPr fontId="3"/>
  </si>
  <si>
    <t>学校休業日営業時間</t>
    <rPh sb="0" eb="2">
      <t>ガッコウ</t>
    </rPh>
    <rPh sb="2" eb="5">
      <t>キュウギョウビ</t>
    </rPh>
    <rPh sb="5" eb="7">
      <t>エイギョウ</t>
    </rPh>
    <rPh sb="7" eb="9">
      <t>ジカン</t>
    </rPh>
    <phoneticPr fontId="3"/>
  </si>
  <si>
    <t>学校休業日ｻｰﾋﾞｽ提供時間</t>
    <rPh sb="0" eb="2">
      <t>ガッコウ</t>
    </rPh>
    <rPh sb="2" eb="5">
      <t>キュウギョウビ</t>
    </rPh>
    <rPh sb="10" eb="12">
      <t>テイキョウ</t>
    </rPh>
    <rPh sb="12" eb="14">
      <t>ジカン</t>
    </rPh>
    <phoneticPr fontId="3"/>
  </si>
  <si>
    <t>○○時間</t>
    <rPh sb="2" eb="4">
      <t>ジカン</t>
    </rPh>
    <phoneticPr fontId="3"/>
  </si>
  <si>
    <t>○○人</t>
    <rPh sb="2" eb="3">
      <t>ニン</t>
    </rPh>
    <phoneticPr fontId="5"/>
  </si>
  <si>
    <t>○○人</t>
    <rPh sb="2" eb="3">
      <t>ニン</t>
    </rPh>
    <phoneticPr fontId="3"/>
  </si>
  <si>
    <t>○○年○○月分</t>
    <phoneticPr fontId="3"/>
  </si>
  <si>
    <t>休</t>
    <rPh sb="0" eb="1">
      <t>ヤス</t>
    </rPh>
    <phoneticPr fontId="3"/>
  </si>
  <si>
    <t>常勤・専従</t>
    <rPh sb="0" eb="2">
      <t>ジョウキン</t>
    </rPh>
    <rPh sb="3" eb="5">
      <t>センジュウ</t>
    </rPh>
    <phoneticPr fontId="5"/>
  </si>
  <si>
    <t>非常勤・専従</t>
    <rPh sb="0" eb="3">
      <t>ヒジョウキン</t>
    </rPh>
    <rPh sb="4" eb="6">
      <t>センジュウ</t>
    </rPh>
    <phoneticPr fontId="5"/>
  </si>
  <si>
    <t>看護師</t>
    <rPh sb="0" eb="3">
      <t>カンゴシ</t>
    </rPh>
    <phoneticPr fontId="3"/>
  </si>
  <si>
    <t>常勤・兼務</t>
    <rPh sb="0" eb="2">
      <t>ジョウキン</t>
    </rPh>
    <rPh sb="3" eb="5">
      <t>ケンム</t>
    </rPh>
    <phoneticPr fontId="5"/>
  </si>
  <si>
    <t>勤務時間</t>
    <rPh sb="0" eb="2">
      <t>キンム</t>
    </rPh>
    <rPh sb="2" eb="4">
      <t>ジカン</t>
    </rPh>
    <phoneticPr fontId="3"/>
  </si>
  <si>
    <t>①</t>
    <phoneticPr fontId="3"/>
  </si>
  <si>
    <t>②</t>
    <phoneticPr fontId="3"/>
  </si>
  <si>
    <t>③</t>
    <phoneticPr fontId="3"/>
  </si>
  <si>
    <t>時間数（時間）</t>
    <rPh sb="0" eb="3">
      <t>ジカンスウ</t>
    </rPh>
    <rPh sb="4" eb="6">
      <t>ジカン</t>
    </rPh>
    <phoneticPr fontId="3"/>
  </si>
  <si>
    <t>④</t>
    <phoneticPr fontId="3"/>
  </si>
  <si>
    <t>⑤</t>
    <phoneticPr fontId="3"/>
  </si>
  <si>
    <t>⑥</t>
    <phoneticPr fontId="3"/>
  </si>
  <si>
    <t>8:30～15:30</t>
    <phoneticPr fontId="3"/>
  </si>
  <si>
    <t>a</t>
    <phoneticPr fontId="3"/>
  </si>
  <si>
    <t>b</t>
    <phoneticPr fontId="3"/>
  </si>
  <si>
    <t>c</t>
    <phoneticPr fontId="3"/>
  </si>
  <si>
    <t>休</t>
    <rPh sb="0" eb="1">
      <t>キュウ</t>
    </rPh>
    <phoneticPr fontId="3"/>
  </si>
  <si>
    <t>d</t>
    <phoneticPr fontId="3"/>
  </si>
  <si>
    <t>ｻｰﾋﾞｽ提供時間</t>
    <rPh sb="5" eb="7">
      <t>テイキョウ</t>
    </rPh>
    <rPh sb="7" eb="9">
      <t>ジカン</t>
    </rPh>
    <phoneticPr fontId="3"/>
  </si>
  <si>
    <t>e</t>
    <phoneticPr fontId="3"/>
  </si>
  <si>
    <t>f</t>
    <phoneticPr fontId="3"/>
  </si>
  <si>
    <t>9:00～15:00</t>
    <phoneticPr fontId="3"/>
  </si>
  <si>
    <t>9:00～12:00</t>
    <phoneticPr fontId="3"/>
  </si>
  <si>
    <t>9:00～11:00</t>
    <phoneticPr fontId="3"/>
  </si>
  <si>
    <t>9:00～14:00</t>
    <phoneticPr fontId="3"/>
  </si>
  <si>
    <t>機能訓練担当</t>
    <rPh sb="0" eb="2">
      <t>キノウ</t>
    </rPh>
    <rPh sb="2" eb="4">
      <t>クンレン</t>
    </rPh>
    <rPh sb="4" eb="6">
      <t>タントウ</t>
    </rPh>
    <phoneticPr fontId="3"/>
  </si>
  <si>
    <t>常勤・兼務</t>
    <rPh sb="0" eb="2">
      <t>ジョウキン</t>
    </rPh>
    <rPh sb="3" eb="5">
      <t>ケンム</t>
    </rPh>
    <phoneticPr fontId="3"/>
  </si>
  <si>
    <t>8:30～11:30</t>
    <phoneticPr fontId="3"/>
  </si>
  <si>
    <t>8:30～16:30</t>
    <phoneticPr fontId="3"/>
  </si>
  <si>
    <t>　　　複数の支援を実施し、支援ごとに配置する職員が異なる場合は、支援別にして作成してください。</t>
    <rPh sb="3" eb="5">
      <t>フクスウ</t>
    </rPh>
    <rPh sb="6" eb="8">
      <t>シエン</t>
    </rPh>
    <rPh sb="9" eb="11">
      <t>ジッシ</t>
    </rPh>
    <rPh sb="13" eb="15">
      <t>シエン</t>
    </rPh>
    <rPh sb="18" eb="20">
      <t>ハイチ</t>
    </rPh>
    <rPh sb="22" eb="24">
      <t>ショクイン</t>
    </rPh>
    <rPh sb="25" eb="26">
      <t>コト</t>
    </rPh>
    <rPh sb="28" eb="30">
      <t>バアイ</t>
    </rPh>
    <rPh sb="32" eb="34">
      <t>シエン</t>
    </rPh>
    <rPh sb="34" eb="35">
      <t>ベツ</t>
    </rPh>
    <rPh sb="38" eb="40">
      <t>サクセイ</t>
    </rPh>
    <phoneticPr fontId="5"/>
  </si>
  <si>
    <t>注４　勤務形態の区分　「常勤」当該事業所における勤務時間が常勤の従業者が勤務すべき時間数に達している者　　「非常勤」常勤以外の者</t>
    <rPh sb="0" eb="1">
      <t>チュウ</t>
    </rPh>
    <rPh sb="3" eb="5">
      <t>キンム</t>
    </rPh>
    <rPh sb="5" eb="7">
      <t>ケイタイ</t>
    </rPh>
    <rPh sb="8" eb="10">
      <t>クブン</t>
    </rPh>
    <rPh sb="12" eb="14">
      <t>ジョウキン</t>
    </rPh>
    <rPh sb="15" eb="17">
      <t>トウガイ</t>
    </rPh>
    <rPh sb="17" eb="20">
      <t>ジギョウショ</t>
    </rPh>
    <rPh sb="24" eb="26">
      <t>キンム</t>
    </rPh>
    <rPh sb="26" eb="28">
      <t>ジカン</t>
    </rPh>
    <rPh sb="29" eb="31">
      <t>ジョウキン</t>
    </rPh>
    <rPh sb="32" eb="35">
      <t>ジュウギョウシャ</t>
    </rPh>
    <rPh sb="36" eb="38">
      <t>キンム</t>
    </rPh>
    <rPh sb="41" eb="44">
      <t>ジカンスウ</t>
    </rPh>
    <rPh sb="45" eb="46">
      <t>タッ</t>
    </rPh>
    <rPh sb="50" eb="51">
      <t>モノ</t>
    </rPh>
    <rPh sb="54" eb="57">
      <t>ヒジョウキン</t>
    </rPh>
    <rPh sb="58" eb="60">
      <t>ジョウキン</t>
    </rPh>
    <rPh sb="60" eb="62">
      <t>イガイ</t>
    </rPh>
    <rPh sb="63" eb="64">
      <t>モノ</t>
    </rPh>
    <phoneticPr fontId="3"/>
  </si>
  <si>
    <t xml:space="preserve"> 　　　　　　　　　　　「専従」当該事業所の勤務する時間帯において、当該事業所の他の職種に従事していない者　　「兼務」専従以外のもの</t>
    <rPh sb="34" eb="36">
      <t>トウガイ</t>
    </rPh>
    <rPh sb="36" eb="39">
      <t>ジギョウショ</t>
    </rPh>
    <rPh sb="52" eb="53">
      <t>モノ</t>
    </rPh>
    <rPh sb="56" eb="58">
      <t>ケンム</t>
    </rPh>
    <rPh sb="59" eb="61">
      <t>センジュウ</t>
    </rPh>
    <rPh sb="61" eb="63">
      <t>イガイ</t>
    </rPh>
    <phoneticPr fontId="3"/>
  </si>
  <si>
    <t>注８　変更日から４週間以上の状況がわかるよう作成してください。また、休業日の都合等で常勤時間が通常より低い数字になる場合は、通常時期の勤務形態一覧表も添付してください。</t>
    <rPh sb="0" eb="1">
      <t>チュウ</t>
    </rPh>
    <rPh sb="3" eb="6">
      <t>ヘンコウビ</t>
    </rPh>
    <rPh sb="9" eb="11">
      <t>シュウカン</t>
    </rPh>
    <rPh sb="11" eb="13">
      <t>イジョウ</t>
    </rPh>
    <rPh sb="14" eb="16">
      <t>ジョウキョウ</t>
    </rPh>
    <rPh sb="22" eb="24">
      <t>サクセイ</t>
    </rPh>
    <rPh sb="34" eb="37">
      <t>キュウギョウビ</t>
    </rPh>
    <rPh sb="38" eb="40">
      <t>ツゴウ</t>
    </rPh>
    <rPh sb="40" eb="41">
      <t>トウ</t>
    </rPh>
    <rPh sb="42" eb="44">
      <t>ジョウキン</t>
    </rPh>
    <rPh sb="44" eb="46">
      <t>ジカン</t>
    </rPh>
    <rPh sb="47" eb="49">
      <t>ツウジョウ</t>
    </rPh>
    <rPh sb="51" eb="52">
      <t>ヒク</t>
    </rPh>
    <rPh sb="53" eb="55">
      <t>スウジ</t>
    </rPh>
    <rPh sb="58" eb="60">
      <t>バアイ</t>
    </rPh>
    <rPh sb="62" eb="64">
      <t>ツウジョウ</t>
    </rPh>
    <rPh sb="64" eb="66">
      <t>ジキ</t>
    </rPh>
    <rPh sb="67" eb="69">
      <t>キンム</t>
    </rPh>
    <rPh sb="69" eb="71">
      <t>ケイタイ</t>
    </rPh>
    <rPh sb="71" eb="74">
      <t>イチランヒョウ</t>
    </rPh>
    <rPh sb="75" eb="77">
      <t>テンプ</t>
    </rPh>
    <phoneticPr fontId="5"/>
  </si>
  <si>
    <t>月</t>
    <rPh sb="0" eb="1">
      <t>ゲツ</t>
    </rPh>
    <phoneticPr fontId="5"/>
  </si>
  <si>
    <t>注６　「資格」欄は、直接サービス提供に係る必要な資格を記載してください。また、当該資格を有することの証明書類（資格証の写し・大学の卒業等証明書・実務経験証明書など）を添付してください。</t>
    <rPh sb="0" eb="1">
      <t>チュウ</t>
    </rPh>
    <rPh sb="4" eb="6">
      <t>シカク</t>
    </rPh>
    <rPh sb="7" eb="8">
      <t>ラン</t>
    </rPh>
    <rPh sb="10" eb="12">
      <t>チョクセツ</t>
    </rPh>
    <rPh sb="16" eb="18">
      <t>テイキョウ</t>
    </rPh>
    <rPh sb="19" eb="20">
      <t>カカ</t>
    </rPh>
    <rPh sb="21" eb="23">
      <t>ヒツヨウ</t>
    </rPh>
    <rPh sb="24" eb="26">
      <t>シカク</t>
    </rPh>
    <rPh sb="27" eb="29">
      <t>キサイ</t>
    </rPh>
    <rPh sb="39" eb="41">
      <t>トウガイ</t>
    </rPh>
    <rPh sb="41" eb="43">
      <t>シカク</t>
    </rPh>
    <rPh sb="44" eb="45">
      <t>ユウ</t>
    </rPh>
    <rPh sb="50" eb="53">
      <t>ショウメイショ</t>
    </rPh>
    <rPh sb="53" eb="54">
      <t>ルイ</t>
    </rPh>
    <rPh sb="55" eb="58">
      <t>シカクショウ</t>
    </rPh>
    <rPh sb="59" eb="60">
      <t>ウツ</t>
    </rPh>
    <rPh sb="62" eb="64">
      <t>ダイガク</t>
    </rPh>
    <rPh sb="65" eb="67">
      <t>ソツギョウ</t>
    </rPh>
    <rPh sb="67" eb="68">
      <t>トウ</t>
    </rPh>
    <rPh sb="68" eb="71">
      <t>ショウメイショ</t>
    </rPh>
    <rPh sb="83" eb="85">
      <t>テンプ</t>
    </rPh>
    <phoneticPr fontId="5"/>
  </si>
  <si>
    <r>
      <t>注７　週平均の勤務時間と常勤換算については、</t>
    </r>
    <r>
      <rPr>
        <u/>
        <sz val="7.5"/>
        <rFont val="ＭＳ ゴシック"/>
        <family val="3"/>
        <charset val="128"/>
      </rPr>
      <t>小数点第２位以下をすべて切り捨て</t>
    </r>
    <r>
      <rPr>
        <sz val="7.5"/>
        <rFont val="ＭＳ ゴシック"/>
        <family val="3"/>
        <charset val="128"/>
      </rPr>
      <t>てください。</t>
    </r>
    <r>
      <rPr>
        <sz val="7.5"/>
        <color rgb="FFFF0000"/>
        <rFont val="ＭＳ ゴシック"/>
        <family val="3"/>
        <charset val="128"/>
      </rPr>
      <t>（例 0.374→0.3）</t>
    </r>
    <rPh sb="0" eb="1">
      <t>チュウ</t>
    </rPh>
    <rPh sb="12" eb="14">
      <t>ジョウキン</t>
    </rPh>
    <rPh sb="14" eb="16">
      <t>カンサン</t>
    </rPh>
    <rPh sb="22" eb="25">
      <t>ショウスウテン</t>
    </rPh>
    <rPh sb="25" eb="26">
      <t>ダイ</t>
    </rPh>
    <rPh sb="27" eb="28">
      <t>イ</t>
    </rPh>
    <rPh sb="28" eb="30">
      <t>イカ</t>
    </rPh>
    <rPh sb="34" eb="35">
      <t>キ</t>
    </rPh>
    <rPh sb="36" eb="37">
      <t>ス</t>
    </rPh>
    <phoneticPr fontId="5"/>
  </si>
  <si>
    <r>
      <t>注２　複数単位で事業を実施の場合は、単位別にして作成してください。</t>
    </r>
    <r>
      <rPr>
        <sz val="7.5"/>
        <color rgb="FFFF0000"/>
        <rFont val="ＭＳ ゴシック"/>
        <family val="3"/>
        <charset val="128"/>
      </rPr>
      <t>その際、「支援の種類」に単位を判別できる番号等も記載してください。</t>
    </r>
    <rPh sb="0" eb="1">
      <t>チュウ</t>
    </rPh>
    <rPh sb="3" eb="5">
      <t>フクスウ</t>
    </rPh>
    <rPh sb="5" eb="7">
      <t>タンイ</t>
    </rPh>
    <rPh sb="8" eb="10">
      <t>ジギョウ</t>
    </rPh>
    <rPh sb="11" eb="13">
      <t>ジッシ</t>
    </rPh>
    <rPh sb="14" eb="16">
      <t>バアイ</t>
    </rPh>
    <rPh sb="18" eb="20">
      <t>タンイ</t>
    </rPh>
    <rPh sb="20" eb="21">
      <t>ベツ</t>
    </rPh>
    <rPh sb="24" eb="26">
      <t>サクセイ</t>
    </rPh>
    <rPh sb="35" eb="36">
      <t>サイ</t>
    </rPh>
    <rPh sb="38" eb="40">
      <t>シエン</t>
    </rPh>
    <rPh sb="41" eb="43">
      <t>シュルイ</t>
    </rPh>
    <rPh sb="45" eb="47">
      <t>タンイ</t>
    </rPh>
    <rPh sb="48" eb="50">
      <t>ハンベツ</t>
    </rPh>
    <rPh sb="53" eb="55">
      <t>バンゴウ</t>
    </rPh>
    <rPh sb="55" eb="56">
      <t>トウ</t>
    </rPh>
    <rPh sb="57" eb="59">
      <t>キサイ</t>
    </rPh>
    <phoneticPr fontId="5"/>
  </si>
  <si>
    <r>
      <t>注３　</t>
    </r>
    <r>
      <rPr>
        <sz val="7.5"/>
        <color rgb="FFFF0000"/>
        <rFont val="ＭＳ ゴシック"/>
        <family val="3"/>
        <charset val="128"/>
      </rPr>
      <t>「基準上必要な職員数」は、</t>
    </r>
    <r>
      <rPr>
        <u/>
        <sz val="7.5"/>
        <color rgb="FFFF0000"/>
        <rFont val="ＭＳ ゴシック"/>
        <family val="3"/>
        <charset val="128"/>
      </rPr>
      <t>管理者及び児童発達支援管理責任者を含めない</t>
    </r>
    <r>
      <rPr>
        <sz val="7.5"/>
        <color rgb="FFFF0000"/>
        <rFont val="ＭＳ ゴシック"/>
        <family val="3"/>
        <charset val="128"/>
      </rPr>
      <t>基本人数（職員数）を記載してください。</t>
    </r>
    <r>
      <rPr>
        <sz val="7.5"/>
        <color indexed="8"/>
        <rFont val="ＭＳ ゴシック"/>
        <family val="3"/>
        <charset val="128"/>
      </rPr>
      <t xml:space="preserve">                                                                                                                      </t>
    </r>
    <rPh sb="0" eb="1">
      <t>チュウ</t>
    </rPh>
    <rPh sb="4" eb="6">
      <t>キジュン</t>
    </rPh>
    <rPh sb="6" eb="7">
      <t>ジョウ</t>
    </rPh>
    <rPh sb="7" eb="9">
      <t>ヒツヨウ</t>
    </rPh>
    <rPh sb="10" eb="12">
      <t>ショクイン</t>
    </rPh>
    <rPh sb="12" eb="13">
      <t>スウ</t>
    </rPh>
    <rPh sb="16" eb="19">
      <t>カンリシャ</t>
    </rPh>
    <rPh sb="19" eb="20">
      <t>オヨ</t>
    </rPh>
    <rPh sb="21" eb="23">
      <t>ジドウ</t>
    </rPh>
    <rPh sb="23" eb="25">
      <t>ハッタツ</t>
    </rPh>
    <rPh sb="25" eb="27">
      <t>シエン</t>
    </rPh>
    <rPh sb="27" eb="29">
      <t>カンリ</t>
    </rPh>
    <rPh sb="29" eb="31">
      <t>セキニン</t>
    </rPh>
    <rPh sb="31" eb="32">
      <t>シャ</t>
    </rPh>
    <rPh sb="33" eb="34">
      <t>フク</t>
    </rPh>
    <rPh sb="37" eb="39">
      <t>キホン</t>
    </rPh>
    <rPh sb="42" eb="44">
      <t>ショクイン</t>
    </rPh>
    <rPh sb="44" eb="45">
      <t>スウ</t>
    </rPh>
    <rPh sb="47" eb="49">
      <t>キサイ</t>
    </rPh>
    <phoneticPr fontId="5"/>
  </si>
  <si>
    <r>
      <t>　　　「平日（学校休業日）営業時間」及び「平日（学校休業日）ｻｰﾋﾞｽ提供時間」で、複数種類の時間設定がある場合は、</t>
    </r>
    <r>
      <rPr>
        <u/>
        <sz val="7.5"/>
        <color rgb="FFFF0000"/>
        <rFont val="ＭＳ ゴシック"/>
        <family val="3"/>
        <charset val="128"/>
      </rPr>
      <t>１日あたり最も短い時間</t>
    </r>
    <r>
      <rPr>
        <sz val="7.5"/>
        <color rgb="FFFF0000"/>
        <rFont val="ＭＳ ゴシック"/>
        <family val="3"/>
        <charset val="128"/>
      </rPr>
      <t>を記載してください。</t>
    </r>
    <rPh sb="4" eb="6">
      <t>ヘイジツ</t>
    </rPh>
    <rPh sb="7" eb="9">
      <t>ガッコウ</t>
    </rPh>
    <rPh sb="9" eb="12">
      <t>キュウギョウビ</t>
    </rPh>
    <rPh sb="13" eb="15">
      <t>エイギョウ</t>
    </rPh>
    <rPh sb="15" eb="17">
      <t>ジカン</t>
    </rPh>
    <rPh sb="18" eb="19">
      <t>オヨ</t>
    </rPh>
    <rPh sb="21" eb="23">
      <t>ヘイジツ</t>
    </rPh>
    <rPh sb="24" eb="26">
      <t>ガッコウ</t>
    </rPh>
    <rPh sb="26" eb="29">
      <t>キュウギョウビ</t>
    </rPh>
    <rPh sb="35" eb="37">
      <t>テイキョウ</t>
    </rPh>
    <rPh sb="37" eb="39">
      <t>ジカン</t>
    </rPh>
    <rPh sb="42" eb="44">
      <t>フクスウ</t>
    </rPh>
    <rPh sb="44" eb="46">
      <t>シュルイ</t>
    </rPh>
    <rPh sb="48" eb="49">
      <t>ジカン</t>
    </rPh>
    <rPh sb="49" eb="51">
      <t>セッテイ</t>
    </rPh>
    <rPh sb="54" eb="56">
      <t>バアイ</t>
    </rPh>
    <rPh sb="59" eb="60">
      <t>ニチ</t>
    </rPh>
    <rPh sb="63" eb="64">
      <t>モット</t>
    </rPh>
    <rPh sb="65" eb="66">
      <t>ミジカ</t>
    </rPh>
    <rPh sb="67" eb="69">
      <t>ジカン</t>
    </rPh>
    <rPh sb="70" eb="72">
      <t>キサイ</t>
    </rPh>
    <phoneticPr fontId="3"/>
  </si>
  <si>
    <r>
      <t>注５　</t>
    </r>
    <r>
      <rPr>
        <sz val="7.5"/>
        <color rgb="FFFF0000"/>
        <rFont val="ＭＳ ゴシック"/>
        <family val="3"/>
        <charset val="128"/>
      </rPr>
      <t>当該事業所において、介護保険上のサービス含め、複数のサービス・支援を提供の場合は、</t>
    </r>
    <r>
      <rPr>
        <sz val="7.5"/>
        <color indexed="8"/>
        <rFont val="ＭＳ ゴシック"/>
        <family val="3"/>
        <charset val="128"/>
      </rPr>
      <t>当該事業所・施設に係る組織体制図を添付してください。</t>
    </r>
    <rPh sb="0" eb="1">
      <t>チュウ</t>
    </rPh>
    <rPh sb="3" eb="5">
      <t>トウガイ</t>
    </rPh>
    <rPh sb="5" eb="8">
      <t>ジギョウショ</t>
    </rPh>
    <phoneticPr fontId="5"/>
  </si>
  <si>
    <r>
      <t>注１　申請する事業に係る従業者全員（管理者を含む）について、４週間分の勤務すべき時間数を下記番号を用いて記載してください。</t>
    </r>
    <r>
      <rPr>
        <sz val="7.5"/>
        <color rgb="FFFF0000"/>
        <rFont val="ＭＳ ゴシック"/>
        <family val="3"/>
        <charset val="128"/>
      </rPr>
      <t>休日は「休」と記載してください。</t>
    </r>
    <rPh sb="0" eb="1">
      <t>チュウ</t>
    </rPh>
    <rPh sb="3" eb="5">
      <t>シンセイ</t>
    </rPh>
    <rPh sb="44" eb="46">
      <t>カキ</t>
    </rPh>
    <rPh sb="46" eb="48">
      <t>バンゴウ</t>
    </rPh>
    <rPh sb="49" eb="50">
      <t>モチ</t>
    </rPh>
    <rPh sb="52" eb="54">
      <t>キサイ</t>
    </rPh>
    <rPh sb="61" eb="63">
      <t>キュウジツ</t>
    </rPh>
    <rPh sb="65" eb="66">
      <t>キュウ</t>
    </rPh>
    <rPh sb="68" eb="70">
      <t>キサイ</t>
    </rPh>
    <phoneticPr fontId="5"/>
  </si>
  <si>
    <t>○○　○○</t>
    <phoneticPr fontId="5"/>
  </si>
  <si>
    <t>注１　本表はサービスの種類ごとに作成してください。
　　　訪問系ｻｰﾋﾞｽの場合は、「居宅介護・重度訪問介護」「同行援護」「行動援護」それぞれ作成してください。
　　　（同一事業所において、訪問系の上記複数のｻｰﾋﾞｽに従事する場合は、勤務時間が同一になっていても差し支えありません。）</t>
    <rPh sb="0" eb="1">
      <t>チュウ</t>
    </rPh>
    <rPh sb="3" eb="4">
      <t>ホン</t>
    </rPh>
    <rPh sb="4" eb="5">
      <t>ヒョウ</t>
    </rPh>
    <rPh sb="11" eb="13">
      <t>シュルイ</t>
    </rPh>
    <rPh sb="16" eb="18">
      <t>サクセイ</t>
    </rPh>
    <rPh sb="29" eb="31">
      <t>ホウモン</t>
    </rPh>
    <rPh sb="31" eb="32">
      <t>ケイ</t>
    </rPh>
    <rPh sb="38" eb="40">
      <t>バアイ</t>
    </rPh>
    <rPh sb="43" eb="45">
      <t>キョタク</t>
    </rPh>
    <rPh sb="45" eb="47">
      <t>カイゴ</t>
    </rPh>
    <rPh sb="48" eb="50">
      <t>ジュウド</t>
    </rPh>
    <rPh sb="50" eb="52">
      <t>ホウモン</t>
    </rPh>
    <rPh sb="52" eb="54">
      <t>カイゴ</t>
    </rPh>
    <rPh sb="56" eb="60">
      <t>ドウコウエンゴ</t>
    </rPh>
    <rPh sb="62" eb="64">
      <t>コウドウ</t>
    </rPh>
    <rPh sb="64" eb="66">
      <t>エンゴ</t>
    </rPh>
    <rPh sb="71" eb="73">
      <t>サクセイ</t>
    </rPh>
    <rPh sb="85" eb="87">
      <t>ドウイツ</t>
    </rPh>
    <rPh sb="87" eb="90">
      <t>ジギョウショ</t>
    </rPh>
    <rPh sb="95" eb="97">
      <t>ホウモン</t>
    </rPh>
    <rPh sb="97" eb="98">
      <t>ケイ</t>
    </rPh>
    <rPh sb="99" eb="101">
      <t>ジョウキ</t>
    </rPh>
    <rPh sb="101" eb="103">
      <t>フクスウ</t>
    </rPh>
    <rPh sb="110" eb="112">
      <t>ジュウジ</t>
    </rPh>
    <rPh sb="114" eb="116">
      <t>バアイ</t>
    </rPh>
    <rPh sb="118" eb="120">
      <t>キンム</t>
    </rPh>
    <rPh sb="120" eb="122">
      <t>ジカン</t>
    </rPh>
    <rPh sb="123" eb="125">
      <t>ドウイツ</t>
    </rPh>
    <rPh sb="132" eb="133">
      <t>サ</t>
    </rPh>
    <rPh sb="134" eb="135">
      <t>ツカ</t>
    </rPh>
    <phoneticPr fontId="5"/>
  </si>
  <si>
    <t>注９　各事業所（施設）において使用している勤務割表等により、職種、勤務形態、氏名及び当該業務の勤務時間が確認できる場合は、その書類をもって添付書類として差し支えありません。</t>
    <rPh sb="0" eb="1">
      <t>チュウ</t>
    </rPh>
    <rPh sb="3" eb="4">
      <t>カク</t>
    </rPh>
    <rPh sb="4" eb="7">
      <t>ジギョウショ</t>
    </rPh>
    <rPh sb="47" eb="49">
      <t>キンム</t>
    </rPh>
    <rPh sb="49" eb="51">
      <t>ジカン</t>
    </rPh>
    <rPh sb="52" eb="54">
      <t>カクニン</t>
    </rPh>
    <rPh sb="57" eb="59">
      <t>バアイ</t>
    </rPh>
    <rPh sb="63" eb="65">
      <t>ショルイ</t>
    </rPh>
    <rPh sb="69" eb="71">
      <t>テンプ</t>
    </rPh>
    <rPh sb="71" eb="73">
      <t>ショルイ</t>
    </rPh>
    <rPh sb="76" eb="77">
      <t>サ</t>
    </rPh>
    <rPh sb="78" eb="79">
      <t>ツカ</t>
    </rPh>
    <phoneticPr fontId="5"/>
  </si>
  <si>
    <t>主たる対象者を特定する理由等</t>
    <rPh sb="0" eb="1">
      <t>シュ</t>
    </rPh>
    <rPh sb="3" eb="5">
      <t>タイショウ</t>
    </rPh>
    <rPh sb="5" eb="6">
      <t>シャ</t>
    </rPh>
    <rPh sb="7" eb="9">
      <t>トクテイ</t>
    </rPh>
    <rPh sb="11" eb="13">
      <t>リユウ</t>
    </rPh>
    <rPh sb="13" eb="14">
      <t>トウ</t>
    </rPh>
    <phoneticPr fontId="5"/>
  </si>
  <si>
    <t>利用者（入所者）又はその家族（保護者）からの苦情を解決するために講ずる措置の概要</t>
    <rPh sb="0" eb="3">
      <t>リヨウシャ</t>
    </rPh>
    <rPh sb="4" eb="7">
      <t>ニュウショシャ</t>
    </rPh>
    <rPh sb="8" eb="9">
      <t>マタ</t>
    </rPh>
    <rPh sb="12" eb="14">
      <t>カゾク</t>
    </rPh>
    <rPh sb="15" eb="18">
      <t>ホゴシャ</t>
    </rPh>
    <rPh sb="22" eb="24">
      <t>クジョウ</t>
    </rPh>
    <rPh sb="25" eb="27">
      <t>カイケツ</t>
    </rPh>
    <rPh sb="32" eb="33">
      <t>コウ</t>
    </rPh>
    <rPh sb="35" eb="37">
      <t>ソチ</t>
    </rPh>
    <rPh sb="38" eb="40">
      <t>ガイヨウ</t>
    </rPh>
    <phoneticPr fontId="5"/>
  </si>
  <si>
    <t>事業所名</t>
    <rPh sb="0" eb="3">
      <t>ジギョウショ</t>
    </rPh>
    <rPh sb="3" eb="4">
      <t>メイ</t>
    </rPh>
    <phoneticPr fontId="5"/>
  </si>
  <si>
    <t>サービス名</t>
    <rPh sb="4" eb="5">
      <t>メイ</t>
    </rPh>
    <phoneticPr fontId="5"/>
  </si>
  <si>
    <t>児童福祉法第21条の5の15第3項各号の規定に該当しない旨の誓約書</t>
    <rPh sb="0" eb="2">
      <t>ジドウ</t>
    </rPh>
    <rPh sb="2" eb="4">
      <t>フクシ</t>
    </rPh>
    <phoneticPr fontId="5"/>
  </si>
  <si>
    <t>和歌山県知事　様</t>
    <rPh sb="0" eb="3">
      <t>ワカヤマ</t>
    </rPh>
    <rPh sb="3" eb="4">
      <t>ケン</t>
    </rPh>
    <phoneticPr fontId="5"/>
  </si>
  <si>
    <t>【児童福祉法第21条の5の15第3項各号の規定】（一部要約）</t>
    <rPh sb="1" eb="3">
      <t>ジドウ</t>
    </rPh>
    <rPh sb="3" eb="5">
      <t>フクシ</t>
    </rPh>
    <phoneticPr fontId="5"/>
  </si>
  <si>
    <t>　申請者が都道府県の条例で定める者でないとき。</t>
    <rPh sb="5" eb="9">
      <t>トドウフケン</t>
    </rPh>
    <rPh sb="10" eb="12">
      <t>ジョウレイ</t>
    </rPh>
    <rPh sb="13" eb="14">
      <t>サダ</t>
    </rPh>
    <rPh sb="16" eb="17">
      <t>モノ</t>
    </rPh>
    <phoneticPr fontId="5"/>
  </si>
  <si>
    <t>　当該申請に係る障害児通所支援事業所の従業者の知識及び技能並びに人員が、第21条の5の19第1項の都道府県の条例で定める基準を満たしていないとき。</t>
    <rPh sb="8" eb="10">
      <t>ショウガイ</t>
    </rPh>
    <rPh sb="10" eb="11">
      <t>ジ</t>
    </rPh>
    <rPh sb="11" eb="13">
      <t>ツウショ</t>
    </rPh>
    <rPh sb="13" eb="15">
      <t>シエン</t>
    </rPh>
    <rPh sb="15" eb="18">
      <t>ジギョウショ</t>
    </rPh>
    <rPh sb="49" eb="53">
      <t>トドウフケン</t>
    </rPh>
    <rPh sb="54" eb="56">
      <t>ジョウレイ</t>
    </rPh>
    <phoneticPr fontId="5"/>
  </si>
  <si>
    <t>　申請者が、第21条の5の19第2項の都道府県の条例で定める指定通所支援の事業の設備及び運営に関する基準に従って適正な障害児通所支援事業の運営をすることができないと認められるとき。</t>
    <rPh sb="19" eb="23">
      <t>トドウフケン</t>
    </rPh>
    <rPh sb="24" eb="26">
      <t>ジョウレイ</t>
    </rPh>
    <rPh sb="32" eb="34">
      <t>ツウショ</t>
    </rPh>
    <rPh sb="34" eb="36">
      <t>シエン</t>
    </rPh>
    <rPh sb="37" eb="39">
      <t>ジギョウ</t>
    </rPh>
    <rPh sb="40" eb="42">
      <t>セツビ</t>
    </rPh>
    <rPh sb="42" eb="43">
      <t>オヨ</t>
    </rPh>
    <rPh sb="44" eb="46">
      <t>ウンエイ</t>
    </rPh>
    <rPh sb="59" eb="62">
      <t>ショウガイジ</t>
    </rPh>
    <rPh sb="62" eb="64">
      <t>ツウショ</t>
    </rPh>
    <rPh sb="64" eb="66">
      <t>シエン</t>
    </rPh>
    <rPh sb="66" eb="68">
      <t>ジギョウ</t>
    </rPh>
    <phoneticPr fontId="5"/>
  </si>
  <si>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</si>
  <si>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　申請者が、第21条の5の24第1項の規定により指定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又はその障害児通所支援事業所を管理する者その他の政令で定める使用人（以下「役員等」という。）であった者で当該取消しの日から起算して5年を経過しないものを含み、当該指定を取り消された者が法人でない場合においては、当該通知があった日前60日以内に当該者の管理者であった者で当該取消しの日から起算して5年を経過しないものを含む。）であるとき。</t>
    <rPh sb="133" eb="135">
      <t>ショウガイ</t>
    </rPh>
    <rPh sb="135" eb="136">
      <t>ジ</t>
    </rPh>
    <rPh sb="136" eb="138">
      <t>ツウショ</t>
    </rPh>
    <rPh sb="138" eb="140">
      <t>シエン</t>
    </rPh>
    <rPh sb="140" eb="143">
      <t>ジギョウショ</t>
    </rPh>
    <rPh sb="151" eb="152">
      <t>タ</t>
    </rPh>
    <rPh sb="153" eb="155">
      <t>セイレイ</t>
    </rPh>
    <rPh sb="156" eb="157">
      <t>サダ</t>
    </rPh>
    <rPh sb="159" eb="161">
      <t>シヨウ</t>
    </rPh>
    <rPh sb="161" eb="162">
      <t>ニン</t>
    </rPh>
    <rPh sb="277" eb="278">
      <t>ネン</t>
    </rPh>
    <rPh sb="279" eb="281">
      <t>ケイカ</t>
    </rPh>
    <rPh sb="287" eb="288">
      <t>フク</t>
    </rPh>
    <phoneticPr fontId="5"/>
  </si>
  <si>
    <t>申請者と密接な関係を有する者（申請者（法人に限る。）の株式の所有その他の事由を通じて当該申請者の事業を実質的に支配し、若しくはその事業に重要な影響を与える関係にある者として厚生労働省令で定めるもの（以下「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21条の5の24第1項の規定により指定を取り消され、その取消しの日から起算して5年を経過していないとき。</t>
    <rPh sb="0" eb="3">
      <t>シンセイシャ</t>
    </rPh>
    <rPh sb="4" eb="6">
      <t>ミッセツ</t>
    </rPh>
    <rPh sb="7" eb="9">
      <t>カンケイ</t>
    </rPh>
    <rPh sb="10" eb="11">
      <t>ユウ</t>
    </rPh>
    <rPh sb="13" eb="14">
      <t>モノ</t>
    </rPh>
    <rPh sb="19" eb="21">
      <t>ホウジン</t>
    </rPh>
    <rPh sb="22" eb="23">
      <t>カギ</t>
    </rPh>
    <phoneticPr fontId="5"/>
  </si>
  <si>
    <t>　申請者が、第21条の5の24第1項の規定による指定の取消しの処分に係る行政手続法第15条の規定による通知があった日から当該処分をする日又は処分をしないことを決定する日までの間に第21条の5の20第4項の規定による事業の廃止の届出をした者（当該事業の廃止について相当の理由がある者を除く。）で、当該届出の日から起算して5年を経過しないものであるとき。</t>
    <phoneticPr fontId="5"/>
  </si>
  <si>
    <t>　申請者が、第21条の5の22第1項の規定による検査が行われた日から聴聞決定予定日までの間に第21条の5の20第4項の規定による事業の廃止の届出をした者（当該事業の廃止について相当の理由がある者を除く。）で、当該届出の日から起算して5年を経過しないものであるとき。</t>
    <rPh sb="82" eb="84">
      <t>ハイシ</t>
    </rPh>
    <phoneticPr fontId="5"/>
  </si>
  <si>
    <t>　前号に規定する期間内に第21条の5の20第4項の規定による事業の廃止の届出があった場合において、申請者が、同号の通知の日前60日以内に当該事業の廃止の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5年を経過しないものであるとき。</t>
    <rPh sb="70" eb="72">
      <t>ジギョウ</t>
    </rPh>
    <rPh sb="73" eb="75">
      <t>ハイシ</t>
    </rPh>
    <phoneticPr fontId="5"/>
  </si>
  <si>
    <t>　申請者が、指定の申請前5年以内に障害児通所支援に関し不正又は著しく不当な行為をした者であるとき。</t>
    <rPh sb="17" eb="19">
      <t>ショウガイ</t>
    </rPh>
    <rPh sb="19" eb="20">
      <t>ジ</t>
    </rPh>
    <rPh sb="20" eb="22">
      <t>ツウショ</t>
    </rPh>
    <rPh sb="22" eb="24">
      <t>シエン</t>
    </rPh>
    <phoneticPr fontId="5"/>
  </si>
  <si>
    <t>　申請者が、法人で、その役員等のうちに第4号から第6号まで又は第9号から第12号までのいずれかに該当する者のあるものであるとき。</t>
    <rPh sb="24" eb="25">
      <t>ダイ</t>
    </rPh>
    <rPh sb="26" eb="27">
      <t>ゴウ</t>
    </rPh>
    <rPh sb="29" eb="30">
      <t>マタ</t>
    </rPh>
    <rPh sb="31" eb="32">
      <t>ダイ</t>
    </rPh>
    <rPh sb="33" eb="34">
      <t>ゴウ</t>
    </rPh>
    <rPh sb="36" eb="37">
      <t>ダイ</t>
    </rPh>
    <rPh sb="39" eb="40">
      <t>ゴウ</t>
    </rPh>
    <phoneticPr fontId="5"/>
  </si>
  <si>
    <t>　申請者が、法人でない者で、その管理者が第4号から第6号まで又は第9号から第12号までのいずれかに該当する者であるとき。</t>
    <rPh sb="30" eb="31">
      <t>マタ</t>
    </rPh>
    <rPh sb="32" eb="33">
      <t>ダイ</t>
    </rPh>
    <rPh sb="34" eb="35">
      <t>ゴウ</t>
    </rPh>
    <rPh sb="37" eb="38">
      <t>ダイ</t>
    </rPh>
    <rPh sb="40" eb="41">
      <t>ゴウ</t>
    </rPh>
    <phoneticPr fontId="5"/>
  </si>
  <si>
    <t>（この場合の技術的読替えは、児童福祉法施行令第27条の8に規定）</t>
  </si>
  <si>
    <t>　　年　　月　　日</t>
    <rPh sb="2" eb="3">
      <t>ネン</t>
    </rPh>
    <rPh sb="5" eb="6">
      <t>ガツ</t>
    </rPh>
    <rPh sb="8" eb="9">
      <t>ニチ</t>
    </rPh>
    <phoneticPr fontId="3"/>
  </si>
  <si>
    <t>　　年　　月　　日　</t>
    <rPh sb="2" eb="3">
      <t>ネン</t>
    </rPh>
    <rPh sb="5" eb="6">
      <t>ガツ</t>
    </rPh>
    <rPh sb="8" eb="9">
      <t>ニチ</t>
    </rPh>
    <phoneticPr fontId="5"/>
  </si>
  <si>
    <t>管理者</t>
    <rPh sb="0" eb="3">
      <t>カンリシャ</t>
    </rPh>
    <phoneticPr fontId="3"/>
  </si>
  <si>
    <r>
      <t>　　　　「児童発達支援管理者」と記載してください。（</t>
    </r>
    <r>
      <rPr>
        <sz val="8"/>
        <color rgb="FFFF0000"/>
        <rFont val="HGｺﾞｼｯｸM"/>
        <family val="3"/>
        <charset val="128"/>
      </rPr>
      <t>管理者と兼務の場合は「管理者兼○○○」</t>
    </r>
    <r>
      <rPr>
        <sz val="8"/>
        <rFont val="HGｺﾞｼｯｸM"/>
        <family val="3"/>
        <charset val="128"/>
      </rPr>
      <t>）</t>
    </r>
    <rPh sb="5" eb="7">
      <t>ジドウ</t>
    </rPh>
    <rPh sb="7" eb="9">
      <t>ハッタツ</t>
    </rPh>
    <rPh sb="9" eb="11">
      <t>シエン</t>
    </rPh>
    <rPh sb="11" eb="14">
      <t>カンリシャ</t>
    </rPh>
    <rPh sb="26" eb="29">
      <t>カンリシャ</t>
    </rPh>
    <rPh sb="30" eb="32">
      <t>ケンム</t>
    </rPh>
    <rPh sb="33" eb="35">
      <t>バアイ</t>
    </rPh>
    <rPh sb="37" eb="40">
      <t>カンリシャ</t>
    </rPh>
    <rPh sb="40" eb="41">
      <t>ケン</t>
    </rPh>
    <phoneticPr fontId="5"/>
  </si>
  <si>
    <t>※障害児入所施設については、児童福祉法第24条の9第2項に基づき上記指定を準用します。(8 削除)</t>
    <rPh sb="46" eb="48">
      <t>サクジョ</t>
    </rPh>
    <phoneticPr fontId="3"/>
  </si>
  <si>
    <t>１　主たる対象者（該当するものに○を記入すること。）</t>
    <rPh sb="2" eb="3">
      <t>シュ</t>
    </rPh>
    <phoneticPr fontId="5"/>
  </si>
  <si>
    <t>肢体不自由児</t>
    <rPh sb="0" eb="2">
      <t>シタイ</t>
    </rPh>
    <rPh sb="2" eb="5">
      <t>フジユウ</t>
    </rPh>
    <rPh sb="5" eb="6">
      <t>ジ</t>
    </rPh>
    <phoneticPr fontId="5"/>
  </si>
  <si>
    <t>知的障害児</t>
    <rPh sb="0" eb="2">
      <t>チテキ</t>
    </rPh>
    <phoneticPr fontId="5"/>
  </si>
  <si>
    <t>重症心身
障害児</t>
    <rPh sb="0" eb="2">
      <t>ジュウショウ</t>
    </rPh>
    <rPh sb="2" eb="4">
      <t>シンシン</t>
    </rPh>
    <rPh sb="5" eb="6">
      <t>ショウ</t>
    </rPh>
    <rPh sb="6" eb="7">
      <t>ガイ</t>
    </rPh>
    <rPh sb="7" eb="8">
      <t>ジ</t>
    </rPh>
    <phoneticPr fontId="5"/>
  </si>
  <si>
    <t>２　主たる対象者を１のとおりとする理由</t>
    <rPh sb="2" eb="3">
      <t>シュ</t>
    </rPh>
    <phoneticPr fontId="5"/>
  </si>
  <si>
    <t>３　今後、主たる対象者を拡充する予定の有無</t>
    <phoneticPr fontId="5"/>
  </si>
  <si>
    <t>（１）拡充の予定の有無</t>
    <phoneticPr fontId="5"/>
  </si>
  <si>
    <t>（２）拡充予定の内容及び予定時期</t>
    <phoneticPr fontId="5"/>
  </si>
  <si>
    <t>（３）拡充のための方策</t>
    <phoneticPr fontId="5"/>
  </si>
  <si>
    <t>身体障害児</t>
    <rPh sb="0" eb="2">
      <t>シンタイ</t>
    </rPh>
    <rPh sb="2" eb="4">
      <t>ショウガイ</t>
    </rPh>
    <rPh sb="4" eb="5">
      <t>ジ</t>
    </rPh>
    <phoneticPr fontId="5"/>
  </si>
  <si>
    <t>支援の種類</t>
    <rPh sb="0" eb="2">
      <t>シエン</t>
    </rPh>
    <rPh sb="3" eb="5">
      <t>シュルイ</t>
    </rPh>
    <phoneticPr fontId="5"/>
  </si>
  <si>
    <t>あり　・　なし</t>
    <phoneticPr fontId="3"/>
  </si>
  <si>
    <t>肢体不自由</t>
    <rPh sb="0" eb="2">
      <t>シタイ</t>
    </rPh>
    <rPh sb="2" eb="5">
      <t>フジユウ</t>
    </rPh>
    <phoneticPr fontId="5"/>
  </si>
  <si>
    <t>視覚障害</t>
    <rPh sb="0" eb="2">
      <t>シカク</t>
    </rPh>
    <phoneticPr fontId="5"/>
  </si>
  <si>
    <t>聴覚言語</t>
    <rPh sb="0" eb="2">
      <t>チョウカク</t>
    </rPh>
    <rPh sb="2" eb="4">
      <t>ゲンゴ</t>
    </rPh>
    <phoneticPr fontId="5"/>
  </si>
  <si>
    <t>身体障害</t>
    <rPh sb="0" eb="2">
      <t>シンタイ</t>
    </rPh>
    <rPh sb="2" eb="4">
      <t>ショウガイ</t>
    </rPh>
    <phoneticPr fontId="5"/>
  </si>
  <si>
    <t>知的障害</t>
    <rPh sb="0" eb="2">
      <t>チテキ</t>
    </rPh>
    <phoneticPr fontId="5"/>
  </si>
  <si>
    <t>難病等
対象者</t>
    <rPh sb="0" eb="2">
      <t>ナンビョウ</t>
    </rPh>
    <rPh sb="2" eb="3">
      <t>トウ</t>
    </rPh>
    <rPh sb="4" eb="7">
      <t>タイショウシャ</t>
    </rPh>
    <phoneticPr fontId="5"/>
  </si>
  <si>
    <t>内部障害</t>
    <rPh sb="0" eb="2">
      <t>ナイブ</t>
    </rPh>
    <rPh sb="2" eb="4">
      <t>ショウガイ</t>
    </rPh>
    <phoneticPr fontId="5"/>
  </si>
  <si>
    <t>視覚障害児</t>
    <rPh sb="0" eb="2">
      <t>シカク</t>
    </rPh>
    <phoneticPr fontId="5"/>
  </si>
  <si>
    <t>精神障害児
(発達障害児)</t>
    <rPh sb="0" eb="2">
      <t>セイシン</t>
    </rPh>
    <rPh sb="7" eb="9">
      <t>ハッタツ</t>
    </rPh>
    <rPh sb="9" eb="10">
      <t>ショウ</t>
    </rPh>
    <rPh sb="10" eb="11">
      <t>ガイ</t>
    </rPh>
    <rPh sb="11" eb="12">
      <t>ジ</t>
    </rPh>
    <phoneticPr fontId="5"/>
  </si>
  <si>
    <t>聴覚障害児</t>
    <rPh sb="0" eb="2">
      <t>チョウカク</t>
    </rPh>
    <phoneticPr fontId="5"/>
  </si>
  <si>
    <t>時期　：　　　年　　　月頃
内容　：</t>
    <rPh sb="0" eb="2">
      <t>ジキ</t>
    </rPh>
    <rPh sb="7" eb="8">
      <t>ネン</t>
    </rPh>
    <rPh sb="11" eb="12">
      <t>ガツ</t>
    </rPh>
    <rPh sb="12" eb="13">
      <t>ゴロ</t>
    </rPh>
    <rPh sb="14" eb="16">
      <t>ナイヨウ</t>
    </rPh>
    <phoneticPr fontId="3"/>
  </si>
  <si>
    <t>時期　：　　　年　　　月頃
内容　：</t>
    <phoneticPr fontId="3"/>
  </si>
  <si>
    <t>精神障害
（発達障害）</t>
    <rPh sb="0" eb="2">
      <t>セイシン</t>
    </rPh>
    <rPh sb="6" eb="8">
      <t>ハッタツ</t>
    </rPh>
    <rPh sb="8" eb="9">
      <t>ショウ</t>
    </rPh>
    <rPh sb="9" eb="10">
      <t>ガイ</t>
    </rPh>
    <phoneticPr fontId="5"/>
  </si>
  <si>
    <t>障害児</t>
    <rPh sb="0" eb="2">
      <t>ショウガイ</t>
    </rPh>
    <rPh sb="2" eb="3">
      <t>ジ</t>
    </rPh>
    <phoneticPr fontId="5"/>
  </si>
  <si>
    <t>か</t>
  </si>
  <si>
    <t>か</t>
    <phoneticPr fontId="45"/>
  </si>
  <si>
    <t>※内訳　１か月あたり</t>
    <rPh sb="1" eb="3">
      <t>ウチワケ</t>
    </rPh>
    <rPh sb="6" eb="7">
      <t>ゲツ</t>
    </rPh>
    <phoneticPr fontId="5"/>
  </si>
  <si>
    <t>給与等　１２か月</t>
    <rPh sb="0" eb="2">
      <t>キュウヨ</t>
    </rPh>
    <rPh sb="2" eb="3">
      <t>トウ</t>
    </rPh>
    <rPh sb="7" eb="8">
      <t>ゲツ</t>
    </rPh>
    <phoneticPr fontId="5"/>
  </si>
  <si>
    <t>（１か月）</t>
    <rPh sb="3" eb="4">
      <t>ツキ</t>
    </rPh>
    <phoneticPr fontId="45"/>
  </si>
  <si>
    <t>　和歌山県知事　様</t>
    <rPh sb="1" eb="5">
      <t>ワカヤマケン</t>
    </rPh>
    <rPh sb="5" eb="7">
      <t>チジ</t>
    </rPh>
    <rPh sb="8" eb="9">
      <t>サマ</t>
    </rPh>
    <phoneticPr fontId="5"/>
  </si>
  <si>
    <t>年　月　日～　年　月　日</t>
    <rPh sb="0" eb="1">
      <t>ネン</t>
    </rPh>
    <rPh sb="2" eb="3">
      <t>ガツ</t>
    </rPh>
    <rPh sb="4" eb="5">
      <t>ヒ</t>
    </rPh>
    <rPh sb="7" eb="8">
      <t>ネン</t>
    </rPh>
    <rPh sb="9" eb="10">
      <t>ガツ</t>
    </rPh>
    <rPh sb="11" eb="12">
      <t>ヒ</t>
    </rPh>
    <phoneticPr fontId="5"/>
  </si>
  <si>
    <t>　当法人は、下記に掲げる児童福祉法第21条の5の15第3項各号の規定のいずれにも該当しないことを誓約します。</t>
    <rPh sb="12" eb="14">
      <t>ジドウ</t>
    </rPh>
    <rPh sb="14" eb="16">
      <t>フクシ</t>
    </rPh>
    <phoneticPr fontId="5"/>
  </si>
  <si>
    <t>　当法人は、下記に掲げる障害者の日常生活及び社会生活を総合的に支援するための法律第３６条第３項各号の規定のいずれにも該当しないことを誓約します。</t>
    <rPh sb="1" eb="2">
      <t>トウ</t>
    </rPh>
    <rPh sb="2" eb="4">
      <t>ホウジン</t>
    </rPh>
    <rPh sb="6" eb="8">
      <t>カキ</t>
    </rPh>
    <rPh sb="9" eb="10">
      <t>カカ</t>
    </rPh>
    <rPh sb="12" eb="15">
      <t>ショウガイシャ</t>
    </rPh>
    <rPh sb="16" eb="18">
      <t>ニチジョウ</t>
    </rPh>
    <rPh sb="18" eb="20">
      <t>セイカツ</t>
    </rPh>
    <rPh sb="20" eb="21">
      <t>オヨ</t>
    </rPh>
    <rPh sb="22" eb="24">
      <t>シャカイ</t>
    </rPh>
    <rPh sb="24" eb="26">
      <t>セイカツ</t>
    </rPh>
    <rPh sb="27" eb="30">
      <t>ソウゴウテキ</t>
    </rPh>
    <rPh sb="31" eb="33">
      <t>シエン</t>
    </rPh>
    <rPh sb="38" eb="40">
      <t>ホウリツ</t>
    </rPh>
    <rPh sb="40" eb="41">
      <t>ダイ</t>
    </rPh>
    <rPh sb="43" eb="44">
      <t>ジョウ</t>
    </rPh>
    <rPh sb="44" eb="45">
      <t>ダイ</t>
    </rPh>
    <rPh sb="46" eb="47">
      <t>コウ</t>
    </rPh>
    <rPh sb="47" eb="49">
      <t>カクゴウ</t>
    </rPh>
    <rPh sb="50" eb="52">
      <t>キテイ</t>
    </rPh>
    <rPh sb="58" eb="60">
      <t>ガイトウ</t>
    </rPh>
    <rPh sb="66" eb="68">
      <t>セイヤク</t>
    </rPh>
    <phoneticPr fontId="5"/>
  </si>
  <si>
    <t>事業所（施設）名</t>
    <rPh sb="0" eb="3">
      <t>ジギョウショ</t>
    </rPh>
    <rPh sb="4" eb="6">
      <t>シセツ</t>
    </rPh>
    <rPh sb="7" eb="8">
      <t>メイ</t>
    </rPh>
    <phoneticPr fontId="5"/>
  </si>
  <si>
    <t>指定障害福祉サービス等の種類</t>
    <rPh sb="0" eb="2">
      <t>シテイ</t>
    </rPh>
    <rPh sb="2" eb="4">
      <t>ショウガイ</t>
    </rPh>
    <rPh sb="4" eb="6">
      <t>フクシ</t>
    </rPh>
    <rPh sb="10" eb="11">
      <t>トウ</t>
    </rPh>
    <rPh sb="12" eb="14">
      <t>シュルイ</t>
    </rPh>
    <phoneticPr fontId="3"/>
  </si>
  <si>
    <t>職務に関連する資格・研修受講状況</t>
    <rPh sb="0" eb="2">
      <t>ショクム</t>
    </rPh>
    <rPh sb="3" eb="5">
      <t>カンレン</t>
    </rPh>
    <rPh sb="7" eb="9">
      <t>シカク</t>
    </rPh>
    <rPh sb="10" eb="12">
      <t>ケンシュウ</t>
    </rPh>
    <rPh sb="12" eb="14">
      <t>ジュコウ</t>
    </rPh>
    <rPh sb="14" eb="16">
      <t>ジョウキョウ</t>
    </rPh>
    <phoneticPr fontId="5"/>
  </si>
  <si>
    <t>資格取得（登録）年月日</t>
    <rPh sb="0" eb="2">
      <t>シカク</t>
    </rPh>
    <rPh sb="2" eb="4">
      <t>シュトク</t>
    </rPh>
    <rPh sb="5" eb="7">
      <t>トウロク</t>
    </rPh>
    <rPh sb="8" eb="11">
      <t>ネンガッピ</t>
    </rPh>
    <phoneticPr fontId="5"/>
  </si>
  <si>
    <t>研修の種類</t>
    <rPh sb="0" eb="2">
      <t>ケンシュウ</t>
    </rPh>
    <rPh sb="3" eb="5">
      <t>シュルイ</t>
    </rPh>
    <phoneticPr fontId="5"/>
  </si>
  <si>
    <t>研修修了（受講）年月日</t>
    <rPh sb="0" eb="2">
      <t>ケンシュウ</t>
    </rPh>
    <rPh sb="2" eb="4">
      <t>シュウリョウ</t>
    </rPh>
    <rPh sb="5" eb="7">
      <t>ジュコウ</t>
    </rPh>
    <rPh sb="8" eb="11">
      <t>ネンガッピ</t>
    </rPh>
    <phoneticPr fontId="3"/>
  </si>
  <si>
    <t>　　２　住所・電話番号は、自宅のもの（固定電話がない場合は、携帯電話の番号で可）を記載してください。</t>
    <rPh sb="4" eb="6">
      <t>ジュウショ</t>
    </rPh>
    <rPh sb="7" eb="9">
      <t>デンワ</t>
    </rPh>
    <rPh sb="9" eb="11">
      <t>バンゴウ</t>
    </rPh>
    <rPh sb="13" eb="15">
      <t>ジタク</t>
    </rPh>
    <rPh sb="19" eb="21">
      <t>コテイ</t>
    </rPh>
    <rPh sb="21" eb="23">
      <t>デンワ</t>
    </rPh>
    <rPh sb="26" eb="28">
      <t>バアイ</t>
    </rPh>
    <rPh sb="30" eb="32">
      <t>ケイタイ</t>
    </rPh>
    <rPh sb="32" eb="34">
      <t>デンワ</t>
    </rPh>
    <rPh sb="35" eb="37">
      <t>バンゴウ</t>
    </rPh>
    <rPh sb="38" eb="39">
      <t>カ</t>
    </rPh>
    <rPh sb="41" eb="43">
      <t>キサイ</t>
    </rPh>
    <phoneticPr fontId="5"/>
  </si>
  <si>
    <t>　　　※サービス管理責任者・児童発達支援管理責任者・相談支援専門員に係る研修については、当該職種にかかる全ての受講
　　　　状況を記載すること。</t>
    <rPh sb="5" eb="13">
      <t>ビカン</t>
    </rPh>
    <rPh sb="14" eb="25">
      <t>ジハツ</t>
    </rPh>
    <rPh sb="26" eb="28">
      <t>ソウダン</t>
    </rPh>
    <rPh sb="28" eb="30">
      <t>シエン</t>
    </rPh>
    <rPh sb="30" eb="33">
      <t>センモンイン</t>
    </rPh>
    <rPh sb="34" eb="35">
      <t>カカ</t>
    </rPh>
    <rPh sb="36" eb="38">
      <t>ケンシュウ</t>
    </rPh>
    <rPh sb="44" eb="46">
      <t>トウガイ</t>
    </rPh>
    <rPh sb="46" eb="48">
      <t>ショクシュ</t>
    </rPh>
    <rPh sb="52" eb="53">
      <t>スベ</t>
    </rPh>
    <rPh sb="55" eb="57">
      <t>ジュコウ</t>
    </rPh>
    <rPh sb="62" eb="64">
      <t>ジョウキョウ</t>
    </rPh>
    <rPh sb="65" eb="67">
      <t>キサイ</t>
    </rPh>
    <phoneticPr fontId="3"/>
  </si>
  <si>
    <t>事業所（施設）又は法人名　</t>
    <rPh sb="0" eb="3">
      <t>ジギョウショ</t>
    </rPh>
    <rPh sb="4" eb="6">
      <t>シセツ</t>
    </rPh>
    <rPh sb="7" eb="8">
      <t>マタ</t>
    </rPh>
    <rPh sb="9" eb="11">
      <t>ホウジン</t>
    </rPh>
    <rPh sb="11" eb="12">
      <t>メイ</t>
    </rPh>
    <phoneticPr fontId="5"/>
  </si>
  <si>
    <t>代表者　職・氏名　</t>
    <rPh sb="0" eb="3">
      <t>ダイヒョウシャ</t>
    </rPh>
    <rPh sb="4" eb="5">
      <t>ショク</t>
    </rPh>
    <rPh sb="6" eb="8">
      <t>シメイ</t>
    </rPh>
    <phoneticPr fontId="5"/>
  </si>
  <si>
    <t>（生年月日　　年　　月　　日）</t>
    <rPh sb="4" eb="5">
      <t>ヒ</t>
    </rPh>
    <rPh sb="7" eb="8">
      <t>ネン</t>
    </rPh>
    <rPh sb="10" eb="11">
      <t>ガツ</t>
    </rPh>
    <rPh sb="13" eb="14">
      <t>ニチ</t>
    </rPh>
    <phoneticPr fontId="3"/>
  </si>
  <si>
    <t>（　　年　　月卒）</t>
    <rPh sb="3" eb="4">
      <t>ネン</t>
    </rPh>
    <rPh sb="6" eb="7">
      <t>ガツ</t>
    </rPh>
    <rPh sb="7" eb="8">
      <t>ソツ</t>
    </rPh>
    <phoneticPr fontId="3"/>
  </si>
  <si>
    <t xml:space="preserve">〒　　　－　　　　
</t>
    <phoneticPr fontId="3"/>
  </si>
  <si>
    <r>
      <rPr>
        <sz val="7"/>
        <rFont val="ＭＳ ゴシック"/>
        <family val="3"/>
        <charset val="128"/>
      </rPr>
      <t>※児童指導員の資格要件に必要な場合は記載すること。</t>
    </r>
    <r>
      <rPr>
        <sz val="11"/>
        <rFont val="ＭＳ ゴシック"/>
        <family val="3"/>
        <charset val="128"/>
      </rPr>
      <t xml:space="preserve">
最終学歴：</t>
    </r>
    <rPh sb="26" eb="28">
      <t>サイシュウ</t>
    </rPh>
    <rPh sb="28" eb="30">
      <t>ガクレキ</t>
    </rPh>
    <phoneticPr fontId="3"/>
  </si>
  <si>
    <r>
      <t>証明内容を訂正した場合は、</t>
    </r>
    <r>
      <rPr>
        <sz val="10"/>
        <color rgb="FFFF0000"/>
        <rFont val="ＭＳ ゴシック"/>
        <family val="3"/>
        <charset val="128"/>
      </rPr>
      <t>証明を発行した者が二重線で消</t>
    </r>
    <r>
      <rPr>
        <sz val="10"/>
        <rFont val="ＭＳ ゴシック"/>
        <family val="3"/>
        <charset val="128"/>
      </rPr>
      <t>してください。修正液等による訂正は認められません。</t>
    </r>
    <rPh sb="0" eb="2">
      <t>ショウメイ</t>
    </rPh>
    <rPh sb="2" eb="4">
      <t>ナイヨウ</t>
    </rPh>
    <rPh sb="5" eb="7">
      <t>テイセイ</t>
    </rPh>
    <rPh sb="9" eb="11">
      <t>バアイ</t>
    </rPh>
    <rPh sb="13" eb="15">
      <t>ショウメイ</t>
    </rPh>
    <rPh sb="16" eb="18">
      <t>ハッコウ</t>
    </rPh>
    <rPh sb="20" eb="21">
      <t>モノ</t>
    </rPh>
    <rPh sb="22" eb="25">
      <t>ニジュウセン</t>
    </rPh>
    <rPh sb="26" eb="27">
      <t>ケ</t>
    </rPh>
    <rPh sb="34" eb="37">
      <t>シュウセイエキ</t>
    </rPh>
    <rPh sb="37" eb="38">
      <t>トウ</t>
    </rPh>
    <rPh sb="41" eb="43">
      <t>テイセイ</t>
    </rPh>
    <rPh sb="44" eb="45">
      <t>ミト</t>
    </rPh>
    <phoneticPr fontId="5"/>
  </si>
  <si>
    <t>（訪問系は記載）</t>
    <rPh sb="1" eb="3">
      <t>ホウモン</t>
    </rPh>
    <rPh sb="3" eb="4">
      <t>ケイ</t>
    </rPh>
    <rPh sb="5" eb="7">
      <t>キサイ</t>
    </rPh>
    <phoneticPr fontId="3"/>
  </si>
  <si>
    <t>（★該当サービスは記載）</t>
    <rPh sb="2" eb="4">
      <t>ガイトウ</t>
    </rPh>
    <rPh sb="9" eb="11">
      <t>キサイ</t>
    </rPh>
    <phoneticPr fontId="3"/>
  </si>
  <si>
    <t>○○年○○月分</t>
    <rPh sb="2" eb="3">
      <t>ネン</t>
    </rPh>
    <rPh sb="5" eb="7">
      <t>ツキブン</t>
    </rPh>
    <phoneticPr fontId="5"/>
  </si>
  <si>
    <t>加算対象者以外</t>
    <rPh sb="0" eb="2">
      <t>カサン</t>
    </rPh>
    <rPh sb="2" eb="4">
      <t>タイショウ</t>
    </rPh>
    <rPh sb="4" eb="5">
      <t>シャ</t>
    </rPh>
    <rPh sb="5" eb="7">
      <t>イガイ</t>
    </rPh>
    <phoneticPr fontId="3"/>
  </si>
  <si>
    <t>行動障害を有する者</t>
    <rPh sb="0" eb="2">
      <t>コウドウ</t>
    </rPh>
    <rPh sb="2" eb="4">
      <t>ショウガイ</t>
    </rPh>
    <rPh sb="5" eb="6">
      <t>ユウ</t>
    </rPh>
    <rPh sb="8" eb="9">
      <t>モノ</t>
    </rPh>
    <phoneticPr fontId="3"/>
  </si>
  <si>
    <t>※重度訪問介護のみ記載</t>
    <rPh sb="1" eb="3">
      <t>ジュウド</t>
    </rPh>
    <rPh sb="3" eb="5">
      <t>ホウモン</t>
    </rPh>
    <rPh sb="5" eb="7">
      <t>カイゴ</t>
    </rPh>
    <rPh sb="9" eb="11">
      <t>キサイ</t>
    </rPh>
    <phoneticPr fontId="3"/>
  </si>
  <si>
    <t>事業所（施設）名</t>
    <rPh sb="0" eb="2">
      <t>ジギョウ</t>
    </rPh>
    <rPh sb="2" eb="3">
      <t>ショ</t>
    </rPh>
    <rPh sb="4" eb="6">
      <t>シセツ</t>
    </rPh>
    <rPh sb="7" eb="8">
      <t>メイ</t>
    </rPh>
    <phoneticPr fontId="3"/>
  </si>
  <si>
    <t>事業所（施設）名</t>
    <rPh sb="0" eb="2">
      <t>ジギョウ</t>
    </rPh>
    <rPh sb="2" eb="3">
      <t>ショ</t>
    </rPh>
    <rPh sb="4" eb="6">
      <t>シセツ</t>
    </rPh>
    <rPh sb="7" eb="8">
      <t>メイ</t>
    </rPh>
    <phoneticPr fontId="5"/>
  </si>
  <si>
    <t>事業所（施設）の種別（　　　　　　　　　　　　　　　　　　　　　）</t>
    <rPh sb="0" eb="3">
      <t>ジギョウショ</t>
    </rPh>
    <rPh sb="4" eb="6">
      <t>シセツ</t>
    </rPh>
    <rPh sb="8" eb="10">
      <t>シュベツ</t>
    </rPh>
    <phoneticPr fontId="5"/>
  </si>
  <si>
    <t>事業所（施設）名欄には、指定障害福祉サービス等の種別も記入すること。</t>
    <rPh sb="0" eb="3">
      <t>ジギョウショ</t>
    </rPh>
    <rPh sb="4" eb="6">
      <t>シセツ</t>
    </rPh>
    <rPh sb="7" eb="8">
      <t>メイ</t>
    </rPh>
    <rPh sb="8" eb="9">
      <t>ラン</t>
    </rPh>
    <rPh sb="12" eb="14">
      <t>シテイ</t>
    </rPh>
    <rPh sb="14" eb="16">
      <t>ショウガイ</t>
    </rPh>
    <rPh sb="16" eb="18">
      <t>フクシ</t>
    </rPh>
    <rPh sb="22" eb="23">
      <t>トウ</t>
    </rPh>
    <rPh sb="24" eb="26">
      <t>シュベツ</t>
    </rPh>
    <rPh sb="27" eb="29">
      <t>キニュウ</t>
    </rPh>
    <phoneticPr fontId="5"/>
  </si>
  <si>
    <t>指定障害福祉サービス等の種類</t>
    <rPh sb="0" eb="2">
      <t>シテイ</t>
    </rPh>
    <rPh sb="2" eb="4">
      <t>ショウガイ</t>
    </rPh>
    <rPh sb="4" eb="6">
      <t>フクシ</t>
    </rPh>
    <rPh sb="10" eb="11">
      <t>トウ</t>
    </rPh>
    <rPh sb="12" eb="14">
      <t>シュルイ</t>
    </rPh>
    <phoneticPr fontId="5"/>
  </si>
  <si>
    <t>指定障害福祉サービス等の種類</t>
    <rPh sb="0" eb="2">
      <t>シテイ</t>
    </rPh>
    <rPh sb="2" eb="4">
      <t>ショウガイ</t>
    </rPh>
    <rPh sb="4" eb="6">
      <t>フクシ</t>
    </rPh>
    <rPh sb="10" eb="11">
      <t>トウ</t>
    </rPh>
    <phoneticPr fontId="5"/>
  </si>
  <si>
    <t>（事業名１）</t>
    <rPh sb="1" eb="3">
      <t>ジギョウ</t>
    </rPh>
    <rPh sb="3" eb="4">
      <t>メイ</t>
    </rPh>
    <phoneticPr fontId="45"/>
  </si>
  <si>
    <t>（事業名２）</t>
    <rPh sb="1" eb="3">
      <t>ジギョウ</t>
    </rPh>
    <rPh sb="3" eb="4">
      <t>メイ</t>
    </rPh>
    <phoneticPr fontId="5"/>
  </si>
  <si>
    <t>（事業名２）</t>
    <rPh sb="1" eb="3">
      <t>ジギョウ</t>
    </rPh>
    <rPh sb="3" eb="4">
      <t>メイ</t>
    </rPh>
    <phoneticPr fontId="45"/>
  </si>
  <si>
    <t>職・氏名</t>
    <rPh sb="0" eb="1">
      <t>ショク</t>
    </rPh>
    <rPh sb="2" eb="3">
      <t>シ</t>
    </rPh>
    <rPh sb="3" eb="4">
      <t>メイ</t>
    </rPh>
    <phoneticPr fontId="5"/>
  </si>
  <si>
    <t>申請者(法人)　</t>
    <rPh sb="0" eb="3">
      <t>シンセイシャ</t>
    </rPh>
    <rPh sb="4" eb="6">
      <t>ホウジン</t>
    </rPh>
    <phoneticPr fontId="5"/>
  </si>
  <si>
    <t>所在地(法人)</t>
    <rPh sb="0" eb="3">
      <t>ショザイチ</t>
    </rPh>
    <rPh sb="4" eb="6">
      <t>ホウジン</t>
    </rPh>
    <phoneticPr fontId="3"/>
  </si>
  <si>
    <t>代表者 職氏名　</t>
    <rPh sb="0" eb="3">
      <t>ダイヒョウシャ</t>
    </rPh>
    <rPh sb="4" eb="5">
      <t>ショク</t>
    </rPh>
    <rPh sb="5" eb="7">
      <t>シメイ</t>
    </rPh>
    <phoneticPr fontId="5"/>
  </si>
  <si>
    <t>　なお、指定申請（更新を含む。）にこの書類を提出し、指定（又は更新）時に雇用及び就業者（予定者を含む）に変更があった場合は、指定権者の指導に従い、必要書類を提出することを誓います。</t>
    <rPh sb="4" eb="6">
      <t>シテイ</t>
    </rPh>
    <rPh sb="6" eb="8">
      <t>シンセイ</t>
    </rPh>
    <rPh sb="9" eb="11">
      <t>コウシン</t>
    </rPh>
    <rPh sb="12" eb="13">
      <t>フク</t>
    </rPh>
    <rPh sb="19" eb="21">
      <t>ショルイ</t>
    </rPh>
    <rPh sb="22" eb="24">
      <t>テイシュツ</t>
    </rPh>
    <rPh sb="26" eb="28">
      <t>シテイ</t>
    </rPh>
    <rPh sb="29" eb="30">
      <t>マタ</t>
    </rPh>
    <rPh sb="31" eb="33">
      <t>コウシン</t>
    </rPh>
    <rPh sb="34" eb="35">
      <t>ジ</t>
    </rPh>
    <rPh sb="36" eb="38">
      <t>コヨウ</t>
    </rPh>
    <rPh sb="38" eb="39">
      <t>オヨ</t>
    </rPh>
    <rPh sb="40" eb="42">
      <t>シュウギョウ</t>
    </rPh>
    <rPh sb="42" eb="43">
      <t>シャ</t>
    </rPh>
    <rPh sb="44" eb="47">
      <t>ヨテイシャ</t>
    </rPh>
    <rPh sb="48" eb="49">
      <t>フク</t>
    </rPh>
    <rPh sb="52" eb="54">
      <t>ヘンコウ</t>
    </rPh>
    <rPh sb="58" eb="60">
      <t>バアイ</t>
    </rPh>
    <rPh sb="62" eb="64">
      <t>シテイ</t>
    </rPh>
    <rPh sb="64" eb="65">
      <t>ケン</t>
    </rPh>
    <rPh sb="65" eb="66">
      <t>シャ</t>
    </rPh>
    <rPh sb="67" eb="69">
      <t>シドウ</t>
    </rPh>
    <rPh sb="70" eb="71">
      <t>シタガ</t>
    </rPh>
    <rPh sb="73" eb="75">
      <t>ヒツヨウ</t>
    </rPh>
    <rPh sb="75" eb="77">
      <t>ショルイ</t>
    </rPh>
    <rPh sb="78" eb="80">
      <t>テイシュツ</t>
    </rPh>
    <rPh sb="85" eb="86">
      <t>チカ</t>
    </rPh>
    <phoneticPr fontId="3"/>
  </si>
  <si>
    <t>氏　名</t>
    <rPh sb="0" eb="1">
      <t>シ</t>
    </rPh>
    <rPh sb="2" eb="3">
      <t>ナ</t>
    </rPh>
    <phoneticPr fontId="3"/>
  </si>
  <si>
    <t>職　種</t>
    <rPh sb="0" eb="1">
      <t>ショク</t>
    </rPh>
    <rPh sb="2" eb="3">
      <t>シュ</t>
    </rPh>
    <phoneticPr fontId="3"/>
  </si>
  <si>
    <t>雇用（就業）開始
年月日</t>
    <rPh sb="0" eb="2">
      <t>コヨウ</t>
    </rPh>
    <rPh sb="3" eb="5">
      <t>シュウギョウ</t>
    </rPh>
    <rPh sb="6" eb="8">
      <t>カイシ</t>
    </rPh>
    <rPh sb="9" eb="12">
      <t>ネンガッピ</t>
    </rPh>
    <phoneticPr fontId="3"/>
  </si>
  <si>
    <t>注１</t>
    <phoneticPr fontId="3"/>
  </si>
  <si>
    <t>注２</t>
    <phoneticPr fontId="3"/>
  </si>
  <si>
    <t>記入欄が不足する場合は、適宜欄を設けるなどして記載してください。</t>
    <rPh sb="0" eb="2">
      <t>キニュウ</t>
    </rPh>
    <rPh sb="2" eb="3">
      <t>ラン</t>
    </rPh>
    <rPh sb="4" eb="6">
      <t>フソク</t>
    </rPh>
    <rPh sb="8" eb="10">
      <t>バアイ</t>
    </rPh>
    <rPh sb="12" eb="14">
      <t>テキギ</t>
    </rPh>
    <rPh sb="14" eb="15">
      <t>ラン</t>
    </rPh>
    <rPh sb="16" eb="17">
      <t>モウ</t>
    </rPh>
    <rPh sb="23" eb="25">
      <t>キサイ</t>
    </rPh>
    <phoneticPr fontId="3"/>
  </si>
  <si>
    <t>前３か月の平均利用者数</t>
    <rPh sb="0" eb="1">
      <t>ゼン</t>
    </rPh>
    <rPh sb="3" eb="4">
      <t>ゲツ</t>
    </rPh>
    <rPh sb="5" eb="7">
      <t>ヘイキン</t>
    </rPh>
    <rPh sb="7" eb="10">
      <t>リヨウシャ</t>
    </rPh>
    <rPh sb="10" eb="11">
      <t>スウ</t>
    </rPh>
    <phoneticPr fontId="3"/>
  </si>
  <si>
    <t>　　４　資格の種類には、事業の人員配置に当たり必要な資格を記載してください。</t>
    <rPh sb="4" eb="6">
      <t>シカク</t>
    </rPh>
    <rPh sb="7" eb="9">
      <t>シュルイ</t>
    </rPh>
    <rPh sb="12" eb="14">
      <t>ジギョウ</t>
    </rPh>
    <rPh sb="15" eb="17">
      <t>ジンイン</t>
    </rPh>
    <rPh sb="17" eb="19">
      <t>ハイチ</t>
    </rPh>
    <rPh sb="20" eb="21">
      <t>ア</t>
    </rPh>
    <rPh sb="23" eb="25">
      <t>ヒツヨウ</t>
    </rPh>
    <rPh sb="26" eb="28">
      <t>シカク</t>
    </rPh>
    <rPh sb="29" eb="31">
      <t>キサイ</t>
    </rPh>
    <phoneticPr fontId="5"/>
  </si>
  <si>
    <r>
      <t>　　５　研修の種類には、事業の人員配置に当たり</t>
    </r>
    <r>
      <rPr>
        <u/>
        <sz val="8"/>
        <rFont val="HGｺﾞｼｯｸM"/>
        <family val="3"/>
        <charset val="128"/>
      </rPr>
      <t>受講を義務づけられいる研修</t>
    </r>
    <r>
      <rPr>
        <sz val="8"/>
        <rFont val="HGｺﾞｼｯｸM"/>
        <family val="3"/>
        <charset val="128"/>
      </rPr>
      <t>等の修了（受講）状況を記載してください。</t>
    </r>
    <rPh sb="4" eb="6">
      <t>ケンシュウ</t>
    </rPh>
    <rPh sb="7" eb="9">
      <t>シュルイ</t>
    </rPh>
    <rPh sb="12" eb="14">
      <t>ジギョウ</t>
    </rPh>
    <rPh sb="15" eb="17">
      <t>ジンイン</t>
    </rPh>
    <rPh sb="17" eb="19">
      <t>ハイチ</t>
    </rPh>
    <rPh sb="20" eb="21">
      <t>ア</t>
    </rPh>
    <rPh sb="23" eb="25">
      <t>ジュコウ</t>
    </rPh>
    <rPh sb="26" eb="28">
      <t>ギム</t>
    </rPh>
    <rPh sb="34" eb="36">
      <t>ケンシュウ</t>
    </rPh>
    <rPh sb="36" eb="37">
      <t>トウ</t>
    </rPh>
    <rPh sb="38" eb="40">
      <t>シュウリョウ</t>
    </rPh>
    <rPh sb="41" eb="43">
      <t>ジュコウ</t>
    </rPh>
    <rPh sb="44" eb="46">
      <t>ジョウキョウ</t>
    </rPh>
    <rPh sb="47" eb="49">
      <t>キサイ</t>
    </rPh>
    <phoneticPr fontId="5"/>
  </si>
  <si>
    <t>←管理する事業所が複数の場合は記載すること。</t>
    <rPh sb="1" eb="3">
      <t>カンリ</t>
    </rPh>
    <rPh sb="5" eb="8">
      <t>ジギョウショ</t>
    </rPh>
    <rPh sb="9" eb="11">
      <t>フクスウ</t>
    </rPh>
    <rPh sb="12" eb="14">
      <t>バアイ</t>
    </rPh>
    <rPh sb="15" eb="17">
      <t>キサイ</t>
    </rPh>
    <phoneticPr fontId="3"/>
  </si>
  <si>
    <t>事業所・施設名：</t>
    <rPh sb="0" eb="2">
      <t>ジギョウ</t>
    </rPh>
    <rPh sb="2" eb="3">
      <t>ショ</t>
    </rPh>
    <rPh sb="4" eb="6">
      <t>シセツ</t>
    </rPh>
    <rPh sb="6" eb="7">
      <t>メイ</t>
    </rPh>
    <phoneticPr fontId="5"/>
  </si>
  <si>
    <t>サービス種類：</t>
    <rPh sb="4" eb="6">
      <t>シュルイ</t>
    </rPh>
    <phoneticPr fontId="5"/>
  </si>
  <si>
    <t>◆　面積等</t>
    <rPh sb="2" eb="4">
      <t>メンセキ</t>
    </rPh>
    <rPh sb="4" eb="5">
      <t>トウ</t>
    </rPh>
    <phoneticPr fontId="5"/>
  </si>
  <si>
    <t>※平面図と相違ないようにお願いします。</t>
    <rPh sb="1" eb="4">
      <t>ヘイメンズ</t>
    </rPh>
    <rPh sb="5" eb="7">
      <t>ソウイ</t>
    </rPh>
    <rPh sb="13" eb="14">
      <t>ネガ</t>
    </rPh>
    <phoneticPr fontId="5"/>
  </si>
  <si>
    <t>（</t>
    <phoneticPr fontId="5"/>
  </si>
  <si>
    <t>）階</t>
    <phoneticPr fontId="5"/>
  </si>
  <si>
    <t>号室</t>
    <rPh sb="0" eb="2">
      <t>ゴウシツ</t>
    </rPh>
    <phoneticPr fontId="5"/>
  </si>
  <si>
    <t>室数</t>
    <rPh sb="0" eb="1">
      <t>シツ</t>
    </rPh>
    <rPh sb="1" eb="2">
      <t>スウ</t>
    </rPh>
    <phoneticPr fontId="5"/>
  </si>
  <si>
    <t>面積</t>
    <rPh sb="0" eb="2">
      <t>メンセキ</t>
    </rPh>
    <phoneticPr fontId="5"/>
  </si>
  <si>
    <t>備考</t>
    <rPh sb="0" eb="2">
      <t>ビコウ</t>
    </rPh>
    <phoneticPr fontId="5"/>
  </si>
  <si>
    <t>指導訓練室①</t>
    <rPh sb="0" eb="2">
      <t>シドウ</t>
    </rPh>
    <rPh sb="2" eb="4">
      <t>クンレン</t>
    </rPh>
    <rPh sb="4" eb="5">
      <t>シツ</t>
    </rPh>
    <phoneticPr fontId="5"/>
  </si>
  <si>
    <t>㎡</t>
    <phoneticPr fontId="5"/>
  </si>
  <si>
    <t>指導訓練室②</t>
    <rPh sb="0" eb="2">
      <t>シドウ</t>
    </rPh>
    <rPh sb="2" eb="4">
      <t>クンレン</t>
    </rPh>
    <rPh sb="4" eb="5">
      <t>シツ</t>
    </rPh>
    <phoneticPr fontId="5"/>
  </si>
  <si>
    <t>多目的ルーム</t>
    <rPh sb="0" eb="3">
      <t>タモクテキ</t>
    </rPh>
    <phoneticPr fontId="5"/>
  </si>
  <si>
    <t>事務室</t>
    <rPh sb="0" eb="3">
      <t>ジムシツ</t>
    </rPh>
    <phoneticPr fontId="5"/>
  </si>
  <si>
    <t>相談室</t>
    <rPh sb="0" eb="2">
      <t>ソウダン</t>
    </rPh>
    <rPh sb="2" eb="3">
      <t>シツ</t>
    </rPh>
    <phoneticPr fontId="5"/>
  </si>
  <si>
    <t>静養室</t>
    <rPh sb="0" eb="2">
      <t>セイヨウ</t>
    </rPh>
    <rPh sb="2" eb="3">
      <t>シツ</t>
    </rPh>
    <phoneticPr fontId="5"/>
  </si>
  <si>
    <t>洗面所</t>
    <rPh sb="0" eb="3">
      <t>センメンショ</t>
    </rPh>
    <phoneticPr fontId="5"/>
  </si>
  <si>
    <t>トイレ</t>
    <phoneticPr fontId="5"/>
  </si>
  <si>
    <t>共用する施設・事業所名  (</t>
    <rPh sb="0" eb="2">
      <t>キョウヨウ</t>
    </rPh>
    <rPh sb="4" eb="6">
      <t>シセツ</t>
    </rPh>
    <rPh sb="7" eb="10">
      <t>ジギョウショ</t>
    </rPh>
    <rPh sb="10" eb="11">
      <t>ナ</t>
    </rPh>
    <phoneticPr fontId="5"/>
  </si>
  <si>
    <t>)</t>
    <phoneticPr fontId="5"/>
  </si>
  <si>
    <t>◆設備・備品</t>
    <rPh sb="1" eb="3">
      <t>セツビ</t>
    </rPh>
    <rPh sb="4" eb="6">
      <t>ビヒン</t>
    </rPh>
    <phoneticPr fontId="5"/>
  </si>
  <si>
    <t>非常災害設備</t>
  </si>
  <si>
    <t>設備・備品</t>
    <rPh sb="0" eb="2">
      <t>セツビ</t>
    </rPh>
    <rPh sb="3" eb="5">
      <t>ビヒン</t>
    </rPh>
    <phoneticPr fontId="5"/>
  </si>
  <si>
    <t>個数</t>
    <rPh sb="0" eb="2">
      <t>コスウ</t>
    </rPh>
    <phoneticPr fontId="5"/>
  </si>
  <si>
    <t>　消火器</t>
    <rPh sb="1" eb="4">
      <t>ショウカキ</t>
    </rPh>
    <phoneticPr fontId="5"/>
  </si>
  <si>
    <t>鍵付き書庫</t>
    <rPh sb="0" eb="1">
      <t>カギ</t>
    </rPh>
    <rPh sb="1" eb="2">
      <t>ツ</t>
    </rPh>
    <rPh sb="3" eb="5">
      <t>ショコ</t>
    </rPh>
    <phoneticPr fontId="5"/>
  </si>
  <si>
    <t>　誘導灯</t>
    <rPh sb="1" eb="4">
      <t>ユウドウトウ</t>
    </rPh>
    <phoneticPr fontId="5"/>
  </si>
  <si>
    <t>机</t>
    <rPh sb="0" eb="1">
      <t>ツクエ</t>
    </rPh>
    <phoneticPr fontId="5"/>
  </si>
  <si>
    <t>　自動火災報知機</t>
    <rPh sb="1" eb="3">
      <t>ジドウ</t>
    </rPh>
    <rPh sb="3" eb="5">
      <t>カサイ</t>
    </rPh>
    <rPh sb="5" eb="7">
      <t>ホウチ</t>
    </rPh>
    <rPh sb="7" eb="8">
      <t>キ</t>
    </rPh>
    <phoneticPr fontId="5"/>
  </si>
  <si>
    <t>椅子</t>
    <rPh sb="0" eb="2">
      <t>イス</t>
    </rPh>
    <phoneticPr fontId="5"/>
  </si>
  <si>
    <t xml:space="preserve">　スプリンクラー </t>
    <phoneticPr fontId="5"/>
  </si>
  <si>
    <t>パソコン</t>
    <phoneticPr fontId="5"/>
  </si>
  <si>
    <t>プリンター</t>
    <phoneticPr fontId="5"/>
  </si>
  <si>
    <t>電話機</t>
    <rPh sb="0" eb="3">
      <t>デンワキ</t>
    </rPh>
    <phoneticPr fontId="5"/>
  </si>
  <si>
    <t>指導訓練室</t>
    <rPh sb="0" eb="2">
      <t>シドウ</t>
    </rPh>
    <rPh sb="2" eb="4">
      <t>クンレン</t>
    </rPh>
    <rPh sb="4" eb="5">
      <t>シツ</t>
    </rPh>
    <phoneticPr fontId="5"/>
  </si>
  <si>
    <t>　机</t>
    <rPh sb="1" eb="2">
      <t>ツクエ</t>
    </rPh>
    <phoneticPr fontId="5"/>
  </si>
  <si>
    <t>　椅子</t>
    <rPh sb="1" eb="3">
      <t>イス</t>
    </rPh>
    <phoneticPr fontId="5"/>
  </si>
  <si>
    <t>　テレビ</t>
    <phoneticPr fontId="5"/>
  </si>
  <si>
    <t>相談室・静養室</t>
    <rPh sb="0" eb="2">
      <t>ソウダン</t>
    </rPh>
    <rPh sb="2" eb="3">
      <t>シツ</t>
    </rPh>
    <rPh sb="4" eb="6">
      <t>セイヨウ</t>
    </rPh>
    <rPh sb="6" eb="7">
      <t>シツ</t>
    </rPh>
    <phoneticPr fontId="5"/>
  </si>
  <si>
    <t>　訓練用マット</t>
    <rPh sb="1" eb="4">
      <t>クンレンヨウ</t>
    </rPh>
    <phoneticPr fontId="5"/>
  </si>
  <si>
    <t>　</t>
    <phoneticPr fontId="5"/>
  </si>
  <si>
    <t>ベッド</t>
    <phoneticPr fontId="5"/>
  </si>
  <si>
    <t>注意１</t>
    <rPh sb="0" eb="2">
      <t>チュウイ</t>
    </rPh>
    <phoneticPr fontId="5"/>
  </si>
  <si>
    <t>設備基準で定められた部屋について、設置階ごとに記入してください。</t>
    <phoneticPr fontId="5"/>
  </si>
  <si>
    <t>　　２</t>
    <phoneticPr fontId="5"/>
  </si>
  <si>
    <t>他の事業所又は施設と共用している場合は、「備考欄」に「共用」と記入し、「共用する事業所・</t>
    <phoneticPr fontId="5"/>
  </si>
  <si>
    <t>施設名」欄に正式名称を記入し、共用先の当該部分の平面図を添付してください。</t>
    <phoneticPr fontId="5"/>
  </si>
  <si>
    <t>　　３</t>
    <phoneticPr fontId="5"/>
  </si>
  <si>
    <t>同一の事業所又は施設の他の部屋と兼用している場合は、「備考欄」に「〇〇室と兼用」と記入
してください。</t>
    <phoneticPr fontId="5"/>
  </si>
  <si>
    <t>　　４</t>
    <phoneticPr fontId="5"/>
  </si>
  <si>
    <t>設置階数が様式の欄を超える場合は、複数枚に分けて記入し、まとめて提出してください。</t>
    <phoneticPr fontId="5"/>
  </si>
  <si>
    <t>　　５</t>
    <phoneticPr fontId="5"/>
  </si>
  <si>
    <t>設備・備品欄には、備品名を追記し、個数を記入してください。</t>
    <rPh sb="0" eb="2">
      <t>セツビ</t>
    </rPh>
    <rPh sb="3" eb="5">
      <t>ビヒン</t>
    </rPh>
    <rPh sb="5" eb="6">
      <t>ラン</t>
    </rPh>
    <rPh sb="9" eb="11">
      <t>ビヒン</t>
    </rPh>
    <rPh sb="11" eb="12">
      <t>メイ</t>
    </rPh>
    <rPh sb="13" eb="15">
      <t>ツイキ</t>
    </rPh>
    <rPh sb="17" eb="19">
      <t>コスウ</t>
    </rPh>
    <rPh sb="20" eb="22">
      <t>キニュウ</t>
    </rPh>
    <phoneticPr fontId="5"/>
  </si>
  <si>
    <t>該当するサービスを全て記入</t>
    <rPh sb="0" eb="2">
      <t>ガイトウ</t>
    </rPh>
    <rPh sb="9" eb="10">
      <t>スベ</t>
    </rPh>
    <rPh sb="11" eb="13">
      <t>キニュウ</t>
    </rPh>
    <phoneticPr fontId="5"/>
  </si>
  <si>
    <t>◆面積等</t>
    <rPh sb="1" eb="3">
      <t>メンセキ</t>
    </rPh>
    <rPh sb="3" eb="4">
      <t>トウ</t>
    </rPh>
    <phoneticPr fontId="5"/>
  </si>
  <si>
    <t>相談室</t>
    <rPh sb="0" eb="3">
      <t>ソウダンシツ</t>
    </rPh>
    <phoneticPr fontId="5"/>
  </si>
  <si>
    <t>洗面所</t>
    <rPh sb="0" eb="2">
      <t>センメン</t>
    </rPh>
    <rPh sb="2" eb="3">
      <t>ジョ</t>
    </rPh>
    <phoneticPr fontId="5"/>
  </si>
  <si>
    <t>生活介護</t>
    <rPh sb="0" eb="2">
      <t>セイカツ</t>
    </rPh>
    <rPh sb="2" eb="4">
      <t>カイゴ</t>
    </rPh>
    <phoneticPr fontId="5"/>
  </si>
  <si>
    <t>消火器</t>
    <rPh sb="0" eb="3">
      <t>ショウカキ</t>
    </rPh>
    <phoneticPr fontId="5"/>
  </si>
  <si>
    <t>誘導灯</t>
    <rPh sb="0" eb="3">
      <t>ユウドウトウ</t>
    </rPh>
    <phoneticPr fontId="5"/>
  </si>
  <si>
    <t>自動火災報知機</t>
    <rPh sb="0" eb="2">
      <t>ジドウ</t>
    </rPh>
    <rPh sb="2" eb="4">
      <t>カサイ</t>
    </rPh>
    <rPh sb="4" eb="6">
      <t>ホウチ</t>
    </rPh>
    <rPh sb="6" eb="7">
      <t>キ</t>
    </rPh>
    <phoneticPr fontId="5"/>
  </si>
  <si>
    <t xml:space="preserve">スプリンクラー </t>
    <phoneticPr fontId="5"/>
  </si>
  <si>
    <t>テレビ</t>
    <phoneticPr fontId="5"/>
  </si>
  <si>
    <t>訓練用マット</t>
    <rPh sb="0" eb="3">
      <t>クンレンヨウ</t>
    </rPh>
    <phoneticPr fontId="5"/>
  </si>
  <si>
    <t>記載例</t>
    <rPh sb="0" eb="2">
      <t>キサイ</t>
    </rPh>
    <rPh sb="2" eb="3">
      <t>レイ</t>
    </rPh>
    <phoneticPr fontId="5"/>
  </si>
  <si>
    <t>相談室・静養室・他</t>
    <rPh sb="0" eb="2">
      <t>ソウダン</t>
    </rPh>
    <rPh sb="2" eb="3">
      <t>シツ</t>
    </rPh>
    <rPh sb="4" eb="6">
      <t>セイヨウ</t>
    </rPh>
    <rPh sb="6" eb="7">
      <t>シツ</t>
    </rPh>
    <rPh sb="8" eb="9">
      <t>タ</t>
    </rPh>
    <phoneticPr fontId="5"/>
  </si>
  <si>
    <t>　設備・備品等一覧表</t>
    <rPh sb="1" eb="3">
      <t>セツビ</t>
    </rPh>
    <rPh sb="4" eb="6">
      <t>ビヒン</t>
    </rPh>
    <rPh sb="6" eb="7">
      <t>トウ</t>
    </rPh>
    <rPh sb="7" eb="9">
      <t>イチラン</t>
    </rPh>
    <rPh sb="9" eb="10">
      <t>ヒョウ</t>
    </rPh>
    <phoneticPr fontId="5"/>
  </si>
  <si>
    <t>兼務状況</t>
    <rPh sb="0" eb="2">
      <t>ケンム</t>
    </rPh>
    <rPh sb="2" eb="4">
      <t>ジョウキョウ</t>
    </rPh>
    <phoneticPr fontId="5"/>
  </si>
  <si>
    <r>
      <t>　　６　当該管理者が管理する事業所が複数の場合は、</t>
    </r>
    <r>
      <rPr>
        <sz val="8"/>
        <color rgb="FFFF0000"/>
        <rFont val="HGｺﾞｼｯｸM"/>
        <family val="3"/>
        <charset val="128"/>
      </rPr>
      <t>「兼務状況」に複数管理していることが分かるよう、記載してください。　　　　</t>
    </r>
    <rPh sb="4" eb="6">
      <t>トウガイ</t>
    </rPh>
    <rPh sb="6" eb="9">
      <t>カンリシャ</t>
    </rPh>
    <rPh sb="10" eb="12">
      <t>カンリ</t>
    </rPh>
    <rPh sb="14" eb="17">
      <t>ジギョウショ</t>
    </rPh>
    <rPh sb="18" eb="20">
      <t>フクスウ</t>
    </rPh>
    <rPh sb="21" eb="23">
      <t>バアイ</t>
    </rPh>
    <rPh sb="26" eb="28">
      <t>ケンム</t>
    </rPh>
    <rPh sb="28" eb="30">
      <t>ジョウキョウ</t>
    </rPh>
    <rPh sb="32" eb="34">
      <t>フクスウ</t>
    </rPh>
    <rPh sb="34" eb="36">
      <t>カンリ</t>
    </rPh>
    <rPh sb="43" eb="44">
      <t>ワ</t>
    </rPh>
    <phoneticPr fontId="5"/>
  </si>
  <si>
    <t>株式会社ホームヘルプ和歌山</t>
    <rPh sb="0" eb="4">
      <t>カブシキガイシャ</t>
    </rPh>
    <rPh sb="10" eb="13">
      <t>ワカヤマ</t>
    </rPh>
    <phoneticPr fontId="3"/>
  </si>
  <si>
    <t>和歌山県○○市○○町○○－○○</t>
    <rPh sb="0" eb="4">
      <t>ワカヤマケン</t>
    </rPh>
    <rPh sb="6" eb="7">
      <t>シ</t>
    </rPh>
    <rPh sb="9" eb="10">
      <t>チョウ</t>
    </rPh>
    <phoneticPr fontId="3"/>
  </si>
  <si>
    <t>代表取締役　　和歌山　太郎</t>
    <rPh sb="0" eb="5">
      <t>ダイトリ</t>
    </rPh>
    <rPh sb="7" eb="10">
      <t>ワカヤマ</t>
    </rPh>
    <rPh sb="11" eb="13">
      <t>タロウ</t>
    </rPh>
    <phoneticPr fontId="3"/>
  </si>
  <si>
    <t>００００－００００－００００</t>
    <phoneticPr fontId="3"/>
  </si>
  <si>
    <t>従業者</t>
    <rPh sb="0" eb="3">
      <t>ジュウギョウシャ</t>
    </rPh>
    <phoneticPr fontId="3"/>
  </si>
  <si>
    <t>居宅介護職員初任者研修</t>
    <rPh sb="0" eb="2">
      <t>キョタク</t>
    </rPh>
    <rPh sb="2" eb="4">
      <t>カイゴ</t>
    </rPh>
    <rPh sb="4" eb="6">
      <t>ショクイン</t>
    </rPh>
    <rPh sb="6" eb="9">
      <t>ショニンシャ</t>
    </rPh>
    <rPh sb="9" eb="11">
      <t>ケンシュウ</t>
    </rPh>
    <phoneticPr fontId="3"/>
  </si>
  <si>
    <t>サービス管理責任者</t>
    <rPh sb="4" eb="6">
      <t>カンリ</t>
    </rPh>
    <rPh sb="6" eb="9">
      <t>セキニンシャ</t>
    </rPh>
    <phoneticPr fontId="3"/>
  </si>
  <si>
    <t>生活支援員</t>
    <rPh sb="0" eb="2">
      <t>セイカツ</t>
    </rPh>
    <rPh sb="2" eb="4">
      <t>シエン</t>
    </rPh>
    <rPh sb="4" eb="5">
      <t>イン</t>
    </rPh>
    <phoneticPr fontId="3"/>
  </si>
  <si>
    <t>児童指導員</t>
    <rPh sb="0" eb="2">
      <t>ジドウ</t>
    </rPh>
    <rPh sb="2" eb="5">
      <t>シドウイン</t>
    </rPh>
    <phoneticPr fontId="3"/>
  </si>
  <si>
    <t>看護職員</t>
    <rPh sb="0" eb="2">
      <t>カンゴ</t>
    </rPh>
    <rPh sb="2" eb="4">
      <t>ショクイン</t>
    </rPh>
    <phoneticPr fontId="3"/>
  </si>
  <si>
    <t>サービス提供責任者</t>
    <phoneticPr fontId="3"/>
  </si>
  <si>
    <t>経歴書
実務経験証明書（〇年〇ヶ月、〇〇日）</t>
    <rPh sb="0" eb="3">
      <t>ケイレキショ</t>
    </rPh>
    <rPh sb="4" eb="6">
      <t>ジツム</t>
    </rPh>
    <rPh sb="6" eb="8">
      <t>ケイケン</t>
    </rPh>
    <rPh sb="8" eb="11">
      <t>ショウメイショ</t>
    </rPh>
    <phoneticPr fontId="3"/>
  </si>
  <si>
    <t>経歴書
介護福祉士</t>
    <rPh sb="0" eb="3">
      <t>ケイレキショ</t>
    </rPh>
    <phoneticPr fontId="3"/>
  </si>
  <si>
    <t>運転免許証</t>
    <rPh sb="0" eb="2">
      <t>ウンテン</t>
    </rPh>
    <rPh sb="2" eb="5">
      <t>メンキョショウ</t>
    </rPh>
    <phoneticPr fontId="3"/>
  </si>
  <si>
    <t>児童発達支援管理責任者</t>
    <rPh sb="0" eb="11">
      <t>ジドウハッタツシエンカンリセキニンシャ</t>
    </rPh>
    <phoneticPr fontId="3"/>
  </si>
  <si>
    <t>高等学校教諭一種免許状</t>
    <rPh sb="0" eb="2">
      <t>コウトウ</t>
    </rPh>
    <rPh sb="2" eb="4">
      <t>ガッコウ</t>
    </rPh>
    <rPh sb="4" eb="6">
      <t>キョウユ</t>
    </rPh>
    <rPh sb="6" eb="8">
      <t>イッシュ</t>
    </rPh>
    <rPh sb="8" eb="11">
      <t>メンキョジョウ</t>
    </rPh>
    <phoneticPr fontId="3"/>
  </si>
  <si>
    <t>経歴書
介護福祉士
相談支援従事者初任者研修
サービス管理責任者等実践研修
実務経験証明書（〇年〇ヶ月、〇〇日）</t>
    <rPh sb="0" eb="3">
      <t>ケイレキショ</t>
    </rPh>
    <rPh sb="33" eb="35">
      <t>ジッセン</t>
    </rPh>
    <rPh sb="38" eb="40">
      <t>ジツム</t>
    </rPh>
    <rPh sb="40" eb="42">
      <t>ケイケン</t>
    </rPh>
    <rPh sb="42" eb="45">
      <t>ショウメイショ</t>
    </rPh>
    <rPh sb="47" eb="48">
      <t>ネン</t>
    </rPh>
    <rPh sb="50" eb="51">
      <t>ゲツ</t>
    </rPh>
    <rPh sb="54" eb="55">
      <t>ニチ</t>
    </rPh>
    <phoneticPr fontId="3"/>
  </si>
  <si>
    <t>経歴書
相談支援従事者初任者研修
サービス管理責任者等更新研修
実務経験証明書（〇年〇ヶ月、〇〇日）</t>
    <rPh sb="0" eb="3">
      <t>ケイレキショ</t>
    </rPh>
    <rPh sb="4" eb="6">
      <t>ソウダン</t>
    </rPh>
    <rPh sb="6" eb="8">
      <t>シエン</t>
    </rPh>
    <rPh sb="8" eb="11">
      <t>ジュウジシャ</t>
    </rPh>
    <rPh sb="11" eb="14">
      <t>ショニンシャ</t>
    </rPh>
    <rPh sb="14" eb="16">
      <t>ケンシュウ</t>
    </rPh>
    <rPh sb="21" eb="23">
      <t>カンリ</t>
    </rPh>
    <rPh sb="23" eb="25">
      <t>セキニン</t>
    </rPh>
    <rPh sb="25" eb="26">
      <t>シャ</t>
    </rPh>
    <rPh sb="26" eb="27">
      <t>トウ</t>
    </rPh>
    <rPh sb="27" eb="29">
      <t>コウシン</t>
    </rPh>
    <rPh sb="29" eb="31">
      <t>ケンシュウ</t>
    </rPh>
    <rPh sb="32" eb="34">
      <t>ジツム</t>
    </rPh>
    <rPh sb="34" eb="36">
      <t>ケイケン</t>
    </rPh>
    <rPh sb="36" eb="39">
      <t>ショウメイショ</t>
    </rPh>
    <rPh sb="41" eb="42">
      <t>ネン</t>
    </rPh>
    <rPh sb="44" eb="45">
      <t>ゲツ</t>
    </rPh>
    <rPh sb="46" eb="49">
      <t>００ニチ</t>
    </rPh>
    <phoneticPr fontId="3"/>
  </si>
  <si>
    <t>看護師免許証</t>
    <rPh sb="0" eb="3">
      <t>カンゴシ</t>
    </rPh>
    <rPh sb="3" eb="6">
      <t>メンキョショウ</t>
    </rPh>
    <phoneticPr fontId="3"/>
  </si>
  <si>
    <t>理学療法士免許証</t>
    <rPh sb="0" eb="2">
      <t>リガク</t>
    </rPh>
    <rPh sb="2" eb="5">
      <t>リョウホウシ</t>
    </rPh>
    <rPh sb="5" eb="8">
      <t>メンキョショウ</t>
    </rPh>
    <phoneticPr fontId="3"/>
  </si>
  <si>
    <t>　Ａ　○○</t>
    <phoneticPr fontId="3"/>
  </si>
  <si>
    <t>　Ｂ　○○</t>
    <phoneticPr fontId="3"/>
  </si>
  <si>
    <t>　C　○○</t>
    <phoneticPr fontId="3"/>
  </si>
  <si>
    <t>　D　○○</t>
    <phoneticPr fontId="3"/>
  </si>
  <si>
    <t>　E　○○</t>
    <phoneticPr fontId="3"/>
  </si>
  <si>
    <t>　F　○○</t>
    <phoneticPr fontId="3"/>
  </si>
  <si>
    <t>　G　○○</t>
    <phoneticPr fontId="3"/>
  </si>
  <si>
    <t>　H　○○</t>
    <phoneticPr fontId="3"/>
  </si>
  <si>
    <t>　I　○○</t>
    <phoneticPr fontId="3"/>
  </si>
  <si>
    <t>「資格等」欄には、配置の要件を満たす資格等の種類及び実務経験の年数を記載してください。特に資格等の要件を求めていない管理者の場合は提出した本人確認書類を記載してください。</t>
    <rPh sb="1" eb="3">
      <t>シカク</t>
    </rPh>
    <rPh sb="3" eb="4">
      <t>トウ</t>
    </rPh>
    <rPh sb="5" eb="6">
      <t>ラン</t>
    </rPh>
    <rPh sb="9" eb="11">
      <t>ハイチ</t>
    </rPh>
    <rPh sb="12" eb="14">
      <t>ヨウケン</t>
    </rPh>
    <rPh sb="15" eb="16">
      <t>ミ</t>
    </rPh>
    <rPh sb="18" eb="20">
      <t>シカク</t>
    </rPh>
    <rPh sb="20" eb="21">
      <t>トウ</t>
    </rPh>
    <rPh sb="22" eb="24">
      <t>シュルイ</t>
    </rPh>
    <rPh sb="24" eb="25">
      <t>オヨ</t>
    </rPh>
    <rPh sb="26" eb="28">
      <t>ジツム</t>
    </rPh>
    <rPh sb="28" eb="30">
      <t>ケイケン</t>
    </rPh>
    <rPh sb="31" eb="33">
      <t>ネンスウ</t>
    </rPh>
    <rPh sb="34" eb="36">
      <t>キサイ</t>
    </rPh>
    <rPh sb="43" eb="44">
      <t>トク</t>
    </rPh>
    <rPh sb="45" eb="47">
      <t>シカク</t>
    </rPh>
    <rPh sb="47" eb="48">
      <t>ナド</t>
    </rPh>
    <rPh sb="49" eb="51">
      <t>ヨウケン</t>
    </rPh>
    <rPh sb="52" eb="53">
      <t>モト</t>
    </rPh>
    <rPh sb="58" eb="61">
      <t>カンリシャ</t>
    </rPh>
    <rPh sb="62" eb="64">
      <t>バアイ</t>
    </rPh>
    <rPh sb="65" eb="67">
      <t>テイシュツ</t>
    </rPh>
    <rPh sb="69" eb="71">
      <t>ホンニン</t>
    </rPh>
    <rPh sb="71" eb="73">
      <t>カクニン</t>
    </rPh>
    <rPh sb="73" eb="75">
      <t>ショルイ</t>
    </rPh>
    <rPh sb="76" eb="78">
      <t>キサイ</t>
    </rPh>
    <phoneticPr fontId="3"/>
  </si>
  <si>
    <t>「書類提出年月日」欄には資格証等（要件を満たす書類又は本人確認書類）を既に県に提出済（同事業所、５年以内）の場合はその提出年月日、今回提出する場合は届出年月日を記載してください。</t>
    <rPh sb="1" eb="3">
      <t>ショルイ</t>
    </rPh>
    <rPh sb="3" eb="5">
      <t>テイシュツ</t>
    </rPh>
    <rPh sb="5" eb="8">
      <t>ネンガッピ</t>
    </rPh>
    <rPh sb="9" eb="10">
      <t>ラン</t>
    </rPh>
    <rPh sb="12" eb="14">
      <t>シカク</t>
    </rPh>
    <rPh sb="14" eb="15">
      <t>ショウ</t>
    </rPh>
    <rPh sb="15" eb="16">
      <t>トウ</t>
    </rPh>
    <rPh sb="17" eb="19">
      <t>ヨウケン</t>
    </rPh>
    <rPh sb="20" eb="21">
      <t>ミ</t>
    </rPh>
    <rPh sb="23" eb="25">
      <t>ショルイ</t>
    </rPh>
    <rPh sb="25" eb="26">
      <t>マタ</t>
    </rPh>
    <rPh sb="27" eb="29">
      <t>ホンニン</t>
    </rPh>
    <rPh sb="29" eb="31">
      <t>カクニン</t>
    </rPh>
    <rPh sb="31" eb="33">
      <t>ショルイ</t>
    </rPh>
    <rPh sb="35" eb="36">
      <t>スデ</t>
    </rPh>
    <rPh sb="37" eb="38">
      <t>ケン</t>
    </rPh>
    <rPh sb="39" eb="41">
      <t>テイシュツ</t>
    </rPh>
    <rPh sb="41" eb="42">
      <t>ズ</t>
    </rPh>
    <rPh sb="43" eb="44">
      <t>ドウ</t>
    </rPh>
    <rPh sb="44" eb="47">
      <t>ジギョウショ</t>
    </rPh>
    <rPh sb="49" eb="50">
      <t>ネン</t>
    </rPh>
    <rPh sb="50" eb="52">
      <t>イナイ</t>
    </rPh>
    <rPh sb="54" eb="56">
      <t>バアイ</t>
    </rPh>
    <rPh sb="59" eb="61">
      <t>テイシュツ</t>
    </rPh>
    <rPh sb="61" eb="64">
      <t>ネンガッピ</t>
    </rPh>
    <rPh sb="76" eb="78">
      <t>ネンゲツ</t>
    </rPh>
    <phoneticPr fontId="3"/>
  </si>
  <si>
    <t>雇用及び就業(予定者)証明一覧表及び誓約書</t>
    <rPh sb="0" eb="2">
      <t>コヨウ</t>
    </rPh>
    <rPh sb="2" eb="3">
      <t>オヨ</t>
    </rPh>
    <rPh sb="4" eb="6">
      <t>シュウギョウ</t>
    </rPh>
    <rPh sb="7" eb="10">
      <t>ヨテイシャ</t>
    </rPh>
    <rPh sb="11" eb="13">
      <t>ショウメイ</t>
    </rPh>
    <rPh sb="13" eb="15">
      <t>イチラン</t>
    </rPh>
    <rPh sb="15" eb="16">
      <t>ヒョウ</t>
    </rPh>
    <rPh sb="16" eb="17">
      <t>オヨ</t>
    </rPh>
    <rPh sb="18" eb="21">
      <t>セイヤクショ</t>
    </rPh>
    <phoneticPr fontId="3"/>
  </si>
  <si>
    <r>
      <rPr>
        <b/>
        <sz val="14"/>
        <color theme="1"/>
        <rFont val="ＭＳ Ｐゴシック"/>
        <family val="3"/>
        <charset val="128"/>
        <scheme val="minor"/>
      </rPr>
      <t>令和４</t>
    </r>
    <r>
      <rPr>
        <sz val="14"/>
        <color theme="1"/>
        <rFont val="ＭＳ Ｐゴシック"/>
        <family val="3"/>
        <charset val="128"/>
        <scheme val="minor"/>
      </rPr>
      <t>年</t>
    </r>
    <r>
      <rPr>
        <b/>
        <sz val="14"/>
        <color theme="1"/>
        <rFont val="ＭＳ Ｐゴシック"/>
        <family val="3"/>
        <charset val="128"/>
        <scheme val="minor"/>
      </rPr>
      <t>６</t>
    </r>
    <r>
      <rPr>
        <sz val="14"/>
        <color theme="1"/>
        <rFont val="ＭＳ Ｐゴシック"/>
        <family val="3"/>
        <charset val="128"/>
        <scheme val="minor"/>
      </rPr>
      <t>月</t>
    </r>
    <r>
      <rPr>
        <b/>
        <sz val="14"/>
        <color theme="1"/>
        <rFont val="ＭＳ Ｐゴシック"/>
        <family val="3"/>
        <charset val="128"/>
        <scheme val="minor"/>
      </rPr>
      <t>１</t>
    </r>
    <r>
      <rPr>
        <sz val="14"/>
        <color theme="1"/>
        <rFont val="ＭＳ Ｐゴシック"/>
        <family val="3"/>
        <charset val="128"/>
        <scheme val="minor"/>
      </rPr>
      <t>日</t>
    </r>
    <rPh sb="0" eb="2">
      <t>レイワ</t>
    </rPh>
    <rPh sb="3" eb="4">
      <t>ネン</t>
    </rPh>
    <rPh sb="5" eb="6">
      <t>ガツ</t>
    </rPh>
    <rPh sb="7" eb="8">
      <t>ニチ</t>
    </rPh>
    <phoneticPr fontId="5"/>
  </si>
  <si>
    <t>　当法人にて雇用している（及び雇用予定又は役員等）下記の者が、　　年　　月　　日時点で、（　事業所名　）にて就業（及び就業予定）していることを証明します。</t>
    <rPh sb="25" eb="27">
      <t>カキ</t>
    </rPh>
    <rPh sb="33" eb="34">
      <t>ネン</t>
    </rPh>
    <rPh sb="36" eb="37">
      <t>ガツ</t>
    </rPh>
    <rPh sb="39" eb="40">
      <t>ニチ</t>
    </rPh>
    <rPh sb="40" eb="42">
      <t>ジテン</t>
    </rPh>
    <rPh sb="46" eb="49">
      <t>ジギョウショ</t>
    </rPh>
    <rPh sb="49" eb="50">
      <t>メイ</t>
    </rPh>
    <rPh sb="54" eb="56">
      <t>シュウギョウ</t>
    </rPh>
    <rPh sb="57" eb="58">
      <t>オヨ</t>
    </rPh>
    <rPh sb="59" eb="61">
      <t>シュウギョウ</t>
    </rPh>
    <rPh sb="61" eb="63">
      <t>ヨテイ</t>
    </rPh>
    <rPh sb="71" eb="73">
      <t>ショウメイ</t>
    </rPh>
    <phoneticPr fontId="3"/>
  </si>
  <si>
    <r>
      <t>　当法人にて雇用している（及び雇用予定又は役員等）下記の者が、</t>
    </r>
    <r>
      <rPr>
        <b/>
        <sz val="12"/>
        <color theme="1"/>
        <rFont val="ＭＳ Ｐゴシック"/>
        <family val="3"/>
        <charset val="128"/>
        <scheme val="minor"/>
      </rPr>
      <t>令和4年6月1日</t>
    </r>
    <r>
      <rPr>
        <sz val="12"/>
        <color theme="1"/>
        <rFont val="ＭＳ Ｐゴシック"/>
        <family val="3"/>
        <charset val="128"/>
        <scheme val="minor"/>
      </rPr>
      <t>時点で、</t>
    </r>
    <r>
      <rPr>
        <b/>
        <sz val="12"/>
        <color theme="1"/>
        <rFont val="ＭＳ Ｐゴシック"/>
        <family val="3"/>
        <charset val="128"/>
        <scheme val="minor"/>
      </rPr>
      <t>ホームヘルプ和歌山</t>
    </r>
    <r>
      <rPr>
        <sz val="12"/>
        <color theme="1"/>
        <rFont val="ＭＳ Ｐゴシック"/>
        <family val="3"/>
        <charset val="128"/>
        <scheme val="minor"/>
      </rPr>
      <t>にて就業（及び就業予定）していることを証明します。</t>
    </r>
    <rPh sb="25" eb="27">
      <t>カキ</t>
    </rPh>
    <rPh sb="31" eb="33">
      <t>レイワ</t>
    </rPh>
    <rPh sb="34" eb="35">
      <t>ネン</t>
    </rPh>
    <rPh sb="36" eb="37">
      <t>ガツ</t>
    </rPh>
    <rPh sb="38" eb="39">
      <t>ニチ</t>
    </rPh>
    <rPh sb="39" eb="41">
      <t>ジテン</t>
    </rPh>
    <rPh sb="49" eb="52">
      <t>ワカヤマ</t>
    </rPh>
    <rPh sb="54" eb="56">
      <t>シュウギョウ</t>
    </rPh>
    <rPh sb="57" eb="58">
      <t>オヨ</t>
    </rPh>
    <rPh sb="59" eb="61">
      <t>シュウギョウ</t>
    </rPh>
    <rPh sb="61" eb="63">
      <t>ヨテイ</t>
    </rPh>
    <rPh sb="71" eb="73">
      <t>ショウメイ</t>
    </rPh>
    <phoneticPr fontId="3"/>
  </si>
  <si>
    <r>
      <t>資格等</t>
    </r>
    <r>
      <rPr>
        <sz val="12"/>
        <color theme="1"/>
        <rFont val="ＭＳ Ｐゴシック"/>
        <family val="3"/>
        <charset val="128"/>
        <scheme val="minor"/>
      </rPr>
      <t>（注２）</t>
    </r>
    <rPh sb="0" eb="2">
      <t>シカク</t>
    </rPh>
    <rPh sb="2" eb="3">
      <t>トウ</t>
    </rPh>
    <rPh sb="4" eb="5">
      <t>チュウ</t>
    </rPh>
    <phoneticPr fontId="3"/>
  </si>
  <si>
    <r>
      <t>書類提出年月日</t>
    </r>
    <r>
      <rPr>
        <sz val="12"/>
        <color theme="1"/>
        <rFont val="ＭＳ Ｐゴシック"/>
        <family val="3"/>
        <charset val="128"/>
        <scheme val="minor"/>
      </rPr>
      <t>（注3）</t>
    </r>
    <rPh sb="0" eb="2">
      <t>ショルイ</t>
    </rPh>
    <rPh sb="2" eb="4">
      <t>テイシュツ</t>
    </rPh>
    <rPh sb="4" eb="5">
      <t>ネン</t>
    </rPh>
    <rPh sb="5" eb="6">
      <t>ツキ</t>
    </rPh>
    <rPh sb="6" eb="7">
      <t>ビ</t>
    </rPh>
    <rPh sb="8" eb="9">
      <t>チュウ</t>
    </rPh>
    <phoneticPr fontId="3"/>
  </si>
  <si>
    <r>
      <t>書類提出年月日</t>
    </r>
    <r>
      <rPr>
        <sz val="12"/>
        <color theme="1"/>
        <rFont val="ＭＳ Ｐゴシック"/>
        <family val="3"/>
        <charset val="128"/>
        <scheme val="minor"/>
      </rPr>
      <t>（注３）</t>
    </r>
    <rPh sb="0" eb="2">
      <t>ショルイ</t>
    </rPh>
    <rPh sb="2" eb="4">
      <t>テイシュツ</t>
    </rPh>
    <rPh sb="4" eb="5">
      <t>ネン</t>
    </rPh>
    <rPh sb="5" eb="6">
      <t>ツキ</t>
    </rPh>
    <rPh sb="6" eb="7">
      <t>ビ</t>
    </rPh>
    <rPh sb="8" eb="9">
      <t>チュウ</t>
    </rPh>
    <phoneticPr fontId="3"/>
  </si>
  <si>
    <t>注３</t>
    <phoneticPr fontId="3"/>
  </si>
  <si>
    <r>
      <t>（※）身体障害者福祉法、精神保健及び精神障害者福祉に関する法律、社会福祉法、老人福祉法、社会福祉士及び介護福祉士法、介護保険法、精神保健福祉士法、</t>
    </r>
    <r>
      <rPr>
        <sz val="10"/>
        <color rgb="FFFF0000"/>
        <rFont val="ＭＳ ゴシック"/>
        <family val="3"/>
        <charset val="128"/>
      </rPr>
      <t>障害者総合支援法</t>
    </r>
    <rPh sb="73" eb="76">
      <t>ショウガイシャ</t>
    </rPh>
    <rPh sb="76" eb="78">
      <t>ソウゴウ</t>
    </rPh>
    <rPh sb="78" eb="80">
      <t>シエン</t>
    </rPh>
    <rPh sb="80" eb="81">
      <t>ホウ</t>
    </rPh>
    <phoneticPr fontId="5"/>
  </si>
  <si>
    <r>
      <t>（参考様式</t>
    </r>
    <r>
      <rPr>
        <sz val="12"/>
        <color rgb="FFFF0000"/>
        <rFont val="HGｺﾞｼｯｸM"/>
        <family val="3"/>
        <charset val="128"/>
      </rPr>
      <t>５</t>
    </r>
    <r>
      <rPr>
        <sz val="12"/>
        <rFont val="HGｺﾞｼｯｸM"/>
        <family val="3"/>
        <charset val="128"/>
      </rPr>
      <t>）</t>
    </r>
    <rPh sb="1" eb="3">
      <t>サンコウ</t>
    </rPh>
    <rPh sb="3" eb="5">
      <t>ヨウシキ</t>
    </rPh>
    <phoneticPr fontId="5"/>
  </si>
  <si>
    <r>
      <t>（参考様式</t>
    </r>
    <r>
      <rPr>
        <sz val="12"/>
        <color rgb="FFFF0000"/>
        <rFont val="ＭＳ ゴシック"/>
        <family val="3"/>
        <charset val="128"/>
      </rPr>
      <t>6-1</t>
    </r>
    <r>
      <rPr>
        <sz val="12"/>
        <rFont val="ＭＳ ゴシック"/>
        <family val="3"/>
        <charset val="128"/>
      </rPr>
      <t>）</t>
    </r>
    <phoneticPr fontId="5"/>
  </si>
  <si>
    <r>
      <t>（参考様式</t>
    </r>
    <r>
      <rPr>
        <sz val="12"/>
        <color rgb="FFFF0000"/>
        <rFont val="ＭＳ ゴシック"/>
        <family val="3"/>
        <charset val="128"/>
      </rPr>
      <t>6-2</t>
    </r>
    <r>
      <rPr>
        <sz val="12"/>
        <rFont val="ＭＳ ゴシック"/>
        <family val="3"/>
        <charset val="128"/>
      </rPr>
      <t>）</t>
    </r>
    <phoneticPr fontId="5"/>
  </si>
  <si>
    <r>
      <t>（参考様式</t>
    </r>
    <r>
      <rPr>
        <sz val="14"/>
        <color rgb="FFFF0000"/>
        <rFont val="ＭＳ ゴシック"/>
        <family val="3"/>
        <charset val="128"/>
      </rPr>
      <t>1-1</t>
    </r>
    <r>
      <rPr>
        <sz val="14"/>
        <rFont val="ＭＳ ゴシック"/>
        <family val="3"/>
        <charset val="128"/>
      </rPr>
      <t>）</t>
    </r>
    <rPh sb="1" eb="3">
      <t>サンコウ</t>
    </rPh>
    <rPh sb="3" eb="5">
      <t>ヨウシキ</t>
    </rPh>
    <phoneticPr fontId="5"/>
  </si>
  <si>
    <r>
      <t>（参考様式</t>
    </r>
    <r>
      <rPr>
        <sz val="11"/>
        <color rgb="FFFF0000"/>
        <rFont val="ＭＳ ゴシック"/>
        <family val="3"/>
        <charset val="128"/>
      </rPr>
      <t>1-2</t>
    </r>
    <r>
      <rPr>
        <sz val="11"/>
        <rFont val="ＭＳ ゴシック"/>
        <family val="3"/>
        <charset val="128"/>
      </rPr>
      <t>）</t>
    </r>
    <rPh sb="1" eb="3">
      <t>サンコウ</t>
    </rPh>
    <rPh sb="3" eb="5">
      <t>ヨウシキ</t>
    </rPh>
    <phoneticPr fontId="5"/>
  </si>
  <si>
    <r>
      <t>（参考様式</t>
    </r>
    <r>
      <rPr>
        <sz val="16"/>
        <color rgb="FFFF0000"/>
        <rFont val="ＭＳ Ｐゴシック"/>
        <family val="3"/>
        <charset val="128"/>
        <scheme val="minor"/>
      </rPr>
      <t>7</t>
    </r>
    <r>
      <rPr>
        <sz val="16"/>
        <color theme="1"/>
        <rFont val="ＭＳ Ｐゴシック"/>
        <family val="3"/>
        <charset val="128"/>
        <scheme val="minor"/>
      </rPr>
      <t>）</t>
    </r>
    <rPh sb="1" eb="3">
      <t>サンコウ</t>
    </rPh>
    <rPh sb="3" eb="5">
      <t>ヨウシキ</t>
    </rPh>
    <phoneticPr fontId="3"/>
  </si>
  <si>
    <t>受付</t>
    <rPh sb="0" eb="2">
      <t>ウケツケ</t>
    </rPh>
    <phoneticPr fontId="3"/>
  </si>
  <si>
    <t>報告・確認</t>
    <rPh sb="0" eb="2">
      <t>ホウコク</t>
    </rPh>
    <rPh sb="3" eb="5">
      <t>カクニン</t>
    </rPh>
    <phoneticPr fontId="3"/>
  </si>
  <si>
    <t>記録・報告</t>
    <rPh sb="0" eb="2">
      <t>キロク</t>
    </rPh>
    <rPh sb="3" eb="5">
      <t>ホウコク</t>
    </rPh>
    <phoneticPr fontId="3"/>
  </si>
  <si>
    <t>受給者証</t>
    <rPh sb="0" eb="3">
      <t>ジュキュウシャ</t>
    </rPh>
    <rPh sb="3" eb="4">
      <t>ショウ</t>
    </rPh>
    <phoneticPr fontId="3"/>
  </si>
  <si>
    <r>
      <t xml:space="preserve">障害支援区分
</t>
    </r>
    <r>
      <rPr>
        <sz val="10"/>
        <color rgb="FFFF0000"/>
        <rFont val="ＭＳ ゴシック"/>
        <family val="3"/>
        <charset val="128"/>
      </rPr>
      <t>（児童は「重心以外」「重心」「医ケア」のいずれか記載※複数可）</t>
    </r>
    <rPh sb="0" eb="2">
      <t>ショウガイ</t>
    </rPh>
    <rPh sb="2" eb="4">
      <t>シエン</t>
    </rPh>
    <rPh sb="4" eb="6">
      <t>クブン</t>
    </rPh>
    <rPh sb="8" eb="10">
      <t>ジドウ</t>
    </rPh>
    <rPh sb="12" eb="14">
      <t>ジュウシン</t>
    </rPh>
    <rPh sb="14" eb="16">
      <t>イガイ</t>
    </rPh>
    <rPh sb="18" eb="20">
      <t>ジュウシン</t>
    </rPh>
    <rPh sb="22" eb="23">
      <t>イ</t>
    </rPh>
    <rPh sb="31" eb="33">
      <t>キサイ</t>
    </rPh>
    <rPh sb="34" eb="36">
      <t>フクスウ</t>
    </rPh>
    <rPh sb="36" eb="37">
      <t>カ</t>
    </rPh>
    <phoneticPr fontId="3"/>
  </si>
  <si>
    <t>（参考様式２）</t>
    <rPh sb="1" eb="3">
      <t>サンコウ</t>
    </rPh>
    <rPh sb="3" eb="5">
      <t>ヨウシキ</t>
    </rPh>
    <phoneticPr fontId="5"/>
  </si>
  <si>
    <r>
      <t>（参考様式</t>
    </r>
    <r>
      <rPr>
        <sz val="12"/>
        <color rgb="FFFF0000"/>
        <rFont val="ＭＳ ゴシック"/>
        <family val="3"/>
        <charset val="128"/>
      </rPr>
      <t>4-1</t>
    </r>
    <r>
      <rPr>
        <sz val="12"/>
        <rFont val="ＭＳ ゴシック"/>
        <family val="3"/>
        <charset val="128"/>
      </rPr>
      <t>）</t>
    </r>
    <rPh sb="1" eb="5">
      <t>サンコウヨウシキ</t>
    </rPh>
    <phoneticPr fontId="3"/>
  </si>
  <si>
    <r>
      <t>（参考様式</t>
    </r>
    <r>
      <rPr>
        <sz val="10"/>
        <color rgb="FFFF0000"/>
        <rFont val="ＭＳ ゴシック"/>
        <family val="3"/>
        <charset val="128"/>
      </rPr>
      <t>4-2</t>
    </r>
    <r>
      <rPr>
        <sz val="10"/>
        <rFont val="ＭＳ ゴシック"/>
        <family val="3"/>
        <charset val="128"/>
      </rPr>
      <t>）</t>
    </r>
    <rPh sb="1" eb="3">
      <t>サンコウ</t>
    </rPh>
    <rPh sb="3" eb="5">
      <t>ヨウシキ</t>
    </rPh>
    <phoneticPr fontId="5"/>
  </si>
  <si>
    <t>（参考様式8-1）</t>
    <rPh sb="1" eb="3">
      <t>サンコウ</t>
    </rPh>
    <rPh sb="3" eb="5">
      <t>ヨウシキ</t>
    </rPh>
    <phoneticPr fontId="5"/>
  </si>
  <si>
    <t>（参考様式8-2）</t>
    <rPh sb="1" eb="3">
      <t>サンコウ</t>
    </rPh>
    <rPh sb="3" eb="5">
      <t>ヨウシキ</t>
    </rPh>
    <phoneticPr fontId="5"/>
  </si>
  <si>
    <t>解決結果の公表</t>
    <rPh sb="0" eb="2">
      <t>カイケツ</t>
    </rPh>
    <rPh sb="2" eb="4">
      <t>ケッカ</t>
    </rPh>
    <rPh sb="5" eb="7">
      <t>コウヒョウ</t>
    </rPh>
    <phoneticPr fontId="3"/>
  </si>
  <si>
    <t>・苦情受付は面接、電話、書面などにより上記日時に受付ます。</t>
    <rPh sb="1" eb="3">
      <t>クジョウ</t>
    </rPh>
    <rPh sb="3" eb="5">
      <t>ウケツケ</t>
    </rPh>
    <rPh sb="6" eb="8">
      <t>メンセツ</t>
    </rPh>
    <rPh sb="9" eb="11">
      <t>デンワ</t>
    </rPh>
    <rPh sb="12" eb="14">
      <t>ショメン</t>
    </rPh>
    <rPh sb="19" eb="21">
      <t>ジョウキ</t>
    </rPh>
    <rPh sb="21" eb="23">
      <t>ニチジ</t>
    </rPh>
    <rPh sb="24" eb="26">
      <t>ウケツケ</t>
    </rPh>
    <phoneticPr fontId="3"/>
  </si>
  <si>
    <t>・受付担当者が受け付けた苦情を苦情解決責任者に報告します。</t>
    <rPh sb="1" eb="3">
      <t>ウケツケ</t>
    </rPh>
    <rPh sb="3" eb="6">
      <t>タントウシャ</t>
    </rPh>
    <rPh sb="7" eb="8">
      <t>ウ</t>
    </rPh>
    <rPh sb="9" eb="10">
      <t>ツ</t>
    </rPh>
    <rPh sb="12" eb="14">
      <t>クジョウ</t>
    </rPh>
    <rPh sb="15" eb="17">
      <t>クジョウ</t>
    </rPh>
    <rPh sb="17" eb="19">
      <t>カイケツ</t>
    </rPh>
    <rPh sb="19" eb="22">
      <t>セキニンシャ</t>
    </rPh>
    <rPh sb="23" eb="25">
      <t>ホウコク</t>
    </rPh>
    <phoneticPr fontId="3"/>
  </si>
  <si>
    <t>・第三者委員にも報告し、苦情申出人に対して報告を受けた旨を通知します。</t>
    <rPh sb="1" eb="4">
      <t>ダイサンシャ</t>
    </rPh>
    <rPh sb="4" eb="6">
      <t>イイン</t>
    </rPh>
    <rPh sb="8" eb="10">
      <t>ホウコク</t>
    </rPh>
    <rPh sb="12" eb="14">
      <t>クジョウ</t>
    </rPh>
    <rPh sb="14" eb="17">
      <t>モウシデニン</t>
    </rPh>
    <rPh sb="18" eb="19">
      <t>タイ</t>
    </rPh>
    <rPh sb="21" eb="23">
      <t>ホウコク</t>
    </rPh>
    <rPh sb="24" eb="25">
      <t>ウ</t>
    </rPh>
    <rPh sb="27" eb="28">
      <t>ムネ</t>
    </rPh>
    <rPh sb="29" eb="31">
      <t>ツウチ</t>
    </rPh>
    <phoneticPr fontId="3"/>
  </si>
  <si>
    <t>・第三者委員にも直接申し出ることもできます。</t>
    <rPh sb="1" eb="4">
      <t>ダイサンシャ</t>
    </rPh>
    <rPh sb="4" eb="6">
      <t>イイン</t>
    </rPh>
    <rPh sb="8" eb="10">
      <t>チョクセツ</t>
    </rPh>
    <rPh sb="10" eb="11">
      <t>モウ</t>
    </rPh>
    <rPh sb="12" eb="13">
      <t>デ</t>
    </rPh>
    <phoneticPr fontId="3"/>
  </si>
  <si>
    <t>苦情解決のための
話し合い</t>
    <rPh sb="0" eb="2">
      <t>クジョウ</t>
    </rPh>
    <rPh sb="2" eb="4">
      <t>カイケツ</t>
    </rPh>
    <rPh sb="9" eb="10">
      <t>ハナ</t>
    </rPh>
    <rPh sb="11" eb="12">
      <t>ア</t>
    </rPh>
    <phoneticPr fontId="3"/>
  </si>
  <si>
    <t>・苦情解決責任者は、苦情申出人と誠意をもって話し合い、解決に努めます。</t>
    <rPh sb="1" eb="3">
      <t>クジョウ</t>
    </rPh>
    <rPh sb="3" eb="5">
      <t>カイケツ</t>
    </rPh>
    <rPh sb="5" eb="8">
      <t>セキニンシャ</t>
    </rPh>
    <rPh sb="10" eb="12">
      <t>クジョウ</t>
    </rPh>
    <rPh sb="12" eb="15">
      <t>モウシデニン</t>
    </rPh>
    <rPh sb="16" eb="18">
      <t>セイイ</t>
    </rPh>
    <rPh sb="22" eb="23">
      <t>ハナ</t>
    </rPh>
    <rPh sb="24" eb="25">
      <t>ア</t>
    </rPh>
    <rPh sb="27" eb="29">
      <t>カイケツ</t>
    </rPh>
    <rPh sb="30" eb="31">
      <t>ツト</t>
    </rPh>
    <phoneticPr fontId="3"/>
  </si>
  <si>
    <t>・話し合いの際、苦情申出人は、第三者委員の助言や立ち合いを求めることができます。</t>
    <rPh sb="1" eb="2">
      <t>ハナ</t>
    </rPh>
    <rPh sb="3" eb="4">
      <t>ア</t>
    </rPh>
    <rPh sb="6" eb="7">
      <t>サイ</t>
    </rPh>
    <rPh sb="8" eb="10">
      <t>クジョウ</t>
    </rPh>
    <rPh sb="10" eb="13">
      <t>モウシデニン</t>
    </rPh>
    <rPh sb="15" eb="18">
      <t>ダイサンシャ</t>
    </rPh>
    <rPh sb="18" eb="20">
      <t>イイン</t>
    </rPh>
    <rPh sb="21" eb="23">
      <t>ジョゲン</t>
    </rPh>
    <rPh sb="24" eb="25">
      <t>タ</t>
    </rPh>
    <rPh sb="26" eb="27">
      <t>ア</t>
    </rPh>
    <rPh sb="29" eb="30">
      <t>モト</t>
    </rPh>
    <phoneticPr fontId="3"/>
  </si>
  <si>
    <t>・苦情受付担当者は、苦情受付から解決・改善までの経過と結果について書面に記録します。</t>
    <rPh sb="1" eb="3">
      <t>クジョウ</t>
    </rPh>
    <rPh sb="3" eb="5">
      <t>ウケツケ</t>
    </rPh>
    <rPh sb="5" eb="8">
      <t>タントウシャ</t>
    </rPh>
    <rPh sb="10" eb="12">
      <t>クジョウ</t>
    </rPh>
    <rPh sb="12" eb="14">
      <t>ウケツケ</t>
    </rPh>
    <rPh sb="16" eb="18">
      <t>カイケツ</t>
    </rPh>
    <rPh sb="19" eb="21">
      <t>カイゼン</t>
    </rPh>
    <rPh sb="24" eb="26">
      <t>ケイカ</t>
    </rPh>
    <rPh sb="27" eb="29">
      <t>ケッカ</t>
    </rPh>
    <rPh sb="33" eb="35">
      <t>ショメン</t>
    </rPh>
    <rPh sb="36" eb="38">
      <t>キロク</t>
    </rPh>
    <phoneticPr fontId="3"/>
  </si>
  <si>
    <t>・苦情解決責任者は、一定の期間毎に苦情解決結果について第三者委員に報告し、必要な助言を受けます。</t>
    <rPh sb="1" eb="3">
      <t>クジョウ</t>
    </rPh>
    <rPh sb="3" eb="5">
      <t>カイケツ</t>
    </rPh>
    <rPh sb="5" eb="8">
      <t>セキニンシャ</t>
    </rPh>
    <rPh sb="10" eb="12">
      <t>イッテイ</t>
    </rPh>
    <rPh sb="13" eb="15">
      <t>キカン</t>
    </rPh>
    <rPh sb="15" eb="16">
      <t>ゴト</t>
    </rPh>
    <rPh sb="17" eb="19">
      <t>クジョウ</t>
    </rPh>
    <rPh sb="19" eb="21">
      <t>カイケツ</t>
    </rPh>
    <rPh sb="21" eb="23">
      <t>ケッカ</t>
    </rPh>
    <rPh sb="27" eb="30">
      <t>ダイサンシャ</t>
    </rPh>
    <rPh sb="30" eb="32">
      <t>イイン</t>
    </rPh>
    <rPh sb="33" eb="35">
      <t>ホウコク</t>
    </rPh>
    <rPh sb="37" eb="39">
      <t>ヒツヨウ</t>
    </rPh>
    <rPh sb="40" eb="42">
      <t>ジョゲン</t>
    </rPh>
    <rPh sb="43" eb="44">
      <t>ウ</t>
    </rPh>
    <phoneticPr fontId="3"/>
  </si>
  <si>
    <r>
      <rPr>
        <sz val="11"/>
        <rFont val="HGｺﾞｼｯｸM"/>
        <family val="3"/>
        <charset val="128"/>
      </rPr>
      <t>・苦情解決責任者は、苦情申立人に改善の約束をした事項について、苦情申立人</t>
    </r>
    <r>
      <rPr>
        <sz val="11"/>
        <color rgb="FF0000FF"/>
        <rFont val="HGｺﾞｼｯｸM"/>
        <family val="3"/>
        <charset val="128"/>
      </rPr>
      <t>・第三者委員</t>
    </r>
    <r>
      <rPr>
        <sz val="11"/>
        <rFont val="HGｺﾞｼｯｸM"/>
        <family val="3"/>
        <charset val="128"/>
      </rPr>
      <t>に一定期間経過後に報告します。</t>
    </r>
    <rPh sb="1" eb="3">
      <t>クジョウ</t>
    </rPh>
    <rPh sb="3" eb="5">
      <t>カイケツ</t>
    </rPh>
    <rPh sb="5" eb="8">
      <t>セキニンシャ</t>
    </rPh>
    <rPh sb="10" eb="12">
      <t>クジョウ</t>
    </rPh>
    <rPh sb="12" eb="14">
      <t>モウシタテ</t>
    </rPh>
    <rPh sb="14" eb="15">
      <t>ニン</t>
    </rPh>
    <rPh sb="16" eb="18">
      <t>カイゼン</t>
    </rPh>
    <rPh sb="19" eb="21">
      <t>ヤクソク</t>
    </rPh>
    <rPh sb="24" eb="26">
      <t>ジコウ</t>
    </rPh>
    <rPh sb="31" eb="33">
      <t>クジョウ</t>
    </rPh>
    <rPh sb="33" eb="35">
      <t>モウシタテ</t>
    </rPh>
    <rPh sb="35" eb="36">
      <t>ニン</t>
    </rPh>
    <rPh sb="37" eb="40">
      <t>ダイサンシャ</t>
    </rPh>
    <rPh sb="40" eb="42">
      <t>イイン</t>
    </rPh>
    <rPh sb="43" eb="45">
      <t>イッテイ</t>
    </rPh>
    <rPh sb="45" eb="47">
      <t>キカン</t>
    </rPh>
    <rPh sb="47" eb="49">
      <t>ケイカ</t>
    </rPh>
    <rPh sb="49" eb="50">
      <t>ゴ</t>
    </rPh>
    <rPh sb="51" eb="53">
      <t>ホウコク</t>
    </rPh>
    <phoneticPr fontId="3"/>
  </si>
  <si>
    <t>・サービスの質や信頼性の向上を図るため、個人情報に関するものを除き、インターネット・広報誌等で実績を公表します。</t>
    <rPh sb="6" eb="7">
      <t>シツ</t>
    </rPh>
    <rPh sb="8" eb="11">
      <t>シンライセイ</t>
    </rPh>
    <rPh sb="12" eb="14">
      <t>コウジョウ</t>
    </rPh>
    <rPh sb="15" eb="16">
      <t>ハカ</t>
    </rPh>
    <rPh sb="20" eb="22">
      <t>コジン</t>
    </rPh>
    <rPh sb="22" eb="24">
      <t>ジョウホウ</t>
    </rPh>
    <rPh sb="25" eb="26">
      <t>カン</t>
    </rPh>
    <rPh sb="31" eb="32">
      <t>ノゾ</t>
    </rPh>
    <rPh sb="42" eb="45">
      <t>コウホウシ</t>
    </rPh>
    <rPh sb="45" eb="46">
      <t>トウ</t>
    </rPh>
    <rPh sb="47" eb="49">
      <t>ジッセキ</t>
    </rPh>
    <rPh sb="50" eb="52">
      <t>コウヒョウ</t>
    </rPh>
    <phoneticPr fontId="3"/>
  </si>
  <si>
    <t>【苦情解決体制】</t>
    <rPh sb="1" eb="3">
      <t>クジョウ</t>
    </rPh>
    <rPh sb="3" eb="5">
      <t>カイケツ</t>
    </rPh>
    <rPh sb="5" eb="7">
      <t>タイセイ</t>
    </rPh>
    <phoneticPr fontId="3"/>
  </si>
  <si>
    <t>【苦情解決の方法】</t>
    <rPh sb="1" eb="3">
      <t>クジョウ</t>
    </rPh>
    <rPh sb="3" eb="5">
      <t>カイケツ</t>
    </rPh>
    <rPh sb="6" eb="8">
      <t>ホウホウ</t>
    </rPh>
    <phoneticPr fontId="3"/>
  </si>
  <si>
    <t>　　</t>
    <phoneticPr fontId="5"/>
  </si>
  <si>
    <t>　</t>
    <phoneticPr fontId="3"/>
  </si>
  <si>
    <t>苦情解決責任者（施設長、理事等）　職　氏名</t>
    <phoneticPr fontId="3"/>
  </si>
  <si>
    <t>苦情受付担当者（職員）　　　　　　職　氏名</t>
    <phoneticPr fontId="3"/>
  </si>
  <si>
    <t>第三者委員設置状況</t>
    <phoneticPr fontId="3"/>
  </si>
  <si>
    <t>※未設置（予定含む）の場合は青字を削除してください。</t>
    <phoneticPr fontId="3"/>
  </si>
  <si>
    <r>
      <rPr>
        <sz val="11"/>
        <color rgb="FF0000FF"/>
        <rFont val="HGｺﾞｼｯｸM"/>
        <family val="3"/>
        <charset val="128"/>
      </rPr>
      <t>設置済・</t>
    </r>
    <r>
      <rPr>
        <sz val="11"/>
        <rFont val="HGｺﾞｼｯｸM"/>
        <family val="3"/>
        <charset val="128"/>
      </rPr>
      <t>未設置（予定を含む）</t>
    </r>
    <phoneticPr fontId="3"/>
  </si>
  <si>
    <t>連絡先
受付可能日時等</t>
    <phoneticPr fontId="3"/>
  </si>
  <si>
    <t>委員氏名・連絡先
受付可能日時等</t>
    <rPh sb="0" eb="2">
      <t>イイン</t>
    </rPh>
    <rPh sb="2" eb="4">
      <t>シメイ</t>
    </rPh>
    <phoneticPr fontId="3"/>
  </si>
  <si>
    <t>第三者評価の実施状況</t>
    <rPh sb="0" eb="3">
      <t>ダイサンシャ</t>
    </rPh>
    <rPh sb="3" eb="5">
      <t>ヒョウカ</t>
    </rPh>
    <rPh sb="6" eb="8">
      <t>ジッシ</t>
    </rPh>
    <rPh sb="8" eb="10">
      <t>ジョウキョウ</t>
    </rPh>
    <phoneticPr fontId="3"/>
  </si>
  <si>
    <t>実施している・実施していない</t>
    <rPh sb="0" eb="2">
      <t>ジッシ</t>
    </rPh>
    <phoneticPr fontId="3"/>
  </si>
  <si>
    <t>災害対策推進員</t>
    <rPh sb="0" eb="2">
      <t>サイガイ</t>
    </rPh>
    <rPh sb="2" eb="4">
      <t>タイサク</t>
    </rPh>
    <rPh sb="4" eb="7">
      <t>スイシンイン</t>
    </rPh>
    <phoneticPr fontId="3"/>
  </si>
  <si>
    <r>
      <t>（参考様式</t>
    </r>
    <r>
      <rPr>
        <sz val="14"/>
        <color rgb="FFFF0000"/>
        <rFont val="HGｺﾞｼｯｸM"/>
        <family val="3"/>
        <charset val="128"/>
      </rPr>
      <t>9-1</t>
    </r>
    <r>
      <rPr>
        <sz val="14"/>
        <rFont val="HGｺﾞｼｯｸM"/>
        <family val="3"/>
        <charset val="128"/>
      </rPr>
      <t>）</t>
    </r>
    <rPh sb="1" eb="3">
      <t>サンコウ</t>
    </rPh>
    <rPh sb="3" eb="5">
      <t>ヨウシキ</t>
    </rPh>
    <phoneticPr fontId="5"/>
  </si>
  <si>
    <r>
      <t xml:space="preserve">協力医療機関
</t>
    </r>
    <r>
      <rPr>
        <sz val="8"/>
        <rFont val="HGｺﾞｼｯｸM"/>
        <family val="3"/>
        <charset val="128"/>
      </rPr>
      <t>※入所施設は歯科も記載</t>
    </r>
    <rPh sb="0" eb="2">
      <t>キョウリョク</t>
    </rPh>
    <rPh sb="2" eb="4">
      <t>イリョウ</t>
    </rPh>
    <rPh sb="4" eb="6">
      <t>キカン</t>
    </rPh>
    <rPh sb="8" eb="10">
      <t>ニュウショ</t>
    </rPh>
    <rPh sb="10" eb="12">
      <t>シセツ</t>
    </rPh>
    <rPh sb="13" eb="15">
      <t>シカ</t>
    </rPh>
    <rPh sb="16" eb="18">
      <t>キサイ</t>
    </rPh>
    <phoneticPr fontId="3"/>
  </si>
  <si>
    <t>和歌山県社会福祉協議会
福祉サービス運営適正化委員会</t>
    <rPh sb="0" eb="4">
      <t>ワカヤマケン</t>
    </rPh>
    <rPh sb="4" eb="6">
      <t>シャカイ</t>
    </rPh>
    <rPh sb="6" eb="8">
      <t>フクシ</t>
    </rPh>
    <rPh sb="8" eb="11">
      <t>キョウギカイ</t>
    </rPh>
    <rPh sb="12" eb="14">
      <t>フクシ</t>
    </rPh>
    <rPh sb="18" eb="20">
      <t>ウンエイ</t>
    </rPh>
    <rPh sb="20" eb="23">
      <t>テキセイカ</t>
    </rPh>
    <rPh sb="23" eb="26">
      <t>イインカイ</t>
    </rPh>
    <phoneticPr fontId="3"/>
  </si>
  <si>
    <t>所在地：和歌山市手平2丁目1-2
電　話：073-435-5527</t>
    <rPh sb="0" eb="3">
      <t>ショザイチ</t>
    </rPh>
    <rPh sb="4" eb="8">
      <t>ワカヤマシ</t>
    </rPh>
    <rPh sb="8" eb="10">
      <t>テビラ</t>
    </rPh>
    <rPh sb="11" eb="13">
      <t>チョウメ</t>
    </rPh>
    <rPh sb="17" eb="18">
      <t>デン</t>
    </rPh>
    <rPh sb="19" eb="20">
      <t>ハナシ</t>
    </rPh>
    <phoneticPr fontId="3"/>
  </si>
  <si>
    <r>
      <t xml:space="preserve">○○市○○課
</t>
    </r>
    <r>
      <rPr>
        <sz val="8"/>
        <rFont val="HGｺﾞｼｯｸM"/>
        <family val="3"/>
        <charset val="128"/>
      </rPr>
      <t>※通常の実施地域の市町村について記載すること</t>
    </r>
    <rPh sb="2" eb="3">
      <t>シ</t>
    </rPh>
    <rPh sb="5" eb="6">
      <t>カ</t>
    </rPh>
    <rPh sb="8" eb="10">
      <t>ツウジョウ</t>
    </rPh>
    <rPh sb="11" eb="13">
      <t>ジッシ</t>
    </rPh>
    <rPh sb="13" eb="15">
      <t>チイキ</t>
    </rPh>
    <rPh sb="16" eb="19">
      <t>シチョウソン</t>
    </rPh>
    <rPh sb="23" eb="25">
      <t>キサイ</t>
    </rPh>
    <phoneticPr fontId="3"/>
  </si>
  <si>
    <t>所在地：
電　話：</t>
    <rPh sb="0" eb="3">
      <t>ショザイチ</t>
    </rPh>
    <rPh sb="5" eb="6">
      <t>デン</t>
    </rPh>
    <rPh sb="7" eb="8">
      <t>ハナシ</t>
    </rPh>
    <phoneticPr fontId="3"/>
  </si>
  <si>
    <t>事故発生時の連絡体制</t>
    <rPh sb="0" eb="2">
      <t>ジコ</t>
    </rPh>
    <rPh sb="2" eb="4">
      <t>ハッセイ</t>
    </rPh>
    <rPh sb="4" eb="5">
      <t>ジ</t>
    </rPh>
    <rPh sb="6" eb="8">
      <t>レンラク</t>
    </rPh>
    <rPh sb="8" eb="10">
      <t>タイセイ</t>
    </rPh>
    <phoneticPr fontId="5"/>
  </si>
  <si>
    <r>
      <t>（参考様式</t>
    </r>
    <r>
      <rPr>
        <sz val="14"/>
        <color rgb="FFFF0000"/>
        <rFont val="HGｺﾞｼｯｸM"/>
        <family val="3"/>
        <charset val="128"/>
      </rPr>
      <t>9-3</t>
    </r>
    <r>
      <rPr>
        <sz val="14"/>
        <rFont val="HGｺﾞｼｯｸM"/>
        <family val="3"/>
        <charset val="128"/>
      </rPr>
      <t>）</t>
    </r>
    <rPh sb="1" eb="3">
      <t>サンコウ</t>
    </rPh>
    <rPh sb="3" eb="5">
      <t>ヨウシキ</t>
    </rPh>
    <phoneticPr fontId="5"/>
  </si>
  <si>
    <t>管理者への報告</t>
    <rPh sb="0" eb="3">
      <t>カンリシャ</t>
    </rPh>
    <rPh sb="5" eb="7">
      <t>ホウコク</t>
    </rPh>
    <phoneticPr fontId="3"/>
  </si>
  <si>
    <t>事実の調査
対応方法の検討</t>
    <rPh sb="0" eb="2">
      <t>ジジツ</t>
    </rPh>
    <rPh sb="3" eb="5">
      <t>チョウサ</t>
    </rPh>
    <rPh sb="6" eb="8">
      <t>タイオウ</t>
    </rPh>
    <rPh sb="8" eb="10">
      <t>ホウホウ</t>
    </rPh>
    <rPh sb="11" eb="13">
      <t>ケントウ</t>
    </rPh>
    <phoneticPr fontId="3"/>
  </si>
  <si>
    <t>事業所内周知</t>
    <rPh sb="0" eb="3">
      <t>ジギョウショ</t>
    </rPh>
    <rPh sb="3" eb="4">
      <t>ナイ</t>
    </rPh>
    <rPh sb="4" eb="6">
      <t>シュウチ</t>
    </rPh>
    <phoneticPr fontId="3"/>
  </si>
  <si>
    <t>事故発生
事故対応</t>
    <rPh sb="0" eb="2">
      <t>ジコ</t>
    </rPh>
    <rPh sb="2" eb="4">
      <t>ハッセイ</t>
    </rPh>
    <rPh sb="5" eb="7">
      <t>ジコ</t>
    </rPh>
    <rPh sb="7" eb="9">
      <t>タイオウ</t>
    </rPh>
    <phoneticPr fontId="3"/>
  </si>
  <si>
    <t>・家族への連絡</t>
    <rPh sb="1" eb="3">
      <t>カゾク</t>
    </rPh>
    <rPh sb="5" eb="7">
      <t>レンラク</t>
    </rPh>
    <phoneticPr fontId="3"/>
  </si>
  <si>
    <t>（参考様式9-2）</t>
    <rPh sb="1" eb="3">
      <t>サンコウ</t>
    </rPh>
    <rPh sb="3" eb="5">
      <t>ヨウシキ</t>
    </rPh>
    <phoneticPr fontId="5"/>
  </si>
  <si>
    <t>・（必要に応じて）警察への連絡、保険会社への報告</t>
    <rPh sb="2" eb="4">
      <t>ヒツヨウ</t>
    </rPh>
    <rPh sb="5" eb="6">
      <t>オウ</t>
    </rPh>
    <rPh sb="9" eb="11">
      <t>ケイサツ</t>
    </rPh>
    <rPh sb="13" eb="15">
      <t>レンラク</t>
    </rPh>
    <rPh sb="16" eb="18">
      <t>ホケン</t>
    </rPh>
    <rPh sb="18" eb="20">
      <t>ガイシャ</t>
    </rPh>
    <rPh sb="22" eb="24">
      <t>ホウコク</t>
    </rPh>
    <phoneticPr fontId="3"/>
  </si>
  <si>
    <t>記録担当者</t>
    <rPh sb="0" eb="2">
      <t>キロク</t>
    </rPh>
    <rPh sb="2" eb="5">
      <t>タントウシャ</t>
    </rPh>
    <phoneticPr fontId="3"/>
  </si>
  <si>
    <t>・管理者に報告</t>
    <rPh sb="1" eb="4">
      <t>カンリシャ</t>
    </rPh>
    <rPh sb="5" eb="7">
      <t>ホウコク</t>
    </rPh>
    <phoneticPr fontId="3"/>
  </si>
  <si>
    <t>・記録作成</t>
    <rPh sb="1" eb="3">
      <t>キロク</t>
    </rPh>
    <rPh sb="3" eb="5">
      <t>サクセイ</t>
    </rPh>
    <phoneticPr fontId="3"/>
  </si>
  <si>
    <t>・原因、結果、責任所在の確認</t>
    <rPh sb="1" eb="3">
      <t>ゲンイン</t>
    </rPh>
    <rPh sb="4" eb="6">
      <t>ケッカ</t>
    </rPh>
    <rPh sb="7" eb="9">
      <t>セキニン</t>
    </rPh>
    <rPh sb="9" eb="11">
      <t>ショザイ</t>
    </rPh>
    <rPh sb="12" eb="14">
      <t>カクニン</t>
    </rPh>
    <phoneticPr fontId="3"/>
  </si>
  <si>
    <t>・運営法人代表者へ報告</t>
    <rPh sb="1" eb="3">
      <t>ウンエイ</t>
    </rPh>
    <rPh sb="3" eb="5">
      <t>ホウジン</t>
    </rPh>
    <rPh sb="5" eb="7">
      <t>ダイヒョウ</t>
    </rPh>
    <rPh sb="7" eb="8">
      <t>シャ</t>
    </rPh>
    <rPh sb="9" eb="11">
      <t>ホウコク</t>
    </rPh>
    <phoneticPr fontId="3"/>
  </si>
  <si>
    <t>・事故対応、再発防止策の検討</t>
    <rPh sb="1" eb="3">
      <t>ジコ</t>
    </rPh>
    <rPh sb="3" eb="5">
      <t>タイオウ</t>
    </rPh>
    <rPh sb="6" eb="8">
      <t>サイハツ</t>
    </rPh>
    <rPh sb="8" eb="10">
      <t>ボウシ</t>
    </rPh>
    <rPh sb="10" eb="11">
      <t>サク</t>
    </rPh>
    <rPh sb="12" eb="14">
      <t>ケントウ</t>
    </rPh>
    <phoneticPr fontId="3"/>
  </si>
  <si>
    <t>・結果、再発防止策の公表</t>
    <rPh sb="1" eb="3">
      <t>ケッカ</t>
    </rPh>
    <rPh sb="4" eb="6">
      <t>サイハツ</t>
    </rPh>
    <rPh sb="6" eb="8">
      <t>ボウシ</t>
    </rPh>
    <rPh sb="8" eb="9">
      <t>サク</t>
    </rPh>
    <rPh sb="10" eb="12">
      <t>コウヒョウ</t>
    </rPh>
    <phoneticPr fontId="3"/>
  </si>
  <si>
    <t>・管理者に報告</t>
    <rPh sb="1" eb="4">
      <t>カンリシャ</t>
    </rPh>
    <rPh sb="5" eb="7">
      <t>ホウコク</t>
    </rPh>
    <phoneticPr fontId="3"/>
  </si>
  <si>
    <t>行政機関への報告</t>
    <rPh sb="0" eb="2">
      <t>ギョウセイ</t>
    </rPh>
    <rPh sb="2" eb="4">
      <t>キカン</t>
    </rPh>
    <rPh sb="6" eb="8">
      <t>ホウコク</t>
    </rPh>
    <phoneticPr fontId="3"/>
  </si>
  <si>
    <t>・（必要に応じて）記録を提出</t>
    <rPh sb="2" eb="4">
      <t>ヒツヨウ</t>
    </rPh>
    <rPh sb="5" eb="6">
      <t>オウ</t>
    </rPh>
    <rPh sb="9" eb="11">
      <t>キロク</t>
    </rPh>
    <rPh sb="12" eb="14">
      <t>テイシュツ</t>
    </rPh>
    <phoneticPr fontId="3"/>
  </si>
  <si>
    <t>・会議の招集</t>
    <rPh sb="1" eb="3">
      <t>カイギ</t>
    </rPh>
    <rPh sb="4" eb="6">
      <t>ショウシュウ</t>
    </rPh>
    <phoneticPr fontId="3"/>
  </si>
  <si>
    <t>・管理者等から一報を連絡</t>
    <rPh sb="1" eb="4">
      <t>カンリシャ</t>
    </rPh>
    <rPh sb="4" eb="5">
      <t>トウ</t>
    </rPh>
    <rPh sb="7" eb="9">
      <t>イッポウ</t>
    </rPh>
    <rPh sb="10" eb="12">
      <t>レンラク</t>
    </rPh>
    <phoneticPr fontId="3"/>
  </si>
  <si>
    <t>○</t>
  </si>
  <si>
    <r>
      <t>※（上記に関わらず）</t>
    </r>
    <r>
      <rPr>
        <b/>
        <sz val="10"/>
        <color rgb="FFFF0000"/>
        <rFont val="ＭＳ ゴシック"/>
        <family val="3"/>
        <charset val="128"/>
      </rPr>
      <t>主として重症心身障害者対象</t>
    </r>
    <rPh sb="2" eb="4">
      <t>ジョウキ</t>
    </rPh>
    <rPh sb="5" eb="6">
      <t>カカ</t>
    </rPh>
    <rPh sb="10" eb="11">
      <t>シュ</t>
    </rPh>
    <rPh sb="14" eb="16">
      <t>ジュウショウ</t>
    </rPh>
    <rPh sb="16" eb="18">
      <t>シンシン</t>
    </rPh>
    <rPh sb="18" eb="21">
      <t>ショウガイシャ</t>
    </rPh>
    <rPh sb="21" eb="23">
      <t>タイショウ</t>
    </rPh>
    <phoneticPr fontId="3"/>
  </si>
  <si>
    <t>・救急への通報、状態観察、応急処置、医療機関での受診</t>
    <rPh sb="1" eb="3">
      <t>キュウキュウ</t>
    </rPh>
    <rPh sb="5" eb="7">
      <t>ツウホウ</t>
    </rPh>
    <rPh sb="8" eb="10">
      <t>ジョウタイ</t>
    </rPh>
    <rPh sb="10" eb="12">
      <t>カンサツ</t>
    </rPh>
    <rPh sb="13" eb="15">
      <t>オウキュウ</t>
    </rPh>
    <rPh sb="15" eb="17">
      <t>ショチ</t>
    </rPh>
    <rPh sb="18" eb="20">
      <t>イリョウ</t>
    </rPh>
    <rPh sb="20" eb="22">
      <t>キカン</t>
    </rPh>
    <rPh sb="24" eb="26">
      <t>ジュシン</t>
    </rPh>
    <phoneticPr fontId="3"/>
  </si>
  <si>
    <t>【連絡体制】</t>
    <rPh sb="1" eb="3">
      <t>レンラク</t>
    </rPh>
    <rPh sb="3" eb="5">
      <t>タイセイ</t>
    </rPh>
    <phoneticPr fontId="3"/>
  </si>
  <si>
    <t>【事故発生時の連絡先】</t>
    <rPh sb="1" eb="3">
      <t>ジコ</t>
    </rPh>
    <rPh sb="3" eb="5">
      <t>ハッセイ</t>
    </rPh>
    <rPh sb="5" eb="6">
      <t>ジ</t>
    </rPh>
    <rPh sb="7" eb="9">
      <t>レンラク</t>
    </rPh>
    <rPh sb="9" eb="10">
      <t>サキ</t>
    </rPh>
    <phoneticPr fontId="3"/>
  </si>
  <si>
    <t>連絡先</t>
    <phoneticPr fontId="3"/>
  </si>
  <si>
    <t>※従業者が速やかに行動できるよう記載</t>
    <rPh sb="16" eb="18">
      <t>キサイ</t>
    </rPh>
    <phoneticPr fontId="3"/>
  </si>
  <si>
    <t>注２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5"/>
  </si>
  <si>
    <r>
      <t>注３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
　　　</t>
    </r>
    <r>
      <rPr>
        <sz val="10"/>
        <color rgb="FFFF0000"/>
        <rFont val="ＭＳ ゴシック"/>
        <family val="3"/>
        <charset val="128"/>
      </rPr>
      <t>※「常勤」当該事業所における勤務時間が常勤の従業者が勤務すべき時間数に達している者　　「非常勤」常勤以外の者
　　　　「専従」当該事業所の勤務する時間帯において、当該事業所の他の職種に従事していない者　　「兼務」専従以外のもの　</t>
    </r>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5"/>
  </si>
  <si>
    <t>注４　「資格」欄は、社会福祉士、介護福祉士、精神保健福祉士、ヘルパー１級・２級等、福祉専門職員配置等加算及び直接サービス提供に係る必要な資格を記載してください。
　　　また、当該資格を有することの証明書類（資格証の写し・実務経験証明書など）を添付してください。</t>
    <rPh sb="0" eb="1">
      <t>チュウ</t>
    </rPh>
    <rPh sb="4" eb="6">
      <t>シカク</t>
    </rPh>
    <rPh sb="7" eb="8">
      <t>ラン</t>
    </rPh>
    <rPh sb="10" eb="12">
      <t>シャカイ</t>
    </rPh>
    <rPh sb="12" eb="15">
      <t>フクシシ</t>
    </rPh>
    <rPh sb="16" eb="18">
      <t>カイゴ</t>
    </rPh>
    <rPh sb="18" eb="21">
      <t>フクシシ</t>
    </rPh>
    <rPh sb="22" eb="24">
      <t>セイシン</t>
    </rPh>
    <rPh sb="24" eb="26">
      <t>ホケン</t>
    </rPh>
    <rPh sb="26" eb="29">
      <t>フクシシ</t>
    </rPh>
    <rPh sb="35" eb="36">
      <t>キュウ</t>
    </rPh>
    <rPh sb="38" eb="39">
      <t>キュウ</t>
    </rPh>
    <rPh sb="39" eb="40">
      <t>トウ</t>
    </rPh>
    <rPh sb="41" eb="43">
      <t>フクシ</t>
    </rPh>
    <rPh sb="43" eb="45">
      <t>センモン</t>
    </rPh>
    <rPh sb="45" eb="47">
      <t>ショクイン</t>
    </rPh>
    <rPh sb="47" eb="49">
      <t>ハイチ</t>
    </rPh>
    <rPh sb="49" eb="50">
      <t>トウ</t>
    </rPh>
    <rPh sb="50" eb="52">
      <t>カサン</t>
    </rPh>
    <rPh sb="52" eb="53">
      <t>オヨ</t>
    </rPh>
    <rPh sb="54" eb="56">
      <t>チョクセツ</t>
    </rPh>
    <rPh sb="60" eb="62">
      <t>テイキョウ</t>
    </rPh>
    <rPh sb="63" eb="64">
      <t>カカ</t>
    </rPh>
    <rPh sb="65" eb="67">
      <t>ヒツヨウ</t>
    </rPh>
    <rPh sb="68" eb="70">
      <t>シカク</t>
    </rPh>
    <rPh sb="71" eb="73">
      <t>キサイ</t>
    </rPh>
    <phoneticPr fontId="5"/>
  </si>
  <si>
    <r>
      <t>注５　算出に当たっては、小数点第２位以下を切り捨ててください。</t>
    </r>
    <r>
      <rPr>
        <sz val="10"/>
        <color rgb="FFFF0000"/>
        <rFont val="ＭＳ ゴシック"/>
        <family val="3"/>
        <charset val="128"/>
      </rPr>
      <t>（例 0.374→0.3）</t>
    </r>
    <rPh sb="0" eb="1">
      <t>チュウ</t>
    </rPh>
    <rPh sb="3" eb="5">
      <t>サンシュツ</t>
    </rPh>
    <rPh sb="6" eb="7">
      <t>ア</t>
    </rPh>
    <rPh sb="12" eb="15">
      <t>ショウスウテン</t>
    </rPh>
    <rPh sb="15" eb="16">
      <t>ダイ</t>
    </rPh>
    <rPh sb="17" eb="18">
      <t>イ</t>
    </rPh>
    <rPh sb="21" eb="22">
      <t>キ</t>
    </rPh>
    <rPh sb="23" eb="24">
      <t>ス</t>
    </rPh>
    <rPh sb="32" eb="33">
      <t>レイ</t>
    </rPh>
    <phoneticPr fontId="5"/>
  </si>
  <si>
    <r>
      <t>注６　</t>
    </r>
    <r>
      <rPr>
        <sz val="10"/>
        <color rgb="FFFF0000"/>
        <rFont val="ＭＳ ゴシック"/>
        <family val="3"/>
        <charset val="128"/>
      </rPr>
      <t>当該事業所において、介護保険上のサービス含め、複数のサービス・支援を提供の場合は、</t>
    </r>
    <r>
      <rPr>
        <sz val="10"/>
        <rFont val="ＭＳ ゴシック"/>
        <family val="3"/>
        <charset val="128"/>
      </rPr>
      <t>当該事業所・施設に係る組織体制図を添付してください。</t>
    </r>
    <rPh sb="0" eb="1">
      <t>チュウ</t>
    </rPh>
    <rPh sb="3" eb="5">
      <t>トウガイ</t>
    </rPh>
    <rPh sb="5" eb="8">
      <t>ジギョウショ</t>
    </rPh>
    <rPh sb="13" eb="15">
      <t>カイゴ</t>
    </rPh>
    <rPh sb="15" eb="17">
      <t>ホケン</t>
    </rPh>
    <rPh sb="17" eb="18">
      <t>ジョウ</t>
    </rPh>
    <rPh sb="23" eb="24">
      <t>フク</t>
    </rPh>
    <rPh sb="26" eb="28">
      <t>フクスウ</t>
    </rPh>
    <rPh sb="34" eb="36">
      <t>シエン</t>
    </rPh>
    <rPh sb="37" eb="39">
      <t>テイキョウ</t>
    </rPh>
    <rPh sb="40" eb="42">
      <t>バアイ</t>
    </rPh>
    <rPh sb="44" eb="46">
      <t>トウガイ</t>
    </rPh>
    <rPh sb="46" eb="49">
      <t>ジギョウショ</t>
    </rPh>
    <rPh sb="50" eb="52">
      <t>シセツ</t>
    </rPh>
    <rPh sb="53" eb="54">
      <t>カカ</t>
    </rPh>
    <rPh sb="55" eb="57">
      <t>ソシキ</t>
    </rPh>
    <rPh sb="57" eb="59">
      <t>タイセイ</t>
    </rPh>
    <rPh sb="59" eb="60">
      <t>ズ</t>
    </rPh>
    <rPh sb="61" eb="63">
      <t>テンプ</t>
    </rPh>
    <phoneticPr fontId="5"/>
  </si>
  <si>
    <r>
      <t>注７　</t>
    </r>
    <r>
      <rPr>
        <sz val="10"/>
        <color rgb="FFFF0000"/>
        <rFont val="ＭＳ ゴシック"/>
        <family val="3"/>
        <charset val="128"/>
      </rPr>
      <t>変更日から４週間以上の状況がわかるよう作成してください。また、休業日の都合等で常勤時間が通常より低い数字になる場合は、通常時期の勤務形態一覧表も添付してください。</t>
    </r>
    <rPh sb="0" eb="1">
      <t>チュウ</t>
    </rPh>
    <rPh sb="3" eb="6">
      <t>ヘンコウビ</t>
    </rPh>
    <rPh sb="9" eb="11">
      <t>シュウカン</t>
    </rPh>
    <rPh sb="11" eb="13">
      <t>イジョウ</t>
    </rPh>
    <rPh sb="14" eb="16">
      <t>ジョウキョウ</t>
    </rPh>
    <rPh sb="22" eb="24">
      <t>サクセイ</t>
    </rPh>
    <rPh sb="34" eb="37">
      <t>キュウギョウビ</t>
    </rPh>
    <rPh sb="38" eb="40">
      <t>ツゴウ</t>
    </rPh>
    <rPh sb="40" eb="41">
      <t>トウ</t>
    </rPh>
    <rPh sb="42" eb="44">
      <t>ジョウキン</t>
    </rPh>
    <rPh sb="44" eb="46">
      <t>ジカン</t>
    </rPh>
    <rPh sb="47" eb="49">
      <t>ツウジョウ</t>
    </rPh>
    <rPh sb="51" eb="52">
      <t>ヒク</t>
    </rPh>
    <rPh sb="53" eb="55">
      <t>スウジ</t>
    </rPh>
    <rPh sb="58" eb="60">
      <t>バアイ</t>
    </rPh>
    <rPh sb="62" eb="64">
      <t>ツウジョウ</t>
    </rPh>
    <rPh sb="64" eb="66">
      <t>ジキ</t>
    </rPh>
    <rPh sb="67" eb="69">
      <t>キンム</t>
    </rPh>
    <rPh sb="69" eb="71">
      <t>ケイタイ</t>
    </rPh>
    <rPh sb="71" eb="74">
      <t>イチランヒョウ</t>
    </rPh>
    <rPh sb="75" eb="77">
      <t>テンプ</t>
    </rPh>
    <phoneticPr fontId="5"/>
  </si>
  <si>
    <t>注８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5" eb="17">
      <t>シヨウ</t>
    </rPh>
    <rPh sb="21" eb="23">
      <t>キンム</t>
    </rPh>
    <rPh sb="23" eb="24">
      <t>ワリ</t>
    </rPh>
    <rPh sb="24" eb="25">
      <t>ヒョウ</t>
    </rPh>
    <rPh sb="25" eb="26">
      <t>トウ</t>
    </rPh>
    <rPh sb="27" eb="29">
      <t>ヘンコウ</t>
    </rPh>
    <rPh sb="30" eb="32">
      <t>トドケデ</t>
    </rPh>
    <rPh sb="33" eb="35">
      <t>バアイ</t>
    </rPh>
    <rPh sb="36" eb="39">
      <t>ヘンコウゴ</t>
    </rPh>
    <rPh sb="40" eb="42">
      <t>ヨテイ</t>
    </rPh>
    <rPh sb="42" eb="44">
      <t>キンム</t>
    </rPh>
    <rPh sb="44" eb="45">
      <t>ワ</t>
    </rPh>
    <rPh sb="45" eb="46">
      <t>ヒョウ</t>
    </rPh>
    <rPh sb="46" eb="47">
      <t>トウ</t>
    </rPh>
    <rPh sb="52" eb="54">
      <t>トドケデ</t>
    </rPh>
    <rPh sb="55" eb="57">
      <t>タイショウ</t>
    </rPh>
    <rPh sb="60" eb="63">
      <t>ジュウギョウシャ</t>
    </rPh>
    <rPh sb="64" eb="66">
      <t>ショクシュ</t>
    </rPh>
    <rPh sb="67" eb="69">
      <t>キンム</t>
    </rPh>
    <rPh sb="69" eb="71">
      <t>ケイタイ</t>
    </rPh>
    <rPh sb="72" eb="74">
      <t>シメイ</t>
    </rPh>
    <rPh sb="75" eb="77">
      <t>トウガイ</t>
    </rPh>
    <rPh sb="80" eb="82">
      <t>ギョウム</t>
    </rPh>
    <rPh sb="83" eb="85">
      <t>キンム</t>
    </rPh>
    <rPh sb="85" eb="87">
      <t>ジカン</t>
    </rPh>
    <rPh sb="87" eb="88">
      <t>オヨ</t>
    </rPh>
    <rPh sb="89" eb="91">
      <t>カンゴ</t>
    </rPh>
    <rPh sb="91" eb="93">
      <t>ショクイン</t>
    </rPh>
    <rPh sb="94" eb="96">
      <t>カイゴ</t>
    </rPh>
    <rPh sb="96" eb="98">
      <t>ショクイン</t>
    </rPh>
    <rPh sb="99" eb="101">
      <t>ハイチ</t>
    </rPh>
    <rPh sb="101" eb="103">
      <t>ジョウキョウ</t>
    </rPh>
    <rPh sb="104" eb="106">
      <t>カンケイ</t>
    </rPh>
    <rPh sb="108" eb="110">
      <t>バアイ</t>
    </rPh>
    <rPh sb="112" eb="114">
      <t>カクニン</t>
    </rPh>
    <rPh sb="117" eb="119">
      <t>バアイ</t>
    </rPh>
    <rPh sb="122" eb="124">
      <t>ショルイ</t>
    </rPh>
    <rPh sb="128" eb="130">
      <t>テンプ</t>
    </rPh>
    <rPh sb="130" eb="132">
      <t>ショルイ</t>
    </rPh>
    <rPh sb="135" eb="136">
      <t>サ</t>
    </rPh>
    <rPh sb="137" eb="138">
      <t>ツカ</t>
    </rPh>
    <phoneticPr fontId="5"/>
  </si>
  <si>
    <t>虐待防止責任者</t>
    <rPh sb="0" eb="2">
      <t>ギャクタイ</t>
    </rPh>
    <rPh sb="2" eb="4">
      <t>ボウシ</t>
    </rPh>
    <rPh sb="4" eb="7">
      <t>セキニンシャ</t>
    </rPh>
    <phoneticPr fontId="3"/>
  </si>
  <si>
    <t>法令遵守責任者</t>
    <rPh sb="0" eb="2">
      <t>ホウレイ</t>
    </rPh>
    <rPh sb="2" eb="4">
      <t>ジュンシュ</t>
    </rPh>
    <rPh sb="4" eb="7">
      <t>セキニンシャ</t>
    </rPh>
    <phoneticPr fontId="3"/>
  </si>
  <si>
    <r>
      <t>（参考様式</t>
    </r>
    <r>
      <rPr>
        <sz val="9"/>
        <color rgb="FFFF0000"/>
        <rFont val="Yu Gothic UI"/>
        <family val="3"/>
        <charset val="128"/>
      </rPr>
      <t>3</t>
    </r>
    <r>
      <rPr>
        <sz val="9"/>
        <rFont val="Yu Gothic UI"/>
        <family val="3"/>
        <charset val="128"/>
      </rPr>
      <t>）</t>
    </r>
    <rPh sb="1" eb="3">
      <t>サンコウ</t>
    </rPh>
    <rPh sb="3" eb="5">
      <t>ヨウシキ</t>
    </rPh>
    <phoneticPr fontId="5"/>
  </si>
  <si>
    <t>利用者数</t>
    <rPh sb="0" eb="2">
      <t>リヨウ</t>
    </rPh>
    <rPh sb="2" eb="3">
      <t>シャ</t>
    </rPh>
    <rPh sb="3" eb="4">
      <t>スウ</t>
    </rPh>
    <phoneticPr fontId="99"/>
  </si>
  <si>
    <t>利用者名</t>
    <rPh sb="0" eb="2">
      <t>リヨウ</t>
    </rPh>
    <rPh sb="2" eb="3">
      <t>シャ</t>
    </rPh>
    <rPh sb="3" eb="4">
      <t>メイ</t>
    </rPh>
    <phoneticPr fontId="99"/>
  </si>
  <si>
    <t>障害区分</t>
    <rPh sb="0" eb="2">
      <t>ショウガイ</t>
    </rPh>
    <rPh sb="2" eb="4">
      <t>クブン</t>
    </rPh>
    <phoneticPr fontId="99"/>
  </si>
  <si>
    <t>個別支援計画（生活介護計画）に定める(予定）利用時間</t>
    <rPh sb="0" eb="2">
      <t>コベツ</t>
    </rPh>
    <rPh sb="2" eb="4">
      <t>シエン</t>
    </rPh>
    <rPh sb="4" eb="6">
      <t>ケイカク</t>
    </rPh>
    <rPh sb="7" eb="9">
      <t>セイカツ</t>
    </rPh>
    <rPh sb="9" eb="11">
      <t>カイゴ</t>
    </rPh>
    <rPh sb="11" eb="13">
      <t>ケイカク</t>
    </rPh>
    <rPh sb="15" eb="16">
      <t>サダ</t>
    </rPh>
    <rPh sb="19" eb="21">
      <t>ヨテイ</t>
    </rPh>
    <rPh sb="22" eb="24">
      <t>リヨウ</t>
    </rPh>
    <rPh sb="24" eb="26">
      <t>ジカン</t>
    </rPh>
    <phoneticPr fontId="99"/>
  </si>
  <si>
    <t>利用時間区分</t>
    <rPh sb="0" eb="2">
      <t>リヨウ</t>
    </rPh>
    <rPh sb="2" eb="4">
      <t>ジカン</t>
    </rPh>
    <rPh sb="4" eb="6">
      <t>クブン</t>
    </rPh>
    <phoneticPr fontId="99"/>
  </si>
  <si>
    <t>視覚・聴覚言語障害者</t>
    <phoneticPr fontId="99"/>
  </si>
  <si>
    <t>重症心身障害者</t>
    <phoneticPr fontId="99"/>
  </si>
  <si>
    <t>区分１</t>
    <rPh sb="0" eb="2">
      <t>クブン</t>
    </rPh>
    <phoneticPr fontId="99"/>
  </si>
  <si>
    <t>○</t>
    <phoneticPr fontId="99"/>
  </si>
  <si>
    <t>区分２</t>
    <rPh sb="0" eb="2">
      <t>クブン</t>
    </rPh>
    <phoneticPr fontId="99"/>
  </si>
  <si>
    <t>区分３</t>
    <rPh sb="0" eb="2">
      <t>クブン</t>
    </rPh>
    <phoneticPr fontId="99"/>
  </si>
  <si>
    <t>区分４</t>
    <rPh sb="0" eb="2">
      <t>クブン</t>
    </rPh>
    <phoneticPr fontId="99"/>
  </si>
  <si>
    <t>区分５</t>
    <rPh sb="0" eb="2">
      <t>クブン</t>
    </rPh>
    <phoneticPr fontId="99"/>
  </si>
  <si>
    <t>区分６</t>
    <rPh sb="0" eb="2">
      <t>クブン</t>
    </rPh>
    <phoneticPr fontId="99"/>
  </si>
  <si>
    <t>事業所・施設名</t>
    <rPh sb="0" eb="3">
      <t>ジギョウショ</t>
    </rPh>
    <rPh sb="4" eb="7">
      <t>シセツメイ</t>
    </rPh>
    <phoneticPr fontId="99"/>
  </si>
  <si>
    <t>サービス種別</t>
  </si>
  <si>
    <t>生活介護</t>
    <rPh sb="0" eb="2">
      <t>セイカツ</t>
    </rPh>
    <rPh sb="2" eb="4">
      <t>カイゴ</t>
    </rPh>
    <phoneticPr fontId="99"/>
  </si>
  <si>
    <t>平均利用者数</t>
    <phoneticPr fontId="99"/>
  </si>
  <si>
    <t>令和</t>
    <rPh sb="0" eb="2">
      <t>レイワ</t>
    </rPh>
    <phoneticPr fontId="5"/>
  </si>
  <si>
    <t>年　</t>
    <rPh sb="0" eb="1">
      <t>ネン</t>
    </rPh>
    <phoneticPr fontId="5"/>
  </si>
  <si>
    <t>月</t>
    <rPh sb="0" eb="1">
      <t>ガツ</t>
    </rPh>
    <phoneticPr fontId="5"/>
  </si>
  <si>
    <t>の状況</t>
    <rPh sb="1" eb="3">
      <t>ジョウキョウ</t>
    </rPh>
    <phoneticPr fontId="5"/>
  </si>
  <si>
    <t>※行の追加等を行わないでください。</t>
    <rPh sb="1" eb="2">
      <t>ギョウ</t>
    </rPh>
    <rPh sb="3" eb="5">
      <t>ツイカ</t>
    </rPh>
    <rPh sb="5" eb="6">
      <t>トウ</t>
    </rPh>
    <rPh sb="7" eb="8">
      <t>オコナ</t>
    </rPh>
    <phoneticPr fontId="99"/>
  </si>
  <si>
    <t>区分５・６および行動関連項目10点以上の　割合</t>
    <rPh sb="0" eb="2">
      <t>クブン</t>
    </rPh>
    <rPh sb="8" eb="10">
      <t>コウドウ</t>
    </rPh>
    <rPh sb="10" eb="12">
      <t>カンレン</t>
    </rPh>
    <rPh sb="12" eb="14">
      <t>コウモク</t>
    </rPh>
    <rPh sb="16" eb="17">
      <t>テン</t>
    </rPh>
    <rPh sb="17" eb="19">
      <t>イジョウ</t>
    </rPh>
    <rPh sb="21" eb="23">
      <t>ワリアイ</t>
    </rPh>
    <phoneticPr fontId="5"/>
  </si>
  <si>
    <t>日付</t>
    <rPh sb="0" eb="2">
      <t>ヒヅケ</t>
    </rPh>
    <phoneticPr fontId="5"/>
  </si>
  <si>
    <t>計</t>
    <rPh sb="0" eb="1">
      <t>ケイ</t>
    </rPh>
    <phoneticPr fontId="5"/>
  </si>
  <si>
    <t>平均障害支援区分</t>
    <rPh sb="0" eb="2">
      <t>ヘイキン</t>
    </rPh>
    <rPh sb="2" eb="4">
      <t>ショウガイ</t>
    </rPh>
    <rPh sb="6" eb="8">
      <t>クブン</t>
    </rPh>
    <phoneticPr fontId="5"/>
  </si>
  <si>
    <t>曜日</t>
    <rPh sb="0" eb="2">
      <t>ヨウビ</t>
    </rPh>
    <phoneticPr fontId="5"/>
  </si>
  <si>
    <t>金</t>
    <phoneticPr fontId="99"/>
  </si>
  <si>
    <t>土</t>
    <phoneticPr fontId="99"/>
  </si>
  <si>
    <t>実利用者数</t>
    <rPh sb="0" eb="1">
      <t>ジツ</t>
    </rPh>
    <rPh sb="1" eb="4">
      <t>リヨウシャ</t>
    </rPh>
    <rPh sb="4" eb="5">
      <t>スウ</t>
    </rPh>
    <phoneticPr fontId="99"/>
  </si>
  <si>
    <t>開所日</t>
    <rPh sb="0" eb="2">
      <t>カイショ</t>
    </rPh>
    <rPh sb="2" eb="3">
      <t>ビ</t>
    </rPh>
    <phoneticPr fontId="5"/>
  </si>
  <si>
    <t>利用率</t>
    <rPh sb="0" eb="3">
      <t>リヨウリツ</t>
    </rPh>
    <phoneticPr fontId="99"/>
  </si>
  <si>
    <t>利用者数</t>
    <rPh sb="0" eb="3">
      <t>リヨウシャ</t>
    </rPh>
    <rPh sb="3" eb="4">
      <t>スウ</t>
    </rPh>
    <phoneticPr fontId="5"/>
  </si>
  <si>
    <t>重症心身障害者の割合</t>
    <rPh sb="0" eb="2">
      <t>ジュウショウ</t>
    </rPh>
    <rPh sb="2" eb="4">
      <t>シンシン</t>
    </rPh>
    <rPh sb="4" eb="7">
      <t>ショウガイシャ</t>
    </rPh>
    <rPh sb="8" eb="10">
      <t>ワリアイ</t>
    </rPh>
    <phoneticPr fontId="99"/>
  </si>
  <si>
    <t>下記以外の人数</t>
    <rPh sb="0" eb="2">
      <t>カキ</t>
    </rPh>
    <rPh sb="2" eb="4">
      <t>イガイ</t>
    </rPh>
    <rPh sb="5" eb="7">
      <t>ニンズウ</t>
    </rPh>
    <phoneticPr fontId="5"/>
  </si>
  <si>
    <t>５時間未満</t>
    <rPh sb="1" eb="3">
      <t>ジカン</t>
    </rPh>
    <rPh sb="3" eb="5">
      <t>ミマン</t>
    </rPh>
    <phoneticPr fontId="99"/>
  </si>
  <si>
    <t>５時間以上７時間未満</t>
    <rPh sb="1" eb="5">
      <t>ジカンイジョウ</t>
    </rPh>
    <rPh sb="6" eb="8">
      <t>ジカン</t>
    </rPh>
    <rPh sb="8" eb="10">
      <t>ミマン</t>
    </rPh>
    <phoneticPr fontId="99"/>
  </si>
  <si>
    <t>総延べ障害
支援区分</t>
    <rPh sb="0" eb="1">
      <t>ソウ</t>
    </rPh>
    <rPh sb="1" eb="2">
      <t>ノ</t>
    </rPh>
    <rPh sb="3" eb="5">
      <t>ショウガイ</t>
    </rPh>
    <rPh sb="6" eb="8">
      <t>シエン</t>
    </rPh>
    <rPh sb="8" eb="10">
      <t>クブン</t>
    </rPh>
    <phoneticPr fontId="5"/>
  </si>
  <si>
    <t>７時間以上</t>
    <rPh sb="1" eb="3">
      <t>ジカン</t>
    </rPh>
    <rPh sb="3" eb="5">
      <t>イジョウ</t>
    </rPh>
    <phoneticPr fontId="99"/>
  </si>
  <si>
    <t>区分２（行動関連項目10点以上）の人数</t>
    <rPh sb="0" eb="2">
      <t>クブン</t>
    </rPh>
    <rPh sb="17" eb="19">
      <t>ニンズウ</t>
    </rPh>
    <phoneticPr fontId="5"/>
  </si>
  <si>
    <t>×２＝</t>
    <phoneticPr fontId="5"/>
  </si>
  <si>
    <t>区分２（上記以外）の人数</t>
    <rPh sb="0" eb="2">
      <t>クブン</t>
    </rPh>
    <rPh sb="4" eb="6">
      <t>ジョウキ</t>
    </rPh>
    <rPh sb="6" eb="8">
      <t>イガイ</t>
    </rPh>
    <rPh sb="10" eb="12">
      <t>ニンズウ</t>
    </rPh>
    <phoneticPr fontId="5"/>
  </si>
  <si>
    <t>区分３（行動関連項目10点以上）の人数</t>
    <rPh sb="0" eb="2">
      <t>クブン</t>
    </rPh>
    <rPh sb="17" eb="19">
      <t>ニンズウ</t>
    </rPh>
    <phoneticPr fontId="5"/>
  </si>
  <si>
    <t>×３＝</t>
  </si>
  <si>
    <t>区分３（上記以外）の人数</t>
    <rPh sb="0" eb="2">
      <t>クブン</t>
    </rPh>
    <rPh sb="4" eb="6">
      <t>ジョウキ</t>
    </rPh>
    <rPh sb="6" eb="8">
      <t>イガイ</t>
    </rPh>
    <rPh sb="10" eb="12">
      <t>ニンズウ</t>
    </rPh>
    <phoneticPr fontId="5"/>
  </si>
  <si>
    <t>区分４（行動関連項目10点以上）の人数</t>
    <rPh sb="0" eb="2">
      <t>クブン</t>
    </rPh>
    <rPh sb="4" eb="6">
      <t>コウドウ</t>
    </rPh>
    <rPh sb="6" eb="8">
      <t>カンレン</t>
    </rPh>
    <rPh sb="8" eb="10">
      <t>コウモク</t>
    </rPh>
    <rPh sb="12" eb="13">
      <t>テン</t>
    </rPh>
    <rPh sb="13" eb="15">
      <t>イジョウ</t>
    </rPh>
    <rPh sb="17" eb="19">
      <t>ニンズウ</t>
    </rPh>
    <phoneticPr fontId="5"/>
  </si>
  <si>
    <t>×４＝</t>
  </si>
  <si>
    <t>区分４（上記以外）の人数</t>
    <rPh sb="0" eb="2">
      <t>クブン</t>
    </rPh>
    <rPh sb="4" eb="6">
      <t>ジョウキ</t>
    </rPh>
    <rPh sb="6" eb="8">
      <t>イガイ</t>
    </rPh>
    <rPh sb="10" eb="12">
      <t>ニンズウ</t>
    </rPh>
    <phoneticPr fontId="5"/>
  </si>
  <si>
    <t>区分５の人数</t>
    <rPh sb="0" eb="2">
      <t>クブン</t>
    </rPh>
    <rPh sb="4" eb="6">
      <t>ニンズウ</t>
    </rPh>
    <phoneticPr fontId="5"/>
  </si>
  <si>
    <t>×５＝</t>
  </si>
  <si>
    <t>区分６の人数</t>
    <rPh sb="0" eb="2">
      <t>クブン</t>
    </rPh>
    <rPh sb="4" eb="6">
      <t>ニンズウ</t>
    </rPh>
    <phoneticPr fontId="5"/>
  </si>
  <si>
    <t>×６＝</t>
  </si>
  <si>
    <t>区分２～区分６
の利用者数</t>
    <rPh sb="0" eb="2">
      <t>クブン</t>
    </rPh>
    <rPh sb="4" eb="6">
      <t>クブン</t>
    </rPh>
    <rPh sb="9" eb="12">
      <t>リヨウシャ</t>
    </rPh>
    <rPh sb="12" eb="13">
      <t>スウ</t>
    </rPh>
    <phoneticPr fontId="5"/>
  </si>
  <si>
    <t>視覚・聴覚言語障害者
支援体制加算対象者の人数</t>
    <rPh sb="0" eb="2">
      <t>シカク</t>
    </rPh>
    <rPh sb="17" eb="20">
      <t>タイショウシャ</t>
    </rPh>
    <rPh sb="21" eb="23">
      <t>ニンズウ</t>
    </rPh>
    <phoneticPr fontId="5"/>
  </si>
  <si>
    <t>重症心身障害者の人数　　（重心判定者数）</t>
    <rPh sb="0" eb="2">
      <t>ジュウショウ</t>
    </rPh>
    <rPh sb="2" eb="4">
      <t>シンシン</t>
    </rPh>
    <rPh sb="4" eb="7">
      <t>ショウガイシャ</t>
    </rPh>
    <rPh sb="8" eb="10">
      <t>ニンズウ</t>
    </rPh>
    <rPh sb="13" eb="15">
      <t>ジュウシン</t>
    </rPh>
    <rPh sb="15" eb="17">
      <t>ハンテイ</t>
    </rPh>
    <rPh sb="17" eb="18">
      <t>シャ</t>
    </rPh>
    <rPh sb="18" eb="19">
      <t>スウ</t>
    </rPh>
    <phoneticPr fontId="99"/>
  </si>
  <si>
    <t>※１　本表は、前年度の状況を主・従の事業所ごとに別葉に記載してください。</t>
    <rPh sb="3" eb="4">
      <t>ホン</t>
    </rPh>
    <rPh sb="4" eb="5">
      <t>ヒョウ</t>
    </rPh>
    <rPh sb="7" eb="8">
      <t>ゼン</t>
    </rPh>
    <rPh sb="8" eb="10">
      <t>ネンド</t>
    </rPh>
    <rPh sb="11" eb="13">
      <t>ジョウキョウ</t>
    </rPh>
    <rPh sb="14" eb="15">
      <t>シュ</t>
    </rPh>
    <rPh sb="16" eb="17">
      <t>ジュウ</t>
    </rPh>
    <rPh sb="18" eb="21">
      <t>ジギョウショ</t>
    </rPh>
    <rPh sb="24" eb="25">
      <t>ベツ</t>
    </rPh>
    <rPh sb="25" eb="26">
      <t>ハ</t>
    </rPh>
    <rPh sb="27" eb="29">
      <t>キサイ</t>
    </rPh>
    <phoneticPr fontId="99"/>
  </si>
  <si>
    <t>　３　「開所日」欄は、開所した日に○を記載してください。</t>
    <rPh sb="4" eb="6">
      <t>カイショ</t>
    </rPh>
    <rPh sb="6" eb="7">
      <t>ヒ</t>
    </rPh>
    <rPh sb="8" eb="9">
      <t>ラン</t>
    </rPh>
    <rPh sb="11" eb="13">
      <t>カイショ</t>
    </rPh>
    <rPh sb="15" eb="16">
      <t>ヒ</t>
    </rPh>
    <rPh sb="19" eb="21">
      <t>キサイ</t>
    </rPh>
    <phoneticPr fontId="99"/>
  </si>
  <si>
    <r>
      <t>　４　「区分○の人数」欄は、その日の利用者の</t>
    </r>
    <r>
      <rPr>
        <sz val="10.5"/>
        <color rgb="FFFF0000"/>
        <rFont val="HG丸ｺﾞｼｯｸM-PRO"/>
        <family val="3"/>
        <charset val="128"/>
      </rPr>
      <t>実人員</t>
    </r>
    <r>
      <rPr>
        <sz val="10.5"/>
        <rFont val="HG丸ｺﾞｼｯｸM-PRO"/>
        <family val="3"/>
        <charset val="128"/>
      </rPr>
      <t>をサービス提供時間ごとに記載してください。</t>
    </r>
    <rPh sb="4" eb="6">
      <t>クブン</t>
    </rPh>
    <rPh sb="8" eb="10">
      <t>ニンズウ</t>
    </rPh>
    <rPh sb="11" eb="12">
      <t>ラン</t>
    </rPh>
    <rPh sb="16" eb="17">
      <t>ヒ</t>
    </rPh>
    <rPh sb="18" eb="21">
      <t>リヨウシャ</t>
    </rPh>
    <rPh sb="22" eb="25">
      <t>ジツジンイン</t>
    </rPh>
    <rPh sb="30" eb="32">
      <t>テイキョウ</t>
    </rPh>
    <rPh sb="32" eb="34">
      <t>ジカン</t>
    </rPh>
    <rPh sb="37" eb="39">
      <t>キサイ</t>
    </rPh>
    <phoneticPr fontId="99"/>
  </si>
  <si>
    <t>　５　「視覚・聴覚言語障害者支援体制加算対象者」欄は、加算の対象ではない事業所は記載の必要はありません。なお、記載については、重複してカウントできる利用者は「２」として延べ人員を記載してください。</t>
    <rPh sb="4" eb="6">
      <t>シカク</t>
    </rPh>
    <rPh sb="7" eb="9">
      <t>チョウカク</t>
    </rPh>
    <rPh sb="9" eb="11">
      <t>ゲンゴ</t>
    </rPh>
    <rPh sb="11" eb="13">
      <t>ショウガイ</t>
    </rPh>
    <rPh sb="13" eb="14">
      <t>シャ</t>
    </rPh>
    <rPh sb="14" eb="16">
      <t>シエン</t>
    </rPh>
    <rPh sb="16" eb="18">
      <t>タイセイ</t>
    </rPh>
    <rPh sb="18" eb="20">
      <t>カサン</t>
    </rPh>
    <rPh sb="20" eb="23">
      <t>タイショウシャ</t>
    </rPh>
    <rPh sb="24" eb="25">
      <t>ラン</t>
    </rPh>
    <rPh sb="27" eb="29">
      <t>カサン</t>
    </rPh>
    <rPh sb="30" eb="32">
      <t>タイショウ</t>
    </rPh>
    <rPh sb="36" eb="39">
      <t>ジギョウショ</t>
    </rPh>
    <rPh sb="40" eb="42">
      <t>キサイ</t>
    </rPh>
    <rPh sb="43" eb="45">
      <t>ヒツヨウ</t>
    </rPh>
    <rPh sb="55" eb="57">
      <t>キサイ</t>
    </rPh>
    <rPh sb="63" eb="65">
      <t>チョウフク</t>
    </rPh>
    <rPh sb="74" eb="77">
      <t>リヨウシャ</t>
    </rPh>
    <rPh sb="84" eb="85">
      <t>ノ</t>
    </rPh>
    <rPh sb="86" eb="88">
      <t>ジンイン</t>
    </rPh>
    <rPh sb="89" eb="91">
      <t>キサイ</t>
    </rPh>
    <phoneticPr fontId="99"/>
  </si>
  <si>
    <t>利用者の時間区分整理表（生活介護のみ）</t>
    <rPh sb="0" eb="3">
      <t>リヨウシャ</t>
    </rPh>
    <rPh sb="4" eb="6">
      <t>ジカン</t>
    </rPh>
    <rPh sb="6" eb="8">
      <t>クブン</t>
    </rPh>
    <rPh sb="8" eb="10">
      <t>セイリ</t>
    </rPh>
    <rPh sb="10" eb="11">
      <t>ヒョウ</t>
    </rPh>
    <rPh sb="12" eb="16">
      <t>セイカイ</t>
    </rPh>
    <phoneticPr fontId="99"/>
  </si>
  <si>
    <r>
      <t>平均障害支援区分等算出シート</t>
    </r>
    <r>
      <rPr>
        <sz val="22"/>
        <color rgb="FFFF0000"/>
        <rFont val="HG丸ｺﾞｼｯｸM-PRO"/>
        <family val="3"/>
        <charset val="128"/>
      </rPr>
      <t>（</t>
    </r>
    <r>
      <rPr>
        <b/>
        <sz val="22"/>
        <color rgb="FFFF0000"/>
        <rFont val="HG丸ｺﾞｼｯｸM-PRO"/>
        <family val="3"/>
        <charset val="128"/>
      </rPr>
      <t>生活介護のみ</t>
    </r>
    <r>
      <rPr>
        <sz val="22"/>
        <color rgb="FFFF0000"/>
        <rFont val="HG丸ｺﾞｼｯｸM-PRO"/>
        <family val="3"/>
        <charset val="128"/>
      </rPr>
      <t>　</t>
    </r>
    <r>
      <rPr>
        <b/>
        <sz val="22"/>
        <color rgb="FFFF0000"/>
        <rFont val="HG丸ｺﾞｼｯｸM-PRO"/>
        <family val="3"/>
        <charset val="128"/>
      </rPr>
      <t>特例：令和５年度実績　令和6年3月実績を使用）</t>
    </r>
    <rPh sb="0" eb="2">
      <t>ヘイキン</t>
    </rPh>
    <rPh sb="2" eb="4">
      <t>ショウガイ</t>
    </rPh>
    <rPh sb="4" eb="6">
      <t>シエン</t>
    </rPh>
    <rPh sb="6" eb="8">
      <t>クブン</t>
    </rPh>
    <rPh sb="8" eb="9">
      <t>トウ</t>
    </rPh>
    <rPh sb="9" eb="11">
      <t>サンシュツ</t>
    </rPh>
    <rPh sb="15" eb="19">
      <t>セイカイ</t>
    </rPh>
    <rPh sb="22" eb="24">
      <t>トクレイ</t>
    </rPh>
    <rPh sb="25" eb="27">
      <t>レイワ</t>
    </rPh>
    <rPh sb="28" eb="29">
      <t>ネン</t>
    </rPh>
    <rPh sb="29" eb="30">
      <t>ド</t>
    </rPh>
    <rPh sb="30" eb="32">
      <t>ジッセキ</t>
    </rPh>
    <rPh sb="33" eb="35">
      <t>レ</t>
    </rPh>
    <rPh sb="36" eb="37">
      <t>ネン</t>
    </rPh>
    <rPh sb="38" eb="39">
      <t>ガツ</t>
    </rPh>
    <rPh sb="39" eb="41">
      <t>ジッセキ</t>
    </rPh>
    <rPh sb="42" eb="44">
      <t>シヨウ</t>
    </rPh>
    <phoneticPr fontId="5"/>
  </si>
  <si>
    <t>※緑のセルには実員数（整数）を入力してください。</t>
    <rPh sb="1" eb="2">
      <t>ミドリ</t>
    </rPh>
    <rPh sb="7" eb="8">
      <t>ジツ</t>
    </rPh>
    <rPh sb="8" eb="10">
      <t>インスウ</t>
    </rPh>
    <rPh sb="11" eb="13">
      <t>セイスウ</t>
    </rPh>
    <rPh sb="15" eb="17">
      <t>ニュウリョク</t>
    </rPh>
    <phoneticPr fontId="99"/>
  </si>
  <si>
    <t>　２　水色・緑色のセルを入力し、ベージュのセルは入力しないでください。</t>
    <rPh sb="3" eb="5">
      <t>ミズイロ</t>
    </rPh>
    <rPh sb="6" eb="8">
      <t>ミドリイロ</t>
    </rPh>
    <rPh sb="7" eb="8">
      <t>イロ</t>
    </rPh>
    <rPh sb="12" eb="14">
      <t>ニュウリョク</t>
    </rPh>
    <rPh sb="24" eb="26">
      <t>ニュウリョク</t>
    </rPh>
    <phoneticPr fontId="99"/>
  </si>
  <si>
    <t>（参考様式11-2）</t>
    <rPh sb="1" eb="3">
      <t>サンコウ</t>
    </rPh>
    <rPh sb="3" eb="5">
      <t>ヨウシキ</t>
    </rPh>
    <phoneticPr fontId="5"/>
  </si>
  <si>
    <t>（参考様式11-1）</t>
    <phoneticPr fontId="3"/>
  </si>
  <si>
    <r>
      <t>※就労系サービス等</t>
    </r>
    <r>
      <rPr>
        <b/>
        <sz val="12"/>
        <color rgb="FFFF0000"/>
        <rFont val="ＭＳ Ｐゴシック"/>
        <family val="3"/>
        <charset val="128"/>
        <scheme val="minor"/>
      </rPr>
      <t>（支援区分不要）の場合</t>
    </r>
    <r>
      <rPr>
        <sz val="12"/>
        <color theme="1"/>
        <rFont val="ＭＳ Ｐゴシック"/>
        <family val="3"/>
        <charset val="128"/>
        <scheme val="minor"/>
      </rPr>
      <t>、障害支援区分欄には</t>
    </r>
    <r>
      <rPr>
        <b/>
        <sz val="12"/>
        <color rgb="FFFF0000"/>
        <rFont val="ＭＳ Ｐゴシック"/>
        <family val="3"/>
        <charset val="128"/>
        <scheme val="minor"/>
      </rPr>
      <t>「なし」と記載</t>
    </r>
    <r>
      <rPr>
        <sz val="12"/>
        <color theme="1"/>
        <rFont val="ＭＳ Ｐゴシック"/>
        <family val="3"/>
        <charset val="128"/>
        <scheme val="minor"/>
      </rPr>
      <t>してください。</t>
    </r>
    <rPh sb="1" eb="3">
      <t>シュウロウ</t>
    </rPh>
    <rPh sb="3" eb="4">
      <t>ケイ</t>
    </rPh>
    <rPh sb="8" eb="9">
      <t>トウ</t>
    </rPh>
    <rPh sb="10" eb="12">
      <t>シエン</t>
    </rPh>
    <rPh sb="12" eb="14">
      <t>クブン</t>
    </rPh>
    <rPh sb="14" eb="16">
      <t>フヨウ</t>
    </rPh>
    <rPh sb="18" eb="20">
      <t>バアイ</t>
    </rPh>
    <rPh sb="21" eb="23">
      <t>ショウガイ</t>
    </rPh>
    <rPh sb="23" eb="25">
      <t>シエン</t>
    </rPh>
    <rPh sb="25" eb="27">
      <t>クブン</t>
    </rPh>
    <rPh sb="27" eb="28">
      <t>ラン</t>
    </rPh>
    <rPh sb="35" eb="37">
      <t>キサイ</t>
    </rPh>
    <phoneticPr fontId="5"/>
  </si>
  <si>
    <t>【行政機関その他苦情受付機関】</t>
    <rPh sb="1" eb="3">
      <t>ギョウセイ</t>
    </rPh>
    <rPh sb="3" eb="5">
      <t>キカン</t>
    </rPh>
    <rPh sb="7" eb="8">
      <t>タ</t>
    </rPh>
    <rPh sb="8" eb="10">
      <t>クジョウ</t>
    </rPh>
    <rPh sb="10" eb="12">
      <t>ウケツケ</t>
    </rPh>
    <rPh sb="12" eb="14">
      <t>キカン</t>
    </rPh>
    <phoneticPr fontId="3"/>
  </si>
  <si>
    <t>人権擁護推進員</t>
    <rPh sb="0" eb="2">
      <t>ジンケン</t>
    </rPh>
    <rPh sb="2" eb="4">
      <t>ヨウゴ</t>
    </rPh>
    <rPh sb="4" eb="6">
      <t>スイシン</t>
    </rPh>
    <phoneticPr fontId="3"/>
  </si>
  <si>
    <t>安全管理対策推進員</t>
    <rPh sb="0" eb="2">
      <t>アンゼン</t>
    </rPh>
    <rPh sb="2" eb="4">
      <t>カンリ</t>
    </rPh>
    <rPh sb="4" eb="6">
      <t>タイサク</t>
    </rPh>
    <rPh sb="6" eb="8">
      <t>スイシン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</si>
</sst>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Red]&quot;¥&quot;\-#,##0"/>
    <numFmt numFmtId="176" formatCode="0.0_ "/>
    <numFmt numFmtId="177" formatCode="#,##0_ "/>
    <numFmt numFmtId="178" formatCode="0.00_ "/>
    <numFmt numFmtId="179" formatCode="#,##0.0_ "/>
    <numFmt numFmtId="180" formatCode="#&quot;月&quot;"/>
    <numFmt numFmtId="181" formatCode="#,##0;&quot;△ &quot;#,##0"/>
    <numFmt numFmtId="182" formatCode="#,##0;[Red]#,##0"/>
    <numFmt numFmtId="183" formatCode="0_);[Red]\(0\)"/>
    <numFmt numFmtId="184" formatCode="0.00_);[Red]\(0.00\)"/>
    <numFmt numFmtId="185" formatCode="[h]&quot;時間&quot;mm&quot;分&quot;"/>
    <numFmt numFmtId="186" formatCode="##############&quot;日&quot;"/>
    <numFmt numFmtId="187" formatCode="0.0%"/>
    <numFmt numFmtId="188" formatCode="##############&quot;人日&quot;"/>
    <numFmt numFmtId="189" formatCode="##############&quot;&quot;"/>
  </numFmts>
  <fonts count="122">
    <font>
      <sz val="11"/>
      <color theme="1"/>
      <name val="ＭＳ Ｐゴシック"/>
      <family val="2"/>
      <charset val="128"/>
      <scheme val="minor"/>
    </font>
    <font>
      <sz val="11"/>
      <name val="ＭＳ Ｐゴシック"/>
      <family val="3"/>
      <charset val="128"/>
    </font>
    <font>
      <sz val="12"/>
      <name val="ＭＳ ゴシック"/>
      <family val="3"/>
      <charset val="128"/>
    </font>
    <font>
      <sz val="6"/>
      <name val="ＭＳ Ｐゴシック"/>
      <family val="2"/>
      <charset val="128"/>
      <scheme val="minor"/>
    </font>
    <font>
      <sz val="10"/>
      <name val="ＭＳ ゴシック"/>
      <family val="3"/>
      <charset val="128"/>
    </font>
    <font>
      <sz val="6"/>
      <name val="ＭＳ Ｐゴシック"/>
      <family val="3"/>
      <charset val="128"/>
    </font>
    <font>
      <sz val="24"/>
      <name val="ＭＳ ゴシック"/>
      <family val="3"/>
      <charset val="128"/>
    </font>
    <font>
      <sz val="10"/>
      <name val="ＭＳ 明朝"/>
      <family val="1"/>
      <charset val="128"/>
    </font>
    <font>
      <sz val="11"/>
      <color theme="1"/>
      <name val="ＭＳ Ｐゴシック"/>
      <family val="3"/>
      <charset val="128"/>
      <scheme val="minor"/>
    </font>
    <font>
      <sz val="11"/>
      <color indexed="8"/>
      <name val="ＭＳ Ｐゴシック"/>
      <family val="3"/>
      <charset val="128"/>
    </font>
    <font>
      <sz val="10"/>
      <color rgb="FFFF0000"/>
      <name val="ＭＳ ゴシック"/>
      <family val="3"/>
      <charset val="128"/>
    </font>
    <font>
      <sz val="9"/>
      <color rgb="FFFF0000"/>
      <name val="ＭＳ ゴシック"/>
      <family val="3"/>
      <charset val="128"/>
    </font>
    <font>
      <sz val="11"/>
      <name val="ＭＳ ゴシック"/>
      <family val="3"/>
      <charset val="128"/>
    </font>
    <font>
      <sz val="9"/>
      <name val="ＭＳ ゴシック"/>
      <family val="3"/>
      <charset val="128"/>
    </font>
    <font>
      <sz val="16"/>
      <name val="ＭＳ ゴシック"/>
      <family val="3"/>
      <charset val="128"/>
    </font>
    <font>
      <sz val="14"/>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sz val="12"/>
      <name val="HGｺﾞｼｯｸM"/>
      <family val="3"/>
      <charset val="128"/>
    </font>
    <font>
      <b/>
      <sz val="14"/>
      <name val="HGｺﾞｼｯｸM"/>
      <family val="3"/>
      <charset val="128"/>
    </font>
    <font>
      <sz val="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b/>
      <sz val="11"/>
      <name val="ＭＳ Ｐゴシック"/>
      <family val="3"/>
      <charset val="128"/>
    </font>
    <font>
      <sz val="11"/>
      <color theme="3" tint="0.39997558519241921"/>
      <name val="ＭＳ Ｐゴシック"/>
      <family val="3"/>
      <charset val="128"/>
      <scheme val="minor"/>
    </font>
    <font>
      <b/>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b/>
      <sz val="12"/>
      <name val="ＭＳ Ｐゴシック"/>
      <family val="3"/>
      <charset val="128"/>
    </font>
    <font>
      <sz val="12"/>
      <color indexed="8"/>
      <name val="ＭＳ Ｐゴシック"/>
      <family val="3"/>
      <charset val="128"/>
    </font>
    <font>
      <sz val="9"/>
      <color theme="1"/>
      <name val="ＭＳ Ｐゴシック"/>
      <family val="3"/>
      <charset val="128"/>
      <scheme val="minor"/>
    </font>
    <font>
      <b/>
      <sz val="14"/>
      <color theme="1"/>
      <name val="ＭＳ Ｐ明朝"/>
      <family val="1"/>
      <charset val="128"/>
    </font>
    <font>
      <b/>
      <sz val="11"/>
      <color indexed="8"/>
      <name val="ＭＳ Ｐゴシック"/>
      <family val="3"/>
      <charset val="128"/>
    </font>
    <font>
      <b/>
      <sz val="14"/>
      <color indexed="8"/>
      <name val="ＭＳ Ｐゴシック"/>
      <family val="3"/>
      <charset val="128"/>
    </font>
    <font>
      <sz val="14"/>
      <color theme="1"/>
      <name val="ＭＳ Ｐゴシック"/>
      <family val="3"/>
      <charset val="128"/>
      <scheme val="minor"/>
    </font>
    <font>
      <b/>
      <sz val="14"/>
      <name val="ＭＳ Ｐゴシック"/>
      <family val="3"/>
      <charset val="128"/>
    </font>
    <font>
      <sz val="14"/>
      <color indexed="10"/>
      <name val="ＭＳ Ｐゴシック"/>
      <family val="3"/>
      <charset val="128"/>
    </font>
    <font>
      <sz val="14"/>
      <color indexed="8"/>
      <name val="ＭＳ Ｐゴシック"/>
      <family val="3"/>
      <charset val="128"/>
    </font>
    <font>
      <sz val="16"/>
      <color theme="1"/>
      <name val="ＭＳ Ｐゴシック"/>
      <family val="3"/>
      <charset val="128"/>
      <scheme val="minor"/>
    </font>
    <font>
      <sz val="11"/>
      <color rgb="FF0000FF"/>
      <name val="ＭＳ Ｐゴシック"/>
      <family val="3"/>
      <charset val="128"/>
    </font>
    <font>
      <sz val="11"/>
      <color indexed="10"/>
      <name val="ＭＳ Ｐゴシック"/>
      <family val="3"/>
      <charset val="128"/>
    </font>
    <font>
      <sz val="11"/>
      <name val="ＭＳ 明朝"/>
      <family val="1"/>
      <charset val="128"/>
    </font>
    <font>
      <sz val="6"/>
      <name val="ＭＳ Ｐ明朝"/>
      <family val="1"/>
      <charset val="128"/>
    </font>
    <font>
      <sz val="8"/>
      <name val="ＭＳ 明朝"/>
      <family val="1"/>
      <charset val="128"/>
    </font>
    <font>
      <sz val="8"/>
      <name val="ＭＳ ゴシック"/>
      <family val="3"/>
      <charset val="128"/>
    </font>
    <font>
      <sz val="11"/>
      <color theme="1"/>
      <name val="ＭＳ Ｐゴシック"/>
      <family val="2"/>
      <charset val="128"/>
      <scheme val="minor"/>
    </font>
    <font>
      <sz val="8"/>
      <color indexed="8"/>
      <name val="ＭＳ ゴシック"/>
      <family val="3"/>
      <charset val="128"/>
    </font>
    <font>
      <sz val="7.5"/>
      <color indexed="8"/>
      <name val="ＭＳ ゴシック"/>
      <family val="3"/>
      <charset val="128"/>
    </font>
    <font>
      <sz val="7.5"/>
      <color rgb="FFFF0000"/>
      <name val="ＭＳ ゴシック"/>
      <family val="3"/>
      <charset val="128"/>
    </font>
    <font>
      <sz val="7.5"/>
      <name val="ＭＳ ゴシック"/>
      <family val="3"/>
      <charset val="128"/>
    </font>
    <font>
      <sz val="9"/>
      <color indexed="8"/>
      <name val="ＭＳ ゴシック"/>
      <family val="3"/>
      <charset val="128"/>
    </font>
    <font>
      <sz val="12"/>
      <color indexed="8"/>
      <name val="ＭＳ ゴシック"/>
      <family val="3"/>
      <charset val="128"/>
    </font>
    <font>
      <sz val="9"/>
      <color theme="1"/>
      <name val="ＭＳ Ｐゴシック"/>
      <family val="2"/>
      <charset val="128"/>
      <scheme val="minor"/>
    </font>
    <font>
      <sz val="9"/>
      <name val="ＭＳ Ｐゴシック"/>
      <family val="3"/>
      <charset val="128"/>
    </font>
    <font>
      <sz val="8"/>
      <color theme="1"/>
      <name val="ＭＳ Ｐゴシック"/>
      <family val="2"/>
      <charset val="128"/>
      <scheme val="minor"/>
    </font>
    <font>
      <sz val="8"/>
      <name val="ＭＳ Ｐゴシック"/>
      <family val="3"/>
      <charset val="128"/>
    </font>
    <font>
      <sz val="8"/>
      <color theme="1"/>
      <name val="ＭＳ Ｐゴシック"/>
      <family val="3"/>
      <charset val="128"/>
      <scheme val="minor"/>
    </font>
    <font>
      <sz val="11"/>
      <name val="ＭＳ Ｐゴシック"/>
      <family val="2"/>
      <charset val="128"/>
      <scheme val="minor"/>
    </font>
    <font>
      <u/>
      <sz val="7.5"/>
      <name val="ＭＳ ゴシック"/>
      <family val="3"/>
      <charset val="128"/>
    </font>
    <font>
      <u/>
      <sz val="7.5"/>
      <color rgb="FFFF0000"/>
      <name val="ＭＳ ゴシック"/>
      <family val="3"/>
      <charset val="128"/>
    </font>
    <font>
      <sz val="18"/>
      <name val="ＭＳ ゴシック"/>
      <family val="3"/>
      <charset val="128"/>
    </font>
    <font>
      <sz val="11"/>
      <name val="ＭＳ Ｐゴシック"/>
      <family val="3"/>
      <charset val="128"/>
      <scheme val="minor"/>
    </font>
    <font>
      <sz val="20"/>
      <color theme="1"/>
      <name val="ＭＳ Ｐゴシック"/>
      <family val="3"/>
      <charset val="128"/>
      <scheme val="minor"/>
    </font>
    <font>
      <sz val="9"/>
      <color indexed="12"/>
      <name val="ＭＳ 明朝"/>
      <family val="1"/>
      <charset val="128"/>
    </font>
    <font>
      <sz val="8"/>
      <color rgb="FFFF0000"/>
      <name val="HGｺﾞｼｯｸM"/>
      <family val="3"/>
      <charset val="128"/>
    </font>
    <font>
      <b/>
      <sz val="9"/>
      <name val="ＭＳ ゴシック"/>
      <family val="3"/>
      <charset val="128"/>
    </font>
    <font>
      <u/>
      <sz val="11"/>
      <name val="ＭＳ ゴシック"/>
      <family val="3"/>
      <charset val="128"/>
    </font>
    <font>
      <sz val="11"/>
      <color rgb="FFFFFF00"/>
      <name val="ＭＳ ゴシック"/>
      <family val="3"/>
      <charset val="128"/>
    </font>
    <font>
      <sz val="11"/>
      <color rgb="FFFFFF00"/>
      <name val="HGｺﾞｼｯｸM"/>
      <family val="3"/>
      <charset val="128"/>
    </font>
    <font>
      <sz val="7"/>
      <name val="ＭＳ ゴシック"/>
      <family val="3"/>
      <charset val="128"/>
    </font>
    <font>
      <u/>
      <sz val="8"/>
      <name val="HGｺﾞｼｯｸM"/>
      <family val="3"/>
      <charset val="128"/>
    </font>
    <font>
      <sz val="9"/>
      <name val="Yu Gothic UI"/>
      <family val="3"/>
      <charset val="128"/>
    </font>
    <font>
      <b/>
      <sz val="10"/>
      <name val="Yu Gothic UI"/>
      <family val="3"/>
      <charset val="128"/>
    </font>
    <font>
      <u/>
      <sz val="9"/>
      <name val="Yu Gothic UI"/>
      <family val="3"/>
      <charset val="128"/>
    </font>
    <font>
      <sz val="8"/>
      <name val="Yu Gothic UI"/>
      <family val="3"/>
      <charset val="128"/>
    </font>
    <font>
      <b/>
      <sz val="9"/>
      <name val="Yu Gothic UI"/>
      <family val="3"/>
      <charset val="128"/>
    </font>
    <font>
      <sz val="9"/>
      <name val="游ゴシック"/>
      <family val="3"/>
      <charset val="128"/>
    </font>
    <font>
      <sz val="11"/>
      <color rgb="FF0000CC"/>
      <name val="ＭＳ ゴシック"/>
      <family val="3"/>
      <charset val="128"/>
    </font>
    <font>
      <b/>
      <sz val="12"/>
      <name val="ＭＳ ゴシック"/>
      <family val="3"/>
      <charset val="128"/>
    </font>
    <font>
      <b/>
      <sz val="11"/>
      <name val="ＭＳ ゴシック"/>
      <family val="3"/>
      <charset val="128"/>
    </font>
    <font>
      <sz val="12"/>
      <color rgb="FFFF0000"/>
      <name val="ＭＳ ゴシック"/>
      <family val="3"/>
      <charset val="128"/>
    </font>
    <font>
      <sz val="14"/>
      <color rgb="FFFF0000"/>
      <name val="ＭＳ ゴシック"/>
      <family val="3"/>
      <charset val="128"/>
    </font>
    <font>
      <sz val="24"/>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rgb="FFFF0000"/>
      <name val="ＭＳ ゴシック"/>
      <family val="3"/>
      <charset val="128"/>
    </font>
    <font>
      <sz val="12"/>
      <color rgb="FFFF0000"/>
      <name val="HGｺﾞｼｯｸM"/>
      <family val="3"/>
      <charset val="128"/>
    </font>
    <font>
      <sz val="16"/>
      <color rgb="FFFF0000"/>
      <name val="ＭＳ Ｐゴシック"/>
      <family val="3"/>
      <charset val="128"/>
      <scheme val="minor"/>
    </font>
    <font>
      <sz val="11"/>
      <color rgb="FF0000FF"/>
      <name val="HGｺﾞｼｯｸM"/>
      <family val="3"/>
      <charset val="128"/>
    </font>
    <font>
      <sz val="9"/>
      <color rgb="FF0000FF"/>
      <name val="HGｺﾞｼｯｸM"/>
      <family val="3"/>
      <charset val="128"/>
    </font>
    <font>
      <sz val="14"/>
      <color rgb="FFFF0000"/>
      <name val="HGｺﾞｼｯｸM"/>
      <family val="3"/>
      <charset val="128"/>
    </font>
    <font>
      <b/>
      <sz val="10"/>
      <color rgb="FFFF0000"/>
      <name val="ＭＳ ゴシック"/>
      <family val="3"/>
      <charset val="128"/>
    </font>
    <font>
      <b/>
      <sz val="16"/>
      <name val="HGｺﾞｼｯｸM"/>
      <family val="3"/>
      <charset val="128"/>
    </font>
    <font>
      <sz val="9"/>
      <color rgb="FFFF0000"/>
      <name val="Yu Gothic UI"/>
      <family val="3"/>
      <charset val="128"/>
    </font>
    <font>
      <sz val="9"/>
      <name val="MS UI Gothic"/>
      <family val="3"/>
      <charset val="128"/>
    </font>
    <font>
      <b/>
      <sz val="12"/>
      <name val="HG丸ｺﾞｼｯｸM-PRO"/>
      <family val="3"/>
      <charset val="128"/>
    </font>
    <font>
      <sz val="6"/>
      <name val="MS UI Gothic"/>
      <family val="3"/>
      <charset val="128"/>
    </font>
    <font>
      <sz val="9"/>
      <name val="HG丸ｺﾞｼｯｸM-PRO"/>
      <family val="3"/>
      <charset val="128"/>
    </font>
    <font>
      <b/>
      <sz val="9"/>
      <name val="HG丸ｺﾞｼｯｸM-PRO"/>
      <family val="3"/>
      <charset val="128"/>
    </font>
    <font>
      <b/>
      <sz val="8"/>
      <name val="HG丸ｺﾞｼｯｸM-PRO"/>
      <family val="3"/>
      <charset val="128"/>
    </font>
    <font>
      <b/>
      <sz val="10"/>
      <color indexed="81"/>
      <name val="MS P ゴシック"/>
      <family val="3"/>
      <charset val="128"/>
    </font>
    <font>
      <sz val="9"/>
      <color indexed="81"/>
      <name val="MS P ゴシック"/>
      <family val="3"/>
      <charset val="128"/>
    </font>
    <font>
      <sz val="12"/>
      <name val="HG丸ｺﾞｼｯｸM-PRO"/>
      <family val="3"/>
      <charset val="128"/>
    </font>
    <font>
      <sz val="22"/>
      <name val="HG丸ｺﾞｼｯｸM-PRO"/>
      <family val="3"/>
      <charset val="128"/>
    </font>
    <font>
      <sz val="16"/>
      <name val="HG丸ｺﾞｼｯｸM-PRO"/>
      <family val="3"/>
      <charset val="128"/>
    </font>
    <font>
      <sz val="10"/>
      <name val="HG丸ｺﾞｼｯｸM-PRO"/>
      <family val="3"/>
      <charset val="128"/>
    </font>
    <font>
      <sz val="14"/>
      <name val="HG丸ｺﾞｼｯｸM-PRO"/>
      <family val="3"/>
      <charset val="128"/>
    </font>
    <font>
      <sz val="16"/>
      <color rgb="FFFF0000"/>
      <name val="HG丸ｺﾞｼｯｸM-PRO"/>
      <family val="3"/>
      <charset val="128"/>
    </font>
    <font>
      <sz val="11"/>
      <name val="HG丸ｺﾞｼｯｸM-PRO"/>
      <family val="3"/>
      <charset val="128"/>
    </font>
    <font>
      <sz val="18"/>
      <name val="HG丸ｺﾞｼｯｸM-PRO"/>
      <family val="3"/>
      <charset val="128"/>
    </font>
    <font>
      <sz val="10.5"/>
      <name val="HG丸ｺﾞｼｯｸM-PRO"/>
      <family val="3"/>
      <charset val="128"/>
    </font>
    <font>
      <sz val="10.5"/>
      <color rgb="FFFF0000"/>
      <name val="HG丸ｺﾞｼｯｸM-PRO"/>
      <family val="3"/>
      <charset val="128"/>
    </font>
    <font>
      <b/>
      <sz val="14"/>
      <color indexed="81"/>
      <name val="MS P ゴシック"/>
      <family val="3"/>
      <charset val="128"/>
    </font>
    <font>
      <b/>
      <sz val="18"/>
      <color rgb="FFFF0000"/>
      <name val="HG丸ｺﾞｼｯｸM-PRO"/>
      <family val="3"/>
      <charset val="128"/>
    </font>
    <font>
      <sz val="22"/>
      <color rgb="FFFF0000"/>
      <name val="HG丸ｺﾞｼｯｸM-PRO"/>
      <family val="3"/>
      <charset val="128"/>
    </font>
    <font>
      <b/>
      <sz val="22"/>
      <color rgb="FFFF0000"/>
      <name val="HG丸ｺﾞｼｯｸM-PRO"/>
      <family val="3"/>
      <charset val="128"/>
    </font>
    <font>
      <sz val="11"/>
      <color indexed="81"/>
      <name val="ＭＳ Ｐゴシック"/>
      <family val="3"/>
      <charset val="128"/>
    </font>
    <font>
      <b/>
      <sz val="18"/>
      <color indexed="10"/>
      <name val="MS P ゴシック"/>
      <family val="3"/>
      <charset val="128"/>
    </font>
    <font>
      <b/>
      <sz val="12"/>
      <color rgb="FFFF0000"/>
      <name val="ＭＳ Ｐゴシック"/>
      <family val="3"/>
      <charset val="128"/>
      <scheme val="minor"/>
    </font>
  </fonts>
  <fills count="11">
    <fill>
      <patternFill patternType="none"/>
    </fill>
    <fill>
      <patternFill patternType="gray125"/>
    </fill>
    <fill>
      <patternFill patternType="solid">
        <fgColor theme="9" tint="0.59999389629810485"/>
        <bgColor indexed="64"/>
      </patternFill>
    </fill>
    <fill>
      <patternFill patternType="solid">
        <fgColor rgb="FFDAEEF3"/>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indexed="47"/>
        <bgColor indexed="64"/>
      </patternFill>
    </fill>
    <fill>
      <patternFill patternType="solid">
        <fgColor indexed="41"/>
        <bgColor indexed="64"/>
      </patternFill>
    </fill>
    <fill>
      <patternFill patternType="solid">
        <fgColor theme="6" tint="0.79998168889431442"/>
        <bgColor indexed="64"/>
      </patternFill>
    </fill>
  </fills>
  <borders count="19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diagonalDown="1">
      <left/>
      <right style="medium">
        <color indexed="64"/>
      </right>
      <top style="medium">
        <color indexed="64"/>
      </top>
      <bottom/>
      <diagonal style="thin">
        <color indexed="64"/>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diagonalDown="1">
      <left/>
      <right style="medium">
        <color indexed="64"/>
      </right>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style="medium">
        <color indexed="64"/>
      </top>
      <bottom style="medium">
        <color indexed="64"/>
      </bottom>
      <diagonal style="thin">
        <color indexed="64"/>
      </diagonal>
    </border>
    <border diagonalDown="1">
      <left style="medium">
        <color indexed="64"/>
      </left>
      <right style="medium">
        <color indexed="64"/>
      </right>
      <top/>
      <bottom style="medium">
        <color indexed="64"/>
      </bottom>
      <diagonal style="thin">
        <color indexed="64"/>
      </diagonal>
    </border>
    <border>
      <left/>
      <right/>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right style="thick">
        <color indexed="64"/>
      </right>
      <top style="thick">
        <color indexed="64"/>
      </top>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style="medium">
        <color indexed="64"/>
      </right>
      <top/>
      <bottom style="thick">
        <color indexed="64"/>
      </bottom>
      <diagonal/>
    </border>
    <border>
      <left style="medium">
        <color indexed="64"/>
      </left>
      <right/>
      <top/>
      <bottom style="thick">
        <color indexed="64"/>
      </bottom>
      <diagonal/>
    </border>
    <border>
      <left style="thin">
        <color indexed="64"/>
      </left>
      <right style="thin">
        <color indexed="64"/>
      </right>
      <top/>
      <bottom style="dotted">
        <color indexed="64"/>
      </bottom>
      <diagonal/>
    </border>
    <border>
      <left/>
      <right/>
      <top/>
      <bottom style="thick">
        <color indexed="8"/>
      </bottom>
      <diagonal/>
    </border>
    <border>
      <left style="thick">
        <color indexed="8"/>
      </left>
      <right/>
      <top style="thick">
        <color indexed="8"/>
      </top>
      <bottom style="thin">
        <color indexed="8"/>
      </bottom>
      <diagonal/>
    </border>
    <border>
      <left style="thick">
        <color indexed="8"/>
      </left>
      <right style="thin">
        <color indexed="8"/>
      </right>
      <top/>
      <bottom/>
      <diagonal/>
    </border>
    <border>
      <left style="thin">
        <color indexed="8"/>
      </left>
      <right style="thin">
        <color indexed="8"/>
      </right>
      <top/>
      <bottom/>
      <diagonal/>
    </border>
    <border>
      <left style="thin">
        <color indexed="8"/>
      </left>
      <right style="thick">
        <color indexed="8"/>
      </right>
      <top/>
      <bottom/>
      <diagonal/>
    </border>
    <border>
      <left/>
      <right style="thin">
        <color indexed="8"/>
      </right>
      <top/>
      <bottom style="thin">
        <color indexed="8"/>
      </bottom>
      <diagonal/>
    </border>
    <border>
      <left/>
      <right style="thick">
        <color indexed="8"/>
      </right>
      <top/>
      <bottom style="thin">
        <color indexed="8"/>
      </bottom>
      <diagonal/>
    </border>
    <border>
      <left/>
      <right style="double">
        <color indexed="8"/>
      </right>
      <top/>
      <bottom style="thin">
        <color indexed="8"/>
      </bottom>
      <diagonal/>
    </border>
    <border>
      <left style="double">
        <color indexed="8"/>
      </left>
      <right style="thin">
        <color indexed="8"/>
      </right>
      <top/>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style="thin">
        <color indexed="8"/>
      </left>
      <right style="thick">
        <color indexed="8"/>
      </right>
      <top/>
      <bottom style="thick">
        <color indexed="8"/>
      </bottom>
      <diagonal/>
    </border>
    <border>
      <left/>
      <right style="thin">
        <color indexed="8"/>
      </right>
      <top/>
      <bottom style="thick">
        <color indexed="8"/>
      </bottom>
      <diagonal/>
    </border>
    <border>
      <left/>
      <right style="thick">
        <color indexed="8"/>
      </right>
      <top/>
      <bottom style="thick">
        <color indexed="8"/>
      </bottom>
      <diagonal/>
    </border>
    <border>
      <left style="double">
        <color indexed="8"/>
      </left>
      <right style="thin">
        <color indexed="8"/>
      </right>
      <top/>
      <bottom style="thick">
        <color indexed="8"/>
      </bottom>
      <diagonal/>
    </border>
    <border>
      <left style="thin">
        <color indexed="8"/>
      </left>
      <right style="thin">
        <color indexed="8"/>
      </right>
      <top style="thick">
        <color indexed="8"/>
      </top>
      <bottom style="thin">
        <color indexed="8"/>
      </bottom>
      <diagonal/>
    </border>
    <border>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double">
        <color indexed="8"/>
      </left>
      <right style="thin">
        <color indexed="8"/>
      </right>
      <top/>
      <bottom style="thin">
        <color indexed="8"/>
      </bottom>
      <diagonal/>
    </border>
    <border>
      <left style="thin">
        <color indexed="8"/>
      </left>
      <right style="thick">
        <color indexed="8"/>
      </right>
      <top/>
      <bottom style="thin">
        <color indexed="8"/>
      </bottom>
      <diagonal/>
    </border>
    <border>
      <left style="thick">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style="thin">
        <color indexed="8"/>
      </right>
      <top/>
      <bottom style="thin">
        <color indexed="8"/>
      </bottom>
      <diagonal/>
    </border>
    <border>
      <left/>
      <right/>
      <top/>
      <bottom style="thin">
        <color indexed="8"/>
      </bottom>
      <diagonal/>
    </border>
    <border>
      <left style="thin">
        <color indexed="8"/>
      </left>
      <right style="thick">
        <color indexed="8"/>
      </right>
      <top style="thin">
        <color indexed="8"/>
      </top>
      <bottom style="thin">
        <color indexed="8"/>
      </bottom>
      <diagonal/>
    </border>
    <border>
      <left/>
      <right style="thin">
        <color indexed="8"/>
      </right>
      <top/>
      <bottom/>
      <diagonal/>
    </border>
    <border>
      <left style="thin">
        <color indexed="8"/>
      </left>
      <right style="thick">
        <color indexed="8"/>
      </right>
      <top/>
      <bottom style="medium">
        <color indexed="64"/>
      </bottom>
      <diagonal/>
    </border>
    <border>
      <left/>
      <right style="thick">
        <color indexed="8"/>
      </right>
      <top/>
      <bottom/>
      <diagonal/>
    </border>
    <border>
      <left/>
      <right style="double">
        <color indexed="8"/>
      </right>
      <top/>
      <bottom/>
      <diagonal/>
    </border>
    <border>
      <left style="thick">
        <color indexed="64"/>
      </left>
      <right/>
      <top style="medium">
        <color indexed="64"/>
      </top>
      <bottom style="medium">
        <color indexed="64"/>
      </bottom>
      <diagonal/>
    </border>
    <border>
      <left/>
      <right style="double">
        <color indexed="8"/>
      </right>
      <top style="medium">
        <color indexed="64"/>
      </top>
      <bottom style="medium">
        <color indexed="64"/>
      </bottom>
      <diagonal/>
    </border>
    <border>
      <left style="double">
        <color indexed="8"/>
      </left>
      <right/>
      <top style="medium">
        <color indexed="64"/>
      </top>
      <bottom style="medium">
        <color indexed="64"/>
      </bottom>
      <diagonal/>
    </border>
    <border>
      <left/>
      <right style="thick">
        <color indexed="8"/>
      </right>
      <top style="medium">
        <color indexed="64"/>
      </top>
      <bottom style="medium">
        <color indexed="64"/>
      </bottom>
      <diagonal/>
    </border>
    <border>
      <left/>
      <right style="thin">
        <color indexed="8"/>
      </right>
      <top style="medium">
        <color indexed="64"/>
      </top>
      <bottom style="medium">
        <color indexed="64"/>
      </bottom>
      <diagonal/>
    </border>
    <border diagonalDown="1">
      <left style="double">
        <color indexed="8"/>
      </left>
      <right/>
      <top style="medium">
        <color indexed="64"/>
      </top>
      <bottom style="medium">
        <color indexed="64"/>
      </bottom>
      <diagonal style="thin">
        <color indexed="8"/>
      </diagonal>
    </border>
    <border diagonalDown="1">
      <left/>
      <right/>
      <top style="medium">
        <color indexed="64"/>
      </top>
      <bottom style="medium">
        <color indexed="64"/>
      </bottom>
      <diagonal style="thin">
        <color indexed="8"/>
      </diagonal>
    </border>
    <border diagonalDown="1">
      <left/>
      <right style="thick">
        <color indexed="8"/>
      </right>
      <top style="medium">
        <color indexed="64"/>
      </top>
      <bottom style="medium">
        <color indexed="64"/>
      </bottom>
      <diagonal style="thin">
        <color indexed="8"/>
      </diagonal>
    </border>
    <border>
      <left style="thick">
        <color indexed="8"/>
      </left>
      <right/>
      <top/>
      <bottom style="thin">
        <color indexed="8"/>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s>
  <cellStyleXfs count="20">
    <xf numFmtId="0" fontId="0" fillId="0" borderId="0">
      <alignment vertical="center"/>
    </xf>
    <xf numFmtId="0" fontId="1" fillId="0" borderId="0"/>
    <xf numFmtId="38" fontId="7" fillId="0" borderId="0" applyFont="0" applyFill="0" applyBorder="0" applyAlignment="0" applyProtection="0"/>
    <xf numFmtId="38" fontId="8" fillId="0" borderId="0" applyFont="0" applyFill="0" applyBorder="0" applyAlignment="0" applyProtection="0">
      <alignment vertical="center"/>
    </xf>
    <xf numFmtId="6"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7" fillId="0" borderId="0"/>
    <xf numFmtId="0" fontId="8"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7" fillId="0" borderId="0"/>
    <xf numFmtId="0" fontId="97" fillId="0" borderId="0">
      <alignment vertical="center"/>
    </xf>
    <xf numFmtId="0" fontId="1" fillId="0" borderId="0">
      <alignment vertical="center"/>
    </xf>
  </cellStyleXfs>
  <cellXfs count="1414">
    <xf numFmtId="0" fontId="0" fillId="0" borderId="0" xfId="0">
      <alignment vertical="center"/>
    </xf>
    <xf numFmtId="49" fontId="2" fillId="0" borderId="0" xfId="1" applyNumberFormat="1" applyFont="1" applyAlignment="1">
      <alignment vertical="center"/>
    </xf>
    <xf numFmtId="49" fontId="4" fillId="0" borderId="0" xfId="1" applyNumberFormat="1" applyFont="1" applyAlignment="1">
      <alignment vertical="center"/>
    </xf>
    <xf numFmtId="49" fontId="4" fillId="0" borderId="0" xfId="1" applyNumberFormat="1" applyFont="1" applyAlignment="1">
      <alignment horizontal="center" vertical="center"/>
    </xf>
    <xf numFmtId="49" fontId="4" fillId="0" borderId="0" xfId="1" applyNumberFormat="1" applyFont="1" applyAlignment="1">
      <alignment vertical="top" wrapText="1"/>
    </xf>
    <xf numFmtId="49" fontId="4" fillId="0" borderId="0" xfId="1" applyNumberFormat="1" applyFont="1" applyAlignment="1">
      <alignment horizontal="center" vertical="top"/>
    </xf>
    <xf numFmtId="49" fontId="4" fillId="0" borderId="0" xfId="1" applyNumberFormat="1" applyFont="1" applyAlignment="1">
      <alignment horizontal="right" vertical="center"/>
    </xf>
    <xf numFmtId="49" fontId="2" fillId="0" borderId="1" xfId="1" applyNumberFormat="1" applyFont="1" applyBorder="1" applyAlignment="1">
      <alignment vertical="center"/>
    </xf>
    <xf numFmtId="49" fontId="2" fillId="0" borderId="2" xfId="1" applyNumberFormat="1" applyFont="1" applyBorder="1" applyAlignment="1">
      <alignment vertical="center"/>
    </xf>
    <xf numFmtId="49" fontId="2" fillId="0" borderId="4" xfId="1" applyNumberFormat="1" applyFont="1" applyBorder="1" applyAlignment="1">
      <alignment vertical="center"/>
    </xf>
    <xf numFmtId="49" fontId="2" fillId="0" borderId="0" xfId="1" applyNumberFormat="1" applyFont="1" applyBorder="1" applyAlignment="1">
      <alignment vertical="center"/>
    </xf>
    <xf numFmtId="49" fontId="2" fillId="0" borderId="4" xfId="1" applyNumberFormat="1" applyFont="1" applyBorder="1" applyAlignment="1">
      <alignment horizontal="left" vertical="center" shrinkToFit="1"/>
    </xf>
    <xf numFmtId="49" fontId="2" fillId="0" borderId="5" xfId="1" applyNumberFormat="1" applyFont="1" applyBorder="1" applyAlignment="1">
      <alignment horizontal="left" vertical="center" shrinkToFit="1"/>
    </xf>
    <xf numFmtId="49" fontId="2" fillId="0" borderId="6" xfId="1" applyNumberFormat="1" applyFont="1" applyBorder="1" applyAlignment="1">
      <alignment vertical="center"/>
    </xf>
    <xf numFmtId="49" fontId="2" fillId="0" borderId="7" xfId="1" applyNumberFormat="1" applyFont="1" applyBorder="1" applyAlignment="1">
      <alignment vertical="center"/>
    </xf>
    <xf numFmtId="49" fontId="2" fillId="0" borderId="18" xfId="1" applyNumberFormat="1" applyFont="1" applyBorder="1" applyAlignment="1">
      <alignment vertical="center"/>
    </xf>
    <xf numFmtId="49" fontId="2" fillId="0" borderId="19" xfId="1" applyNumberFormat="1" applyFont="1" applyBorder="1" applyAlignment="1">
      <alignment vertical="center"/>
    </xf>
    <xf numFmtId="49" fontId="2" fillId="0" borderId="0" xfId="1" applyNumberFormat="1" applyFont="1" applyAlignment="1">
      <alignment horizontal="center" vertical="center"/>
    </xf>
    <xf numFmtId="49" fontId="6" fillId="0" borderId="0" xfId="1" applyNumberFormat="1" applyFont="1" applyAlignment="1">
      <alignment horizontal="center" vertical="center"/>
    </xf>
    <xf numFmtId="49" fontId="6" fillId="0" borderId="0" xfId="1" applyNumberFormat="1" applyFont="1" applyAlignment="1">
      <alignment vertical="center"/>
    </xf>
    <xf numFmtId="49" fontId="10" fillId="0" borderId="0" xfId="1" applyNumberFormat="1" applyFont="1" applyAlignment="1">
      <alignment vertical="top" wrapText="1"/>
    </xf>
    <xf numFmtId="49" fontId="11" fillId="0" borderId="13" xfId="1" applyNumberFormat="1" applyFont="1" applyBorder="1" applyAlignment="1">
      <alignment vertical="center" wrapText="1"/>
    </xf>
    <xf numFmtId="49" fontId="11" fillId="0" borderId="10" xfId="1" applyNumberFormat="1" applyFont="1" applyBorder="1" applyAlignment="1">
      <alignment vertical="center" wrapText="1"/>
    </xf>
    <xf numFmtId="49" fontId="11" fillId="0" borderId="10" xfId="1" applyNumberFormat="1" applyFont="1" applyBorder="1" applyAlignment="1">
      <alignment vertical="center"/>
    </xf>
    <xf numFmtId="49" fontId="10" fillId="0" borderId="0" xfId="1" applyNumberFormat="1" applyFont="1" applyAlignment="1">
      <alignment horizontal="center" vertical="top"/>
    </xf>
    <xf numFmtId="49" fontId="10" fillId="0" borderId="0" xfId="1" applyNumberFormat="1" applyFont="1" applyAlignment="1">
      <alignment vertical="top" wrapText="1"/>
    </xf>
    <xf numFmtId="49" fontId="6" fillId="0" borderId="0" xfId="1" applyNumberFormat="1" applyFont="1" applyAlignment="1">
      <alignment horizontal="center" vertical="center"/>
    </xf>
    <xf numFmtId="49" fontId="13" fillId="0" borderId="0" xfId="1" applyNumberFormat="1" applyFont="1" applyAlignment="1">
      <alignment horizontal="right" vertical="top"/>
    </xf>
    <xf numFmtId="0" fontId="15" fillId="0" borderId="0" xfId="1" applyFont="1"/>
    <xf numFmtId="0" fontId="2" fillId="0" borderId="0" xfId="1" applyFont="1"/>
    <xf numFmtId="0" fontId="2" fillId="0" borderId="41" xfId="1" applyFont="1" applyBorder="1"/>
    <xf numFmtId="0" fontId="2" fillId="0" borderId="7" xfId="1" applyFont="1" applyBorder="1"/>
    <xf numFmtId="0" fontId="2" fillId="0" borderId="42" xfId="1" applyFont="1" applyBorder="1"/>
    <xf numFmtId="0" fontId="2" fillId="0" borderId="43" xfId="1" applyFont="1" applyBorder="1"/>
    <xf numFmtId="0" fontId="2" fillId="0" borderId="0" xfId="1" applyFont="1" applyBorder="1"/>
    <xf numFmtId="0" fontId="2" fillId="0" borderId="44" xfId="1" applyFont="1" applyBorder="1"/>
    <xf numFmtId="0" fontId="2" fillId="0" borderId="45" xfId="1" applyFont="1" applyBorder="1"/>
    <xf numFmtId="0" fontId="2" fillId="0" borderId="13" xfId="1" applyFont="1" applyBorder="1"/>
    <xf numFmtId="0" fontId="2" fillId="0" borderId="46" xfId="1" applyFont="1" applyBorder="1"/>
    <xf numFmtId="0" fontId="4" fillId="0" borderId="0" xfId="1" applyFont="1"/>
    <xf numFmtId="0" fontId="15" fillId="0" borderId="0" xfId="1" applyFont="1" applyAlignment="1">
      <alignment vertical="top"/>
    </xf>
    <xf numFmtId="0" fontId="17" fillId="0" borderId="0" xfId="1" applyFont="1"/>
    <xf numFmtId="0" fontId="16" fillId="0" borderId="0" xfId="1" applyFont="1"/>
    <xf numFmtId="0" fontId="17" fillId="0" borderId="0" xfId="1" applyFont="1" applyBorder="1"/>
    <xf numFmtId="0" fontId="17" fillId="0" borderId="26" xfId="1" applyFont="1" applyBorder="1" applyAlignment="1">
      <alignment horizontal="distributed"/>
    </xf>
    <xf numFmtId="0" fontId="21" fillId="0" borderId="0" xfId="1" applyFont="1"/>
    <xf numFmtId="0" fontId="19" fillId="0" borderId="0" xfId="1" applyFont="1"/>
    <xf numFmtId="0" fontId="2" fillId="0" borderId="0" xfId="15" applyFont="1">
      <alignment vertical="center"/>
    </xf>
    <xf numFmtId="0" fontId="2" fillId="0" borderId="67" xfId="15" applyFont="1" applyFill="1" applyBorder="1" applyAlignment="1">
      <alignment vertical="center" shrinkToFit="1"/>
    </xf>
    <xf numFmtId="0" fontId="2" fillId="0" borderId="26" xfId="15" applyFont="1" applyFill="1" applyBorder="1" applyAlignment="1">
      <alignment vertical="center" shrinkToFit="1"/>
    </xf>
    <xf numFmtId="0" fontId="2" fillId="0" borderId="25" xfId="15" applyFont="1" applyFill="1" applyBorder="1" applyAlignment="1">
      <alignment vertical="center" shrinkToFit="1"/>
    </xf>
    <xf numFmtId="0" fontId="2" fillId="0" borderId="40" xfId="15" applyFont="1" applyFill="1" applyBorder="1" applyAlignment="1">
      <alignment vertical="center" shrinkToFit="1"/>
    </xf>
    <xf numFmtId="0" fontId="2" fillId="0" borderId="67" xfId="15" applyFont="1" applyFill="1" applyBorder="1" applyAlignment="1">
      <alignment horizontal="center" vertical="center" shrinkToFit="1"/>
    </xf>
    <xf numFmtId="0" fontId="2" fillId="0" borderId="67" xfId="15" applyFont="1" applyFill="1" applyBorder="1">
      <alignment vertical="center"/>
    </xf>
    <xf numFmtId="0" fontId="2" fillId="0" borderId="49" xfId="15" applyFont="1" applyFill="1" applyBorder="1">
      <alignment vertical="center"/>
    </xf>
    <xf numFmtId="0" fontId="2" fillId="0" borderId="26" xfId="15" applyFont="1" applyFill="1" applyBorder="1">
      <alignment vertical="center"/>
    </xf>
    <xf numFmtId="0" fontId="2" fillId="0" borderId="25" xfId="15" applyFont="1" applyFill="1" applyBorder="1">
      <alignment vertical="center"/>
    </xf>
    <xf numFmtId="0" fontId="2" fillId="0" borderId="40" xfId="15" applyFont="1" applyFill="1" applyBorder="1">
      <alignment vertical="center"/>
    </xf>
    <xf numFmtId="0" fontId="2" fillId="0" borderId="34" xfId="15" applyFont="1" applyFill="1" applyBorder="1">
      <alignment vertical="center"/>
    </xf>
    <xf numFmtId="0" fontId="2" fillId="0" borderId="35" xfId="15" applyFont="1" applyFill="1" applyBorder="1">
      <alignment vertical="center"/>
    </xf>
    <xf numFmtId="0" fontId="2" fillId="0" borderId="74" xfId="15" applyFont="1" applyFill="1" applyBorder="1">
      <alignment vertical="center"/>
    </xf>
    <xf numFmtId="0" fontId="2" fillId="0" borderId="72" xfId="15" applyFont="1" applyFill="1" applyBorder="1">
      <alignment vertical="center"/>
    </xf>
    <xf numFmtId="0" fontId="2" fillId="0" borderId="0" xfId="1" applyFont="1" applyAlignment="1">
      <alignment horizontal="center"/>
    </xf>
    <xf numFmtId="0" fontId="17" fillId="0" borderId="4" xfId="1" applyFont="1" applyBorder="1"/>
    <xf numFmtId="0" fontId="17" fillId="0" borderId="1" xfId="1" applyFont="1" applyBorder="1"/>
    <xf numFmtId="0" fontId="12" fillId="0" borderId="0" xfId="15" applyFont="1" applyFill="1">
      <alignment vertical="center"/>
    </xf>
    <xf numFmtId="0" fontId="12" fillId="0" borderId="0" xfId="15" applyFont="1">
      <alignment vertical="center"/>
    </xf>
    <xf numFmtId="0" fontId="12" fillId="0" borderId="8" xfId="15" applyFont="1" applyBorder="1">
      <alignment vertical="center"/>
    </xf>
    <xf numFmtId="0" fontId="12" fillId="0" borderId="7" xfId="15" applyFont="1" applyBorder="1">
      <alignment vertical="center"/>
    </xf>
    <xf numFmtId="0" fontId="12" fillId="0" borderId="6" xfId="15" applyFont="1" applyBorder="1">
      <alignment vertical="center"/>
    </xf>
    <xf numFmtId="0" fontId="12" fillId="0" borderId="5" xfId="15" applyFont="1" applyBorder="1">
      <alignment vertical="center"/>
    </xf>
    <xf numFmtId="0" fontId="12" fillId="0" borderId="0" xfId="15" applyFont="1" applyBorder="1">
      <alignment vertical="center"/>
    </xf>
    <xf numFmtId="0" fontId="12" fillId="0" borderId="4" xfId="15" applyFont="1" applyBorder="1">
      <alignment vertical="center"/>
    </xf>
    <xf numFmtId="0" fontId="12" fillId="0" borderId="3" xfId="15" applyFont="1" applyBorder="1">
      <alignment vertical="center"/>
    </xf>
    <xf numFmtId="0" fontId="12" fillId="0" borderId="2" xfId="15" applyFont="1" applyBorder="1">
      <alignment vertical="center"/>
    </xf>
    <xf numFmtId="0" fontId="12" fillId="0" borderId="1" xfId="15" applyFont="1" applyBorder="1">
      <alignment vertical="center"/>
    </xf>
    <xf numFmtId="0" fontId="26" fillId="0" borderId="0" xfId="9" applyFont="1">
      <alignment vertical="center"/>
    </xf>
    <xf numFmtId="0" fontId="8" fillId="0" borderId="0" xfId="9">
      <alignment vertical="center"/>
    </xf>
    <xf numFmtId="0" fontId="28" fillId="0" borderId="0" xfId="9" applyFont="1" applyBorder="1" applyAlignment="1">
      <alignment vertical="center"/>
    </xf>
    <xf numFmtId="0" fontId="27" fillId="0" borderId="0" xfId="9" applyFont="1" applyAlignment="1">
      <alignment horizontal="center" vertical="center"/>
    </xf>
    <xf numFmtId="0" fontId="29" fillId="0" borderId="0" xfId="9" applyFont="1" applyBorder="1" applyAlignment="1">
      <alignment horizontal="left" vertical="center"/>
    </xf>
    <xf numFmtId="0" fontId="8" fillId="0" borderId="0" xfId="9" applyBorder="1" applyAlignment="1">
      <alignment horizontal="left" vertical="center"/>
    </xf>
    <xf numFmtId="0" fontId="8" fillId="0" borderId="0" xfId="9" applyFont="1" applyBorder="1" applyAlignment="1">
      <alignment horizontal="left" vertical="center"/>
    </xf>
    <xf numFmtId="0" fontId="8" fillId="0" borderId="0" xfId="9" applyFont="1" applyBorder="1" applyAlignment="1">
      <alignment vertical="center"/>
    </xf>
    <xf numFmtId="0" fontId="8" fillId="0" borderId="0" xfId="9" applyFont="1" applyBorder="1" applyAlignment="1">
      <alignment horizontal="right" vertical="center"/>
    </xf>
    <xf numFmtId="0" fontId="30" fillId="0" borderId="0" xfId="9" applyFont="1">
      <alignment vertical="center"/>
    </xf>
    <xf numFmtId="0" fontId="29" fillId="0" borderId="0" xfId="9" applyFont="1" applyBorder="1" applyAlignment="1">
      <alignment horizontal="center" vertical="center"/>
    </xf>
    <xf numFmtId="0" fontId="30" fillId="2" borderId="26" xfId="9" applyFont="1" applyFill="1" applyBorder="1" applyAlignment="1">
      <alignment horizontal="left" vertical="center"/>
    </xf>
    <xf numFmtId="0" fontId="30" fillId="2" borderId="26" xfId="9" applyFont="1" applyFill="1" applyBorder="1" applyAlignment="1">
      <alignment horizontal="center" vertical="center"/>
    </xf>
    <xf numFmtId="0" fontId="30" fillId="2" borderId="26" xfId="9" applyFont="1" applyFill="1" applyBorder="1" applyAlignment="1">
      <alignment horizontal="center" vertical="center" wrapText="1"/>
    </xf>
    <xf numFmtId="0" fontId="30" fillId="2" borderId="26" xfId="9" applyFont="1" applyFill="1" applyBorder="1" applyAlignment="1">
      <alignment horizontal="left" vertical="center" shrinkToFit="1"/>
    </xf>
    <xf numFmtId="177" fontId="30" fillId="2" borderId="26" xfId="9" applyNumberFormat="1" applyFont="1" applyFill="1" applyBorder="1" applyAlignment="1">
      <alignment horizontal="center" vertical="center" shrinkToFit="1"/>
    </xf>
    <xf numFmtId="177" fontId="30" fillId="2" borderId="26" xfId="9" applyNumberFormat="1" applyFont="1" applyFill="1" applyBorder="1" applyAlignment="1">
      <alignment vertical="center" shrinkToFit="1"/>
    </xf>
    <xf numFmtId="0" fontId="8" fillId="2" borderId="26" xfId="9" applyFill="1" applyBorder="1" applyAlignment="1">
      <alignment horizontal="center" vertical="center" shrinkToFit="1"/>
    </xf>
    <xf numFmtId="179" fontId="30" fillId="2" borderId="26" xfId="9" applyNumberFormat="1" applyFont="1" applyFill="1" applyBorder="1" applyAlignment="1">
      <alignment horizontal="center" vertical="center" shrinkToFit="1"/>
    </xf>
    <xf numFmtId="0" fontId="8" fillId="2" borderId="81" xfId="9" applyFill="1" applyBorder="1">
      <alignment vertical="center"/>
    </xf>
    <xf numFmtId="0" fontId="31" fillId="0" borderId="0" xfId="5" applyFont="1" applyAlignment="1">
      <alignment horizontal="left" vertical="center"/>
    </xf>
    <xf numFmtId="0" fontId="30" fillId="0" borderId="0" xfId="9" applyFont="1" applyAlignment="1">
      <alignment horizontal="left" vertical="center"/>
    </xf>
    <xf numFmtId="0" fontId="8" fillId="0" borderId="0" xfId="9" applyFont="1">
      <alignment vertical="center"/>
    </xf>
    <xf numFmtId="180" fontId="34" fillId="2" borderId="27" xfId="9" quotePrefix="1" applyNumberFormat="1" applyFont="1" applyFill="1" applyBorder="1" applyAlignment="1">
      <alignment horizontal="center" vertical="center"/>
    </xf>
    <xf numFmtId="0" fontId="36" fillId="2" borderId="72" xfId="10" applyFont="1" applyFill="1" applyBorder="1" applyAlignment="1">
      <alignment horizontal="center" vertical="center" wrapText="1"/>
    </xf>
    <xf numFmtId="0" fontId="8" fillId="2" borderId="88" xfId="9" applyFill="1" applyBorder="1" applyAlignment="1">
      <alignment horizontal="center" vertical="center"/>
    </xf>
    <xf numFmtId="0" fontId="37" fillId="0" borderId="12" xfId="9" quotePrefix="1" applyFont="1" applyFill="1" applyBorder="1" applyAlignment="1">
      <alignment horizontal="center" vertical="center"/>
    </xf>
    <xf numFmtId="0" fontId="37" fillId="0" borderId="12" xfId="9" quotePrefix="1" applyNumberFormat="1" applyFont="1" applyFill="1" applyBorder="1" applyAlignment="1">
      <alignment horizontal="center" vertical="center"/>
    </xf>
    <xf numFmtId="0" fontId="37" fillId="0" borderId="14" xfId="9" applyNumberFormat="1" applyFont="1" applyFill="1" applyBorder="1" applyAlignment="1">
      <alignment horizontal="center" vertical="center"/>
    </xf>
    <xf numFmtId="0" fontId="37" fillId="0" borderId="89" xfId="9" applyNumberFormat="1" applyFont="1" applyFill="1" applyBorder="1" applyAlignment="1">
      <alignment horizontal="center" vertical="center"/>
    </xf>
    <xf numFmtId="0" fontId="37" fillId="0" borderId="90" xfId="9" applyNumberFormat="1" applyFont="1" applyFill="1" applyBorder="1" applyAlignment="1">
      <alignment horizontal="center" vertical="center"/>
    </xf>
    <xf numFmtId="0" fontId="37" fillId="2" borderId="90" xfId="9" applyNumberFormat="1" applyFont="1" applyFill="1" applyBorder="1" applyAlignment="1">
      <alignment horizontal="center" vertical="center"/>
    </xf>
    <xf numFmtId="0" fontId="8" fillId="2" borderId="67" xfId="9" applyFill="1" applyBorder="1" applyAlignment="1">
      <alignment horizontal="center" vertical="center"/>
    </xf>
    <xf numFmtId="0" fontId="37" fillId="0" borderId="9" xfId="9" quotePrefix="1" applyFont="1" applyFill="1" applyBorder="1" applyAlignment="1">
      <alignment horizontal="center" vertical="center"/>
    </xf>
    <xf numFmtId="0" fontId="37" fillId="0" borderId="9" xfId="9" quotePrefix="1" applyNumberFormat="1" applyFont="1" applyFill="1" applyBorder="1" applyAlignment="1">
      <alignment horizontal="center" vertical="center"/>
    </xf>
    <xf numFmtId="0" fontId="37" fillId="0" borderId="11" xfId="9" applyNumberFormat="1" applyFont="1" applyFill="1" applyBorder="1" applyAlignment="1">
      <alignment horizontal="center" vertical="center"/>
    </xf>
    <xf numFmtId="0" fontId="37" fillId="0" borderId="91" xfId="9" applyNumberFormat="1" applyFont="1" applyFill="1" applyBorder="1" applyAlignment="1">
      <alignment horizontal="center" vertical="center"/>
    </xf>
    <xf numFmtId="0" fontId="37" fillId="0" borderId="25" xfId="9" applyNumberFormat="1" applyFont="1" applyFill="1" applyBorder="1" applyAlignment="1">
      <alignment horizontal="center" vertical="center"/>
    </xf>
    <xf numFmtId="0" fontId="37" fillId="2" borderId="25" xfId="9" applyNumberFormat="1" applyFont="1" applyFill="1" applyBorder="1" applyAlignment="1">
      <alignment horizontal="center" vertical="center"/>
    </xf>
    <xf numFmtId="0" fontId="37" fillId="0" borderId="25" xfId="9" quotePrefix="1" applyNumberFormat="1" applyFont="1" applyFill="1" applyBorder="1" applyAlignment="1">
      <alignment horizontal="center" vertical="center"/>
    </xf>
    <xf numFmtId="0" fontId="37" fillId="0" borderId="39" xfId="9" quotePrefix="1" applyNumberFormat="1" applyFont="1" applyFill="1" applyBorder="1" applyAlignment="1">
      <alignment horizontal="center" vertical="center"/>
    </xf>
    <xf numFmtId="0" fontId="37" fillId="0" borderId="9" xfId="9" applyNumberFormat="1" applyFont="1" applyFill="1" applyBorder="1" applyAlignment="1">
      <alignment horizontal="center" vertical="center"/>
    </xf>
    <xf numFmtId="0" fontId="37" fillId="0" borderId="10" xfId="9" applyNumberFormat="1" applyFont="1" applyFill="1" applyBorder="1" applyAlignment="1">
      <alignment horizontal="center" vertical="center"/>
    </xf>
    <xf numFmtId="0" fontId="8" fillId="2" borderId="80" xfId="9" applyFill="1" applyBorder="1" applyAlignment="1">
      <alignment horizontal="center" vertical="center"/>
    </xf>
    <xf numFmtId="0" fontId="37" fillId="0" borderId="6" xfId="9" quotePrefix="1" applyFont="1" applyFill="1" applyBorder="1" applyAlignment="1">
      <alignment horizontal="center" vertical="center"/>
    </xf>
    <xf numFmtId="0" fontId="29" fillId="2" borderId="71" xfId="9" applyFont="1" applyFill="1" applyBorder="1" applyAlignment="1">
      <alignment horizontal="center" vertical="center" shrinkToFit="1"/>
    </xf>
    <xf numFmtId="38" fontId="29" fillId="2" borderId="27" xfId="3" applyFont="1" applyFill="1" applyBorder="1" applyAlignment="1">
      <alignment horizontal="center" vertical="center" shrinkToFit="1"/>
    </xf>
    <xf numFmtId="0" fontId="29" fillId="2" borderId="92" xfId="9" applyFont="1" applyFill="1" applyBorder="1" applyAlignment="1">
      <alignment horizontal="center" vertical="center" shrinkToFit="1"/>
    </xf>
    <xf numFmtId="0" fontId="29" fillId="2" borderId="4" xfId="9" applyFont="1" applyFill="1" applyBorder="1" applyAlignment="1">
      <alignment horizontal="center" vertical="center" shrinkToFit="1"/>
    </xf>
    <xf numFmtId="0" fontId="37" fillId="0" borderId="9" xfId="9" applyFont="1" applyFill="1" applyBorder="1" applyAlignment="1">
      <alignment horizontal="center" vertical="center"/>
    </xf>
    <xf numFmtId="0" fontId="37" fillId="2" borderId="25" xfId="9" applyFont="1" applyFill="1" applyBorder="1" applyAlignment="1">
      <alignment horizontal="center" vertical="center"/>
    </xf>
    <xf numFmtId="0" fontId="37" fillId="0" borderId="71" xfId="9" applyFont="1" applyFill="1" applyBorder="1" applyAlignment="1">
      <alignment horizontal="center" vertical="center"/>
    </xf>
    <xf numFmtId="0" fontId="37" fillId="2" borderId="72" xfId="9" applyFont="1" applyFill="1" applyBorder="1" applyAlignment="1">
      <alignment horizontal="center" vertical="center"/>
    </xf>
    <xf numFmtId="178" fontId="29" fillId="2" borderId="93" xfId="9" applyNumberFormat="1" applyFont="1" applyFill="1" applyBorder="1" applyAlignment="1">
      <alignment horizontal="center" vertical="center"/>
    </xf>
    <xf numFmtId="0" fontId="37" fillId="0" borderId="0" xfId="9" applyFont="1">
      <alignment vertical="center"/>
    </xf>
    <xf numFmtId="0" fontId="38" fillId="0" borderId="0" xfId="5" applyFont="1" applyAlignment="1">
      <alignment horizontal="left" vertical="center"/>
    </xf>
    <xf numFmtId="0" fontId="37" fillId="0" borderId="0" xfId="9" applyFont="1" applyAlignment="1">
      <alignment horizontal="left" vertical="center"/>
    </xf>
    <xf numFmtId="0" fontId="41" fillId="0" borderId="0" xfId="9" applyFont="1" applyAlignment="1">
      <alignment horizontal="left" vertical="center"/>
    </xf>
    <xf numFmtId="0" fontId="37" fillId="0" borderId="0" xfId="9" applyFont="1" applyAlignment="1">
      <alignment vertical="center" wrapText="1"/>
    </xf>
    <xf numFmtId="0" fontId="25" fillId="0" borderId="0" xfId="5" applyFont="1" applyAlignment="1">
      <alignment vertical="center"/>
    </xf>
    <xf numFmtId="0" fontId="17" fillId="0" borderId="0" xfId="16" applyFont="1"/>
    <xf numFmtId="0" fontId="16" fillId="0" borderId="0" xfId="16" applyFont="1"/>
    <xf numFmtId="0" fontId="22" fillId="0" borderId="0" xfId="16" applyFont="1" applyAlignment="1">
      <alignment horizontal="center"/>
    </xf>
    <xf numFmtId="0" fontId="24" fillId="0" borderId="5" xfId="16" applyFont="1" applyBorder="1"/>
    <xf numFmtId="0" fontId="17" fillId="0" borderId="0" xfId="16" applyFont="1" applyBorder="1"/>
    <xf numFmtId="0" fontId="17" fillId="0" borderId="4" xfId="16" applyFont="1" applyBorder="1"/>
    <xf numFmtId="0" fontId="17" fillId="0" borderId="5" xfId="16" applyFont="1" applyBorder="1"/>
    <xf numFmtId="0" fontId="17" fillId="0" borderId="3" xfId="16" applyFont="1" applyBorder="1"/>
    <xf numFmtId="0" fontId="17" fillId="0" borderId="2" xfId="16" applyFont="1" applyBorder="1"/>
    <xf numFmtId="0" fontId="17" fillId="0" borderId="1" xfId="16" applyFont="1" applyBorder="1"/>
    <xf numFmtId="0" fontId="24" fillId="0" borderId="0" xfId="16" applyFont="1"/>
    <xf numFmtId="0" fontId="12" fillId="0" borderId="0" xfId="1" applyFont="1"/>
    <xf numFmtId="0" fontId="12" fillId="0" borderId="0" xfId="1" applyFont="1" applyAlignment="1">
      <alignment horizontal="left" vertical="center"/>
    </xf>
    <xf numFmtId="0" fontId="12" fillId="0" borderId="0" xfId="1" applyFont="1" applyAlignment="1">
      <alignment vertical="center"/>
    </xf>
    <xf numFmtId="0" fontId="2" fillId="0" borderId="0" xfId="1" applyFont="1" applyBorder="1" applyAlignment="1">
      <alignment vertical="center"/>
    </xf>
    <xf numFmtId="0" fontId="2" fillId="0" borderId="0" xfId="1" applyFont="1" applyBorder="1" applyAlignment="1"/>
    <xf numFmtId="0" fontId="1" fillId="0" borderId="0" xfId="1" applyFont="1" applyAlignment="1">
      <alignment vertical="top" wrapText="1"/>
    </xf>
    <xf numFmtId="0" fontId="2" fillId="0" borderId="13" xfId="1" applyFont="1" applyBorder="1" applyAlignment="1">
      <alignment vertical="top"/>
    </xf>
    <xf numFmtId="49" fontId="4" fillId="0" borderId="41" xfId="1" applyNumberFormat="1" applyFont="1" applyBorder="1" applyAlignment="1">
      <alignment vertical="top"/>
    </xf>
    <xf numFmtId="49" fontId="4" fillId="0" borderId="43" xfId="1" applyNumberFormat="1" applyFont="1" applyBorder="1" applyAlignment="1">
      <alignment vertical="top"/>
    </xf>
    <xf numFmtId="0" fontId="4" fillId="0" borderId="0" xfId="1" applyFont="1" applyBorder="1" applyAlignment="1">
      <alignment horizontal="left" wrapText="1"/>
    </xf>
    <xf numFmtId="0" fontId="4" fillId="0" borderId="44" xfId="1" applyFont="1" applyBorder="1" applyAlignment="1">
      <alignment horizontal="left" wrapText="1"/>
    </xf>
    <xf numFmtId="0" fontId="4" fillId="0" borderId="0" xfId="1" applyFont="1" applyBorder="1" applyAlignment="1">
      <alignment horizontal="left" vertical="top" wrapText="1"/>
    </xf>
    <xf numFmtId="49" fontId="4" fillId="0" borderId="45" xfId="1" applyNumberFormat="1" applyFont="1" applyBorder="1" applyAlignment="1">
      <alignment vertical="top"/>
    </xf>
    <xf numFmtId="0" fontId="4" fillId="0" borderId="13" xfId="1" applyFont="1" applyBorder="1" applyAlignment="1">
      <alignment horizontal="left" vertical="top" wrapText="1"/>
    </xf>
    <xf numFmtId="0" fontId="4" fillId="0" borderId="46" xfId="1" applyFont="1" applyBorder="1" applyAlignment="1">
      <alignment horizontal="left" vertical="top" wrapText="1"/>
    </xf>
    <xf numFmtId="49" fontId="4" fillId="0" borderId="0" xfId="1" applyNumberFormat="1" applyFont="1" applyBorder="1" applyAlignment="1">
      <alignment vertical="top"/>
    </xf>
    <xf numFmtId="0" fontId="12" fillId="0" borderId="0" xfId="1" applyFont="1" applyBorder="1" applyAlignment="1">
      <alignment horizontal="left"/>
    </xf>
    <xf numFmtId="0" fontId="12" fillId="0" borderId="0" xfId="1" applyFont="1" applyBorder="1" applyAlignment="1">
      <alignment horizontal="left" vertical="center"/>
    </xf>
    <xf numFmtId="49" fontId="2" fillId="0" borderId="0" xfId="1" applyNumberFormat="1" applyFont="1" applyBorder="1" applyAlignment="1">
      <alignment horizontal="left" vertical="center" shrinkToFit="1"/>
    </xf>
    <xf numFmtId="49" fontId="2" fillId="0" borderId="0" xfId="1" applyNumberFormat="1" applyFont="1" applyBorder="1" applyAlignment="1">
      <alignment vertical="center" shrinkToFit="1"/>
    </xf>
    <xf numFmtId="0" fontId="44" fillId="0" borderId="41" xfId="7" applyFont="1" applyBorder="1" applyAlignment="1">
      <alignment vertical="center"/>
    </xf>
    <xf numFmtId="0" fontId="42" fillId="0" borderId="43" xfId="7" applyFont="1" applyBorder="1" applyAlignment="1">
      <alignment vertical="center"/>
    </xf>
    <xf numFmtId="0" fontId="42" fillId="0" borderId="0" xfId="7" applyFont="1" applyBorder="1" applyAlignment="1">
      <alignment vertical="center"/>
    </xf>
    <xf numFmtId="0" fontId="42" fillId="0" borderId="98" xfId="7" applyFont="1" applyBorder="1" applyAlignment="1">
      <alignment vertical="center"/>
    </xf>
    <xf numFmtId="0" fontId="1" fillId="0" borderId="43" xfId="7" applyFont="1" applyBorder="1" applyAlignment="1">
      <alignment vertical="center"/>
    </xf>
    <xf numFmtId="0" fontId="1" fillId="0" borderId="0" xfId="7" applyFont="1" applyBorder="1" applyAlignment="1">
      <alignment vertical="center"/>
    </xf>
    <xf numFmtId="0" fontId="1" fillId="0" borderId="98" xfId="7" applyFont="1" applyBorder="1" applyAlignment="1">
      <alignment vertical="center"/>
    </xf>
    <xf numFmtId="0" fontId="1" fillId="0" borderId="45" xfId="7" applyFont="1" applyBorder="1" applyAlignment="1">
      <alignment vertical="center"/>
    </xf>
    <xf numFmtId="0" fontId="1" fillId="0" borderId="13" xfId="7" applyFont="1" applyBorder="1" applyAlignment="1">
      <alignment vertical="center"/>
    </xf>
    <xf numFmtId="0" fontId="1" fillId="0" borderId="100" xfId="7" applyFont="1" applyBorder="1" applyAlignment="1">
      <alignment vertical="center"/>
    </xf>
    <xf numFmtId="0" fontId="43" fillId="0" borderId="41" xfId="7" applyFont="1" applyBorder="1" applyAlignment="1">
      <alignment vertical="center"/>
    </xf>
    <xf numFmtId="0" fontId="43" fillId="0" borderId="7" xfId="7" applyFont="1" applyBorder="1" applyAlignment="1">
      <alignment vertical="center"/>
    </xf>
    <xf numFmtId="0" fontId="43" fillId="0" borderId="96" xfId="7" applyFont="1" applyBorder="1" applyAlignment="1">
      <alignment vertical="center"/>
    </xf>
    <xf numFmtId="0" fontId="43" fillId="0" borderId="0" xfId="7" applyFont="1" applyBorder="1" applyAlignment="1">
      <alignment vertical="center"/>
    </xf>
    <xf numFmtId="0" fontId="43" fillId="0" borderId="98" xfId="7" applyFont="1" applyBorder="1" applyAlignment="1">
      <alignment vertical="center"/>
    </xf>
    <xf numFmtId="0" fontId="43" fillId="0" borderId="43" xfId="7" applyFont="1" applyBorder="1" applyAlignment="1">
      <alignment vertical="center"/>
    </xf>
    <xf numFmtId="0" fontId="43" fillId="0" borderId="45" xfId="7" applyFont="1" applyBorder="1" applyAlignment="1">
      <alignment vertical="center"/>
    </xf>
    <xf numFmtId="0" fontId="43" fillId="0" borderId="13" xfId="7" applyFont="1" applyBorder="1" applyAlignment="1">
      <alignment vertical="center"/>
    </xf>
    <xf numFmtId="0" fontId="43" fillId="0" borderId="100" xfId="7" applyFont="1" applyBorder="1" applyAlignment="1">
      <alignment vertical="center"/>
    </xf>
    <xf numFmtId="0" fontId="43" fillId="0" borderId="103" xfId="7" applyFont="1" applyBorder="1" applyAlignment="1">
      <alignment vertical="center"/>
    </xf>
    <xf numFmtId="0" fontId="43" fillId="0" borderId="94" xfId="7" applyFont="1" applyBorder="1" applyAlignment="1">
      <alignment vertical="center"/>
    </xf>
    <xf numFmtId="0" fontId="43" fillId="0" borderId="104" xfId="7" applyFont="1" applyBorder="1" applyAlignment="1">
      <alignment vertical="center"/>
    </xf>
    <xf numFmtId="0" fontId="42" fillId="0" borderId="43" xfId="7" applyFont="1" applyBorder="1" applyAlignment="1">
      <alignment vertical="center" wrapText="1"/>
    </xf>
    <xf numFmtId="0" fontId="42" fillId="0" borderId="0" xfId="7" applyFont="1" applyBorder="1" applyAlignment="1">
      <alignment vertical="center" wrapText="1"/>
    </xf>
    <xf numFmtId="0" fontId="42" fillId="0" borderId="98" xfId="7" applyFont="1" applyBorder="1" applyAlignment="1">
      <alignment vertical="center" wrapText="1"/>
    </xf>
    <xf numFmtId="0" fontId="7" fillId="0" borderId="0" xfId="8" applyFont="1"/>
    <xf numFmtId="0" fontId="7" fillId="0" borderId="0" xfId="8" applyFont="1" applyAlignment="1">
      <alignment vertical="center"/>
    </xf>
    <xf numFmtId="181" fontId="44" fillId="0" borderId="114" xfId="2" applyNumberFormat="1" applyFont="1" applyBorder="1" applyAlignment="1">
      <alignment vertical="center"/>
    </xf>
    <xf numFmtId="0" fontId="44" fillId="0" borderId="113" xfId="8" applyFont="1" applyBorder="1" applyAlignment="1">
      <alignment vertical="center"/>
    </xf>
    <xf numFmtId="0" fontId="7" fillId="0" borderId="113" xfId="8" applyFont="1" applyBorder="1"/>
    <xf numFmtId="0" fontId="7" fillId="0" borderId="113" xfId="8" applyFont="1" applyBorder="1" applyAlignment="1">
      <alignment vertical="center"/>
    </xf>
    <xf numFmtId="0" fontId="7" fillId="0" borderId="116" xfId="8" applyFont="1" applyBorder="1" applyAlignment="1">
      <alignment vertical="center"/>
    </xf>
    <xf numFmtId="0" fontId="44" fillId="0" borderId="5" xfId="8" applyFont="1" applyBorder="1" applyAlignment="1">
      <alignment vertical="center"/>
    </xf>
    <xf numFmtId="0" fontId="44" fillId="0" borderId="0" xfId="8" applyFont="1" applyBorder="1" applyAlignment="1">
      <alignment vertical="center"/>
    </xf>
    <xf numFmtId="0" fontId="7" fillId="0" borderId="0" xfId="8" applyFont="1" applyBorder="1" applyAlignment="1">
      <alignment vertical="center"/>
    </xf>
    <xf numFmtId="0" fontId="7" fillId="0" borderId="98" xfId="8" applyFont="1" applyBorder="1" applyAlignment="1">
      <alignment vertical="center"/>
    </xf>
    <xf numFmtId="0" fontId="44" fillId="0" borderId="117" xfId="8" applyFont="1" applyBorder="1" applyAlignment="1">
      <alignment vertical="center"/>
    </xf>
    <xf numFmtId="0" fontId="7" fillId="0" borderId="0" xfId="8" applyFont="1" applyBorder="1"/>
    <xf numFmtId="0" fontId="44" fillId="0" borderId="0" xfId="8" applyFont="1" applyBorder="1" applyAlignment="1">
      <alignment horizontal="center" vertical="center"/>
    </xf>
    <xf numFmtId="181" fontId="44" fillId="0" borderId="0" xfId="8" applyNumberFormat="1" applyFont="1" applyBorder="1" applyAlignment="1">
      <alignment horizontal="center" vertical="center" shrinkToFit="1"/>
    </xf>
    <xf numFmtId="181" fontId="44" fillId="0" borderId="5" xfId="2" applyNumberFormat="1" applyFont="1" applyBorder="1" applyAlignment="1">
      <alignment vertical="center"/>
    </xf>
    <xf numFmtId="181" fontId="7" fillId="0" borderId="0" xfId="8" applyNumberFormat="1" applyFont="1"/>
    <xf numFmtId="38" fontId="44" fillId="0" borderId="0" xfId="2" applyFont="1" applyBorder="1" applyAlignment="1">
      <alignment vertical="center"/>
    </xf>
    <xf numFmtId="38" fontId="44" fillId="0" borderId="0" xfId="2" applyFont="1" applyBorder="1" applyAlignment="1">
      <alignment horizontal="right" vertical="center"/>
    </xf>
    <xf numFmtId="0" fontId="44" fillId="0" borderId="3" xfId="8" applyFont="1" applyBorder="1" applyAlignment="1">
      <alignment vertical="center"/>
    </xf>
    <xf numFmtId="0" fontId="44" fillId="0" borderId="2" xfId="8" applyFont="1" applyBorder="1" applyAlignment="1">
      <alignment vertical="center"/>
    </xf>
    <xf numFmtId="0" fontId="44" fillId="0" borderId="2" xfId="8" applyFont="1" applyBorder="1" applyAlignment="1">
      <alignment horizontal="center" vertical="center"/>
    </xf>
    <xf numFmtId="38" fontId="44" fillId="0" borderId="2" xfId="2" applyFont="1" applyBorder="1" applyAlignment="1">
      <alignment vertical="center"/>
    </xf>
    <xf numFmtId="0" fontId="7" fillId="0" borderId="2" xfId="8" applyFont="1" applyBorder="1" applyAlignment="1">
      <alignment vertical="center"/>
    </xf>
    <xf numFmtId="0" fontId="7" fillId="0" borderId="121" xfId="8" applyFont="1" applyBorder="1" applyAlignment="1">
      <alignment vertical="center"/>
    </xf>
    <xf numFmtId="0" fontId="44" fillId="0" borderId="23" xfId="8" applyFont="1" applyBorder="1" applyAlignment="1">
      <alignment vertical="center"/>
    </xf>
    <xf numFmtId="0" fontId="7" fillId="0" borderId="23" xfId="8" applyFont="1" applyBorder="1"/>
    <xf numFmtId="0" fontId="7" fillId="0" borderId="23" xfId="8" applyFont="1" applyBorder="1" applyAlignment="1">
      <alignment vertical="center"/>
    </xf>
    <xf numFmtId="0" fontId="7" fillId="0" borderId="123" xfId="8" applyFont="1" applyBorder="1" applyAlignment="1">
      <alignment vertical="center"/>
    </xf>
    <xf numFmtId="38" fontId="7" fillId="0" borderId="0" xfId="2" applyFont="1" applyBorder="1" applyAlignment="1">
      <alignment vertical="center"/>
    </xf>
    <xf numFmtId="0" fontId="46" fillId="0" borderId="0" xfId="8" applyFont="1" applyBorder="1" applyAlignment="1">
      <alignment vertical="center"/>
    </xf>
    <xf numFmtId="181" fontId="44" fillId="0" borderId="0" xfId="8" applyNumberFormat="1" applyFont="1" applyBorder="1" applyAlignment="1">
      <alignment vertical="center"/>
    </xf>
    <xf numFmtId="181" fontId="44" fillId="0" borderId="2" xfId="8" applyNumberFormat="1" applyFont="1" applyBorder="1" applyAlignment="1">
      <alignment horizontal="center" vertical="center" shrinkToFit="1"/>
    </xf>
    <xf numFmtId="0" fontId="44" fillId="0" borderId="0" xfId="8" applyFont="1" applyBorder="1" applyAlignment="1">
      <alignment horizontal="left" vertical="center"/>
    </xf>
    <xf numFmtId="0" fontId="44" fillId="0" borderId="0" xfId="8" applyFont="1" applyBorder="1" applyAlignment="1">
      <alignment horizontal="right" vertical="center"/>
    </xf>
    <xf numFmtId="0" fontId="44" fillId="0" borderId="94" xfId="8" applyFont="1" applyBorder="1" applyAlignment="1">
      <alignment vertical="center"/>
    </xf>
    <xf numFmtId="0" fontId="7" fillId="0" borderId="94" xfId="8" applyFont="1" applyBorder="1" applyAlignment="1">
      <alignment vertical="center"/>
    </xf>
    <xf numFmtId="0" fontId="7" fillId="0" borderId="104" xfId="8" applyFont="1" applyBorder="1" applyAlignment="1">
      <alignment vertical="center"/>
    </xf>
    <xf numFmtId="0" fontId="44" fillId="0" borderId="0" xfId="8" applyFont="1" applyAlignment="1">
      <alignment vertical="center"/>
    </xf>
    <xf numFmtId="0" fontId="7" fillId="0" borderId="0" xfId="8" applyFont="1" applyAlignment="1"/>
    <xf numFmtId="49" fontId="47" fillId="0" borderId="0" xfId="1" applyNumberFormat="1" applyFont="1" applyAlignment="1">
      <alignment horizontal="right" vertical="top"/>
    </xf>
    <xf numFmtId="0" fontId="17" fillId="0" borderId="126" xfId="1" applyFont="1" applyBorder="1" applyAlignment="1">
      <alignment horizontal="distributed" vertical="center"/>
    </xf>
    <xf numFmtId="0" fontId="49" fillId="0" borderId="0" xfId="0" applyFont="1" applyFill="1" applyBorder="1" applyAlignment="1">
      <alignment horizontal="distributed" vertical="center" wrapText="1"/>
    </xf>
    <xf numFmtId="0" fontId="49" fillId="0" borderId="132" xfId="0" applyFont="1" applyFill="1" applyBorder="1" applyAlignment="1">
      <alignment horizontal="center" vertical="center" shrinkToFit="1"/>
    </xf>
    <xf numFmtId="0" fontId="49" fillId="0" borderId="153" xfId="0" applyFont="1" applyFill="1" applyBorder="1" applyAlignment="1">
      <alignment horizontal="center" vertical="center" shrinkToFit="1"/>
    </xf>
    <xf numFmtId="0" fontId="59" fillId="0" borderId="26" xfId="0" applyFont="1" applyFill="1" applyBorder="1" applyAlignment="1">
      <alignment horizontal="center" vertical="center" shrinkToFit="1"/>
    </xf>
    <xf numFmtId="0" fontId="59" fillId="3" borderId="26" xfId="0" applyFont="1" applyFill="1" applyBorder="1" applyAlignment="1">
      <alignment horizontal="center" vertical="center" shrinkToFit="1"/>
    </xf>
    <xf numFmtId="0" fontId="59" fillId="3" borderId="26" xfId="0" applyFont="1" applyFill="1" applyBorder="1" applyAlignment="1">
      <alignment horizontal="center" vertical="center"/>
    </xf>
    <xf numFmtId="0" fontId="4" fillId="0" borderId="0" xfId="0" applyFont="1" applyFill="1" applyAlignment="1"/>
    <xf numFmtId="0" fontId="0" fillId="0" borderId="0" xfId="0" applyFill="1" applyAlignment="1"/>
    <xf numFmtId="49" fontId="13" fillId="0" borderId="0" xfId="1" applyNumberFormat="1" applyFont="1" applyFill="1" applyAlignment="1">
      <alignment horizontal="right" vertical="top"/>
    </xf>
    <xf numFmtId="0" fontId="49" fillId="0" borderId="0" xfId="0" applyFont="1" applyFill="1" applyAlignment="1">
      <alignment horizontal="center"/>
    </xf>
    <xf numFmtId="0" fontId="55" fillId="0" borderId="0" xfId="0" applyFont="1" applyFill="1" applyAlignment="1"/>
    <xf numFmtId="0" fontId="0" fillId="0" borderId="0" xfId="0" applyFont="1" applyFill="1" applyAlignment="1"/>
    <xf numFmtId="0" fontId="0" fillId="0" borderId="0" xfId="0" applyFill="1" applyBorder="1" applyAlignment="1"/>
    <xf numFmtId="0" fontId="49" fillId="0" borderId="132" xfId="0" applyFont="1" applyFill="1" applyBorder="1" applyAlignment="1">
      <alignment horizontal="center" vertical="center" wrapText="1"/>
    </xf>
    <xf numFmtId="0" fontId="49" fillId="0" borderId="133" xfId="0" applyFont="1" applyFill="1" applyBorder="1" applyAlignment="1">
      <alignment horizontal="center" vertical="center" wrapText="1"/>
    </xf>
    <xf numFmtId="0" fontId="49" fillId="0" borderId="134" xfId="0" applyFont="1" applyFill="1" applyBorder="1" applyAlignment="1">
      <alignment horizontal="center" vertical="center" wrapText="1"/>
    </xf>
    <xf numFmtId="0" fontId="49" fillId="0" borderId="139" xfId="0" applyFont="1" applyFill="1" applyBorder="1" applyAlignment="1">
      <alignment horizontal="center" vertical="center" shrinkToFit="1"/>
    </xf>
    <xf numFmtId="0" fontId="49" fillId="0" borderId="140" xfId="0" applyFont="1" applyFill="1" applyBorder="1" applyAlignment="1">
      <alignment horizontal="center" vertical="center" shrinkToFit="1"/>
    </xf>
    <xf numFmtId="0" fontId="49" fillId="0" borderId="128" xfId="0" applyFont="1" applyFill="1" applyBorder="1" applyAlignment="1">
      <alignment vertical="center" shrinkToFit="1"/>
    </xf>
    <xf numFmtId="0" fontId="49" fillId="0" borderId="142" xfId="0" applyFont="1" applyFill="1" applyBorder="1" applyAlignment="1">
      <alignment horizontal="center" vertical="center" shrinkToFit="1"/>
    </xf>
    <xf numFmtId="0" fontId="49" fillId="0" borderId="143" xfId="0" applyFont="1" applyFill="1" applyBorder="1" applyAlignment="1">
      <alignment horizontal="center" vertical="center" shrinkToFit="1"/>
    </xf>
    <xf numFmtId="0" fontId="47" fillId="0" borderId="144" xfId="0" applyFont="1" applyFill="1" applyBorder="1" applyAlignment="1">
      <alignment vertical="center" shrinkToFit="1"/>
    </xf>
    <xf numFmtId="0" fontId="49" fillId="0" borderId="133" xfId="0" applyFont="1" applyFill="1" applyBorder="1" applyAlignment="1">
      <alignment horizontal="center" vertical="center" shrinkToFit="1"/>
    </xf>
    <xf numFmtId="0" fontId="49" fillId="0" borderId="134" xfId="0" applyFont="1" applyFill="1" applyBorder="1" applyAlignment="1">
      <alignment horizontal="center" vertical="center" shrinkToFit="1"/>
    </xf>
    <xf numFmtId="0" fontId="49" fillId="0" borderId="145" xfId="0" applyFont="1" applyFill="1" applyBorder="1" applyAlignment="1">
      <alignment horizontal="center" vertical="center" shrinkToFit="1"/>
    </xf>
    <xf numFmtId="0" fontId="49" fillId="0" borderId="147" xfId="0" applyFont="1" applyFill="1" applyBorder="1" applyAlignment="1">
      <alignment vertical="center" shrinkToFit="1"/>
    </xf>
    <xf numFmtId="0" fontId="49" fillId="0" borderId="148" xfId="0" applyFont="1" applyFill="1" applyBorder="1" applyAlignment="1">
      <alignment horizontal="center" vertical="center" shrinkToFit="1"/>
    </xf>
    <xf numFmtId="0" fontId="49" fillId="0" borderId="149" xfId="0" applyFont="1" applyFill="1" applyBorder="1" applyAlignment="1">
      <alignment horizontal="center" vertical="center" shrinkToFit="1"/>
    </xf>
    <xf numFmtId="0" fontId="47" fillId="0" borderId="146" xfId="0" applyFont="1" applyFill="1" applyBorder="1" applyAlignment="1">
      <alignment vertical="center" shrinkToFit="1"/>
    </xf>
    <xf numFmtId="0" fontId="49" fillId="0" borderId="150" xfId="0" applyFont="1" applyFill="1" applyBorder="1" applyAlignment="1">
      <alignment vertical="center" shrinkToFit="1"/>
    </xf>
    <xf numFmtId="0" fontId="49" fillId="0" borderId="151" xfId="0" applyFont="1" applyFill="1" applyBorder="1" applyAlignment="1">
      <alignment horizontal="center" vertical="center" shrinkToFit="1"/>
    </xf>
    <xf numFmtId="0" fontId="47" fillId="0" borderId="152" xfId="0" applyFont="1" applyFill="1" applyBorder="1" applyAlignment="1">
      <alignment vertical="center" shrinkToFit="1"/>
    </xf>
    <xf numFmtId="0" fontId="47" fillId="0" borderId="150" xfId="0" applyFont="1" applyFill="1" applyBorder="1" applyAlignment="1">
      <alignment vertical="center" shrinkToFit="1"/>
    </xf>
    <xf numFmtId="0" fontId="49" fillId="0" borderId="132" xfId="0" applyFont="1" applyFill="1" applyBorder="1" applyAlignment="1">
      <alignment vertical="center" shrinkToFit="1"/>
    </xf>
    <xf numFmtId="0" fontId="49" fillId="0" borderId="151" xfId="0" applyFont="1" applyFill="1" applyBorder="1" applyAlignment="1">
      <alignment vertical="center" shrinkToFit="1"/>
    </xf>
    <xf numFmtId="0" fontId="49" fillId="0" borderId="146" xfId="0" applyFont="1" applyFill="1" applyBorder="1" applyAlignment="1">
      <alignment vertical="center" shrinkToFit="1"/>
    </xf>
    <xf numFmtId="0" fontId="49" fillId="0" borderId="129" xfId="0" applyFont="1" applyFill="1" applyBorder="1" applyAlignment="1">
      <alignment vertical="center" shrinkToFit="1"/>
    </xf>
    <xf numFmtId="0" fontId="49" fillId="0" borderId="153" xfId="0" applyFont="1" applyFill="1" applyBorder="1" applyAlignment="1">
      <alignment vertical="center" shrinkToFit="1"/>
    </xf>
    <xf numFmtId="0" fontId="49" fillId="0" borderId="0" xfId="0" applyFont="1" applyFill="1" applyBorder="1" applyAlignment="1">
      <alignment vertical="center" shrinkToFit="1"/>
    </xf>
    <xf numFmtId="0" fontId="49" fillId="0" borderId="154" xfId="0" applyFont="1" applyFill="1" applyBorder="1" applyAlignment="1">
      <alignment vertical="center" shrinkToFit="1"/>
    </xf>
    <xf numFmtId="0" fontId="49" fillId="0" borderId="155" xfId="0" applyFont="1" applyFill="1" applyBorder="1" applyAlignment="1">
      <alignment horizontal="center" vertical="center" shrinkToFit="1"/>
    </xf>
    <xf numFmtId="0" fontId="49" fillId="0" borderId="156" xfId="0" applyFont="1" applyFill="1" applyBorder="1" applyAlignment="1">
      <alignment horizontal="center" vertical="center" shrinkToFit="1"/>
    </xf>
    <xf numFmtId="0" fontId="49" fillId="0" borderId="135" xfId="0" applyFont="1" applyFill="1" applyBorder="1" applyAlignment="1">
      <alignment horizontal="center" vertical="center" shrinkToFit="1"/>
    </xf>
    <xf numFmtId="0" fontId="0" fillId="0" borderId="0" xfId="0" applyFill="1" applyBorder="1" applyAlignment="1">
      <alignment vertical="center"/>
    </xf>
    <xf numFmtId="0" fontId="0" fillId="0" borderId="0" xfId="0" applyFill="1" applyAlignment="1">
      <alignment vertical="center"/>
    </xf>
    <xf numFmtId="0" fontId="49" fillId="0" borderId="161" xfId="0" applyFont="1" applyFill="1" applyBorder="1" applyAlignment="1">
      <alignment horizontal="center" vertical="center" shrinkToFit="1"/>
    </xf>
    <xf numFmtId="0" fontId="49" fillId="0" borderId="160" xfId="0" applyFont="1" applyFill="1" applyBorder="1" applyAlignment="1">
      <alignment horizontal="center" vertical="center" shrinkToFit="1"/>
    </xf>
    <xf numFmtId="0" fontId="49" fillId="0" borderId="158" xfId="0" applyFont="1" applyFill="1" applyBorder="1" applyAlignment="1">
      <alignment horizontal="center" vertical="center" shrinkToFit="1"/>
    </xf>
    <xf numFmtId="0" fontId="50" fillId="0" borderId="0" xfId="0" applyFont="1" applyFill="1" applyAlignment="1"/>
    <xf numFmtId="0" fontId="0" fillId="0" borderId="0" xfId="0" applyFill="1" applyAlignment="1">
      <alignment shrinkToFit="1"/>
    </xf>
    <xf numFmtId="0" fontId="59" fillId="0" borderId="26" xfId="0" applyFont="1" applyFill="1" applyBorder="1" applyAlignment="1">
      <alignment horizontal="center" vertical="center"/>
    </xf>
    <xf numFmtId="0" fontId="52" fillId="0" borderId="0" xfId="0" applyFont="1" applyFill="1" applyAlignment="1"/>
    <xf numFmtId="0" fontId="57" fillId="0" borderId="0" xfId="0" applyFont="1" applyFill="1" applyBorder="1" applyAlignment="1">
      <alignment horizontal="center"/>
    </xf>
    <xf numFmtId="0" fontId="51" fillId="0" borderId="0" xfId="0" applyFont="1" applyFill="1" applyAlignment="1"/>
    <xf numFmtId="0" fontId="60" fillId="0" borderId="0" xfId="0" applyFont="1" applyFill="1" applyAlignment="1"/>
    <xf numFmtId="0" fontId="49" fillId="3" borderId="129" xfId="0" applyFont="1" applyFill="1" applyBorder="1" applyAlignment="1">
      <alignment vertical="top" wrapText="1"/>
    </xf>
    <xf numFmtId="0" fontId="49" fillId="3" borderId="0" xfId="0" applyFont="1" applyFill="1" applyBorder="1" applyAlignment="1">
      <alignment vertical="top" wrapText="1"/>
    </xf>
    <xf numFmtId="0" fontId="49" fillId="3" borderId="131" xfId="0" applyFont="1" applyFill="1" applyBorder="1" applyAlignment="1">
      <alignment vertical="top" wrapText="1"/>
    </xf>
    <xf numFmtId="0" fontId="49" fillId="3" borderId="129" xfId="0" applyFont="1" applyFill="1" applyBorder="1" applyAlignment="1">
      <alignment horizontal="center" vertical="center" wrapText="1"/>
    </xf>
    <xf numFmtId="0" fontId="49" fillId="3" borderId="0" xfId="0" applyFont="1" applyFill="1" applyBorder="1" applyAlignment="1">
      <alignment horizontal="center" vertical="center" wrapText="1"/>
    </xf>
    <xf numFmtId="0" fontId="47" fillId="3" borderId="131" xfId="0" applyFont="1" applyFill="1" applyBorder="1" applyAlignment="1">
      <alignment horizontal="center" vertical="center" wrapText="1"/>
    </xf>
    <xf numFmtId="0" fontId="0" fillId="3" borderId="136" xfId="0" applyFill="1" applyBorder="1" applyAlignment="1">
      <alignment vertical="top" wrapText="1"/>
    </xf>
    <xf numFmtId="0" fontId="0" fillId="3" borderId="127" xfId="0" applyFill="1" applyBorder="1" applyAlignment="1">
      <alignment vertical="top" wrapText="1"/>
    </xf>
    <xf numFmtId="0" fontId="0" fillId="3" borderId="138" xfId="0" applyFont="1" applyFill="1" applyBorder="1" applyAlignment="1">
      <alignment vertical="top" wrapText="1"/>
    </xf>
    <xf numFmtId="0" fontId="49" fillId="3" borderId="132" xfId="0" applyFont="1" applyFill="1" applyBorder="1" applyAlignment="1">
      <alignment horizontal="center" vertical="center" shrinkToFit="1"/>
    </xf>
    <xf numFmtId="0" fontId="49" fillId="3" borderId="146" xfId="0" applyFont="1" applyFill="1" applyBorder="1" applyAlignment="1">
      <alignment horizontal="center" vertical="center" shrinkToFit="1"/>
    </xf>
    <xf numFmtId="0" fontId="49" fillId="3" borderId="153" xfId="0" applyFont="1" applyFill="1" applyBorder="1" applyAlignment="1">
      <alignment horizontal="center" vertical="center" shrinkToFit="1"/>
    </xf>
    <xf numFmtId="0" fontId="49" fillId="3" borderId="131" xfId="0" applyFont="1" applyFill="1" applyBorder="1" applyAlignment="1">
      <alignment horizontal="center" vertical="center" shrinkToFit="1"/>
    </xf>
    <xf numFmtId="0" fontId="57" fillId="3" borderId="26" xfId="0" applyFont="1" applyFill="1" applyBorder="1" applyAlignment="1">
      <alignment horizontal="center" vertical="center" shrinkToFit="1"/>
    </xf>
    <xf numFmtId="0" fontId="2" fillId="0" borderId="0" xfId="15" applyFont="1" applyFill="1" applyAlignment="1">
      <alignment vertical="center"/>
    </xf>
    <xf numFmtId="0" fontId="2" fillId="0" borderId="0" xfId="15" applyFont="1" applyFill="1" applyAlignment="1">
      <alignment vertical="center" shrinkToFit="1"/>
    </xf>
    <xf numFmtId="0" fontId="2" fillId="0" borderId="0" xfId="15" applyFont="1" applyFill="1">
      <alignment vertical="center"/>
    </xf>
    <xf numFmtId="0" fontId="2" fillId="0" borderId="0" xfId="15" applyFont="1" applyFill="1" applyAlignment="1">
      <alignment vertical="center" textRotation="255" shrinkToFit="1"/>
    </xf>
    <xf numFmtId="0" fontId="2" fillId="3" borderId="0" xfId="15" applyFont="1" applyFill="1">
      <alignment vertical="center"/>
    </xf>
    <xf numFmtId="0" fontId="1" fillId="0" borderId="0" xfId="5" applyFont="1" applyAlignment="1">
      <alignment vertical="center"/>
    </xf>
    <xf numFmtId="0" fontId="12" fillId="0" borderId="0" xfId="15" applyFont="1" applyFill="1" applyAlignment="1">
      <alignment vertical="center"/>
    </xf>
    <xf numFmtId="0" fontId="19" fillId="0" borderId="0" xfId="16" applyFont="1"/>
    <xf numFmtId="0" fontId="64" fillId="0" borderId="0" xfId="9" applyFont="1">
      <alignment vertical="center"/>
    </xf>
    <xf numFmtId="0" fontId="8" fillId="0" borderId="26" xfId="9" applyFont="1" applyBorder="1" applyAlignment="1">
      <alignment horizontal="center" vertical="center"/>
    </xf>
    <xf numFmtId="0" fontId="1" fillId="0" borderId="0" xfId="7" applyFont="1" applyAlignment="1">
      <alignment vertical="center"/>
    </xf>
    <xf numFmtId="0" fontId="48" fillId="0" borderId="0" xfId="7" applyFont="1" applyAlignment="1">
      <alignment vertical="center"/>
    </xf>
    <xf numFmtId="0" fontId="48" fillId="0" borderId="0" xfId="7" applyFont="1">
      <alignment vertical="center"/>
    </xf>
    <xf numFmtId="0" fontId="12" fillId="0" borderId="95" xfId="7" applyFont="1" applyBorder="1" applyAlignment="1">
      <alignment vertical="top"/>
    </xf>
    <xf numFmtId="0" fontId="12" fillId="0" borderId="7" xfId="7" applyFont="1" applyBorder="1" applyAlignment="1">
      <alignment vertical="top"/>
    </xf>
    <xf numFmtId="0" fontId="12" fillId="0" borderId="42" xfId="7" applyFont="1" applyBorder="1" applyAlignment="1">
      <alignment vertical="top"/>
    </xf>
    <xf numFmtId="0" fontId="48" fillId="0" borderId="7" xfId="7" applyFont="1" applyBorder="1" applyAlignment="1">
      <alignment vertical="center"/>
    </xf>
    <xf numFmtId="0" fontId="48" fillId="0" borderId="96" xfId="7" applyFont="1" applyBorder="1" applyAlignment="1">
      <alignment vertical="center"/>
    </xf>
    <xf numFmtId="0" fontId="12" fillId="0" borderId="97" xfId="7" applyFont="1" applyBorder="1" applyAlignment="1">
      <alignment vertical="top"/>
    </xf>
    <xf numFmtId="0" fontId="12" fillId="0" borderId="0" xfId="7" applyFont="1" applyBorder="1" applyAlignment="1">
      <alignment vertical="top"/>
    </xf>
    <xf numFmtId="0" fontId="12" fillId="0" borderId="44" xfId="7" applyFont="1" applyBorder="1" applyAlignment="1">
      <alignment vertical="top"/>
    </xf>
    <xf numFmtId="0" fontId="12" fillId="0" borderId="99" xfId="7" applyFont="1" applyBorder="1" applyAlignment="1">
      <alignment vertical="top"/>
    </xf>
    <xf numFmtId="0" fontId="12" fillId="0" borderId="13" xfId="7" applyFont="1" applyBorder="1" applyAlignment="1">
      <alignment vertical="top"/>
    </xf>
    <xf numFmtId="0" fontId="12" fillId="0" borderId="46" xfId="7" applyFont="1" applyBorder="1" applyAlignment="1">
      <alignment vertical="top"/>
    </xf>
    <xf numFmtId="0" fontId="12" fillId="0" borderId="95" xfId="7" applyFont="1" applyBorder="1" applyAlignment="1">
      <alignment vertical="center"/>
    </xf>
    <xf numFmtId="0" fontId="12" fillId="0" borderId="7" xfId="7" applyFont="1" applyBorder="1" applyAlignment="1">
      <alignment vertical="center"/>
    </xf>
    <xf numFmtId="0" fontId="12" fillId="0" borderId="42" xfId="7" applyFont="1" applyBorder="1" applyAlignment="1">
      <alignment vertical="center"/>
    </xf>
    <xf numFmtId="0" fontId="12" fillId="0" borderId="97" xfId="7" applyFont="1" applyBorder="1" applyAlignment="1">
      <alignment vertical="center"/>
    </xf>
    <xf numFmtId="0" fontId="48" fillId="0" borderId="0" xfId="7" applyFont="1" applyBorder="1" applyAlignment="1">
      <alignment vertical="center"/>
    </xf>
    <xf numFmtId="0" fontId="48" fillId="0" borderId="44" xfId="7" applyFont="1" applyBorder="1" applyAlignment="1">
      <alignment vertical="center"/>
    </xf>
    <xf numFmtId="0" fontId="48" fillId="0" borderId="97" xfId="7" applyFont="1" applyBorder="1" applyAlignment="1">
      <alignment vertical="center"/>
    </xf>
    <xf numFmtId="0" fontId="48" fillId="0" borderId="99" xfId="7" applyFont="1" applyBorder="1" applyAlignment="1">
      <alignment vertical="center"/>
    </xf>
    <xf numFmtId="0" fontId="48" fillId="0" borderId="13" xfId="7" applyFont="1" applyBorder="1" applyAlignment="1">
      <alignment vertical="center"/>
    </xf>
    <xf numFmtId="0" fontId="48" fillId="0" borderId="46" xfId="7" applyFont="1" applyBorder="1" applyAlignment="1">
      <alignment vertical="center"/>
    </xf>
    <xf numFmtId="0" fontId="48" fillId="0" borderId="42" xfId="7" applyFont="1" applyBorder="1" applyAlignment="1">
      <alignment vertical="center"/>
    </xf>
    <xf numFmtId="0" fontId="48" fillId="0" borderId="101" xfId="7" applyFont="1" applyBorder="1" applyAlignment="1">
      <alignment vertical="center"/>
    </xf>
    <xf numFmtId="0" fontId="48" fillId="0" borderId="94" xfId="7" applyFont="1" applyBorder="1" applyAlignment="1">
      <alignment vertical="center"/>
    </xf>
    <xf numFmtId="0" fontId="48" fillId="0" borderId="102" xfId="7" applyFont="1" applyBorder="1" applyAlignment="1">
      <alignment vertical="center"/>
    </xf>
    <xf numFmtId="0" fontId="8" fillId="0" borderId="0" xfId="7" applyFont="1" applyAlignment="1">
      <alignment vertical="center"/>
    </xf>
    <xf numFmtId="0" fontId="12" fillId="0" borderId="0" xfId="8" applyFont="1" applyAlignment="1">
      <alignment vertical="center"/>
    </xf>
    <xf numFmtId="0" fontId="12" fillId="0" borderId="0" xfId="8" applyFont="1" applyAlignment="1">
      <alignment horizontal="center" vertical="center"/>
    </xf>
    <xf numFmtId="0" fontId="4" fillId="0" borderId="0" xfId="8" applyFont="1" applyAlignment="1">
      <alignment vertical="center"/>
    </xf>
    <xf numFmtId="0" fontId="12" fillId="0" borderId="0" xfId="8" applyFont="1" applyAlignment="1">
      <alignment horizontal="right" vertical="center"/>
    </xf>
    <xf numFmtId="0" fontId="12" fillId="0" borderId="95" xfId="8" applyFont="1" applyBorder="1" applyAlignment="1">
      <alignment vertical="center"/>
    </xf>
    <xf numFmtId="0" fontId="12" fillId="0" borderId="7" xfId="8" applyFont="1" applyBorder="1" applyAlignment="1">
      <alignment vertical="center"/>
    </xf>
    <xf numFmtId="49" fontId="12" fillId="0" borderId="97" xfId="8" applyNumberFormat="1" applyFont="1" applyBorder="1" applyAlignment="1">
      <alignment vertical="center" wrapText="1"/>
    </xf>
    <xf numFmtId="49" fontId="12" fillId="0" borderId="0" xfId="8" applyNumberFormat="1" applyFont="1" applyBorder="1" applyAlignment="1">
      <alignment vertical="center" wrapText="1"/>
    </xf>
    <xf numFmtId="49" fontId="12" fillId="0" borderId="4" xfId="8" applyNumberFormat="1" applyFont="1" applyBorder="1" applyAlignment="1">
      <alignment vertical="center" wrapText="1"/>
    </xf>
    <xf numFmtId="49" fontId="12" fillId="0" borderId="120" xfId="8" applyNumberFormat="1" applyFont="1" applyBorder="1" applyAlignment="1">
      <alignment vertical="center" wrapText="1"/>
    </xf>
    <xf numFmtId="49" fontId="12" fillId="0" borderId="2" xfId="8" applyNumberFormat="1" applyFont="1" applyBorder="1" applyAlignment="1">
      <alignment vertical="center" wrapText="1"/>
    </xf>
    <xf numFmtId="49" fontId="12" fillId="0" borderId="1" xfId="8" applyNumberFormat="1" applyFont="1" applyBorder="1" applyAlignment="1">
      <alignment vertical="center" wrapText="1"/>
    </xf>
    <xf numFmtId="182" fontId="12" fillId="0" borderId="28" xfId="8" applyNumberFormat="1" applyFont="1" applyBorder="1" applyAlignment="1">
      <alignment vertical="center"/>
    </xf>
    <xf numFmtId="182" fontId="12" fillId="0" borderId="23" xfId="8" applyNumberFormat="1" applyFont="1" applyBorder="1" applyAlignment="1">
      <alignment vertical="center"/>
    </xf>
    <xf numFmtId="182" fontId="12" fillId="0" borderId="29" xfId="8" applyNumberFormat="1" applyFont="1" applyBorder="1" applyAlignment="1">
      <alignment vertical="center"/>
    </xf>
    <xf numFmtId="0" fontId="12" fillId="0" borderId="97" xfId="8" applyFont="1" applyBorder="1" applyAlignment="1">
      <alignment vertical="center"/>
    </xf>
    <xf numFmtId="0" fontId="12" fillId="0" borderId="97" xfId="8" applyFont="1" applyBorder="1" applyAlignment="1">
      <alignment horizontal="left" vertical="center"/>
    </xf>
    <xf numFmtId="0" fontId="12" fillId="0" borderId="0" xfId="8" applyFont="1" applyBorder="1" applyAlignment="1">
      <alignment horizontal="left" vertical="center"/>
    </xf>
    <xf numFmtId="182" fontId="12" fillId="0" borderId="5" xfId="8" applyNumberFormat="1" applyFont="1" applyBorder="1" applyAlignment="1">
      <alignment vertical="center"/>
    </xf>
    <xf numFmtId="182" fontId="12" fillId="0" borderId="0" xfId="8" applyNumberFormat="1" applyFont="1" applyBorder="1" applyAlignment="1">
      <alignment vertical="center"/>
    </xf>
    <xf numFmtId="182" fontId="12" fillId="0" borderId="4" xfId="8" applyNumberFormat="1" applyFont="1" applyBorder="1" applyAlignment="1">
      <alignment vertical="center"/>
    </xf>
    <xf numFmtId="0" fontId="12" fillId="0" borderId="5" xfId="8" applyFont="1" applyBorder="1" applyAlignment="1">
      <alignment vertical="center"/>
    </xf>
    <xf numFmtId="0" fontId="12" fillId="0" borderId="0" xfId="8" applyFont="1" applyBorder="1" applyAlignment="1">
      <alignment vertical="center"/>
    </xf>
    <xf numFmtId="0" fontId="12" fillId="0" borderId="4" xfId="8" applyFont="1" applyBorder="1" applyAlignment="1">
      <alignment vertical="center"/>
    </xf>
    <xf numFmtId="182" fontId="12" fillId="0" borderId="0" xfId="8" applyNumberFormat="1" applyFont="1" applyAlignment="1">
      <alignment vertical="center"/>
    </xf>
    <xf numFmtId="0" fontId="12" fillId="0" borderId="0" xfId="12" applyFont="1" applyFill="1" applyBorder="1" applyAlignment="1">
      <alignment horizontal="left" vertical="center"/>
    </xf>
    <xf numFmtId="0" fontId="12" fillId="0" borderId="0" xfId="12" applyFont="1" applyFill="1" applyBorder="1">
      <alignment vertical="center"/>
    </xf>
    <xf numFmtId="0" fontId="1" fillId="0" borderId="0" xfId="12" applyFill="1">
      <alignment vertical="center"/>
    </xf>
    <xf numFmtId="0" fontId="12" fillId="0" borderId="0" xfId="12" applyFont="1" applyFill="1" applyBorder="1" applyAlignment="1">
      <alignment horizontal="right" vertical="center"/>
    </xf>
    <xf numFmtId="0" fontId="12" fillId="0" borderId="0" xfId="12" applyFont="1" applyFill="1" applyBorder="1" applyAlignment="1">
      <alignment horizontal="right" vertical="center" wrapText="1"/>
    </xf>
    <xf numFmtId="0" fontId="12" fillId="0" borderId="0" xfId="12" applyFont="1" applyFill="1" applyBorder="1" applyAlignment="1">
      <alignment horizontal="left" vertical="center" wrapText="1"/>
    </xf>
    <xf numFmtId="0" fontId="44" fillId="0" borderId="0" xfId="12" applyFont="1" applyFill="1" applyBorder="1" applyAlignment="1">
      <alignment horizontal="left" vertical="center" wrapText="1"/>
    </xf>
    <xf numFmtId="0" fontId="1" fillId="0" borderId="0" xfId="12" applyFont="1" applyFill="1" applyBorder="1" applyAlignment="1">
      <alignment vertical="center"/>
    </xf>
    <xf numFmtId="0" fontId="4" fillId="0" borderId="0" xfId="12" applyFont="1" applyFill="1" applyBorder="1" applyAlignment="1">
      <alignment vertical="center"/>
    </xf>
    <xf numFmtId="0" fontId="12" fillId="0" borderId="0" xfId="0" applyFont="1" applyAlignment="1">
      <alignment horizontal="left" vertical="center"/>
    </xf>
    <xf numFmtId="0" fontId="58" fillId="0" borderId="0" xfId="12" applyFont="1" applyFill="1" applyBorder="1" applyAlignment="1">
      <alignment vertical="center"/>
    </xf>
    <xf numFmtId="0" fontId="66" fillId="0" borderId="0" xfId="12" applyFont="1" applyFill="1" applyAlignment="1">
      <alignment vertical="center" wrapText="1"/>
    </xf>
    <xf numFmtId="0" fontId="1" fillId="0" borderId="0" xfId="12" applyFont="1" applyFill="1" applyAlignment="1">
      <alignment vertical="center"/>
    </xf>
    <xf numFmtId="0" fontId="1" fillId="0" borderId="0" xfId="12" applyFont="1" applyFill="1" applyBorder="1" applyAlignment="1">
      <alignment horizontal="right" vertical="center"/>
    </xf>
    <xf numFmtId="0" fontId="12" fillId="0" borderId="0" xfId="0" applyFont="1" applyAlignment="1">
      <alignment vertical="center"/>
    </xf>
    <xf numFmtId="0" fontId="44" fillId="0" borderId="0" xfId="12" applyFont="1" applyFill="1" applyAlignment="1">
      <alignment vertical="center" wrapText="1"/>
    </xf>
    <xf numFmtId="0" fontId="12" fillId="0" borderId="2" xfId="12" applyFont="1" applyFill="1" applyBorder="1" applyAlignment="1">
      <alignment horizontal="center" vertical="center" wrapText="1"/>
    </xf>
    <xf numFmtId="0" fontId="12" fillId="0" borderId="28" xfId="12" applyFont="1" applyFill="1" applyBorder="1" applyAlignment="1">
      <alignment horizontal="right" vertical="center" wrapText="1"/>
    </xf>
    <xf numFmtId="0" fontId="12" fillId="0" borderId="23" xfId="12" applyFont="1" applyFill="1" applyBorder="1">
      <alignment vertical="center"/>
    </xf>
    <xf numFmtId="0" fontId="12" fillId="0" borderId="23" xfId="12" applyFont="1" applyFill="1" applyBorder="1" applyAlignment="1">
      <alignment horizontal="left" vertical="center" wrapText="1"/>
    </xf>
    <xf numFmtId="0" fontId="44" fillId="0" borderId="23" xfId="12" applyFont="1" applyFill="1" applyBorder="1" applyAlignment="1">
      <alignment horizontal="left" vertical="center" wrapText="1"/>
    </xf>
    <xf numFmtId="0" fontId="44" fillId="0" borderId="29" xfId="12" applyFont="1" applyFill="1" applyBorder="1" applyAlignment="1">
      <alignment horizontal="left" vertical="center" wrapText="1"/>
    </xf>
    <xf numFmtId="0" fontId="12" fillId="0" borderId="5" xfId="12" applyFont="1" applyFill="1" applyBorder="1" applyAlignment="1">
      <alignment horizontal="right" vertical="top" wrapText="1"/>
    </xf>
    <xf numFmtId="0" fontId="12" fillId="0" borderId="0" xfId="12" applyFont="1" applyFill="1" applyBorder="1" applyAlignment="1">
      <alignment horizontal="right" vertical="top" wrapText="1"/>
    </xf>
    <xf numFmtId="0" fontId="12" fillId="0" borderId="0" xfId="12" applyFont="1" applyFill="1" applyBorder="1" applyAlignment="1">
      <alignment vertical="top" wrapText="1"/>
    </xf>
    <xf numFmtId="0" fontId="12" fillId="0" borderId="4" xfId="12" applyFont="1" applyFill="1" applyBorder="1" applyAlignment="1">
      <alignment vertical="top" wrapText="1"/>
    </xf>
    <xf numFmtId="0" fontId="12" fillId="0" borderId="5" xfId="12" applyFont="1" applyFill="1" applyBorder="1" applyAlignment="1">
      <alignment horizontal="right" vertical="top"/>
    </xf>
    <xf numFmtId="0" fontId="12" fillId="0" borderId="0" xfId="12" applyFont="1" applyFill="1" applyBorder="1" applyAlignment="1">
      <alignment horizontal="right" vertical="top"/>
    </xf>
    <xf numFmtId="0" fontId="12" fillId="0" borderId="0" xfId="12" applyFont="1" applyFill="1" applyBorder="1" applyAlignment="1">
      <alignment horizontal="left" vertical="top" wrapText="1"/>
    </xf>
    <xf numFmtId="0" fontId="12" fillId="0" borderId="3" xfId="12" applyFont="1" applyFill="1" applyBorder="1" applyAlignment="1">
      <alignment horizontal="right" vertical="top"/>
    </xf>
    <xf numFmtId="0" fontId="12" fillId="0" borderId="2" xfId="12" applyFont="1" applyFill="1" applyBorder="1" applyAlignment="1">
      <alignment horizontal="right" vertical="top"/>
    </xf>
    <xf numFmtId="0" fontId="12" fillId="0" borderId="1" xfId="12" applyFont="1" applyFill="1" applyBorder="1" applyAlignment="1">
      <alignment vertical="top" wrapText="1"/>
    </xf>
    <xf numFmtId="0" fontId="12" fillId="0" borderId="0" xfId="12" applyFont="1" applyFill="1" applyAlignment="1">
      <alignment horizontal="right" vertical="center"/>
    </xf>
    <xf numFmtId="0" fontId="12" fillId="0" borderId="0" xfId="12" applyFont="1" applyFill="1">
      <alignment vertical="center"/>
    </xf>
    <xf numFmtId="0" fontId="1" fillId="0" borderId="0" xfId="12" applyFill="1" applyAlignment="1">
      <alignment horizontal="right" vertical="center"/>
    </xf>
    <xf numFmtId="0" fontId="15" fillId="0" borderId="0" xfId="12" applyFont="1" applyFill="1" applyBorder="1" applyAlignment="1">
      <alignment horizontal="center" vertical="center"/>
    </xf>
    <xf numFmtId="0" fontId="37" fillId="0" borderId="0" xfId="0" applyFont="1" applyBorder="1" applyAlignment="1">
      <alignment horizontal="center" vertical="center"/>
    </xf>
    <xf numFmtId="0" fontId="37" fillId="0" borderId="26" xfId="0" applyFont="1" applyBorder="1">
      <alignment vertical="center"/>
    </xf>
    <xf numFmtId="49" fontId="12" fillId="0" borderId="0" xfId="7" applyNumberFormat="1" applyFont="1" applyFill="1">
      <alignment vertical="center"/>
    </xf>
    <xf numFmtId="49" fontId="12" fillId="0" borderId="5" xfId="7" applyNumberFormat="1" applyFont="1" applyFill="1" applyBorder="1" applyAlignment="1">
      <alignment vertical="center"/>
    </xf>
    <xf numFmtId="49" fontId="12" fillId="0" borderId="4" xfId="7" applyNumberFormat="1" applyFont="1" applyFill="1" applyBorder="1" applyAlignment="1">
      <alignment vertical="center"/>
    </xf>
    <xf numFmtId="49" fontId="12" fillId="0" borderId="0" xfId="7" applyNumberFormat="1" applyFont="1" applyFill="1" applyAlignment="1">
      <alignment vertical="center"/>
    </xf>
    <xf numFmtId="49" fontId="12" fillId="0" borderId="0" xfId="7" applyNumberFormat="1" applyFont="1" applyFill="1" applyBorder="1" applyAlignment="1">
      <alignment vertical="center"/>
    </xf>
    <xf numFmtId="0" fontId="44" fillId="0" borderId="4" xfId="7" applyFont="1" applyFill="1" applyBorder="1" applyAlignment="1">
      <alignment vertical="top" wrapText="1"/>
    </xf>
    <xf numFmtId="49" fontId="12" fillId="0" borderId="5" xfId="7" applyNumberFormat="1" applyFont="1" applyFill="1" applyBorder="1" applyAlignment="1">
      <alignment horizontal="left" vertical="center"/>
    </xf>
    <xf numFmtId="49" fontId="12" fillId="0" borderId="0" xfId="7" applyNumberFormat="1" applyFont="1" applyFill="1" applyBorder="1" applyAlignment="1">
      <alignment horizontal="left" vertical="center"/>
    </xf>
    <xf numFmtId="49" fontId="12" fillId="0" borderId="4" xfId="7" applyNumberFormat="1" applyFont="1" applyFill="1" applyBorder="1" applyAlignment="1">
      <alignment horizontal="left" vertical="center"/>
    </xf>
    <xf numFmtId="49" fontId="12" fillId="0" borderId="3" xfId="7" applyNumberFormat="1" applyFont="1" applyFill="1" applyBorder="1" applyAlignment="1">
      <alignment vertical="center"/>
    </xf>
    <xf numFmtId="49" fontId="12" fillId="0" borderId="2" xfId="7" applyNumberFormat="1" applyFont="1" applyFill="1" applyBorder="1" applyAlignment="1">
      <alignment vertical="center"/>
    </xf>
    <xf numFmtId="49" fontId="12" fillId="0" borderId="1" xfId="7" applyNumberFormat="1" applyFont="1" applyFill="1" applyBorder="1" applyAlignment="1">
      <alignment vertical="center"/>
    </xf>
    <xf numFmtId="0" fontId="0" fillId="0" borderId="0" xfId="7" applyFont="1" applyFill="1" applyBorder="1" applyAlignment="1">
      <alignment vertical="center"/>
    </xf>
    <xf numFmtId="0" fontId="0" fillId="0" borderId="0" xfId="7" applyFont="1" applyFill="1" applyBorder="1" applyAlignment="1">
      <alignment vertical="top" wrapText="1"/>
    </xf>
    <xf numFmtId="0" fontId="0" fillId="0" borderId="2" xfId="7" applyFont="1" applyFill="1" applyBorder="1" applyAlignment="1">
      <alignment vertical="top" wrapText="1"/>
    </xf>
    <xf numFmtId="49" fontId="12" fillId="0" borderId="0" xfId="7" applyNumberFormat="1" applyFont="1" applyFill="1" applyBorder="1" applyAlignment="1">
      <alignment horizontal="left" vertical="center"/>
    </xf>
    <xf numFmtId="49" fontId="12" fillId="0" borderId="0" xfId="7" applyNumberFormat="1" applyFont="1" applyFill="1" applyBorder="1" applyAlignment="1">
      <alignment vertical="center"/>
    </xf>
    <xf numFmtId="0" fontId="70" fillId="4" borderId="0" xfId="1" applyFont="1" applyFill="1"/>
    <xf numFmtId="0" fontId="71" fillId="0" borderId="0" xfId="1" applyFont="1"/>
    <xf numFmtId="0" fontId="71" fillId="0" borderId="0" xfId="1" applyFont="1" applyFill="1"/>
    <xf numFmtId="49" fontId="2" fillId="0" borderId="0" xfId="1" applyNumberFormat="1" applyFont="1" applyBorder="1" applyAlignment="1">
      <alignment vertical="center" shrinkToFit="1"/>
    </xf>
    <xf numFmtId="49" fontId="12" fillId="0" borderId="5" xfId="7" applyNumberFormat="1" applyFont="1" applyFill="1" applyBorder="1" applyAlignment="1">
      <alignment vertical="center"/>
    </xf>
    <xf numFmtId="49" fontId="12" fillId="0" borderId="0" xfId="7" applyNumberFormat="1" applyFont="1" applyFill="1" applyBorder="1" applyAlignment="1">
      <alignment vertical="center"/>
    </xf>
    <xf numFmtId="49" fontId="12" fillId="0" borderId="4" xfId="7" applyNumberFormat="1" applyFont="1" applyFill="1" applyBorder="1" applyAlignment="1">
      <alignment vertical="center"/>
    </xf>
    <xf numFmtId="49" fontId="2" fillId="0" borderId="166" xfId="1" applyNumberFormat="1" applyFont="1" applyBorder="1" applyAlignment="1">
      <alignment vertical="center"/>
    </xf>
    <xf numFmtId="49" fontId="2" fillId="0" borderId="167" xfId="1" applyNumberFormat="1" applyFont="1" applyBorder="1" applyAlignment="1">
      <alignment vertical="center"/>
    </xf>
    <xf numFmtId="0" fontId="2" fillId="0" borderId="80" xfId="15" applyFont="1" applyFill="1" applyBorder="1">
      <alignment vertical="center"/>
    </xf>
    <xf numFmtId="0" fontId="2" fillId="0" borderId="50" xfId="15" applyFont="1" applyFill="1" applyBorder="1">
      <alignment vertical="center"/>
    </xf>
    <xf numFmtId="0" fontId="2" fillId="0" borderId="48" xfId="15" applyFont="1" applyFill="1" applyBorder="1">
      <alignment vertical="center"/>
    </xf>
    <xf numFmtId="0" fontId="2" fillId="0" borderId="42" xfId="15" applyFont="1" applyFill="1" applyBorder="1">
      <alignment vertical="center"/>
    </xf>
    <xf numFmtId="0" fontId="37" fillId="0" borderId="26" xfId="0" applyFont="1" applyBorder="1" applyAlignment="1">
      <alignment horizontal="left" vertical="center" shrinkToFit="1"/>
    </xf>
    <xf numFmtId="58" fontId="37" fillId="0" borderId="26" xfId="0" applyNumberFormat="1" applyFont="1" applyBorder="1" applyAlignment="1">
      <alignment horizontal="left" vertical="center" shrinkToFit="1"/>
    </xf>
    <xf numFmtId="0" fontId="30" fillId="0" borderId="26" xfId="0" applyFont="1" applyBorder="1" applyAlignment="1">
      <alignment vertical="center" shrinkToFit="1"/>
    </xf>
    <xf numFmtId="0" fontId="37" fillId="0" borderId="26" xfId="0" applyFont="1" applyBorder="1" applyAlignment="1">
      <alignment vertical="center" shrinkToFit="1"/>
    </xf>
    <xf numFmtId="0" fontId="74" fillId="5" borderId="0" xfId="5" applyFont="1" applyFill="1">
      <alignment vertical="center"/>
    </xf>
    <xf numFmtId="0" fontId="74" fillId="0" borderId="0" xfId="5" applyFont="1">
      <alignment vertical="center"/>
    </xf>
    <xf numFmtId="0" fontId="74" fillId="5" borderId="0" xfId="5" applyFont="1" applyFill="1" applyAlignment="1">
      <alignment horizontal="left" vertical="center" shrinkToFit="1"/>
    </xf>
    <xf numFmtId="0" fontId="74" fillId="5" borderId="0" xfId="5" applyFont="1" applyFill="1" applyAlignment="1">
      <alignment vertical="center"/>
    </xf>
    <xf numFmtId="0" fontId="74" fillId="5" borderId="0" xfId="5" applyFont="1" applyFill="1" applyBorder="1" applyAlignment="1">
      <alignment horizontal="distributed" vertical="center"/>
    </xf>
    <xf numFmtId="0" fontId="74" fillId="0" borderId="22" xfId="5" applyFont="1" applyBorder="1" applyAlignment="1">
      <alignment horizontal="right" vertical="center"/>
    </xf>
    <xf numFmtId="0" fontId="74" fillId="5" borderId="22" xfId="5" applyFont="1" applyFill="1" applyBorder="1" applyAlignment="1">
      <alignment vertical="center"/>
    </xf>
    <xf numFmtId="0" fontId="74" fillId="5" borderId="22" xfId="5" applyFont="1" applyFill="1" applyBorder="1">
      <alignment vertical="center"/>
    </xf>
    <xf numFmtId="0" fontId="74" fillId="5" borderId="21" xfId="5" applyFont="1" applyFill="1" applyBorder="1">
      <alignment vertical="center"/>
    </xf>
    <xf numFmtId="0" fontId="74" fillId="5" borderId="22" xfId="5" applyFont="1" applyFill="1" applyBorder="1" applyAlignment="1">
      <alignment horizontal="right" vertical="center"/>
    </xf>
    <xf numFmtId="0" fontId="74" fillId="0" borderId="42" xfId="5" applyFont="1" applyBorder="1" applyAlignment="1">
      <alignment horizontal="center" vertical="center"/>
    </xf>
    <xf numFmtId="0" fontId="74" fillId="5" borderId="42" xfId="5" applyFont="1" applyFill="1" applyBorder="1" applyAlignment="1">
      <alignment horizontal="center" vertical="center"/>
    </xf>
    <xf numFmtId="183" fontId="74" fillId="0" borderId="177" xfId="5" applyNumberFormat="1" applyFont="1" applyBorder="1">
      <alignment vertical="center"/>
    </xf>
    <xf numFmtId="0" fontId="74" fillId="5" borderId="179" xfId="5" applyFont="1" applyFill="1" applyBorder="1" applyAlignment="1">
      <alignment vertical="center"/>
    </xf>
    <xf numFmtId="183" fontId="74" fillId="5" borderId="177" xfId="5" applyNumberFormat="1" applyFont="1" applyFill="1" applyBorder="1">
      <alignment vertical="center"/>
    </xf>
    <xf numFmtId="184" fontId="74" fillId="5" borderId="176" xfId="5" applyNumberFormat="1" applyFont="1" applyFill="1" applyBorder="1" applyAlignment="1">
      <alignment horizontal="right" vertical="center"/>
    </xf>
    <xf numFmtId="183" fontId="74" fillId="0" borderId="67" xfId="5" applyNumberFormat="1" applyFont="1" applyBorder="1">
      <alignment vertical="center"/>
    </xf>
    <xf numFmtId="0" fontId="74" fillId="5" borderId="40" xfId="5" applyFont="1" applyFill="1" applyBorder="1" applyAlignment="1">
      <alignment vertical="center"/>
    </xf>
    <xf numFmtId="183" fontId="74" fillId="5" borderId="67" xfId="5" applyNumberFormat="1" applyFont="1" applyFill="1" applyBorder="1">
      <alignment vertical="center"/>
    </xf>
    <xf numFmtId="184" fontId="74" fillId="5" borderId="10" xfId="5" applyNumberFormat="1" applyFont="1" applyFill="1" applyBorder="1" applyAlignment="1">
      <alignment horizontal="right" vertical="center"/>
    </xf>
    <xf numFmtId="184" fontId="74" fillId="0" borderId="67" xfId="5" applyNumberFormat="1" applyFont="1" applyBorder="1" applyAlignment="1">
      <alignment vertical="center"/>
    </xf>
    <xf numFmtId="184" fontId="74" fillId="5" borderId="67" xfId="5" applyNumberFormat="1" applyFont="1" applyFill="1" applyBorder="1" applyAlignment="1">
      <alignment vertical="center"/>
    </xf>
    <xf numFmtId="184" fontId="74" fillId="0" borderId="80" xfId="5" applyNumberFormat="1" applyFont="1" applyBorder="1" applyAlignment="1">
      <alignment vertical="center"/>
    </xf>
    <xf numFmtId="184" fontId="74" fillId="5" borderId="80" xfId="5" applyNumberFormat="1" applyFont="1" applyFill="1" applyBorder="1" applyAlignment="1">
      <alignment vertical="center"/>
    </xf>
    <xf numFmtId="184" fontId="74" fillId="5" borderId="7" xfId="5" applyNumberFormat="1" applyFont="1" applyFill="1" applyBorder="1" applyAlignment="1">
      <alignment horizontal="right" vertical="center"/>
    </xf>
    <xf numFmtId="0" fontId="74" fillId="5" borderId="183" xfId="5" applyFont="1" applyFill="1" applyBorder="1" applyAlignment="1">
      <alignment vertical="center"/>
    </xf>
    <xf numFmtId="0" fontId="74" fillId="5" borderId="0" xfId="5" applyFont="1" applyFill="1" applyBorder="1" applyAlignment="1">
      <alignment horizontal="left" vertical="center"/>
    </xf>
    <xf numFmtId="0" fontId="74" fillId="5" borderId="0" xfId="5" applyFont="1" applyFill="1" applyBorder="1" applyAlignment="1">
      <alignment horizontal="justify" vertical="center"/>
    </xf>
    <xf numFmtId="0" fontId="74" fillId="5" borderId="26" xfId="5" applyFont="1" applyFill="1" applyBorder="1" applyAlignment="1">
      <alignment horizontal="center" vertical="center"/>
    </xf>
    <xf numFmtId="0" fontId="74" fillId="0" borderId="26" xfId="5" applyFont="1" applyBorder="1" applyAlignment="1">
      <alignment horizontal="center" vertical="center"/>
    </xf>
    <xf numFmtId="0" fontId="74" fillId="0" borderId="43" xfId="5" applyFont="1" applyBorder="1" applyAlignment="1">
      <alignment vertical="center"/>
    </xf>
    <xf numFmtId="0" fontId="74" fillId="5" borderId="43" xfId="5" applyFont="1" applyFill="1" applyBorder="1" applyAlignment="1">
      <alignment vertical="center"/>
    </xf>
    <xf numFmtId="0" fontId="74" fillId="5" borderId="0" xfId="5" applyFont="1" applyFill="1" applyBorder="1" applyAlignment="1">
      <alignment horizontal="center" vertical="center" textRotation="255"/>
    </xf>
    <xf numFmtId="0" fontId="74" fillId="5" borderId="0" xfId="5" applyFont="1" applyFill="1" applyBorder="1" applyAlignment="1">
      <alignment horizontal="left" vertical="center" indent="1"/>
    </xf>
    <xf numFmtId="0" fontId="74" fillId="5" borderId="0" xfId="5" applyFont="1" applyFill="1" applyBorder="1" applyAlignment="1">
      <alignment horizontal="center" vertical="center"/>
    </xf>
    <xf numFmtId="0" fontId="74" fillId="5" borderId="43" xfId="5" applyFont="1" applyFill="1" applyBorder="1" applyAlignment="1">
      <alignment horizontal="center" vertical="center"/>
    </xf>
    <xf numFmtId="0" fontId="74" fillId="5" borderId="26" xfId="5" applyFont="1" applyFill="1" applyBorder="1" applyAlignment="1">
      <alignment vertical="center"/>
    </xf>
    <xf numFmtId="0" fontId="74" fillId="5" borderId="0" xfId="5" applyFont="1" applyFill="1" applyAlignment="1">
      <alignment horizontal="left" vertical="top"/>
    </xf>
    <xf numFmtId="0" fontId="74" fillId="5" borderId="0" xfId="5" applyFont="1" applyFill="1" applyBorder="1" applyAlignment="1">
      <alignment horizontal="left" vertical="top"/>
    </xf>
    <xf numFmtId="0" fontId="74" fillId="5" borderId="0" xfId="5" applyFont="1" applyFill="1" applyBorder="1" applyAlignment="1">
      <alignment horizontal="justify" vertical="top"/>
    </xf>
    <xf numFmtId="49" fontId="74" fillId="5" borderId="0" xfId="5" applyNumberFormat="1" applyFont="1" applyFill="1" applyAlignment="1">
      <alignment horizontal="left" vertical="top"/>
    </xf>
    <xf numFmtId="0" fontId="74" fillId="5" borderId="0" xfId="5" applyFont="1" applyFill="1" applyAlignment="1">
      <alignment horizontal="justify" vertical="top"/>
    </xf>
    <xf numFmtId="0" fontId="79" fillId="5" borderId="0" xfId="5" applyFont="1" applyFill="1">
      <alignment vertical="center"/>
    </xf>
    <xf numFmtId="0" fontId="79" fillId="5" borderId="0" xfId="5" applyFont="1" applyFill="1" applyAlignment="1">
      <alignment horizontal="right" vertical="top"/>
    </xf>
    <xf numFmtId="0" fontId="79" fillId="5" borderId="0" xfId="5" applyFont="1" applyFill="1" applyBorder="1" applyAlignment="1">
      <alignment horizontal="justify" vertical="top"/>
    </xf>
    <xf numFmtId="49" fontId="79" fillId="5" borderId="0" xfId="5" applyNumberFormat="1" applyFont="1" applyFill="1" applyAlignment="1">
      <alignment horizontal="right" vertical="top"/>
    </xf>
    <xf numFmtId="0" fontId="79" fillId="5" borderId="0" xfId="5" applyFont="1" applyFill="1" applyAlignment="1">
      <alignment vertical="top" wrapText="1"/>
    </xf>
    <xf numFmtId="0" fontId="79" fillId="0" borderId="0" xfId="5" applyFont="1">
      <alignment vertical="center"/>
    </xf>
    <xf numFmtId="0" fontId="79" fillId="5" borderId="0" xfId="5" applyFont="1" applyFill="1" applyAlignment="1">
      <alignment horizontal="justify" vertical="top"/>
    </xf>
    <xf numFmtId="0" fontId="12" fillId="0" borderId="0" xfId="0" applyFont="1">
      <alignment vertical="center"/>
    </xf>
    <xf numFmtId="0" fontId="12" fillId="0" borderId="0" xfId="0" applyFont="1" applyBorder="1" applyAlignment="1">
      <alignment horizontal="distributed" vertical="center"/>
    </xf>
    <xf numFmtId="0" fontId="12" fillId="0" borderId="22" xfId="0" applyFont="1" applyBorder="1" applyAlignment="1">
      <alignment horizontal="right" vertical="center"/>
    </xf>
    <xf numFmtId="0" fontId="80" fillId="4" borderId="22" xfId="0" applyFont="1" applyFill="1" applyBorder="1" applyAlignment="1">
      <alignment horizontal="center" vertical="center"/>
    </xf>
    <xf numFmtId="0" fontId="12" fillId="4" borderId="22" xfId="0" applyFont="1" applyFill="1" applyBorder="1">
      <alignment vertical="center"/>
    </xf>
    <xf numFmtId="0" fontId="12" fillId="0" borderId="21" xfId="0" applyFont="1" applyBorder="1">
      <alignment vertical="center"/>
    </xf>
    <xf numFmtId="0" fontId="12" fillId="0" borderId="42" xfId="0" applyFont="1" applyBorder="1" applyAlignment="1">
      <alignment horizontal="center" vertical="center"/>
    </xf>
    <xf numFmtId="183" fontId="80" fillId="0" borderId="177" xfId="0" applyNumberFormat="1" applyFont="1" applyBorder="1">
      <alignment vertical="center"/>
    </xf>
    <xf numFmtId="184" fontId="80" fillId="4" borderId="176" xfId="0" applyNumberFormat="1" applyFont="1" applyFill="1" applyBorder="1" applyAlignment="1">
      <alignment horizontal="right" vertical="center"/>
    </xf>
    <xf numFmtId="183" fontId="80" fillId="0" borderId="67" xfId="0" applyNumberFormat="1" applyFont="1" applyBorder="1">
      <alignment vertical="center"/>
    </xf>
    <xf numFmtId="184" fontId="80" fillId="4" borderId="10" xfId="0" applyNumberFormat="1" applyFont="1" applyFill="1" applyBorder="1" applyAlignment="1">
      <alignment horizontal="right" vertical="center"/>
    </xf>
    <xf numFmtId="0" fontId="2" fillId="0" borderId="11" xfId="0" applyFont="1" applyBorder="1" applyAlignment="1">
      <alignment horizontal="left" vertical="center" indent="1"/>
    </xf>
    <xf numFmtId="0" fontId="2" fillId="0" borderId="10" xfId="0" applyFont="1" applyBorder="1" applyAlignment="1">
      <alignment horizontal="left" vertical="center" indent="1"/>
    </xf>
    <xf numFmtId="183" fontId="12" fillId="0" borderId="67" xfId="0" applyNumberFormat="1" applyFont="1" applyBorder="1">
      <alignment vertical="center"/>
    </xf>
    <xf numFmtId="184" fontId="12" fillId="4" borderId="10" xfId="0" applyNumberFormat="1" applyFont="1" applyFill="1" applyBorder="1" applyAlignment="1">
      <alignment horizontal="right" vertical="center"/>
    </xf>
    <xf numFmtId="184" fontId="12" fillId="0" borderId="67" xfId="0" applyNumberFormat="1" applyFont="1" applyBorder="1" applyAlignment="1">
      <alignment vertical="center"/>
    </xf>
    <xf numFmtId="184" fontId="12" fillId="0" borderId="80" xfId="0" applyNumberFormat="1" applyFont="1" applyBorder="1" applyAlignment="1">
      <alignment vertical="center"/>
    </xf>
    <xf numFmtId="184" fontId="12" fillId="4" borderId="7" xfId="0" applyNumberFormat="1" applyFont="1" applyFill="1" applyBorder="1" applyAlignment="1">
      <alignment horizontal="right" vertical="center"/>
    </xf>
    <xf numFmtId="0" fontId="12" fillId="0" borderId="183" xfId="0" applyFont="1" applyBorder="1" applyAlignment="1">
      <alignment vertical="center"/>
    </xf>
    <xf numFmtId="0" fontId="2" fillId="0" borderId="0"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justify" vertical="center"/>
    </xf>
    <xf numFmtId="0" fontId="12" fillId="0" borderId="184" xfId="0" applyFont="1" applyBorder="1">
      <alignment vertical="center"/>
    </xf>
    <xf numFmtId="0" fontId="12" fillId="0" borderId="186" xfId="0" applyFont="1" applyBorder="1" applyAlignment="1">
      <alignment horizontal="center" vertical="center"/>
    </xf>
    <xf numFmtId="0" fontId="80" fillId="4" borderId="90" xfId="0" applyFont="1" applyFill="1" applyBorder="1" applyAlignment="1">
      <alignment horizontal="center" vertical="center"/>
    </xf>
    <xf numFmtId="0" fontId="80" fillId="4" borderId="25" xfId="0" applyFont="1" applyFill="1" applyBorder="1" applyAlignment="1">
      <alignment horizontal="center" vertical="center"/>
    </xf>
    <xf numFmtId="0" fontId="12" fillId="4" borderId="33" xfId="0" applyFont="1" applyFill="1" applyBorder="1" applyAlignment="1">
      <alignment horizontal="center" vertical="center"/>
    </xf>
    <xf numFmtId="0" fontId="12" fillId="0" borderId="0" xfId="0" applyFont="1" applyBorder="1" applyAlignment="1">
      <alignment horizontal="center" vertical="center" textRotation="255"/>
    </xf>
    <xf numFmtId="0" fontId="12" fillId="0" borderId="0" xfId="0" applyFont="1" applyBorder="1" applyAlignment="1">
      <alignment horizontal="left" vertical="center" indent="1"/>
    </xf>
    <xf numFmtId="0" fontId="12" fillId="5" borderId="0" xfId="0" applyFont="1" applyFill="1" applyBorder="1" applyAlignment="1">
      <alignment horizontal="center" vertical="center"/>
    </xf>
    <xf numFmtId="0" fontId="12" fillId="0" borderId="0" xfId="0" applyFont="1" applyBorder="1" applyAlignment="1">
      <alignment horizontal="center" vertical="center"/>
    </xf>
    <xf numFmtId="0" fontId="12" fillId="0" borderId="0" xfId="0" applyFont="1" applyBorder="1">
      <alignment vertical="center"/>
    </xf>
    <xf numFmtId="0" fontId="12" fillId="4" borderId="25" xfId="0" applyFont="1" applyFill="1" applyBorder="1" applyAlignment="1">
      <alignment horizontal="center" vertical="center"/>
    </xf>
    <xf numFmtId="49" fontId="12" fillId="0" borderId="0" xfId="0" applyNumberFormat="1" applyFont="1" applyAlignment="1">
      <alignment horizontal="right" vertical="top"/>
    </xf>
    <xf numFmtId="0" fontId="30" fillId="0" borderId="26" xfId="0" applyFont="1" applyBorder="1" applyAlignment="1">
      <alignment horizontal="left" vertical="center" shrinkToFit="1"/>
    </xf>
    <xf numFmtId="0" fontId="41" fillId="0" borderId="0" xfId="0" applyFont="1">
      <alignment vertical="center"/>
    </xf>
    <xf numFmtId="0" fontId="8" fillId="0" borderId="0" xfId="0" applyFont="1">
      <alignment vertical="center"/>
    </xf>
    <xf numFmtId="0" fontId="37" fillId="0" borderId="0" xfId="0" applyFont="1">
      <alignment vertical="center"/>
    </xf>
    <xf numFmtId="0" fontId="8" fillId="0" borderId="7" xfId="0" applyFont="1" applyBorder="1" applyAlignment="1">
      <alignment vertical="center" wrapText="1"/>
    </xf>
    <xf numFmtId="49" fontId="59" fillId="0" borderId="0" xfId="1" applyNumberFormat="1" applyFont="1" applyAlignment="1">
      <alignment horizontal="right" vertical="top"/>
    </xf>
    <xf numFmtId="49" fontId="30" fillId="0" borderId="0" xfId="1" applyNumberFormat="1" applyFont="1" applyAlignment="1">
      <alignment vertical="center"/>
    </xf>
    <xf numFmtId="49" fontId="37" fillId="0" borderId="0" xfId="1" applyNumberFormat="1" applyFont="1" applyAlignment="1">
      <alignment vertical="center"/>
    </xf>
    <xf numFmtId="49" fontId="30" fillId="0" borderId="0" xfId="1" applyNumberFormat="1" applyFont="1" applyBorder="1" applyAlignment="1">
      <alignment horizontal="distributed" vertical="center" indent="2" shrinkToFit="1"/>
    </xf>
    <xf numFmtId="49" fontId="30" fillId="0" borderId="0" xfId="1" applyNumberFormat="1" applyFont="1" applyBorder="1" applyAlignment="1">
      <alignment vertical="center" shrinkToFit="1"/>
    </xf>
    <xf numFmtId="0" fontId="37" fillId="0" borderId="0" xfId="0" applyFont="1" applyAlignment="1">
      <alignment horizontal="right" vertical="center"/>
    </xf>
    <xf numFmtId="0" fontId="37" fillId="0" borderId="26" xfId="0" applyFont="1" applyBorder="1" applyAlignment="1">
      <alignment horizontal="center" vertical="center"/>
    </xf>
    <xf numFmtId="0" fontId="30" fillId="0" borderId="26" xfId="0" applyFont="1" applyBorder="1" applyAlignment="1">
      <alignment horizontal="center" vertical="center" wrapText="1"/>
    </xf>
    <xf numFmtId="0" fontId="37" fillId="0" borderId="26" xfId="0" applyFont="1" applyBorder="1" applyAlignment="1">
      <alignment horizontal="center" vertical="center" shrinkToFit="1"/>
    </xf>
    <xf numFmtId="0" fontId="29" fillId="0" borderId="26" xfId="0" applyFont="1" applyBorder="1" applyAlignment="1">
      <alignment horizontal="left" vertical="center" shrinkToFit="1"/>
    </xf>
    <xf numFmtId="58" fontId="29" fillId="0" borderId="26" xfId="0" applyNumberFormat="1" applyFont="1" applyBorder="1" applyAlignment="1">
      <alignment horizontal="left" vertical="center" shrinkToFit="1"/>
    </xf>
    <xf numFmtId="0" fontId="86" fillId="0" borderId="26" xfId="0" applyFont="1" applyBorder="1" applyAlignment="1">
      <alignment vertical="center" wrapText="1" shrinkToFit="1"/>
    </xf>
    <xf numFmtId="0" fontId="87" fillId="0" borderId="26" xfId="0" applyFont="1" applyBorder="1" applyAlignment="1">
      <alignment vertical="center" wrapText="1" shrinkToFit="1"/>
    </xf>
    <xf numFmtId="58" fontId="29" fillId="0" borderId="26" xfId="0" applyNumberFormat="1" applyFont="1" applyBorder="1" applyAlignment="1">
      <alignment vertical="center" shrinkToFit="1"/>
    </xf>
    <xf numFmtId="0" fontId="86" fillId="0" borderId="26" xfId="0" applyFont="1" applyBorder="1" applyAlignment="1">
      <alignment vertical="center" shrinkToFit="1"/>
    </xf>
    <xf numFmtId="0" fontId="87" fillId="0" borderId="26" xfId="0" applyFont="1" applyBorder="1" applyAlignment="1">
      <alignment vertical="center" shrinkToFit="1"/>
    </xf>
    <xf numFmtId="0" fontId="8" fillId="0" borderId="0" xfId="0" applyFont="1" applyAlignment="1">
      <alignment vertical="top"/>
    </xf>
    <xf numFmtId="0" fontId="16" fillId="0" borderId="0" xfId="1" applyFont="1" applyAlignment="1">
      <alignment vertical="center"/>
    </xf>
    <xf numFmtId="0" fontId="17" fillId="0" borderId="0" xfId="1" applyFont="1" applyAlignment="1">
      <alignment vertical="center"/>
    </xf>
    <xf numFmtId="0" fontId="22" fillId="0" borderId="0" xfId="1" applyFont="1" applyAlignment="1">
      <alignment horizontal="center" vertical="center"/>
    </xf>
    <xf numFmtId="0" fontId="17" fillId="0" borderId="5" xfId="1" applyFont="1" applyBorder="1" applyAlignment="1">
      <alignment vertical="center"/>
    </xf>
    <xf numFmtId="0" fontId="17" fillId="0" borderId="0" xfId="1" applyFont="1" applyBorder="1" applyAlignment="1">
      <alignment vertical="center"/>
    </xf>
    <xf numFmtId="0" fontId="17" fillId="0" borderId="3" xfId="1" applyFont="1" applyBorder="1" applyAlignment="1">
      <alignment vertical="center"/>
    </xf>
    <xf numFmtId="0" fontId="17" fillId="0" borderId="2" xfId="1" applyFont="1" applyBorder="1" applyAlignment="1">
      <alignment vertical="center"/>
    </xf>
    <xf numFmtId="0" fontId="91" fillId="0" borderId="0" xfId="1" applyFont="1" applyBorder="1" applyAlignment="1">
      <alignment vertical="center"/>
    </xf>
    <xf numFmtId="0" fontId="17" fillId="0" borderId="39" xfId="1" applyFont="1" applyBorder="1" applyAlignment="1">
      <alignment vertical="center"/>
    </xf>
    <xf numFmtId="0" fontId="17" fillId="0" borderId="40" xfId="1" applyFont="1" applyBorder="1" applyAlignment="1">
      <alignment vertical="center"/>
    </xf>
    <xf numFmtId="0" fontId="17" fillId="0" borderId="42" xfId="1" applyFont="1" applyBorder="1" applyAlignment="1">
      <alignment horizontal="center" vertical="center"/>
    </xf>
    <xf numFmtId="0" fontId="17" fillId="0" borderId="41" xfId="1" applyFont="1" applyBorder="1" applyAlignment="1">
      <alignment horizontal="center" vertical="center"/>
    </xf>
    <xf numFmtId="0" fontId="17" fillId="0" borderId="46" xfId="1" applyFont="1" applyBorder="1" applyAlignment="1">
      <alignment vertical="center"/>
    </xf>
    <xf numFmtId="0" fontId="17" fillId="0" borderId="45" xfId="1" applyFont="1" applyBorder="1" applyAlignment="1">
      <alignment vertical="center"/>
    </xf>
    <xf numFmtId="0" fontId="91" fillId="0" borderId="4" xfId="1" applyFont="1" applyBorder="1" applyAlignment="1">
      <alignment vertical="top" wrapText="1"/>
    </xf>
    <xf numFmtId="0" fontId="17" fillId="0" borderId="4" xfId="1" applyFont="1" applyBorder="1" applyAlignment="1">
      <alignment vertical="top" wrapText="1"/>
    </xf>
    <xf numFmtId="0" fontId="92" fillId="0" borderId="0" xfId="1" applyFont="1" applyBorder="1" applyAlignment="1">
      <alignment vertical="center"/>
    </xf>
    <xf numFmtId="49" fontId="18" fillId="0" borderId="0" xfId="1" applyNumberFormat="1" applyFont="1" applyAlignment="1">
      <alignment horizontal="right" vertical="center"/>
    </xf>
    <xf numFmtId="0" fontId="17" fillId="0" borderId="0" xfId="1" applyFont="1" applyBorder="1" applyAlignment="1">
      <alignment horizontal="center" vertical="center"/>
    </xf>
    <xf numFmtId="0" fontId="17" fillId="0" borderId="41" xfId="1" applyFont="1" applyBorder="1" applyAlignment="1">
      <alignment horizontal="center" vertical="center"/>
    </xf>
    <xf numFmtId="0" fontId="17" fillId="0" borderId="42" xfId="1" applyFont="1" applyBorder="1" applyAlignment="1">
      <alignment horizontal="center" vertical="center"/>
    </xf>
    <xf numFmtId="0" fontId="17" fillId="0" borderId="0" xfId="1" applyFont="1" applyBorder="1" applyAlignment="1">
      <alignment vertical="top" wrapText="1"/>
    </xf>
    <xf numFmtId="0" fontId="17" fillId="0" borderId="0" xfId="1" applyFont="1" applyBorder="1" applyAlignment="1">
      <alignment horizontal="center" vertical="center" shrinkToFit="1"/>
    </xf>
    <xf numFmtId="0" fontId="17" fillId="0" borderId="0" xfId="1" applyFont="1" applyBorder="1" applyAlignment="1">
      <alignment horizontal="left" vertical="center" shrinkToFit="1"/>
    </xf>
    <xf numFmtId="49" fontId="12" fillId="0" borderId="5" xfId="7" applyNumberFormat="1" applyFont="1" applyFill="1" applyBorder="1" applyAlignment="1">
      <alignment vertical="center"/>
    </xf>
    <xf numFmtId="49" fontId="12" fillId="0" borderId="0" xfId="7" applyNumberFormat="1" applyFont="1" applyFill="1" applyBorder="1" applyAlignment="1">
      <alignment vertical="center"/>
    </xf>
    <xf numFmtId="49" fontId="12" fillId="0" borderId="4" xfId="7" applyNumberFormat="1" applyFont="1" applyFill="1" applyBorder="1" applyAlignment="1">
      <alignment vertical="center"/>
    </xf>
    <xf numFmtId="0" fontId="17" fillId="0" borderId="43" xfId="1" applyFont="1" applyBorder="1" applyAlignment="1">
      <alignment vertical="top"/>
    </xf>
    <xf numFmtId="0" fontId="17" fillId="0" borderId="0" xfId="1" applyFont="1" applyBorder="1" applyAlignment="1">
      <alignment vertical="top"/>
    </xf>
    <xf numFmtId="0" fontId="17" fillId="0" borderId="28" xfId="1" applyFont="1" applyBorder="1" applyAlignment="1">
      <alignment vertical="center"/>
    </xf>
    <xf numFmtId="0" fontId="17" fillId="0" borderId="23" xfId="1" applyFont="1" applyBorder="1" applyAlignment="1">
      <alignment vertical="center"/>
    </xf>
    <xf numFmtId="0" fontId="17" fillId="0" borderId="29" xfId="1" applyFont="1" applyBorder="1"/>
    <xf numFmtId="49" fontId="69" fillId="0" borderId="0" xfId="7" applyNumberFormat="1" applyFont="1" applyFill="1" applyBorder="1" applyAlignment="1">
      <alignment vertical="center"/>
    </xf>
    <xf numFmtId="0" fontId="17" fillId="0" borderId="0" xfId="1" applyFont="1" applyBorder="1" applyAlignment="1">
      <alignment horizontal="center" vertical="center"/>
    </xf>
    <xf numFmtId="0" fontId="97" fillId="0" borderId="0" xfId="18">
      <alignment vertical="center"/>
    </xf>
    <xf numFmtId="0" fontId="98" fillId="0" borderId="0" xfId="18" applyFont="1">
      <alignment vertical="center"/>
    </xf>
    <xf numFmtId="0" fontId="100" fillId="0" borderId="0" xfId="18" applyFont="1">
      <alignment vertical="center"/>
    </xf>
    <xf numFmtId="0" fontId="101" fillId="0" borderId="26" xfId="18" applyFont="1" applyFill="1" applyBorder="1">
      <alignment vertical="center"/>
    </xf>
    <xf numFmtId="0" fontId="100" fillId="0" borderId="26" xfId="18" applyFont="1" applyFill="1" applyBorder="1">
      <alignment vertical="center"/>
    </xf>
    <xf numFmtId="0" fontId="101" fillId="0" borderId="26" xfId="18" applyFont="1" applyBorder="1">
      <alignment vertical="center"/>
    </xf>
    <xf numFmtId="0" fontId="101" fillId="0" borderId="26" xfId="18" applyFont="1" applyBorder="1" applyAlignment="1">
      <alignment vertical="center" wrapText="1"/>
    </xf>
    <xf numFmtId="0" fontId="102" fillId="0" borderId="26" xfId="18" applyFont="1" applyFill="1" applyBorder="1" applyAlignment="1">
      <alignment vertical="center" wrapText="1"/>
    </xf>
    <xf numFmtId="0" fontId="97" fillId="0" borderId="26" xfId="18" applyBorder="1">
      <alignment vertical="center"/>
    </xf>
    <xf numFmtId="0" fontId="100" fillId="7" borderId="26" xfId="18" applyFont="1" applyFill="1" applyBorder="1">
      <alignment vertical="center"/>
    </xf>
    <xf numFmtId="185" fontId="100" fillId="7" borderId="26" xfId="18" applyNumberFormat="1" applyFont="1" applyFill="1" applyBorder="1">
      <alignment vertical="center"/>
    </xf>
    <xf numFmtId="0" fontId="100" fillId="0" borderId="26" xfId="18" applyFont="1" applyBorder="1">
      <alignment vertical="center"/>
    </xf>
    <xf numFmtId="0" fontId="105" fillId="0" borderId="0" xfId="19" applyFont="1" applyFill="1" applyAlignment="1">
      <alignment vertical="center"/>
    </xf>
    <xf numFmtId="0" fontId="106" fillId="0" borderId="0" xfId="19" applyFont="1" applyFill="1" applyAlignment="1" applyProtection="1">
      <alignment vertical="center"/>
    </xf>
    <xf numFmtId="0" fontId="107" fillId="0" borderId="0" xfId="19" applyFont="1" applyFill="1" applyAlignment="1" applyProtection="1">
      <alignment vertical="center"/>
    </xf>
    <xf numFmtId="0" fontId="108" fillId="0" borderId="0" xfId="18" applyFont="1" applyFill="1" applyAlignment="1" applyProtection="1">
      <alignment vertical="center"/>
    </xf>
    <xf numFmtId="0" fontId="109" fillId="0" borderId="0" xfId="19" applyFont="1" applyFill="1" applyAlignment="1" applyProtection="1">
      <alignment vertical="center"/>
    </xf>
    <xf numFmtId="0" fontId="109" fillId="0" borderId="0" xfId="19" applyFont="1" applyFill="1" applyAlignment="1">
      <alignment vertical="center"/>
    </xf>
    <xf numFmtId="0" fontId="108" fillId="0" borderId="0" xfId="18" applyFont="1" applyFill="1" applyAlignment="1">
      <alignment vertical="center"/>
    </xf>
    <xf numFmtId="0" fontId="108" fillId="0" borderId="0" xfId="18" applyFont="1" applyFill="1" applyBorder="1" applyAlignment="1" applyProtection="1">
      <alignment horizontal="center" vertical="center"/>
    </xf>
    <xf numFmtId="0" fontId="110" fillId="0" borderId="0" xfId="18" applyFont="1" applyFill="1" applyAlignment="1" applyProtection="1">
      <alignment horizontal="left" vertical="center"/>
    </xf>
    <xf numFmtId="176" fontId="111" fillId="8" borderId="27" xfId="18" applyNumberFormat="1" applyFont="1" applyFill="1" applyBorder="1" applyAlignment="1" applyProtection="1">
      <alignment horizontal="right" vertical="center"/>
    </xf>
    <xf numFmtId="0" fontId="112" fillId="0" borderId="0" xfId="18" applyFont="1" applyFill="1" applyBorder="1" applyAlignment="1" applyProtection="1">
      <alignment horizontal="right" vertical="center"/>
    </xf>
    <xf numFmtId="0" fontId="112" fillId="0" borderId="0" xfId="18" applyFont="1" applyFill="1" applyAlignment="1" applyProtection="1">
      <alignment vertical="center"/>
    </xf>
    <xf numFmtId="0" fontId="112" fillId="0" borderId="0" xfId="18" applyFont="1" applyFill="1" applyAlignment="1" applyProtection="1">
      <alignment horizontal="center" vertical="center"/>
    </xf>
    <xf numFmtId="0" fontId="112" fillId="0" borderId="0" xfId="18" applyFont="1" applyFill="1" applyAlignment="1" applyProtection="1">
      <alignment horizontal="left" vertical="center"/>
    </xf>
    <xf numFmtId="0" fontId="108" fillId="0" borderId="0" xfId="18" applyFont="1" applyFill="1" applyAlignment="1" applyProtection="1">
      <alignment horizontal="center" vertical="center"/>
    </xf>
    <xf numFmtId="0" fontId="108" fillId="0" borderId="0" xfId="18" applyFont="1" applyFill="1" applyAlignment="1" applyProtection="1">
      <alignment horizontal="left" vertical="center"/>
    </xf>
    <xf numFmtId="0" fontId="108" fillId="0" borderId="0" xfId="18" applyFont="1" applyFill="1" applyBorder="1" applyAlignment="1">
      <alignment vertical="center"/>
    </xf>
    <xf numFmtId="0" fontId="108" fillId="0" borderId="0" xfId="18" applyFont="1" applyFill="1" applyBorder="1" applyAlignment="1">
      <alignment horizontal="center" vertical="center"/>
    </xf>
    <xf numFmtId="0" fontId="108" fillId="0" borderId="24" xfId="18" applyFont="1" applyFill="1" applyBorder="1" applyAlignment="1" applyProtection="1">
      <alignment horizontal="distributed" vertical="center"/>
    </xf>
    <xf numFmtId="0" fontId="108" fillId="0" borderId="68" xfId="18" applyFont="1" applyFill="1" applyBorder="1" applyAlignment="1" applyProtection="1">
      <alignment horizontal="center" vertical="center"/>
    </xf>
    <xf numFmtId="0" fontId="108" fillId="0" borderId="30" xfId="18" applyFont="1" applyFill="1" applyBorder="1" applyAlignment="1" applyProtection="1">
      <alignment horizontal="center" vertical="center"/>
    </xf>
    <xf numFmtId="0" fontId="108" fillId="0" borderId="31" xfId="18" applyFont="1" applyFill="1" applyBorder="1" applyAlignment="1" applyProtection="1">
      <alignment horizontal="center" vertical="center"/>
    </xf>
    <xf numFmtId="0" fontId="108" fillId="0" borderId="0" xfId="18" applyFont="1" applyFill="1" applyBorder="1" applyAlignment="1" applyProtection="1">
      <alignment vertical="center"/>
    </xf>
    <xf numFmtId="0" fontId="111" fillId="8" borderId="27" xfId="18" applyFont="1" applyFill="1" applyBorder="1" applyAlignment="1" applyProtection="1">
      <alignment horizontal="right" vertical="center"/>
    </xf>
    <xf numFmtId="0" fontId="108" fillId="0" borderId="8" xfId="18" applyFont="1" applyFill="1" applyBorder="1" applyAlignment="1" applyProtection="1">
      <alignment horizontal="distributed" vertical="center"/>
    </xf>
    <xf numFmtId="0" fontId="108" fillId="0" borderId="79" xfId="18" applyFont="1" applyFill="1" applyBorder="1" applyAlignment="1" applyProtection="1">
      <alignment horizontal="center" vertical="center"/>
      <protection locked="0"/>
    </xf>
    <xf numFmtId="0" fontId="108" fillId="0" borderId="32" xfId="18" applyFont="1" applyFill="1" applyBorder="1" applyAlignment="1" applyProtection="1">
      <alignment horizontal="center" vertical="center"/>
      <protection locked="0"/>
    </xf>
    <xf numFmtId="0" fontId="108" fillId="0" borderId="33" xfId="18" applyFont="1" applyFill="1" applyBorder="1" applyAlignment="1" applyProtection="1">
      <alignment horizontal="center" vertical="center"/>
      <protection locked="0"/>
    </xf>
    <xf numFmtId="0" fontId="108" fillId="9" borderId="27" xfId="18" applyFont="1" applyFill="1" applyBorder="1" applyAlignment="1" applyProtection="1">
      <alignment horizontal="right" vertical="center"/>
      <protection locked="0"/>
    </xf>
    <xf numFmtId="0" fontId="108" fillId="0" borderId="69" xfId="18" applyFont="1" applyFill="1" applyBorder="1" applyAlignment="1" applyProtection="1">
      <alignment horizontal="distributed" vertical="center"/>
    </xf>
    <xf numFmtId="0" fontId="108" fillId="9" borderId="34" xfId="18" applyFont="1" applyFill="1" applyBorder="1" applyAlignment="1" applyProtection="1">
      <alignment horizontal="center" vertical="center"/>
      <protection locked="0"/>
    </xf>
    <xf numFmtId="0" fontId="108" fillId="9" borderId="35" xfId="18" applyFont="1" applyFill="1" applyBorder="1" applyAlignment="1" applyProtection="1">
      <alignment horizontal="center" vertical="center"/>
      <protection locked="0"/>
    </xf>
    <xf numFmtId="0" fontId="108" fillId="9" borderId="72" xfId="18" applyFont="1" applyFill="1" applyBorder="1" applyAlignment="1" applyProtection="1">
      <alignment horizontal="center" vertical="center"/>
      <protection locked="0"/>
    </xf>
    <xf numFmtId="0" fontId="108" fillId="9" borderId="73" xfId="18" applyFont="1" applyFill="1" applyBorder="1" applyAlignment="1" applyProtection="1">
      <alignment horizontal="center" vertical="center"/>
      <protection locked="0"/>
    </xf>
    <xf numFmtId="0" fontId="108" fillId="9" borderId="74" xfId="18" applyFont="1" applyFill="1" applyBorder="1" applyAlignment="1" applyProtection="1">
      <alignment horizontal="center" vertical="center"/>
      <protection locked="0"/>
    </xf>
    <xf numFmtId="186" fontId="105" fillId="8" borderId="27" xfId="18" applyNumberFormat="1" applyFont="1" applyFill="1" applyBorder="1" applyAlignment="1" applyProtection="1">
      <alignment horizontal="right" vertical="center"/>
    </xf>
    <xf numFmtId="186" fontId="105" fillId="0" borderId="0" xfId="18" applyNumberFormat="1" applyFont="1" applyFill="1" applyBorder="1" applyAlignment="1" applyProtection="1">
      <alignment horizontal="right" vertical="center"/>
    </xf>
    <xf numFmtId="187" fontId="108" fillId="8" borderId="27" xfId="18" applyNumberFormat="1" applyFont="1" applyFill="1" applyBorder="1" applyAlignment="1" applyProtection="1">
      <alignment horizontal="right" vertical="center"/>
    </xf>
    <xf numFmtId="0" fontId="108" fillId="8" borderId="34" xfId="18" applyFont="1" applyFill="1" applyBorder="1" applyAlignment="1" applyProtection="1">
      <alignment horizontal="center" vertical="center"/>
    </xf>
    <xf numFmtId="188" fontId="105" fillId="8" borderId="27" xfId="18" applyNumberFormat="1" applyFont="1" applyFill="1" applyBorder="1" applyAlignment="1" applyProtection="1">
      <alignment horizontal="right" vertical="center"/>
    </xf>
    <xf numFmtId="188" fontId="105" fillId="0" borderId="0" xfId="18" applyNumberFormat="1" applyFont="1" applyFill="1" applyBorder="1" applyAlignment="1" applyProtection="1">
      <alignment horizontal="right" vertical="center"/>
    </xf>
    <xf numFmtId="187" fontId="108" fillId="8" borderId="27" xfId="18" applyNumberFormat="1" applyFont="1" applyFill="1" applyBorder="1" applyAlignment="1">
      <alignment horizontal="right" vertical="center"/>
    </xf>
    <xf numFmtId="0" fontId="108" fillId="0" borderId="189" xfId="18" applyFont="1" applyFill="1" applyBorder="1" applyAlignment="1" applyProtection="1">
      <alignment horizontal="distributed" vertical="center"/>
    </xf>
    <xf numFmtId="0" fontId="108" fillId="10" borderId="24" xfId="18" applyFont="1" applyFill="1" applyBorder="1" applyAlignment="1" applyProtection="1">
      <alignment horizontal="center" vertical="center"/>
      <protection locked="0"/>
    </xf>
    <xf numFmtId="0" fontId="108" fillId="10" borderId="51" xfId="18" applyFont="1" applyFill="1" applyBorder="1" applyAlignment="1" applyProtection="1">
      <alignment horizontal="center" vertical="center"/>
      <protection locked="0"/>
    </xf>
    <xf numFmtId="0" fontId="108" fillId="10" borderId="31" xfId="18" applyFont="1" applyFill="1" applyBorder="1" applyAlignment="1" applyProtection="1">
      <alignment horizontal="center" vertical="center"/>
      <protection locked="0"/>
    </xf>
    <xf numFmtId="0" fontId="108" fillId="10" borderId="22" xfId="18" applyFont="1" applyFill="1" applyBorder="1" applyAlignment="1" applyProtection="1">
      <alignment horizontal="center" vertical="center"/>
      <protection locked="0"/>
    </xf>
    <xf numFmtId="188" fontId="105" fillId="8" borderId="189" xfId="18" applyNumberFormat="1" applyFont="1" applyFill="1" applyBorder="1" applyAlignment="1" applyProtection="1">
      <alignment horizontal="right" vertical="center"/>
    </xf>
    <xf numFmtId="0" fontId="108" fillId="0" borderId="91" xfId="18" applyFont="1" applyFill="1" applyBorder="1" applyAlignment="1" applyProtection="1">
      <alignment horizontal="distributed" vertical="center"/>
    </xf>
    <xf numFmtId="0" fontId="108" fillId="10" borderId="11" xfId="18" applyFont="1" applyFill="1" applyBorder="1" applyAlignment="1" applyProtection="1">
      <alignment horizontal="center" vertical="center"/>
      <protection locked="0"/>
    </xf>
    <xf numFmtId="0" fontId="108" fillId="10" borderId="39" xfId="18" applyFont="1" applyFill="1" applyBorder="1" applyAlignment="1" applyProtection="1">
      <alignment horizontal="center" vertical="center"/>
      <protection locked="0"/>
    </xf>
    <xf numFmtId="0" fontId="108" fillId="10" borderId="25" xfId="18" applyFont="1" applyFill="1" applyBorder="1" applyAlignment="1" applyProtection="1">
      <alignment horizontal="center" vertical="center"/>
      <protection locked="0"/>
    </xf>
    <xf numFmtId="0" fontId="108" fillId="10" borderId="10" xfId="18" applyFont="1" applyFill="1" applyBorder="1" applyAlignment="1" applyProtection="1">
      <alignment horizontal="center" vertical="center"/>
      <protection locked="0"/>
    </xf>
    <xf numFmtId="188" fontId="105" fillId="8" borderId="91" xfId="18" applyNumberFormat="1" applyFont="1" applyFill="1" applyBorder="1" applyAlignment="1" applyProtection="1">
      <alignment horizontal="right" vertical="center"/>
    </xf>
    <xf numFmtId="187" fontId="108" fillId="0" borderId="0" xfId="18" applyNumberFormat="1" applyFont="1" applyFill="1" applyBorder="1" applyAlignment="1">
      <alignment horizontal="right" vertical="center"/>
    </xf>
    <xf numFmtId="0" fontId="108" fillId="0" borderId="190" xfId="18" applyFont="1" applyFill="1" applyBorder="1" applyAlignment="1" applyProtection="1">
      <alignment horizontal="distributed" vertical="center"/>
    </xf>
    <xf numFmtId="0" fontId="108" fillId="10" borderId="105" xfId="18" applyFont="1" applyFill="1" applyBorder="1" applyAlignment="1" applyProtection="1">
      <alignment horizontal="center" vertical="center"/>
      <protection locked="0"/>
    </xf>
    <xf numFmtId="0" fontId="108" fillId="10" borderId="36" xfId="18" applyFont="1" applyFill="1" applyBorder="1" applyAlignment="1" applyProtection="1">
      <alignment horizontal="center" vertical="center"/>
      <protection locked="0"/>
    </xf>
    <xf numFmtId="0" fontId="108" fillId="10" borderId="33" xfId="18" applyFont="1" applyFill="1" applyBorder="1" applyAlignment="1" applyProtection="1">
      <alignment horizontal="center" vertical="center"/>
      <protection locked="0"/>
    </xf>
    <xf numFmtId="0" fontId="108" fillId="10" borderId="37" xfId="18" applyFont="1" applyFill="1" applyBorder="1" applyAlignment="1" applyProtection="1">
      <alignment horizontal="center" vertical="center"/>
      <protection locked="0"/>
    </xf>
    <xf numFmtId="189" fontId="108" fillId="8" borderId="84" xfId="18" applyNumberFormat="1" applyFont="1" applyFill="1" applyBorder="1" applyAlignment="1" applyProtection="1">
      <alignment horizontal="right" vertical="center"/>
    </xf>
    <xf numFmtId="0" fontId="111" fillId="0" borderId="0" xfId="18" applyFont="1" applyFill="1" applyBorder="1" applyAlignment="1" applyProtection="1">
      <alignment horizontal="left" vertical="center"/>
    </xf>
    <xf numFmtId="187" fontId="108" fillId="0" borderId="0" xfId="18" applyNumberFormat="1" applyFont="1" applyFill="1" applyBorder="1" applyAlignment="1" applyProtection="1">
      <alignment horizontal="right" vertical="center"/>
    </xf>
    <xf numFmtId="189" fontId="108" fillId="8" borderId="27" xfId="18" applyNumberFormat="1" applyFont="1" applyFill="1" applyBorder="1" applyAlignment="1" applyProtection="1">
      <alignment horizontal="right" vertical="center"/>
    </xf>
    <xf numFmtId="189" fontId="108" fillId="8" borderId="87" xfId="18" applyNumberFormat="1" applyFont="1" applyFill="1" applyBorder="1" applyAlignment="1" applyProtection="1">
      <alignment horizontal="right" vertical="center"/>
    </xf>
    <xf numFmtId="189" fontId="108" fillId="8" borderId="89" xfId="18" applyNumberFormat="1" applyFont="1" applyFill="1" applyBorder="1" applyAlignment="1" applyProtection="1">
      <alignment horizontal="right" vertical="center"/>
    </xf>
    <xf numFmtId="0" fontId="108" fillId="0" borderId="87" xfId="18" applyFont="1" applyFill="1" applyBorder="1" applyAlignment="1" applyProtection="1">
      <alignment horizontal="distributed" vertical="center"/>
    </xf>
    <xf numFmtId="0" fontId="100" fillId="0" borderId="27" xfId="18" applyNumberFormat="1" applyFont="1" applyFill="1" applyBorder="1" applyAlignment="1" applyProtection="1">
      <alignment horizontal="distributed" vertical="center" wrapText="1" shrinkToFit="1"/>
    </xf>
    <xf numFmtId="188" fontId="108" fillId="0" borderId="0" xfId="18" applyNumberFormat="1" applyFont="1" applyFill="1" applyBorder="1" applyAlignment="1" applyProtection="1">
      <alignment horizontal="right" vertical="center"/>
    </xf>
    <xf numFmtId="0" fontId="108" fillId="10" borderId="68" xfId="18" applyFont="1" applyFill="1" applyBorder="1" applyAlignment="1" applyProtection="1">
      <alignment horizontal="center" vertical="center"/>
      <protection locked="0"/>
    </xf>
    <xf numFmtId="0" fontId="108" fillId="10" borderId="30" xfId="18" applyFont="1" applyFill="1" applyBorder="1" applyAlignment="1" applyProtection="1">
      <alignment horizontal="center" vertical="center"/>
      <protection locked="0"/>
    </xf>
    <xf numFmtId="189" fontId="108" fillId="0" borderId="23" xfId="18" applyNumberFormat="1" applyFont="1" applyFill="1" applyBorder="1" applyAlignment="1" applyProtection="1">
      <alignment horizontal="right" vertical="center"/>
    </xf>
    <xf numFmtId="0" fontId="108" fillId="10" borderId="67" xfId="18" applyFont="1" applyFill="1" applyBorder="1" applyAlignment="1" applyProtection="1">
      <alignment horizontal="center" vertical="center"/>
      <protection locked="0"/>
    </xf>
    <xf numFmtId="0" fontId="108" fillId="10" borderId="26" xfId="18" applyFont="1" applyFill="1" applyBorder="1" applyAlignment="1" applyProtection="1">
      <alignment horizontal="center" vertical="center"/>
      <protection locked="0"/>
    </xf>
    <xf numFmtId="189" fontId="108" fillId="0" borderId="0" xfId="18" applyNumberFormat="1" applyFont="1" applyFill="1" applyBorder="1" applyAlignment="1" applyProtection="1">
      <alignment horizontal="right" vertical="center"/>
    </xf>
    <xf numFmtId="0" fontId="108" fillId="10" borderId="79" xfId="18" applyFont="1" applyFill="1" applyBorder="1" applyAlignment="1" applyProtection="1">
      <alignment horizontal="center" vertical="center"/>
      <protection locked="0"/>
    </xf>
    <xf numFmtId="0" fontId="108" fillId="10" borderId="32" xfId="18" applyFont="1" applyFill="1" applyBorder="1" applyAlignment="1" applyProtection="1">
      <alignment horizontal="center" vertical="center"/>
      <protection locked="0"/>
    </xf>
    <xf numFmtId="0" fontId="108" fillId="0" borderId="69" xfId="19" applyFont="1" applyFill="1" applyBorder="1" applyAlignment="1" applyProtection="1">
      <alignment horizontal="distributed" vertical="distributed" wrapText="1"/>
    </xf>
    <xf numFmtId="0" fontId="108" fillId="10" borderId="34" xfId="19" applyFont="1" applyFill="1" applyBorder="1" applyAlignment="1" applyProtection="1">
      <alignment horizontal="center" vertical="center"/>
      <protection locked="0"/>
    </xf>
    <xf numFmtId="0" fontId="108" fillId="10" borderId="35" xfId="19" applyFont="1" applyFill="1" applyBorder="1" applyAlignment="1" applyProtection="1">
      <alignment horizontal="center" vertical="center"/>
      <protection locked="0"/>
    </xf>
    <xf numFmtId="0" fontId="108" fillId="10" borderId="72" xfId="19" applyFont="1" applyFill="1" applyBorder="1" applyAlignment="1" applyProtection="1">
      <alignment horizontal="center" vertical="center"/>
      <protection locked="0"/>
    </xf>
    <xf numFmtId="0" fontId="108" fillId="10" borderId="73" xfId="19" applyFont="1" applyFill="1" applyBorder="1" applyAlignment="1" applyProtection="1">
      <alignment horizontal="center" vertical="center"/>
      <protection locked="0"/>
    </xf>
    <xf numFmtId="0" fontId="108" fillId="10" borderId="74" xfId="19" applyFont="1" applyFill="1" applyBorder="1" applyAlignment="1" applyProtection="1">
      <alignment horizontal="center" vertical="center"/>
      <protection locked="0"/>
    </xf>
    <xf numFmtId="188" fontId="105" fillId="8" borderId="71" xfId="19" applyNumberFormat="1" applyFont="1" applyFill="1" applyBorder="1" applyAlignment="1" applyProtection="1">
      <alignment horizontal="right" vertical="center"/>
    </xf>
    <xf numFmtId="0" fontId="113" fillId="0" borderId="0" xfId="18" applyFont="1" applyFill="1" applyAlignment="1">
      <alignment vertical="center"/>
    </xf>
    <xf numFmtId="0" fontId="113" fillId="0" borderId="0" xfId="18" applyFont="1" applyAlignment="1">
      <alignment vertical="center"/>
    </xf>
    <xf numFmtId="0" fontId="97" fillId="0" borderId="0" xfId="18" applyAlignment="1">
      <alignment vertical="center" wrapText="1"/>
    </xf>
    <xf numFmtId="0" fontId="108" fillId="0" borderId="0" xfId="18" applyFont="1" applyFill="1" applyAlignment="1">
      <alignment horizontal="center" vertical="center"/>
    </xf>
    <xf numFmtId="0" fontId="4" fillId="0" borderId="0" xfId="1" applyFont="1" applyBorder="1" applyAlignment="1">
      <alignment horizontal="left" vertical="top" wrapText="1"/>
    </xf>
    <xf numFmtId="0" fontId="4" fillId="0" borderId="44" xfId="1" applyFont="1" applyBorder="1" applyAlignment="1">
      <alignment horizontal="left" vertical="top" wrapText="1"/>
    </xf>
    <xf numFmtId="0" fontId="1" fillId="0" borderId="0" xfId="1" applyAlignment="1">
      <alignment horizontal="left" vertical="top" wrapText="1"/>
    </xf>
    <xf numFmtId="0" fontId="1" fillId="0" borderId="44" xfId="1" applyBorder="1" applyAlignment="1">
      <alignment horizontal="left" vertical="top" wrapText="1"/>
    </xf>
    <xf numFmtId="0" fontId="12" fillId="0" borderId="0" xfId="1" applyFont="1" applyAlignment="1">
      <alignment horizontal="right" vertical="center"/>
    </xf>
    <xf numFmtId="0" fontId="12" fillId="0" borderId="0" xfId="1" applyFont="1" applyBorder="1" applyAlignment="1">
      <alignment horizontal="left"/>
    </xf>
    <xf numFmtId="0" fontId="12" fillId="0" borderId="0" xfId="1" applyFont="1" applyAlignment="1">
      <alignment horizontal="center" vertical="center"/>
    </xf>
    <xf numFmtId="0" fontId="14" fillId="0" borderId="0" xfId="1" applyFont="1" applyAlignment="1">
      <alignment horizontal="left" wrapText="1"/>
    </xf>
    <xf numFmtId="0" fontId="12" fillId="0" borderId="0" xfId="1" applyFont="1" applyBorder="1" applyAlignment="1">
      <alignment horizontal="left" vertical="center"/>
    </xf>
    <xf numFmtId="0" fontId="12" fillId="0" borderId="0" xfId="1" applyFont="1" applyAlignment="1">
      <alignment horizontal="left" vertical="center" wrapText="1"/>
    </xf>
    <xf numFmtId="0" fontId="2" fillId="0" borderId="0" xfId="1" applyFont="1" applyBorder="1" applyAlignment="1">
      <alignment horizontal="center" vertical="top"/>
    </xf>
    <xf numFmtId="0" fontId="12" fillId="0" borderId="7" xfId="1" applyFont="1" applyBorder="1" applyAlignment="1">
      <alignment horizontal="left" wrapText="1"/>
    </xf>
    <xf numFmtId="0" fontId="12" fillId="0" borderId="42" xfId="1" applyFont="1" applyBorder="1" applyAlignment="1">
      <alignment horizontal="left" wrapText="1"/>
    </xf>
    <xf numFmtId="0" fontId="12" fillId="0" borderId="2" xfId="12" applyFont="1" applyFill="1" applyBorder="1" applyAlignment="1">
      <alignment vertical="top" wrapText="1"/>
    </xf>
    <xf numFmtId="0" fontId="12" fillId="0" borderId="0" xfId="12" applyFont="1" applyFill="1" applyBorder="1" applyAlignment="1">
      <alignment vertical="top" wrapText="1"/>
    </xf>
    <xf numFmtId="0" fontId="15" fillId="0" borderId="0" xfId="12" applyFont="1" applyFill="1" applyBorder="1" applyAlignment="1">
      <alignment horizontal="center" vertical="center"/>
    </xf>
    <xf numFmtId="0" fontId="12" fillId="0" borderId="0" xfId="12" applyFont="1" applyFill="1" applyBorder="1" applyAlignment="1">
      <alignment vertical="center" wrapText="1"/>
    </xf>
    <xf numFmtId="0" fontId="12" fillId="0" borderId="2" xfId="12" applyFont="1" applyFill="1" applyBorder="1" applyAlignment="1">
      <alignment horizontal="center" vertical="center" wrapText="1"/>
    </xf>
    <xf numFmtId="0" fontId="4" fillId="0" borderId="0" xfId="12" applyFont="1" applyFill="1" applyBorder="1" applyAlignment="1">
      <alignment vertical="top" wrapText="1"/>
    </xf>
    <xf numFmtId="0" fontId="12" fillId="0" borderId="0" xfId="12" applyFont="1" applyFill="1" applyBorder="1" applyAlignment="1">
      <alignment horizontal="left" vertical="top" wrapText="1"/>
    </xf>
    <xf numFmtId="0" fontId="66" fillId="0" borderId="0" xfId="12" applyFont="1" applyFill="1" applyBorder="1" applyAlignment="1">
      <alignment horizontal="center" vertical="center" shrinkToFit="1"/>
    </xf>
    <xf numFmtId="0" fontId="12" fillId="0" borderId="0" xfId="12" applyFont="1" applyFill="1" applyBorder="1" applyAlignment="1">
      <alignment horizontal="right" vertical="center"/>
    </xf>
    <xf numFmtId="0" fontId="12" fillId="0" borderId="0" xfId="0" applyFont="1" applyAlignment="1">
      <alignment horizontal="center" vertical="center"/>
    </xf>
    <xf numFmtId="0" fontId="2" fillId="0" borderId="39"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40" xfId="1" applyFont="1" applyBorder="1" applyAlignment="1">
      <alignment horizontal="left" vertical="center" shrinkToFit="1"/>
    </xf>
    <xf numFmtId="0" fontId="2" fillId="0" borderId="26" xfId="1" applyFont="1" applyBorder="1" applyAlignment="1">
      <alignment horizontal="center" vertical="center"/>
    </xf>
    <xf numFmtId="0" fontId="74" fillId="5" borderId="0" xfId="5" applyFont="1" applyFill="1" applyAlignment="1">
      <alignment horizontal="left" vertical="top"/>
    </xf>
    <xf numFmtId="0" fontId="75" fillId="5" borderId="0" xfId="5" applyFont="1" applyFill="1" applyAlignment="1">
      <alignment horizontal="left" vertical="center" shrinkToFit="1"/>
    </xf>
    <xf numFmtId="0" fontId="74" fillId="5" borderId="0" xfId="5" applyFont="1" applyFill="1" applyBorder="1" applyAlignment="1">
      <alignment horizontal="right"/>
    </xf>
    <xf numFmtId="0" fontId="76" fillId="5" borderId="2" xfId="5" applyFont="1" applyFill="1" applyBorder="1" applyAlignment="1">
      <alignment horizontal="left"/>
    </xf>
    <xf numFmtId="0" fontId="76" fillId="5" borderId="23" xfId="5" applyFont="1" applyFill="1" applyBorder="1" applyAlignment="1">
      <alignment horizontal="left"/>
    </xf>
    <xf numFmtId="0" fontId="74" fillId="5" borderId="0" xfId="5" applyFont="1" applyFill="1" applyAlignment="1">
      <alignment horizontal="right"/>
    </xf>
    <xf numFmtId="0" fontId="74" fillId="0" borderId="175" xfId="5" applyFont="1" applyBorder="1" applyAlignment="1">
      <alignment horizontal="left" vertical="center" indent="1"/>
    </xf>
    <xf numFmtId="0" fontId="74" fillId="0" borderId="176" xfId="5" applyFont="1" applyBorder="1" applyAlignment="1">
      <alignment horizontal="left" vertical="center" indent="1"/>
    </xf>
    <xf numFmtId="184" fontId="74" fillId="5" borderId="178" xfId="5" applyNumberFormat="1" applyFont="1" applyFill="1" applyBorder="1" applyAlignment="1">
      <alignment horizontal="center" vertical="center"/>
    </xf>
    <xf numFmtId="184" fontId="74" fillId="5" borderId="176" xfId="5" applyNumberFormat="1" applyFont="1" applyFill="1" applyBorder="1" applyAlignment="1">
      <alignment horizontal="center" vertical="center"/>
    </xf>
    <xf numFmtId="0" fontId="74" fillId="5" borderId="178" xfId="5" applyFont="1" applyFill="1" applyBorder="1" applyAlignment="1">
      <alignment horizontal="left" vertical="center"/>
    </xf>
    <xf numFmtId="0" fontId="74" fillId="5" borderId="180" xfId="5" applyFont="1" applyFill="1" applyBorder="1" applyAlignment="1">
      <alignment horizontal="left" vertical="center"/>
    </xf>
    <xf numFmtId="0" fontId="74" fillId="5" borderId="176" xfId="5" applyFont="1" applyFill="1" applyBorder="1" applyAlignment="1">
      <alignment horizontal="center" vertical="center"/>
    </xf>
    <xf numFmtId="0" fontId="74" fillId="5" borderId="179" xfId="5" applyFont="1" applyFill="1" applyBorder="1" applyAlignment="1">
      <alignment horizontal="center" vertical="center"/>
    </xf>
    <xf numFmtId="0" fontId="74" fillId="5" borderId="2" xfId="5" applyFont="1" applyFill="1" applyBorder="1" applyAlignment="1">
      <alignment horizontal="left"/>
    </xf>
    <xf numFmtId="0" fontId="77" fillId="5" borderId="2" xfId="5" applyFont="1" applyFill="1" applyBorder="1" applyAlignment="1">
      <alignment horizontal="left"/>
    </xf>
    <xf numFmtId="0" fontId="74" fillId="0" borderId="172" xfId="5" applyFont="1" applyBorder="1" applyAlignment="1">
      <alignment horizontal="center" vertical="center"/>
    </xf>
    <xf numFmtId="0" fontId="74" fillId="0" borderId="83" xfId="5" applyFont="1" applyBorder="1" applyAlignment="1">
      <alignment horizontal="center" vertical="center"/>
    </xf>
    <xf numFmtId="0" fontId="74" fillId="0" borderId="173" xfId="5" applyFont="1" applyBorder="1" applyAlignment="1">
      <alignment horizontal="center" vertical="center"/>
    </xf>
    <xf numFmtId="0" fontId="74" fillId="0" borderId="174" xfId="5" applyFont="1" applyBorder="1" applyAlignment="1">
      <alignment horizontal="center" vertical="center"/>
    </xf>
    <xf numFmtId="0" fontId="74" fillId="5" borderId="22" xfId="5" applyFont="1" applyFill="1" applyBorder="1" applyAlignment="1">
      <alignment horizontal="left" vertical="center"/>
    </xf>
    <xf numFmtId="49" fontId="74" fillId="5" borderId="41" xfId="5" applyNumberFormat="1" applyFont="1" applyFill="1" applyBorder="1" applyAlignment="1">
      <alignment horizontal="center" vertical="center"/>
    </xf>
    <xf numFmtId="49" fontId="74" fillId="5" borderId="7" xfId="5" applyNumberFormat="1" applyFont="1" applyFill="1" applyBorder="1" applyAlignment="1">
      <alignment horizontal="center" vertical="center"/>
    </xf>
    <xf numFmtId="49" fontId="74" fillId="5" borderId="42" xfId="5" applyNumberFormat="1" applyFont="1" applyFill="1" applyBorder="1" applyAlignment="1">
      <alignment horizontal="center" vertical="center"/>
    </xf>
    <xf numFmtId="0" fontId="74" fillId="5" borderId="50" xfId="5" applyFont="1" applyFill="1" applyBorder="1" applyAlignment="1">
      <alignment horizontal="center" vertical="center"/>
    </xf>
    <xf numFmtId="0" fontId="74" fillId="5" borderId="48" xfId="5" applyFont="1" applyFill="1" applyBorder="1" applyAlignment="1">
      <alignment horizontal="center" vertical="center"/>
    </xf>
    <xf numFmtId="0" fontId="74" fillId="0" borderId="11" xfId="5" applyFont="1" applyBorder="1" applyAlignment="1">
      <alignment horizontal="left" vertical="center" indent="1"/>
    </xf>
    <xf numFmtId="0" fontId="74" fillId="0" borderId="10" xfId="5" applyFont="1" applyBorder="1" applyAlignment="1">
      <alignment horizontal="left" vertical="center" indent="1"/>
    </xf>
    <xf numFmtId="184" fontId="74" fillId="5" borderId="39" xfId="5" applyNumberFormat="1" applyFont="1" applyFill="1" applyBorder="1" applyAlignment="1">
      <alignment horizontal="center" vertical="center"/>
    </xf>
    <xf numFmtId="184" fontId="74" fillId="5" borderId="10" xfId="5" applyNumberFormat="1" applyFont="1" applyFill="1" applyBorder="1" applyAlignment="1">
      <alignment horizontal="center" vertical="center"/>
    </xf>
    <xf numFmtId="0" fontId="74" fillId="5" borderId="39" xfId="5" applyFont="1" applyFill="1" applyBorder="1" applyAlignment="1">
      <alignment horizontal="left" vertical="center"/>
    </xf>
    <xf numFmtId="0" fontId="74" fillId="5" borderId="9" xfId="5" applyFont="1" applyFill="1" applyBorder="1" applyAlignment="1">
      <alignment horizontal="left" vertical="center"/>
    </xf>
    <xf numFmtId="0" fontId="74" fillId="5" borderId="10" xfId="5" applyFont="1" applyFill="1" applyBorder="1" applyAlignment="1">
      <alignment horizontal="center" vertical="center"/>
    </xf>
    <xf numFmtId="0" fontId="74" fillId="5" borderId="40" xfId="5" applyFont="1" applyFill="1" applyBorder="1" applyAlignment="1">
      <alignment horizontal="center" vertical="center"/>
    </xf>
    <xf numFmtId="0" fontId="74" fillId="0" borderId="9" xfId="5" applyFont="1" applyBorder="1" applyAlignment="1">
      <alignment horizontal="left" vertical="center" indent="1"/>
    </xf>
    <xf numFmtId="0" fontId="74" fillId="0" borderId="8" xfId="5" applyFont="1" applyBorder="1" applyAlignment="1">
      <alignment horizontal="left" vertical="center" indent="1"/>
    </xf>
    <xf numFmtId="0" fontId="74" fillId="0" borderId="7" xfId="5" applyFont="1" applyBorder="1" applyAlignment="1">
      <alignment horizontal="left" vertical="center" indent="1"/>
    </xf>
    <xf numFmtId="0" fontId="74" fillId="5" borderId="41" xfId="5" applyFont="1" applyFill="1" applyBorder="1" applyAlignment="1">
      <alignment horizontal="left" vertical="center"/>
    </xf>
    <xf numFmtId="0" fontId="74" fillId="5" borderId="6" xfId="5" applyFont="1" applyFill="1" applyBorder="1" applyAlignment="1">
      <alignment horizontal="left" vertical="center"/>
    </xf>
    <xf numFmtId="0" fontId="74" fillId="5" borderId="7" xfId="5" applyFont="1" applyFill="1" applyBorder="1" applyAlignment="1">
      <alignment horizontal="center" vertical="center"/>
    </xf>
    <xf numFmtId="0" fontId="74" fillId="5" borderId="42" xfId="5" applyFont="1" applyFill="1" applyBorder="1" applyAlignment="1">
      <alignment horizontal="center" vertical="center"/>
    </xf>
    <xf numFmtId="0" fontId="78" fillId="0" borderId="26" xfId="5" applyFont="1" applyBorder="1" applyAlignment="1">
      <alignment horizontal="left" vertical="center"/>
    </xf>
    <xf numFmtId="0" fontId="74" fillId="0" borderId="26" xfId="5" applyFont="1" applyBorder="1" applyAlignment="1">
      <alignment horizontal="left" vertical="center" indent="1"/>
    </xf>
    <xf numFmtId="0" fontId="74" fillId="0" borderId="181" xfId="5" applyFont="1" applyBorder="1" applyAlignment="1">
      <alignment horizontal="right" vertical="center" shrinkToFit="1"/>
    </xf>
    <xf numFmtId="0" fontId="74" fillId="0" borderId="182" xfId="5" applyFont="1" applyBorder="1" applyAlignment="1">
      <alignment horizontal="right" vertical="center" shrinkToFit="1"/>
    </xf>
    <xf numFmtId="0" fontId="74" fillId="5" borderId="182" xfId="5" applyFont="1" applyFill="1" applyBorder="1" applyAlignment="1">
      <alignment horizontal="left" vertical="center" indent="1"/>
    </xf>
    <xf numFmtId="0" fontId="74" fillId="5" borderId="23" xfId="5" applyFont="1" applyFill="1" applyBorder="1" applyAlignment="1">
      <alignment horizontal="justify" vertical="center"/>
    </xf>
    <xf numFmtId="0" fontId="78" fillId="6" borderId="50" xfId="5" applyFont="1" applyFill="1" applyBorder="1" applyAlignment="1">
      <alignment horizontal="center" vertical="center" textRotation="255"/>
    </xf>
    <xf numFmtId="0" fontId="78" fillId="6" borderId="47" xfId="5" applyFont="1" applyFill="1" applyBorder="1" applyAlignment="1">
      <alignment horizontal="center" vertical="center" textRotation="255"/>
    </xf>
    <xf numFmtId="0" fontId="78" fillId="6" borderId="49" xfId="5" applyFont="1" applyFill="1" applyBorder="1" applyAlignment="1">
      <alignment horizontal="center" vertical="center" textRotation="255"/>
    </xf>
    <xf numFmtId="0" fontId="74" fillId="0" borderId="26" xfId="5" applyFont="1" applyBorder="1" applyAlignment="1">
      <alignment horizontal="center" vertical="center"/>
    </xf>
    <xf numFmtId="0" fontId="78" fillId="0" borderId="26" xfId="5" applyFont="1" applyBorder="1" applyAlignment="1">
      <alignment horizontal="left" vertical="center" indent="1"/>
    </xf>
    <xf numFmtId="0" fontId="74" fillId="0" borderId="26" xfId="5" applyFont="1" applyBorder="1" applyAlignment="1">
      <alignment horizontal="left" vertical="center"/>
    </xf>
    <xf numFmtId="0" fontId="74" fillId="0" borderId="39" xfId="5" applyFont="1" applyBorder="1" applyAlignment="1">
      <alignment horizontal="center" vertical="center"/>
    </xf>
    <xf numFmtId="0" fontId="74" fillId="0" borderId="10" xfId="5" applyFont="1" applyBorder="1" applyAlignment="1">
      <alignment horizontal="center" vertical="center"/>
    </xf>
    <xf numFmtId="0" fontId="74" fillId="0" borderId="40" xfId="5" applyFont="1" applyBorder="1" applyAlignment="1">
      <alignment horizontal="center" vertical="center"/>
    </xf>
    <xf numFmtId="0" fontId="74" fillId="0" borderId="39" xfId="5" applyFont="1" applyBorder="1" applyAlignment="1">
      <alignment horizontal="left" vertical="center"/>
    </xf>
    <xf numFmtId="0" fontId="74" fillId="0" borderId="10" xfId="5" applyFont="1" applyBorder="1" applyAlignment="1">
      <alignment horizontal="left" vertical="center"/>
    </xf>
    <xf numFmtId="0" fontId="74" fillId="0" borderId="40" xfId="5" applyFont="1" applyBorder="1" applyAlignment="1">
      <alignment horizontal="left" vertical="center"/>
    </xf>
    <xf numFmtId="0" fontId="74" fillId="5" borderId="0" xfId="5" applyFont="1" applyFill="1" applyBorder="1" applyAlignment="1">
      <alignment horizontal="center" vertical="center"/>
    </xf>
    <xf numFmtId="0" fontId="79" fillId="5" borderId="0" xfId="5" applyFont="1" applyFill="1" applyAlignment="1">
      <alignment horizontal="justify" vertical="top"/>
    </xf>
    <xf numFmtId="0" fontId="82" fillId="0" borderId="0" xfId="0" applyFont="1" applyAlignment="1">
      <alignment horizontal="left" vertical="top"/>
    </xf>
    <xf numFmtId="0" fontId="12" fillId="0" borderId="0" xfId="0" applyFont="1" applyBorder="1" applyAlignment="1">
      <alignment horizontal="distributed" vertical="center"/>
    </xf>
    <xf numFmtId="0" fontId="69" fillId="4" borderId="2" xfId="0" applyFont="1" applyFill="1" applyBorder="1" applyAlignment="1">
      <alignment horizontal="left" vertical="center"/>
    </xf>
    <xf numFmtId="0" fontId="12" fillId="0" borderId="0" xfId="0" applyFont="1" applyAlignment="1">
      <alignment horizontal="distributed" vertical="center"/>
    </xf>
    <xf numFmtId="0" fontId="80" fillId="4" borderId="70" xfId="0" applyFont="1" applyFill="1" applyBorder="1" applyAlignment="1">
      <alignment horizontal="left" vertical="center"/>
    </xf>
    <xf numFmtId="0" fontId="2" fillId="0" borderId="2" xfId="0" applyFont="1" applyBorder="1" applyAlignment="1">
      <alignment horizontal="left" vertical="center"/>
    </xf>
    <xf numFmtId="0" fontId="12" fillId="0" borderId="172" xfId="0" applyFont="1" applyBorder="1" applyAlignment="1">
      <alignment horizontal="center" vertical="center"/>
    </xf>
    <xf numFmtId="0" fontId="12" fillId="0" borderId="83" xfId="0" applyFont="1" applyBorder="1" applyAlignment="1">
      <alignment horizontal="center" vertical="center"/>
    </xf>
    <xf numFmtId="0" fontId="12" fillId="0" borderId="173" xfId="0" applyFont="1" applyBorder="1" applyAlignment="1">
      <alignment horizontal="center" vertical="center"/>
    </xf>
    <xf numFmtId="0" fontId="12" fillId="0" borderId="174" xfId="0" applyFont="1" applyBorder="1" applyAlignment="1">
      <alignment horizontal="center" vertical="center"/>
    </xf>
    <xf numFmtId="0" fontId="12" fillId="0" borderId="22" xfId="0" applyFont="1" applyBorder="1" applyAlignment="1">
      <alignment horizontal="left" vertical="center"/>
    </xf>
    <xf numFmtId="0" fontId="79" fillId="5" borderId="0" xfId="5" applyFont="1" applyFill="1" applyBorder="1" applyAlignment="1">
      <alignment horizontal="justify" vertical="top"/>
    </xf>
    <xf numFmtId="0" fontId="79" fillId="5" borderId="0" xfId="5" applyFont="1" applyFill="1" applyAlignment="1">
      <alignment vertical="top" wrapText="1"/>
    </xf>
    <xf numFmtId="49" fontId="12" fillId="0" borderId="41"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0" borderId="50" xfId="0" applyFont="1" applyBorder="1" applyAlignment="1">
      <alignment horizontal="center" vertical="center"/>
    </xf>
    <xf numFmtId="0" fontId="12" fillId="0" borderId="48" xfId="0" applyFont="1" applyBorder="1" applyAlignment="1">
      <alignment horizontal="center" vertical="center"/>
    </xf>
    <xf numFmtId="0" fontId="2" fillId="0" borderId="175" xfId="0" applyFont="1" applyBorder="1" applyAlignment="1">
      <alignment horizontal="left" vertical="center" indent="1"/>
    </xf>
    <xf numFmtId="0" fontId="2" fillId="0" borderId="176" xfId="0" applyFont="1" applyBorder="1" applyAlignment="1">
      <alignment horizontal="left" vertical="center" indent="1"/>
    </xf>
    <xf numFmtId="0" fontId="12" fillId="0" borderId="176" xfId="0" applyFont="1" applyBorder="1" applyAlignment="1">
      <alignment horizontal="center" vertical="center"/>
    </xf>
    <xf numFmtId="0" fontId="12" fillId="0" borderId="179" xfId="0" applyFont="1" applyBorder="1" applyAlignment="1">
      <alignment horizontal="center" vertical="center"/>
    </xf>
    <xf numFmtId="0" fontId="12" fillId="0" borderId="178" xfId="0" applyFont="1" applyBorder="1" applyAlignment="1">
      <alignment horizontal="left" vertical="center"/>
    </xf>
    <xf numFmtId="0" fontId="12" fillId="0" borderId="180" xfId="0" applyFont="1" applyBorder="1" applyAlignment="1">
      <alignment horizontal="left" vertical="center"/>
    </xf>
    <xf numFmtId="0" fontId="2" fillId="0" borderId="11" xfId="0" applyFont="1" applyBorder="1" applyAlignment="1">
      <alignment horizontal="left" vertical="center" indent="1"/>
    </xf>
    <xf numFmtId="0" fontId="2" fillId="0" borderId="10" xfId="0" applyFont="1" applyBorder="1" applyAlignment="1">
      <alignment horizontal="left" vertical="center" indent="1"/>
    </xf>
    <xf numFmtId="0" fontId="12" fillId="0" borderId="10" xfId="0" applyFont="1" applyBorder="1" applyAlignment="1">
      <alignment horizontal="center" vertical="center"/>
    </xf>
    <xf numFmtId="0" fontId="12" fillId="0" borderId="40" xfId="0" applyFont="1" applyBorder="1" applyAlignment="1">
      <alignment horizontal="center" vertical="center"/>
    </xf>
    <xf numFmtId="0" fontId="12" fillId="0" borderId="39" xfId="0" applyFont="1" applyBorder="1" applyAlignment="1">
      <alignment horizontal="left" vertical="center"/>
    </xf>
    <xf numFmtId="0" fontId="12" fillId="0" borderId="9" xfId="0" applyFont="1" applyBorder="1" applyAlignment="1">
      <alignment horizontal="left" vertical="center"/>
    </xf>
    <xf numFmtId="0" fontId="12" fillId="0" borderId="181" xfId="0" applyFont="1" applyBorder="1" applyAlignment="1">
      <alignment horizontal="right" vertical="center" shrinkToFit="1"/>
    </xf>
    <xf numFmtId="0" fontId="12" fillId="0" borderId="182" xfId="0" applyFont="1" applyBorder="1" applyAlignment="1">
      <alignment horizontal="right" vertical="center" shrinkToFit="1"/>
    </xf>
    <xf numFmtId="0" fontId="80" fillId="4" borderId="182" xfId="0" applyFont="1" applyFill="1" applyBorder="1" applyAlignment="1">
      <alignment horizontal="left" vertical="center" indent="1"/>
    </xf>
    <xf numFmtId="0" fontId="12" fillId="0" borderId="23" xfId="0" applyFont="1" applyBorder="1" applyAlignment="1">
      <alignment horizontal="justify" vertical="center"/>
    </xf>
    <xf numFmtId="0" fontId="12" fillId="0" borderId="185" xfId="0" applyFont="1" applyBorder="1" applyAlignment="1">
      <alignment horizontal="center" vertical="center"/>
    </xf>
    <xf numFmtId="0" fontId="12" fillId="0" borderId="186" xfId="0" applyFont="1" applyBorder="1" applyAlignment="1">
      <alignment horizontal="center" vertical="center"/>
    </xf>
    <xf numFmtId="0" fontId="2" fillId="0" borderId="8" xfId="0" applyFont="1" applyBorder="1" applyAlignment="1">
      <alignment horizontal="left" vertical="center" indent="1"/>
    </xf>
    <xf numFmtId="0" fontId="2" fillId="0" borderId="7" xfId="0" applyFont="1" applyBorder="1" applyAlignment="1">
      <alignment horizontal="left" vertical="center" indent="1"/>
    </xf>
    <xf numFmtId="0" fontId="12" fillId="0" borderId="7" xfId="0" applyFont="1" applyBorder="1" applyAlignment="1">
      <alignment horizontal="center" vertical="center"/>
    </xf>
    <xf numFmtId="0" fontId="12" fillId="0" borderId="42" xfId="0" applyFont="1" applyBorder="1" applyAlignment="1">
      <alignment horizontal="center" vertical="center"/>
    </xf>
    <xf numFmtId="0" fontId="12" fillId="0" borderId="41" xfId="0" applyFont="1" applyBorder="1" applyAlignment="1">
      <alignment horizontal="left" vertical="center"/>
    </xf>
    <xf numFmtId="0" fontId="12" fillId="0" borderId="6" xfId="0" applyFont="1" applyBorder="1" applyAlignment="1">
      <alignment horizontal="left" vertical="center"/>
    </xf>
    <xf numFmtId="0" fontId="81" fillId="6" borderId="187" xfId="0" applyFont="1" applyFill="1" applyBorder="1" applyAlignment="1">
      <alignment horizontal="center" vertical="center" textRotation="255"/>
    </xf>
    <xf numFmtId="0" fontId="81" fillId="6" borderId="85" xfId="0" applyFont="1" applyFill="1" applyBorder="1" applyAlignment="1">
      <alignment horizontal="center" vertical="center" textRotation="255"/>
    </xf>
    <xf numFmtId="0" fontId="82" fillId="0" borderId="49" xfId="0" applyFont="1" applyBorder="1" applyAlignment="1">
      <alignment horizontal="left" vertical="center" indent="1"/>
    </xf>
    <xf numFmtId="0" fontId="81" fillId="6" borderId="188" xfId="0" applyFont="1" applyFill="1" applyBorder="1" applyAlignment="1">
      <alignment horizontal="center" vertical="center" textRotation="255"/>
    </xf>
    <xf numFmtId="0" fontId="80" fillId="4" borderId="45" xfId="0" applyFont="1" applyFill="1" applyBorder="1" applyAlignment="1">
      <alignment horizontal="center" vertical="center"/>
    </xf>
    <xf numFmtId="0" fontId="80" fillId="4" borderId="12" xfId="0" applyFont="1" applyFill="1" applyBorder="1" applyAlignment="1">
      <alignment horizontal="center" vertical="center"/>
    </xf>
    <xf numFmtId="0" fontId="82" fillId="0" borderId="26" xfId="0" applyFont="1" applyBorder="1" applyAlignment="1">
      <alignment horizontal="left" vertical="center" indent="1"/>
    </xf>
    <xf numFmtId="0" fontId="12" fillId="0" borderId="26" xfId="0" applyFont="1" applyBorder="1" applyAlignment="1">
      <alignment horizontal="left" vertical="center" indent="1"/>
    </xf>
    <xf numFmtId="0" fontId="80" fillId="4" borderId="39" xfId="0" applyFont="1" applyFill="1" applyBorder="1" applyAlignment="1">
      <alignment horizontal="center" vertical="center"/>
    </xf>
    <xf numFmtId="0" fontId="80" fillId="4" borderId="9" xfId="0" applyFont="1" applyFill="1" applyBorder="1" applyAlignment="1">
      <alignment horizontal="center" vertical="center"/>
    </xf>
    <xf numFmtId="0" fontId="12" fillId="4" borderId="39" xfId="0" applyFont="1" applyFill="1" applyBorder="1" applyAlignment="1">
      <alignment horizontal="center" vertical="center"/>
    </xf>
    <xf numFmtId="0" fontId="12" fillId="4" borderId="9" xfId="0" applyFont="1" applyFill="1" applyBorder="1" applyAlignment="1">
      <alignment horizontal="center" vertical="center"/>
    </xf>
    <xf numFmtId="0" fontId="12" fillId="0" borderId="32" xfId="0" applyFont="1" applyBorder="1" applyAlignment="1">
      <alignment horizontal="left" vertical="center" indent="1"/>
    </xf>
    <xf numFmtId="0" fontId="12" fillId="4" borderId="36" xfId="0" applyFont="1" applyFill="1" applyBorder="1" applyAlignment="1">
      <alignment horizontal="center" vertical="center"/>
    </xf>
    <xf numFmtId="0" fontId="12" fillId="4" borderId="38" xfId="0" applyFont="1" applyFill="1" applyBorder="1" applyAlignment="1">
      <alignment horizontal="center" vertical="center"/>
    </xf>
    <xf numFmtId="0" fontId="12" fillId="0" borderId="36" xfId="0" applyFont="1" applyBorder="1" applyAlignment="1">
      <alignment horizontal="left" vertical="center" indent="1"/>
    </xf>
    <xf numFmtId="0" fontId="12" fillId="0" borderId="106" xfId="0" applyFont="1" applyBorder="1" applyAlignment="1">
      <alignment horizontal="left" vertical="center" indent="1"/>
    </xf>
    <xf numFmtId="0" fontId="12" fillId="0" borderId="178" xfId="0" applyFont="1" applyBorder="1" applyAlignment="1">
      <alignment horizontal="left" vertical="center" indent="1"/>
    </xf>
    <xf numFmtId="0" fontId="12" fillId="0" borderId="176" xfId="0" applyFont="1" applyBorder="1" applyAlignment="1">
      <alignment horizontal="left" vertical="center" indent="1"/>
    </xf>
    <xf numFmtId="0" fontId="12" fillId="0" borderId="179" xfId="0" applyFont="1" applyBorder="1" applyAlignment="1">
      <alignment horizontal="left" vertical="center" indent="1"/>
    </xf>
    <xf numFmtId="0" fontId="12" fillId="0" borderId="39" xfId="0" applyFont="1" applyBorder="1" applyAlignment="1">
      <alignment horizontal="left" vertical="center" indent="1"/>
    </xf>
    <xf numFmtId="0" fontId="12" fillId="0" borderId="10" xfId="0" applyFont="1" applyBorder="1" applyAlignment="1">
      <alignment horizontal="left" vertical="center" indent="1"/>
    </xf>
    <xf numFmtId="0" fontId="12" fillId="0" borderId="40" xfId="0" applyFont="1" applyBorder="1" applyAlignment="1">
      <alignment horizontal="left" vertical="center" indent="1"/>
    </xf>
    <xf numFmtId="0" fontId="81" fillId="6" borderId="88" xfId="0" applyFont="1" applyFill="1" applyBorder="1" applyAlignment="1">
      <alignment horizontal="center" vertical="center" textRotation="255"/>
    </xf>
    <xf numFmtId="0" fontId="81" fillId="6" borderId="67" xfId="0" applyFont="1" applyFill="1" applyBorder="1" applyAlignment="1">
      <alignment horizontal="center" vertical="center" textRotation="255"/>
    </xf>
    <xf numFmtId="0" fontId="81" fillId="6" borderId="79" xfId="0" applyFont="1" applyFill="1" applyBorder="1" applyAlignment="1">
      <alignment horizontal="center" vertical="center" textRotation="255"/>
    </xf>
    <xf numFmtId="0" fontId="12" fillId="0" borderId="49" xfId="0" applyFont="1" applyBorder="1" applyAlignment="1">
      <alignment horizontal="left" vertical="center" indent="1"/>
    </xf>
    <xf numFmtId="0" fontId="12" fillId="5" borderId="0" xfId="0" applyFont="1" applyFill="1" applyBorder="1" applyAlignment="1">
      <alignment horizontal="center" vertical="center"/>
    </xf>
    <xf numFmtId="0" fontId="12" fillId="0" borderId="0" xfId="0" applyFont="1" applyAlignment="1">
      <alignment vertical="top" wrapText="1"/>
    </xf>
    <xf numFmtId="0" fontId="12" fillId="0" borderId="37" xfId="0" applyFont="1" applyBorder="1" applyAlignment="1">
      <alignment horizontal="left" vertical="center" indent="1"/>
    </xf>
    <xf numFmtId="0" fontId="82" fillId="0" borderId="39" xfId="0" applyFont="1" applyBorder="1" applyAlignment="1">
      <alignment horizontal="left" vertical="center" indent="1"/>
    </xf>
    <xf numFmtId="0" fontId="82" fillId="0" borderId="10" xfId="0" applyFont="1" applyBorder="1" applyAlignment="1">
      <alignment horizontal="left" vertical="center" indent="1"/>
    </xf>
    <xf numFmtId="0" fontId="82" fillId="0" borderId="40" xfId="0" applyFont="1" applyBorder="1" applyAlignment="1">
      <alignment horizontal="left" vertical="center" indent="1"/>
    </xf>
    <xf numFmtId="0" fontId="12" fillId="0" borderId="41" xfId="0" applyFont="1" applyBorder="1" applyAlignment="1">
      <alignment horizontal="left" vertical="center" indent="1"/>
    </xf>
    <xf numFmtId="0" fontId="12" fillId="0" borderId="7" xfId="0" applyFont="1" applyBorder="1" applyAlignment="1">
      <alignment horizontal="left" vertical="center" indent="1"/>
    </xf>
    <xf numFmtId="0" fontId="12" fillId="0" borderId="42" xfId="0" applyFont="1" applyBorder="1" applyAlignment="1">
      <alignment horizontal="left" vertical="center" indent="1"/>
    </xf>
    <xf numFmtId="0" fontId="12" fillId="4" borderId="41" xfId="0" applyFont="1" applyFill="1" applyBorder="1" applyAlignment="1">
      <alignment horizontal="center" vertical="center"/>
    </xf>
    <xf numFmtId="0" fontId="12" fillId="4" borderId="6" xfId="0" applyFont="1" applyFill="1" applyBorder="1" applyAlignment="1">
      <alignment horizontal="center" vertical="center"/>
    </xf>
    <xf numFmtId="0" fontId="12" fillId="0" borderId="0" xfId="0" applyFont="1" applyAlignment="1">
      <alignment horizontal="justify" vertical="top"/>
    </xf>
    <xf numFmtId="0" fontId="4" fillId="0" borderId="0" xfId="15" applyFont="1" applyFill="1" applyAlignment="1">
      <alignment horizontal="left" vertical="center" wrapText="1" shrinkToFit="1"/>
    </xf>
    <xf numFmtId="0" fontId="4" fillId="0" borderId="0" xfId="15" applyFont="1" applyFill="1" applyAlignment="1">
      <alignment horizontal="left" vertical="center" wrapText="1"/>
    </xf>
    <xf numFmtId="0" fontId="4" fillId="0" borderId="0" xfId="15" applyFont="1" applyFill="1" applyAlignment="1">
      <alignment vertical="center" wrapText="1"/>
    </xf>
    <xf numFmtId="0" fontId="4" fillId="0" borderId="0" xfId="15" applyFont="1" applyFill="1" applyAlignment="1">
      <alignment horizontal="left" vertical="center"/>
    </xf>
    <xf numFmtId="0" fontId="2" fillId="3" borderId="69" xfId="15" applyFont="1" applyFill="1" applyBorder="1" applyAlignment="1">
      <alignment horizontal="center" vertical="center" shrinkToFit="1"/>
    </xf>
    <xf numFmtId="0" fontId="2" fillId="3" borderId="70" xfId="15" applyFont="1" applyFill="1" applyBorder="1" applyAlignment="1">
      <alignment horizontal="center" vertical="center" shrinkToFit="1"/>
    </xf>
    <xf numFmtId="0" fontId="2" fillId="3" borderId="71" xfId="15" applyFont="1" applyFill="1" applyBorder="1" applyAlignment="1">
      <alignment horizontal="center" vertical="center" shrinkToFit="1"/>
    </xf>
    <xf numFmtId="0" fontId="2" fillId="3" borderId="70" xfId="15" applyFont="1" applyFill="1" applyBorder="1" applyAlignment="1">
      <alignment horizontal="center" vertical="center"/>
    </xf>
    <xf numFmtId="0" fontId="2" fillId="3" borderId="73" xfId="15" applyFont="1" applyFill="1" applyBorder="1" applyAlignment="1">
      <alignment horizontal="center" vertical="center"/>
    </xf>
    <xf numFmtId="0" fontId="2" fillId="3" borderId="75" xfId="15" applyFont="1" applyFill="1" applyBorder="1" applyAlignment="1">
      <alignment horizontal="center" vertical="center"/>
    </xf>
    <xf numFmtId="0" fontId="2" fillId="3" borderId="76" xfId="15" applyFont="1" applyFill="1" applyBorder="1" applyAlignment="1">
      <alignment horizontal="center" vertical="center"/>
    </xf>
    <xf numFmtId="0" fontId="2" fillId="3" borderId="77" xfId="15" applyFont="1" applyFill="1" applyBorder="1" applyAlignment="1">
      <alignment horizontal="center" vertical="center"/>
    </xf>
    <xf numFmtId="0" fontId="2" fillId="3" borderId="78" xfId="15" applyFont="1" applyFill="1" applyBorder="1" applyAlignment="1">
      <alignment horizontal="center" vertical="center"/>
    </xf>
    <xf numFmtId="0" fontId="2" fillId="3" borderId="69" xfId="15" applyFont="1" applyFill="1" applyBorder="1" applyAlignment="1">
      <alignment horizontal="center" vertical="center"/>
    </xf>
    <xf numFmtId="0" fontId="2" fillId="3" borderId="71" xfId="15" applyFont="1" applyFill="1" applyBorder="1" applyAlignment="1">
      <alignment horizontal="center" vertical="center"/>
    </xf>
    <xf numFmtId="0" fontId="2" fillId="0" borderId="69" xfId="15" applyFont="1" applyFill="1" applyBorder="1" applyAlignment="1">
      <alignment horizontal="center" vertical="center"/>
    </xf>
    <xf numFmtId="0" fontId="2" fillId="0" borderId="70" xfId="15" applyFont="1" applyFill="1" applyBorder="1" applyAlignment="1">
      <alignment horizontal="center" vertical="center"/>
    </xf>
    <xf numFmtId="0" fontId="2" fillId="0" borderId="71" xfId="15" applyFont="1" applyFill="1" applyBorder="1" applyAlignment="1">
      <alignment horizontal="center" vertical="center"/>
    </xf>
    <xf numFmtId="176" fontId="2" fillId="3" borderId="39" xfId="15" applyNumberFormat="1" applyFont="1" applyFill="1" applyBorder="1" applyAlignment="1">
      <alignment horizontal="center" vertical="center"/>
    </xf>
    <xf numFmtId="176" fontId="2" fillId="3" borderId="10" xfId="15" applyNumberFormat="1" applyFont="1" applyFill="1" applyBorder="1" applyAlignment="1">
      <alignment horizontal="center" vertical="center"/>
    </xf>
    <xf numFmtId="176" fontId="2" fillId="3" borderId="9" xfId="15" applyNumberFormat="1" applyFont="1" applyFill="1" applyBorder="1" applyAlignment="1">
      <alignment horizontal="center" vertical="center"/>
    </xf>
    <xf numFmtId="0" fontId="2" fillId="0" borderId="80" xfId="15" applyFont="1" applyFill="1" applyBorder="1" applyAlignment="1">
      <alignment horizontal="center" vertical="center" shrinkToFit="1"/>
    </xf>
    <xf numFmtId="0" fontId="2" fillId="0" borderId="50" xfId="15" applyFont="1" applyFill="1" applyBorder="1" applyAlignment="1">
      <alignment horizontal="center" vertical="center" shrinkToFit="1"/>
    </xf>
    <xf numFmtId="0" fontId="2" fillId="0" borderId="41" xfId="15" applyFont="1" applyFill="1" applyBorder="1" applyAlignment="1">
      <alignment vertical="center" shrinkToFit="1"/>
    </xf>
    <xf numFmtId="0" fontId="2" fillId="0" borderId="7" xfId="15" applyFont="1" applyFill="1" applyBorder="1" applyAlignment="1">
      <alignment vertical="center" shrinkToFit="1"/>
    </xf>
    <xf numFmtId="0" fontId="2" fillId="0" borderId="6" xfId="15" applyFont="1" applyFill="1" applyBorder="1" applyAlignment="1">
      <alignment vertical="center" shrinkToFit="1"/>
    </xf>
    <xf numFmtId="0" fontId="2" fillId="3" borderId="7" xfId="15" applyFont="1" applyFill="1" applyBorder="1" applyAlignment="1">
      <alignment horizontal="center" vertical="center"/>
    </xf>
    <xf numFmtId="0" fontId="2" fillId="3" borderId="42" xfId="15" applyFont="1" applyFill="1" applyBorder="1" applyAlignment="1">
      <alignment horizontal="center" vertical="center"/>
    </xf>
    <xf numFmtId="176" fontId="2" fillId="3" borderId="41" xfId="15" applyNumberFormat="1" applyFont="1" applyFill="1" applyBorder="1" applyAlignment="1">
      <alignment horizontal="center" vertical="center"/>
    </xf>
    <xf numFmtId="176" fontId="2" fillId="3" borderId="7" xfId="15" applyNumberFormat="1" applyFont="1" applyFill="1" applyBorder="1" applyAlignment="1">
      <alignment horizontal="center" vertical="center"/>
    </xf>
    <xf numFmtId="176" fontId="2" fillId="3" borderId="42" xfId="15" applyNumberFormat="1" applyFont="1" applyFill="1" applyBorder="1" applyAlignment="1">
      <alignment horizontal="center" vertical="center"/>
    </xf>
    <xf numFmtId="176" fontId="2" fillId="3" borderId="6" xfId="15" applyNumberFormat="1" applyFont="1" applyFill="1" applyBorder="1" applyAlignment="1">
      <alignment horizontal="center" vertical="center"/>
    </xf>
    <xf numFmtId="0" fontId="2" fillId="0" borderId="67" xfId="15" applyFont="1" applyFill="1" applyBorder="1" applyAlignment="1">
      <alignment horizontal="center" vertical="center" shrinkToFit="1"/>
    </xf>
    <xf numFmtId="0" fontId="2" fillId="0" borderId="26" xfId="15" applyFont="1" applyFill="1" applyBorder="1" applyAlignment="1">
      <alignment horizontal="center" vertical="center" shrinkToFit="1"/>
    </xf>
    <xf numFmtId="0" fontId="2" fillId="0" borderId="39" xfId="15" applyFont="1" applyFill="1" applyBorder="1" applyAlignment="1">
      <alignment vertical="center" shrinkToFit="1"/>
    </xf>
    <xf numFmtId="0" fontId="2" fillId="0" borderId="10" xfId="15" applyFont="1" applyFill="1" applyBorder="1" applyAlignment="1">
      <alignment vertical="center" shrinkToFit="1"/>
    </xf>
    <xf numFmtId="0" fontId="2" fillId="0" borderId="9" xfId="15" applyFont="1" applyFill="1" applyBorder="1" applyAlignment="1">
      <alignment vertical="center" shrinkToFit="1"/>
    </xf>
    <xf numFmtId="0" fontId="2" fillId="3" borderId="10" xfId="15" applyFont="1" applyFill="1" applyBorder="1" applyAlignment="1">
      <alignment horizontal="center" vertical="center"/>
    </xf>
    <xf numFmtId="0" fontId="2" fillId="3" borderId="40" xfId="15" applyFont="1" applyFill="1" applyBorder="1" applyAlignment="1">
      <alignment horizontal="center" vertical="center"/>
    </xf>
    <xf numFmtId="176" fontId="2" fillId="3" borderId="40" xfId="15" applyNumberFormat="1" applyFont="1" applyFill="1" applyBorder="1" applyAlignment="1">
      <alignment horizontal="center" vertical="center"/>
    </xf>
    <xf numFmtId="0" fontId="2" fillId="3" borderId="43" xfId="15" applyFont="1" applyFill="1" applyBorder="1" applyAlignment="1">
      <alignment horizontal="center" vertical="center"/>
    </xf>
    <xf numFmtId="0" fontId="2" fillId="3" borderId="0" xfId="15" applyFont="1" applyFill="1" applyBorder="1" applyAlignment="1">
      <alignment horizontal="center" vertical="center"/>
    </xf>
    <xf numFmtId="0" fontId="2" fillId="3" borderId="4" xfId="15" applyFont="1" applyFill="1" applyBorder="1" applyAlignment="1">
      <alignment horizontal="center" vertical="center"/>
    </xf>
    <xf numFmtId="0" fontId="2" fillId="3" borderId="45" xfId="15" applyFont="1" applyFill="1" applyBorder="1" applyAlignment="1">
      <alignment horizontal="center" vertical="center"/>
    </xf>
    <xf numFmtId="0" fontId="2" fillId="3" borderId="13" xfId="15" applyFont="1" applyFill="1" applyBorder="1" applyAlignment="1">
      <alignment horizontal="center" vertical="center"/>
    </xf>
    <xf numFmtId="0" fontId="2" fillId="3" borderId="12" xfId="15" applyFont="1" applyFill="1" applyBorder="1" applyAlignment="1">
      <alignment horizontal="center" vertical="center"/>
    </xf>
    <xf numFmtId="0" fontId="2" fillId="3" borderId="88" xfId="15" applyFont="1" applyFill="1" applyBorder="1" applyAlignment="1">
      <alignment horizontal="center" vertical="center"/>
    </xf>
    <xf numFmtId="0" fontId="2" fillId="3" borderId="49" xfId="15" applyFont="1" applyFill="1" applyBorder="1" applyAlignment="1">
      <alignment horizontal="center" vertical="center"/>
    </xf>
    <xf numFmtId="0" fontId="2" fillId="3" borderId="90" xfId="15" applyFont="1" applyFill="1" applyBorder="1" applyAlignment="1">
      <alignment horizontal="center" vertical="center"/>
    </xf>
    <xf numFmtId="0" fontId="2" fillId="3" borderId="46" xfId="15" applyFont="1" applyFill="1" applyBorder="1" applyAlignment="1">
      <alignment horizontal="center" vertical="center"/>
    </xf>
    <xf numFmtId="0" fontId="2" fillId="3" borderId="46" xfId="15" applyFont="1" applyFill="1" applyBorder="1" applyAlignment="1">
      <alignment horizontal="center" vertical="center" wrapText="1"/>
    </xf>
    <xf numFmtId="0" fontId="2" fillId="3" borderId="49" xfId="15" applyFont="1" applyFill="1" applyBorder="1" applyAlignment="1">
      <alignment horizontal="center" vertical="center" wrapText="1"/>
    </xf>
    <xf numFmtId="0" fontId="2" fillId="3" borderId="40" xfId="15" applyFont="1" applyFill="1" applyBorder="1" applyAlignment="1">
      <alignment horizontal="center" vertical="center" wrapText="1"/>
    </xf>
    <xf numFmtId="0" fontId="2" fillId="3" borderId="26" xfId="15" applyFont="1" applyFill="1" applyBorder="1" applyAlignment="1">
      <alignment horizontal="center" vertical="center" wrapText="1"/>
    </xf>
    <xf numFmtId="0" fontId="15" fillId="0" borderId="0" xfId="15" applyFont="1" applyFill="1" applyAlignment="1">
      <alignment horizontal="center" vertical="center"/>
    </xf>
    <xf numFmtId="0" fontId="2" fillId="3" borderId="68" xfId="15" applyFont="1" applyFill="1" applyBorder="1" applyAlignment="1">
      <alignment horizontal="center" vertical="center"/>
    </xf>
    <xf numFmtId="0" fontId="2" fillId="3" borderId="30" xfId="15" applyFont="1" applyFill="1" applyBorder="1" applyAlignment="1">
      <alignment horizontal="center" vertical="center"/>
    </xf>
    <xf numFmtId="0" fontId="2" fillId="0" borderId="30" xfId="15" applyFont="1" applyFill="1" applyBorder="1" applyAlignment="1">
      <alignment horizontal="center" vertical="center" shrinkToFit="1"/>
    </xf>
    <xf numFmtId="0" fontId="2" fillId="0" borderId="31" xfId="15" applyFont="1" applyFill="1" applyBorder="1" applyAlignment="1">
      <alignment horizontal="center" vertical="center" shrinkToFit="1"/>
    </xf>
    <xf numFmtId="0" fontId="2" fillId="3" borderId="90" xfId="15" applyFont="1" applyFill="1" applyBorder="1" applyAlignment="1">
      <alignment horizontal="center" vertical="center" wrapText="1"/>
    </xf>
    <xf numFmtId="0" fontId="2" fillId="3" borderId="25" xfId="15" applyFont="1" applyFill="1" applyBorder="1" applyAlignment="1">
      <alignment horizontal="center" vertical="center" wrapText="1"/>
    </xf>
    <xf numFmtId="0" fontId="2" fillId="0" borderId="32" xfId="15" applyFont="1" applyFill="1" applyBorder="1" applyAlignment="1">
      <alignment horizontal="center" vertical="center"/>
    </xf>
    <xf numFmtId="0" fontId="2" fillId="3" borderId="79" xfId="15" applyFont="1" applyFill="1" applyBorder="1" applyAlignment="1">
      <alignment horizontal="center" vertical="center"/>
    </xf>
    <xf numFmtId="0" fontId="2" fillId="3" borderId="32" xfId="15" applyFont="1" applyFill="1" applyBorder="1" applyAlignment="1">
      <alignment horizontal="center" vertical="center"/>
    </xf>
    <xf numFmtId="0" fontId="2" fillId="3" borderId="32" xfId="15" applyFont="1" applyFill="1" applyBorder="1" applyAlignment="1">
      <alignment horizontal="center" vertical="center" shrinkToFit="1"/>
    </xf>
    <xf numFmtId="0" fontId="2" fillId="0" borderId="32" xfId="15" applyFont="1" applyFill="1" applyBorder="1" applyAlignment="1">
      <alignment horizontal="center" vertical="center" shrinkToFit="1"/>
    </xf>
    <xf numFmtId="0" fontId="2" fillId="0" borderId="33" xfId="15" applyFont="1" applyFill="1" applyBorder="1" applyAlignment="1">
      <alignment horizontal="center" vertical="center" shrinkToFit="1"/>
    </xf>
    <xf numFmtId="0" fontId="2" fillId="3" borderId="67" xfId="15" applyFont="1" applyFill="1" applyBorder="1" applyAlignment="1">
      <alignment horizontal="center" vertical="center"/>
    </xf>
    <xf numFmtId="0" fontId="2" fillId="3" borderId="26" xfId="15" applyFont="1" applyFill="1" applyBorder="1" applyAlignment="1">
      <alignment horizontal="center" vertical="center"/>
    </xf>
    <xf numFmtId="0" fontId="2" fillId="3" borderId="26" xfId="15" applyFont="1" applyFill="1" applyBorder="1" applyAlignment="1">
      <alignment horizontal="center" vertical="center" shrinkToFit="1"/>
    </xf>
    <xf numFmtId="0" fontId="2" fillId="0" borderId="25" xfId="15" applyFont="1" applyFill="1" applyBorder="1" applyAlignment="1">
      <alignment horizontal="center" vertical="center" shrinkToFit="1"/>
    </xf>
    <xf numFmtId="0" fontId="49" fillId="3" borderId="162" xfId="0" applyFont="1" applyFill="1" applyBorder="1" applyAlignment="1">
      <alignment horizontal="center" vertical="center" wrapText="1"/>
    </xf>
    <xf numFmtId="0" fontId="49" fillId="3" borderId="163" xfId="0" applyFont="1" applyFill="1" applyBorder="1" applyAlignment="1">
      <alignment horizontal="center" vertical="center" wrapText="1"/>
    </xf>
    <xf numFmtId="0" fontId="49" fillId="3" borderId="164" xfId="0" applyFont="1" applyFill="1" applyBorder="1" applyAlignment="1">
      <alignment horizontal="center" vertical="center" wrapText="1"/>
    </xf>
    <xf numFmtId="0" fontId="49" fillId="3" borderId="130" xfId="0" applyFont="1" applyFill="1" applyBorder="1" applyAlignment="1">
      <alignment horizontal="center" vertical="center" wrapText="1"/>
    </xf>
    <xf numFmtId="0" fontId="49" fillId="3" borderId="137" xfId="0" applyFont="1" applyFill="1" applyBorder="1" applyAlignment="1">
      <alignment horizontal="center" vertical="center" wrapText="1"/>
    </xf>
    <xf numFmtId="0" fontId="49" fillId="3" borderId="165" xfId="0" applyFont="1" applyFill="1" applyBorder="1" applyAlignment="1">
      <alignment horizontal="center" vertical="center" wrapText="1"/>
    </xf>
    <xf numFmtId="0" fontId="49" fillId="3" borderId="151" xfId="0" applyFont="1" applyFill="1" applyBorder="1" applyAlignment="1">
      <alignment horizontal="center" vertical="center" wrapText="1"/>
    </xf>
    <xf numFmtId="0" fontId="49" fillId="3" borderId="133" xfId="0" applyFont="1" applyFill="1" applyBorder="1" applyAlignment="1">
      <alignment horizontal="center" vertical="center" wrapText="1"/>
    </xf>
    <xf numFmtId="0" fontId="49" fillId="3" borderId="134" xfId="0" applyFont="1" applyFill="1" applyBorder="1" applyAlignment="1">
      <alignment horizontal="center" vertical="center" wrapText="1"/>
    </xf>
    <xf numFmtId="0" fontId="49" fillId="3" borderId="135" xfId="0" applyFont="1" applyFill="1" applyBorder="1" applyAlignment="1">
      <alignment horizontal="distributed" vertical="center" wrapText="1"/>
    </xf>
    <xf numFmtId="0" fontId="49" fillId="3" borderId="141" xfId="0" applyFont="1" applyFill="1" applyBorder="1" applyAlignment="1">
      <alignment horizontal="distributed" vertical="center" wrapText="1"/>
    </xf>
    <xf numFmtId="0" fontId="49" fillId="3" borderId="131" xfId="0" applyFont="1" applyFill="1" applyBorder="1" applyAlignment="1">
      <alignment horizontal="distributed" vertical="center" wrapText="1"/>
    </xf>
    <xf numFmtId="0" fontId="49" fillId="3" borderId="138" xfId="0" applyFont="1" applyFill="1" applyBorder="1" applyAlignment="1">
      <alignment horizontal="distributed" vertical="center" wrapText="1"/>
    </xf>
    <xf numFmtId="0" fontId="54" fillId="0" borderId="0" xfId="0" applyFont="1" applyFill="1" applyAlignment="1">
      <alignment horizontal="center"/>
    </xf>
    <xf numFmtId="0" fontId="49" fillId="0" borderId="0" xfId="0" applyFont="1" applyFill="1" applyBorder="1" applyAlignment="1">
      <alignment horizontal="distributed" vertical="center" wrapText="1"/>
    </xf>
    <xf numFmtId="0" fontId="47" fillId="3" borderId="157" xfId="0" applyFont="1" applyFill="1" applyBorder="1" applyAlignment="1">
      <alignment horizontal="center" vertical="center" wrapText="1"/>
    </xf>
    <xf numFmtId="0" fontId="47" fillId="3" borderId="70" xfId="0" applyFont="1" applyFill="1" applyBorder="1" applyAlignment="1">
      <alignment horizontal="center" vertical="center" wrapText="1"/>
    </xf>
    <xf numFmtId="0" fontId="47" fillId="3" borderId="158" xfId="0" applyFont="1" applyFill="1" applyBorder="1" applyAlignment="1">
      <alignment horizontal="center" vertical="center" wrapText="1"/>
    </xf>
    <xf numFmtId="0" fontId="47" fillId="0" borderId="159" xfId="0" applyFont="1" applyFill="1" applyBorder="1" applyAlignment="1">
      <alignment horizontal="center" vertical="center" wrapText="1"/>
    </xf>
    <xf numFmtId="0" fontId="47" fillId="0" borderId="70" xfId="0" applyFont="1" applyFill="1" applyBorder="1" applyAlignment="1">
      <alignment horizontal="center" vertical="center" wrapText="1"/>
    </xf>
    <xf numFmtId="0" fontId="47" fillId="0" borderId="160" xfId="0" applyFont="1" applyFill="1" applyBorder="1" applyAlignment="1">
      <alignment horizontal="center" vertical="center" wrapText="1"/>
    </xf>
    <xf numFmtId="0" fontId="53" fillId="3" borderId="68" xfId="0" applyFont="1" applyFill="1" applyBorder="1" applyAlignment="1">
      <alignment horizontal="center" shrinkToFit="1"/>
    </xf>
    <xf numFmtId="0" fontId="53" fillId="3" borderId="30" xfId="0" applyFont="1" applyFill="1" applyBorder="1" applyAlignment="1">
      <alignment horizontal="center" shrinkToFit="1"/>
    </xf>
    <xf numFmtId="0" fontId="55" fillId="3" borderId="67" xfId="0" applyFont="1" applyFill="1" applyBorder="1" applyAlignment="1">
      <alignment horizontal="center" shrinkToFit="1"/>
    </xf>
    <xf numFmtId="0" fontId="55" fillId="3" borderId="26" xfId="0" applyFont="1" applyFill="1" applyBorder="1" applyAlignment="1">
      <alignment horizontal="center" shrinkToFit="1"/>
    </xf>
    <xf numFmtId="0" fontId="55" fillId="3" borderId="79" xfId="0" applyFont="1" applyFill="1" applyBorder="1" applyAlignment="1">
      <alignment horizontal="center" shrinkToFit="1"/>
    </xf>
    <xf numFmtId="0" fontId="55" fillId="3" borderId="32" xfId="0" applyFont="1" applyFill="1" applyBorder="1" applyAlignment="1">
      <alignment horizontal="center" shrinkToFit="1"/>
    </xf>
    <xf numFmtId="0" fontId="55" fillId="0" borderId="30" xfId="0" applyFont="1" applyFill="1" applyBorder="1" applyAlignment="1">
      <alignment horizontal="center" shrinkToFit="1"/>
    </xf>
    <xf numFmtId="0" fontId="55" fillId="0" borderId="26" xfId="0" applyFont="1" applyFill="1" applyBorder="1" applyAlignment="1">
      <alignment horizontal="center" shrinkToFit="1"/>
    </xf>
    <xf numFmtId="0" fontId="0" fillId="0" borderId="0" xfId="0" applyFont="1" applyFill="1" applyAlignment="1">
      <alignment horizontal="center"/>
    </xf>
    <xf numFmtId="0" fontId="55" fillId="0" borderId="31" xfId="0" applyFont="1" applyFill="1" applyBorder="1" applyAlignment="1">
      <alignment horizontal="center" shrinkToFit="1"/>
    </xf>
    <xf numFmtId="0" fontId="56" fillId="0" borderId="26" xfId="0" applyFont="1" applyFill="1" applyBorder="1" applyAlignment="1">
      <alignment horizontal="center" shrinkToFit="1"/>
    </xf>
    <xf numFmtId="0" fontId="56" fillId="0" borderId="25" xfId="0" applyFont="1" applyFill="1" applyBorder="1" applyAlignment="1">
      <alignment horizontal="center" shrinkToFit="1"/>
    </xf>
    <xf numFmtId="0" fontId="56" fillId="0" borderId="32" xfId="0" applyFont="1" applyFill="1" applyBorder="1" applyAlignment="1">
      <alignment horizontal="center" shrinkToFit="1"/>
    </xf>
    <xf numFmtId="0" fontId="56" fillId="0" borderId="33" xfId="0" applyFont="1" applyFill="1" applyBorder="1" applyAlignment="1">
      <alignment horizontal="center" shrinkToFit="1"/>
    </xf>
    <xf numFmtId="0" fontId="55" fillId="0" borderId="32" xfId="0" applyFont="1" applyFill="1" applyBorder="1" applyAlignment="1">
      <alignment horizontal="center" shrinkToFit="1"/>
    </xf>
    <xf numFmtId="0" fontId="56" fillId="3" borderId="32" xfId="0" applyFont="1" applyFill="1" applyBorder="1" applyAlignment="1">
      <alignment horizontal="center" shrinkToFit="1"/>
    </xf>
    <xf numFmtId="0" fontId="53" fillId="0" borderId="30" xfId="0" applyFont="1" applyFill="1" applyBorder="1" applyAlignment="1">
      <alignment horizontal="center" shrinkToFit="1"/>
    </xf>
    <xf numFmtId="0" fontId="59" fillId="3" borderId="39" xfId="0" applyFont="1" applyFill="1" applyBorder="1" applyAlignment="1">
      <alignment horizontal="center" vertical="center" shrinkToFit="1"/>
    </xf>
    <xf numFmtId="0" fontId="59" fillId="3" borderId="10" xfId="0" applyFont="1" applyFill="1" applyBorder="1" applyAlignment="1">
      <alignment horizontal="center" vertical="center" shrinkToFit="1"/>
    </xf>
    <xf numFmtId="0" fontId="59" fillId="3" borderId="40" xfId="0" applyFont="1" applyFill="1" applyBorder="1" applyAlignment="1">
      <alignment horizontal="center" vertical="center" shrinkToFit="1"/>
    </xf>
    <xf numFmtId="0" fontId="59" fillId="0" borderId="26" xfId="0" applyFont="1" applyFill="1" applyBorder="1" applyAlignment="1">
      <alignment horizontal="center" vertical="center" shrinkToFit="1"/>
    </xf>
    <xf numFmtId="0" fontId="49" fillId="3" borderId="157" xfId="0" applyFont="1" applyFill="1" applyBorder="1" applyAlignment="1">
      <alignment horizontal="center" vertical="center" wrapText="1"/>
    </xf>
    <xf numFmtId="0" fontId="49" fillId="3" borderId="70" xfId="0" applyFont="1" applyFill="1" applyBorder="1" applyAlignment="1">
      <alignment horizontal="center" vertical="center" wrapText="1"/>
    </xf>
    <xf numFmtId="0" fontId="49" fillId="3" borderId="160" xfId="0" applyFont="1" applyFill="1" applyBorder="1" applyAlignment="1">
      <alignment horizontal="center" vertical="center" wrapText="1"/>
    </xf>
    <xf numFmtId="0" fontId="57" fillId="3" borderId="39" xfId="0" applyFont="1" applyFill="1" applyBorder="1" applyAlignment="1">
      <alignment horizontal="center" vertical="center" shrinkToFit="1"/>
    </xf>
    <xf numFmtId="0" fontId="59" fillId="0" borderId="39" xfId="0" applyFont="1" applyFill="1" applyBorder="1" applyAlignment="1">
      <alignment horizontal="center" vertical="center" shrinkToFit="1"/>
    </xf>
    <xf numFmtId="0" fontId="59" fillId="0" borderId="10" xfId="0" applyFont="1" applyFill="1" applyBorder="1" applyAlignment="1">
      <alignment horizontal="center" vertical="center" shrinkToFit="1"/>
    </xf>
    <xf numFmtId="0" fontId="59" fillId="0" borderId="40" xfId="0" applyFont="1" applyFill="1" applyBorder="1" applyAlignment="1">
      <alignment horizontal="center" vertical="center" shrinkToFit="1"/>
    </xf>
    <xf numFmtId="0" fontId="57" fillId="0" borderId="39" xfId="0" applyFont="1" applyFill="1" applyBorder="1" applyAlignment="1">
      <alignment horizontal="center" vertical="center" shrinkToFit="1"/>
    </xf>
    <xf numFmtId="0" fontId="57" fillId="3" borderId="10" xfId="0" applyFont="1" applyFill="1" applyBorder="1" applyAlignment="1">
      <alignment horizontal="center" vertical="center" shrinkToFit="1"/>
    </xf>
    <xf numFmtId="0" fontId="57" fillId="3" borderId="40" xfId="0" applyFont="1" applyFill="1" applyBorder="1" applyAlignment="1">
      <alignment horizontal="center" vertical="center" shrinkToFit="1"/>
    </xf>
    <xf numFmtId="0" fontId="17" fillId="0" borderId="26" xfId="1" applyFont="1" applyBorder="1" applyAlignment="1">
      <alignment horizontal="center" vertical="top"/>
    </xf>
    <xf numFmtId="0" fontId="17" fillId="0" borderId="26" xfId="1" applyFont="1" applyBorder="1" applyAlignment="1">
      <alignment horizontal="left" vertical="top"/>
    </xf>
    <xf numFmtId="0" fontId="67" fillId="0" borderId="0" xfId="1" applyFont="1" applyAlignment="1">
      <alignment horizontal="left" vertical="center" wrapText="1"/>
    </xf>
    <xf numFmtId="0" fontId="17" fillId="0" borderId="26" xfId="1" applyFont="1" applyBorder="1" applyAlignment="1">
      <alignment horizontal="center" vertical="center" shrinkToFit="1"/>
    </xf>
    <xf numFmtId="0" fontId="17" fillId="0" borderId="39" xfId="1" applyFont="1" applyBorder="1" applyAlignment="1">
      <alignment horizontal="center"/>
    </xf>
    <xf numFmtId="0" fontId="17" fillId="0" borderId="10" xfId="1" applyFont="1" applyBorder="1" applyAlignment="1">
      <alignment horizontal="center"/>
    </xf>
    <xf numFmtId="0" fontId="17" fillId="0" borderId="40" xfId="1" applyFont="1" applyBorder="1" applyAlignment="1">
      <alignment horizontal="center"/>
    </xf>
    <xf numFmtId="0" fontId="17" fillId="0" borderId="45" xfId="1" applyFont="1" applyBorder="1" applyAlignment="1">
      <alignment horizontal="center" shrinkToFit="1"/>
    </xf>
    <xf numFmtId="0" fontId="17" fillId="0" borderId="13" xfId="1" applyFont="1" applyBorder="1" applyAlignment="1">
      <alignment horizontal="center" shrinkToFit="1"/>
    </xf>
    <xf numFmtId="0" fontId="17" fillId="0" borderId="46" xfId="1" applyFont="1" applyBorder="1" applyAlignment="1">
      <alignment horizontal="center" shrinkToFit="1"/>
    </xf>
    <xf numFmtId="0" fontId="17" fillId="0" borderId="65" xfId="1" applyFont="1" applyBorder="1" applyAlignment="1">
      <alignment horizontal="center" shrinkToFit="1"/>
    </xf>
    <xf numFmtId="0" fontId="17" fillId="0" borderId="53" xfId="1" applyFont="1" applyBorder="1" applyAlignment="1">
      <alignment horizontal="center" shrinkToFit="1"/>
    </xf>
    <xf numFmtId="0" fontId="17" fillId="0" borderId="66" xfId="1" applyFont="1" applyBorder="1" applyAlignment="1">
      <alignment horizontal="center" shrinkToFit="1"/>
    </xf>
    <xf numFmtId="0" fontId="17" fillId="0" borderId="41" xfId="1" applyFont="1" applyBorder="1" applyAlignment="1">
      <alignment horizontal="center"/>
    </xf>
    <xf numFmtId="0" fontId="17" fillId="0" borderId="7" xfId="1" applyFont="1" applyBorder="1" applyAlignment="1">
      <alignment horizontal="center"/>
    </xf>
    <xf numFmtId="0" fontId="17" fillId="0" borderId="42" xfId="1" applyFont="1" applyBorder="1" applyAlignment="1">
      <alignment horizontal="center"/>
    </xf>
    <xf numFmtId="0" fontId="17" fillId="0" borderId="43" xfId="1" applyFont="1" applyBorder="1" applyAlignment="1">
      <alignment horizontal="center"/>
    </xf>
    <xf numFmtId="0" fontId="17" fillId="0" borderId="0" xfId="1" applyFont="1" applyBorder="1" applyAlignment="1">
      <alignment horizontal="center"/>
    </xf>
    <xf numFmtId="0" fontId="17" fillId="0" borderId="44" xfId="1" applyFont="1" applyBorder="1" applyAlignment="1">
      <alignment horizontal="center"/>
    </xf>
    <xf numFmtId="0" fontId="17" fillId="0" borderId="45" xfId="1" applyFont="1" applyBorder="1" applyAlignment="1">
      <alignment horizontal="center"/>
    </xf>
    <xf numFmtId="0" fontId="17" fillId="0" borderId="13" xfId="1" applyFont="1" applyBorder="1" applyAlignment="1">
      <alignment horizontal="center"/>
    </xf>
    <xf numFmtId="0" fontId="17" fillId="0" borderId="46" xfId="1" applyFont="1" applyBorder="1" applyAlignment="1">
      <alignment horizontal="center"/>
    </xf>
    <xf numFmtId="0" fontId="17" fillId="0" borderId="62" xfId="1" applyFont="1" applyBorder="1" applyAlignment="1">
      <alignment horizontal="center" shrinkToFit="1"/>
    </xf>
    <xf numFmtId="0" fontId="17" fillId="0" borderId="63" xfId="1" applyFont="1" applyBorder="1" applyAlignment="1">
      <alignment horizontal="center" shrinkToFit="1"/>
    </xf>
    <xf numFmtId="0" fontId="17" fillId="0" borderId="64" xfId="1" applyFont="1" applyBorder="1" applyAlignment="1">
      <alignment horizontal="center" shrinkToFit="1"/>
    </xf>
    <xf numFmtId="0" fontId="17" fillId="0" borderId="56" xfId="1" applyFont="1" applyBorder="1" applyAlignment="1">
      <alignment horizontal="center" shrinkToFit="1"/>
    </xf>
    <xf numFmtId="0" fontId="17" fillId="0" borderId="57" xfId="1" applyFont="1" applyBorder="1" applyAlignment="1">
      <alignment horizontal="center" shrinkToFit="1"/>
    </xf>
    <xf numFmtId="0" fontId="17" fillId="0" borderId="58" xfId="1" applyFont="1" applyBorder="1" applyAlignment="1">
      <alignment horizontal="center" shrinkToFit="1"/>
    </xf>
    <xf numFmtId="0" fontId="17" fillId="0" borderId="59" xfId="1" applyFont="1" applyBorder="1" applyAlignment="1">
      <alignment horizontal="center" shrinkToFit="1"/>
    </xf>
    <xf numFmtId="0" fontId="17" fillId="0" borderId="60" xfId="1" applyFont="1" applyBorder="1" applyAlignment="1">
      <alignment horizontal="center" shrinkToFit="1"/>
    </xf>
    <xf numFmtId="0" fontId="17" fillId="0" borderId="61" xfId="1" applyFont="1" applyBorder="1" applyAlignment="1">
      <alignment horizontal="center" shrinkToFit="1"/>
    </xf>
    <xf numFmtId="0" fontId="21" fillId="0" borderId="0" xfId="1" applyFont="1" applyAlignment="1">
      <alignment vertical="top" wrapText="1"/>
    </xf>
    <xf numFmtId="0" fontId="21" fillId="0" borderId="0" xfId="1" applyFont="1" applyAlignment="1">
      <alignment vertical="top"/>
    </xf>
    <xf numFmtId="0" fontId="20" fillId="0" borderId="0" xfId="1" applyFont="1" applyAlignment="1">
      <alignment horizontal="center"/>
    </xf>
    <xf numFmtId="0" fontId="17" fillId="0" borderId="26" xfId="1" applyFont="1" applyBorder="1" applyAlignment="1">
      <alignment horizontal="center" shrinkToFit="1"/>
    </xf>
    <xf numFmtId="0" fontId="17" fillId="0" borderId="53" xfId="1" applyFont="1" applyBorder="1" applyAlignment="1">
      <alignment horizontal="center"/>
    </xf>
    <xf numFmtId="0" fontId="17" fillId="0" borderId="47" xfId="1" applyFont="1" applyBorder="1" applyAlignment="1">
      <alignment horizontal="distributed" vertical="center"/>
    </xf>
    <xf numFmtId="0" fontId="17" fillId="0" borderId="43" xfId="1" applyFont="1" applyBorder="1" applyAlignment="1">
      <alignment horizontal="center" vertical="center"/>
    </xf>
    <xf numFmtId="0" fontId="17" fillId="0" borderId="0" xfId="1" applyFont="1" applyBorder="1" applyAlignment="1">
      <alignment horizontal="center" vertical="center"/>
    </xf>
    <xf numFmtId="0" fontId="17" fillId="0" borderId="44" xfId="1" applyFont="1" applyBorder="1" applyAlignment="1">
      <alignment horizontal="center" vertical="center"/>
    </xf>
    <xf numFmtId="0" fontId="17" fillId="0" borderId="54" xfId="1" applyFont="1" applyBorder="1" applyAlignment="1">
      <alignment horizontal="distributed" vertical="center"/>
    </xf>
    <xf numFmtId="0" fontId="17" fillId="0" borderId="55" xfId="1" applyFont="1" applyBorder="1" applyAlignment="1">
      <alignment horizontal="distributed" vertical="center"/>
    </xf>
    <xf numFmtId="0" fontId="17" fillId="0" borderId="0" xfId="1" applyFont="1" applyAlignment="1">
      <alignment horizontal="center"/>
    </xf>
    <xf numFmtId="0" fontId="17" fillId="0" borderId="50" xfId="1" applyFont="1" applyFill="1" applyBorder="1" applyAlignment="1">
      <alignment horizontal="distributed" vertical="center"/>
    </xf>
    <xf numFmtId="0" fontId="17" fillId="0" borderId="49" xfId="1" applyFont="1" applyFill="1" applyBorder="1" applyAlignment="1">
      <alignment horizontal="distributed" vertical="center"/>
    </xf>
    <xf numFmtId="0" fontId="17" fillId="0" borderId="41" xfId="1" applyFont="1" applyBorder="1" applyAlignment="1">
      <alignment horizontal="left" vertical="top"/>
    </xf>
    <xf numFmtId="0" fontId="17" fillId="0" borderId="7" xfId="1" applyFont="1" applyBorder="1" applyAlignment="1">
      <alignment horizontal="left" vertical="top"/>
    </xf>
    <xf numFmtId="0" fontId="17" fillId="0" borderId="42" xfId="1" applyFont="1" applyBorder="1" applyAlignment="1">
      <alignment horizontal="left" vertical="top"/>
    </xf>
    <xf numFmtId="0" fontId="17" fillId="0" borderId="45" xfId="1" applyFont="1" applyBorder="1" applyAlignment="1">
      <alignment horizontal="left" vertical="top"/>
    </xf>
    <xf numFmtId="0" fontId="17" fillId="0" borderId="13" xfId="1" applyFont="1" applyBorder="1" applyAlignment="1">
      <alignment horizontal="left" vertical="top"/>
    </xf>
    <xf numFmtId="0" fontId="17" fillId="0" borderId="46" xfId="1" applyFont="1" applyBorder="1" applyAlignment="1">
      <alignment horizontal="left" vertical="top"/>
    </xf>
    <xf numFmtId="49" fontId="2" fillId="0" borderId="11" xfId="1" applyNumberFormat="1" applyFont="1" applyBorder="1" applyAlignment="1">
      <alignment vertical="center" shrinkToFit="1"/>
    </xf>
    <xf numFmtId="49" fontId="2" fillId="0" borderId="10" xfId="1" applyNumberFormat="1" applyFont="1" applyBorder="1" applyAlignment="1">
      <alignment vertical="center" shrinkToFit="1"/>
    </xf>
    <xf numFmtId="49" fontId="2" fillId="0" borderId="9" xfId="1" applyNumberFormat="1" applyFont="1" applyBorder="1" applyAlignment="1">
      <alignment vertical="center" shrinkToFit="1"/>
    </xf>
    <xf numFmtId="49" fontId="2" fillId="0" borderId="11" xfId="1" applyNumberFormat="1" applyFont="1" applyBorder="1" applyAlignment="1">
      <alignment horizontal="center" vertical="center"/>
    </xf>
    <xf numFmtId="49" fontId="2" fillId="0" borderId="10"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4" fillId="0" borderId="0" xfId="1" applyNumberFormat="1" applyFont="1" applyAlignment="1">
      <alignment horizontal="left" vertical="top" wrapText="1"/>
    </xf>
    <xf numFmtId="49" fontId="2" fillId="0" borderId="11" xfId="1" applyNumberFormat="1" applyFont="1" applyBorder="1" applyAlignment="1">
      <alignment horizontal="center" vertical="center" shrinkToFit="1"/>
    </xf>
    <xf numFmtId="49" fontId="2" fillId="0" borderId="10" xfId="1" applyNumberFormat="1" applyFont="1" applyBorder="1" applyAlignment="1">
      <alignment horizontal="center" vertical="center" shrinkToFit="1"/>
    </xf>
    <xf numFmtId="49" fontId="2" fillId="0" borderId="9" xfId="1" applyNumberFormat="1" applyFont="1" applyBorder="1" applyAlignment="1">
      <alignment horizontal="center" vertical="center" shrinkToFit="1"/>
    </xf>
    <xf numFmtId="49" fontId="2" fillId="0" borderId="8" xfId="1" applyNumberFormat="1" applyFont="1" applyBorder="1" applyAlignment="1">
      <alignment horizontal="center" vertical="center"/>
    </xf>
    <xf numFmtId="49" fontId="2" fillId="0" borderId="7" xfId="1" applyNumberFormat="1" applyFont="1" applyBorder="1" applyAlignment="1">
      <alignment horizontal="center" vertical="center"/>
    </xf>
    <xf numFmtId="49" fontId="2" fillId="0" borderId="6" xfId="1" applyNumberFormat="1" applyFont="1" applyBorder="1" applyAlignment="1">
      <alignment horizontal="center" vertical="center"/>
    </xf>
    <xf numFmtId="49" fontId="2" fillId="0" borderId="5" xfId="1"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4" xfId="1" applyNumberFormat="1" applyFont="1" applyBorder="1" applyAlignment="1">
      <alignment horizontal="center" vertical="center"/>
    </xf>
    <xf numFmtId="49" fontId="2" fillId="0" borderId="3" xfId="1" applyNumberFormat="1" applyFont="1" applyBorder="1" applyAlignment="1">
      <alignment horizontal="center" vertical="center"/>
    </xf>
    <xf numFmtId="49" fontId="2" fillId="0" borderId="2" xfId="1" applyNumberFormat="1" applyFont="1" applyBorder="1" applyAlignment="1">
      <alignment horizontal="center" vertical="center"/>
    </xf>
    <xf numFmtId="49" fontId="2" fillId="0" borderId="1" xfId="1" applyNumberFormat="1" applyFont="1" applyBorder="1" applyAlignment="1">
      <alignment horizontal="center" vertical="center"/>
    </xf>
    <xf numFmtId="49" fontId="2" fillId="0" borderId="8" xfId="1" applyNumberFormat="1" applyFont="1" applyBorder="1" applyAlignment="1">
      <alignment horizontal="left" vertical="center"/>
    </xf>
    <xf numFmtId="49" fontId="2" fillId="0" borderId="7" xfId="1" applyNumberFormat="1" applyFont="1" applyBorder="1" applyAlignment="1">
      <alignment horizontal="left" vertical="center"/>
    </xf>
    <xf numFmtId="49" fontId="2" fillId="0" borderId="6" xfId="1" applyNumberFormat="1" applyFont="1" applyBorder="1" applyAlignment="1">
      <alignment horizontal="left" vertical="center"/>
    </xf>
    <xf numFmtId="49" fontId="6" fillId="0" borderId="0" xfId="1" applyNumberFormat="1" applyFont="1" applyAlignment="1">
      <alignment horizontal="center" vertical="center"/>
    </xf>
    <xf numFmtId="49" fontId="2" fillId="0" borderId="20" xfId="1" applyNumberFormat="1" applyFont="1" applyBorder="1" applyAlignment="1">
      <alignment horizontal="center" vertical="center"/>
    </xf>
    <xf numFmtId="49" fontId="2" fillId="0" borderId="19" xfId="1" applyNumberFormat="1" applyFont="1" applyBorder="1" applyAlignment="1">
      <alignment horizontal="center" vertical="center"/>
    </xf>
    <xf numFmtId="49" fontId="2" fillId="0" borderId="18" xfId="1" applyNumberFormat="1" applyFont="1" applyBorder="1" applyAlignment="1">
      <alignment horizontal="center" vertical="center"/>
    </xf>
    <xf numFmtId="49" fontId="2" fillId="0" borderId="17" xfId="1" applyNumberFormat="1" applyFont="1" applyBorder="1" applyAlignment="1">
      <alignment horizontal="center" vertical="center" shrinkToFit="1"/>
    </xf>
    <xf numFmtId="49" fontId="2" fillId="0" borderId="16" xfId="1" applyNumberFormat="1" applyFont="1" applyBorder="1" applyAlignment="1">
      <alignment horizontal="center" vertical="center" shrinkToFit="1"/>
    </xf>
    <xf numFmtId="49" fontId="2" fillId="0" borderId="15" xfId="1" applyNumberFormat="1" applyFont="1" applyBorder="1" applyAlignment="1">
      <alignment horizontal="center" vertical="center" shrinkToFit="1"/>
    </xf>
    <xf numFmtId="49" fontId="2" fillId="0" borderId="14" xfId="1" applyNumberFormat="1" applyFont="1" applyBorder="1" applyAlignment="1">
      <alignment horizontal="center" vertical="center" shrinkToFit="1"/>
    </xf>
    <xf numFmtId="49" fontId="2" fillId="0" borderId="13" xfId="1" applyNumberFormat="1" applyFont="1" applyBorder="1" applyAlignment="1">
      <alignment horizontal="center" vertical="center" shrinkToFit="1"/>
    </xf>
    <xf numFmtId="49" fontId="2" fillId="0" borderId="12" xfId="1" applyNumberFormat="1" applyFont="1" applyBorder="1" applyAlignment="1">
      <alignment horizontal="center" vertical="center" shrinkToFit="1"/>
    </xf>
    <xf numFmtId="49" fontId="2" fillId="0" borderId="14" xfId="1" applyNumberFormat="1" applyFont="1" applyBorder="1" applyAlignment="1">
      <alignment horizontal="left" vertical="center" shrinkToFit="1"/>
    </xf>
    <xf numFmtId="49" fontId="2" fillId="0" borderId="13" xfId="1" applyNumberFormat="1" applyFont="1" applyBorder="1" applyAlignment="1">
      <alignment horizontal="left" vertical="center" shrinkToFit="1"/>
    </xf>
    <xf numFmtId="49" fontId="2" fillId="0" borderId="12" xfId="1" applyNumberFormat="1" applyFont="1" applyBorder="1" applyAlignment="1">
      <alignment horizontal="left" vertical="center" shrinkToFit="1"/>
    </xf>
    <xf numFmtId="49" fontId="2" fillId="0" borderId="0" xfId="1" applyNumberFormat="1" applyFont="1" applyAlignment="1">
      <alignment horizontal="right" vertical="center"/>
    </xf>
    <xf numFmtId="49" fontId="2" fillId="0" borderId="0" xfId="1" applyNumberFormat="1" applyFont="1" applyBorder="1" applyAlignment="1">
      <alignment horizontal="left" vertical="center" shrinkToFit="1"/>
    </xf>
    <xf numFmtId="49" fontId="2" fillId="0" borderId="0" xfId="1" applyNumberFormat="1" applyFont="1" applyBorder="1" applyAlignment="1">
      <alignment vertical="center" shrinkToFit="1"/>
    </xf>
    <xf numFmtId="49" fontId="2" fillId="0" borderId="167" xfId="1" applyNumberFormat="1" applyFont="1" applyBorder="1" applyAlignment="1">
      <alignment horizontal="center" vertical="center" shrinkToFit="1"/>
    </xf>
    <xf numFmtId="49" fontId="2" fillId="0" borderId="168" xfId="1" applyNumberFormat="1" applyFont="1" applyBorder="1" applyAlignment="1">
      <alignment horizontal="center" vertical="center" shrinkToFit="1"/>
    </xf>
    <xf numFmtId="49" fontId="2" fillId="0" borderId="166" xfId="1" applyNumberFormat="1" applyFont="1" applyBorder="1" applyAlignment="1">
      <alignment horizontal="left" vertical="center"/>
    </xf>
    <xf numFmtId="49" fontId="2" fillId="0" borderId="167" xfId="1" applyNumberFormat="1" applyFont="1" applyBorder="1" applyAlignment="1">
      <alignment horizontal="left" vertical="center"/>
    </xf>
    <xf numFmtId="49" fontId="2" fillId="0" borderId="28" xfId="1" applyNumberFormat="1" applyFont="1" applyBorder="1" applyAlignment="1">
      <alignment horizontal="center" vertical="center"/>
    </xf>
    <xf numFmtId="49" fontId="2" fillId="0" borderId="23" xfId="1" applyNumberFormat="1" applyFont="1" applyBorder="1" applyAlignment="1">
      <alignment horizontal="center" vertical="center"/>
    </xf>
    <xf numFmtId="49" fontId="2" fillId="0" borderId="29" xfId="1" applyNumberFormat="1" applyFont="1" applyBorder="1" applyAlignment="1">
      <alignment horizontal="center" vertical="center"/>
    </xf>
    <xf numFmtId="49" fontId="2" fillId="0" borderId="14" xfId="1" applyNumberFormat="1" applyFont="1" applyBorder="1" applyAlignment="1">
      <alignment horizontal="center" vertical="center"/>
    </xf>
    <xf numFmtId="49" fontId="2" fillId="0" borderId="13" xfId="1" applyNumberFormat="1" applyFont="1" applyBorder="1" applyAlignment="1">
      <alignment horizontal="center" vertical="center"/>
    </xf>
    <xf numFmtId="49" fontId="2" fillId="0" borderId="12" xfId="1" applyNumberFormat="1" applyFont="1" applyBorder="1" applyAlignment="1">
      <alignment horizontal="center" vertical="center"/>
    </xf>
    <xf numFmtId="49" fontId="2" fillId="0" borderId="170" xfId="1" applyNumberFormat="1" applyFont="1" applyBorder="1" applyAlignment="1">
      <alignment horizontal="center" vertical="center" shrinkToFit="1"/>
    </xf>
    <xf numFmtId="49" fontId="2" fillId="0" borderId="171" xfId="1" applyNumberFormat="1" applyFont="1" applyBorder="1" applyAlignment="1">
      <alignment horizontal="center" vertical="center" shrinkToFit="1"/>
    </xf>
    <xf numFmtId="49" fontId="2" fillId="0" borderId="169" xfId="1" applyNumberFormat="1" applyFont="1" applyBorder="1" applyAlignment="1">
      <alignment horizontal="left" vertical="top" wrapText="1" shrinkToFit="1"/>
    </xf>
    <xf numFmtId="49" fontId="2" fillId="0" borderId="170" xfId="1" applyNumberFormat="1" applyFont="1" applyBorder="1" applyAlignment="1">
      <alignment horizontal="left" vertical="top" shrinkToFit="1"/>
    </xf>
    <xf numFmtId="49" fontId="2" fillId="0" borderId="20" xfId="1" applyNumberFormat="1" applyFont="1" applyBorder="1" applyAlignment="1">
      <alignment vertical="center" wrapText="1" shrinkToFit="1"/>
    </xf>
    <xf numFmtId="49" fontId="2" fillId="0" borderId="19" xfId="1" applyNumberFormat="1" applyFont="1" applyBorder="1" applyAlignment="1">
      <alignment vertical="center" shrinkToFit="1"/>
    </xf>
    <xf numFmtId="49" fontId="2" fillId="0" borderId="18" xfId="1" applyNumberFormat="1" applyFont="1" applyBorder="1" applyAlignment="1">
      <alignment vertical="center" shrinkToFit="1"/>
    </xf>
    <xf numFmtId="49" fontId="10" fillId="0" borderId="10" xfId="1" applyNumberFormat="1" applyFont="1" applyBorder="1" applyAlignment="1">
      <alignment horizontal="center" vertical="center"/>
    </xf>
    <xf numFmtId="49" fontId="10" fillId="0" borderId="0" xfId="1" applyNumberFormat="1" applyFont="1" applyAlignment="1">
      <alignment vertical="top" wrapText="1"/>
    </xf>
    <xf numFmtId="49" fontId="10" fillId="0" borderId="13" xfId="1" applyNumberFormat="1" applyFont="1" applyBorder="1" applyAlignment="1">
      <alignment horizontal="center" vertical="center" wrapText="1"/>
    </xf>
    <xf numFmtId="49" fontId="10" fillId="0" borderId="10" xfId="1" applyNumberFormat="1" applyFont="1" applyBorder="1" applyAlignment="1">
      <alignment horizontal="center" vertical="center" wrapText="1"/>
    </xf>
    <xf numFmtId="49" fontId="2" fillId="0" borderId="167" xfId="1" applyNumberFormat="1" applyFont="1" applyBorder="1" applyAlignment="1">
      <alignment horizontal="right" vertical="center"/>
    </xf>
    <xf numFmtId="49" fontId="2" fillId="0" borderId="168" xfId="1" applyNumberFormat="1" applyFont="1" applyBorder="1" applyAlignment="1">
      <alignment horizontal="right" vertical="center"/>
    </xf>
    <xf numFmtId="0" fontId="8" fillId="0" borderId="0" xfId="0" applyFont="1" applyBorder="1" applyAlignment="1">
      <alignment vertical="top" wrapText="1"/>
    </xf>
    <xf numFmtId="0" fontId="8" fillId="0" borderId="0" xfId="0" applyFont="1" applyAlignment="1">
      <alignment horizontal="left" vertical="top" wrapText="1"/>
    </xf>
    <xf numFmtId="49" fontId="30" fillId="0" borderId="0" xfId="1" applyNumberFormat="1" applyFont="1" applyBorder="1" applyAlignment="1">
      <alignment horizontal="left" vertical="center" shrinkToFit="1"/>
    </xf>
    <xf numFmtId="0" fontId="85" fillId="0" borderId="0" xfId="0" applyFont="1" applyAlignment="1">
      <alignment horizontal="center" vertical="center"/>
    </xf>
    <xf numFmtId="49" fontId="37" fillId="0" borderId="0" xfId="1" applyNumberFormat="1" applyFont="1" applyAlignment="1">
      <alignment horizontal="right" vertical="center"/>
    </xf>
    <xf numFmtId="0" fontId="37" fillId="0" borderId="50" xfId="0" applyFont="1" applyBorder="1">
      <alignment vertical="center"/>
    </xf>
    <xf numFmtId="0" fontId="37" fillId="0" borderId="49" xfId="0" applyFont="1" applyBorder="1">
      <alignment vertical="center"/>
    </xf>
    <xf numFmtId="0" fontId="29" fillId="0" borderId="50" xfId="0" applyFont="1" applyBorder="1" applyAlignment="1">
      <alignment horizontal="left" vertical="center" shrinkToFit="1"/>
    </xf>
    <xf numFmtId="0" fontId="29" fillId="0" borderId="49" xfId="0" applyFont="1" applyBorder="1" applyAlignment="1">
      <alignment horizontal="left" vertical="center" shrinkToFit="1"/>
    </xf>
    <xf numFmtId="58" fontId="29" fillId="0" borderId="50" xfId="0" applyNumberFormat="1" applyFont="1" applyBorder="1" applyAlignment="1">
      <alignment vertical="center" shrinkToFit="1"/>
    </xf>
    <xf numFmtId="58" fontId="29" fillId="0" borderId="49" xfId="0" applyNumberFormat="1" applyFont="1" applyBorder="1" applyAlignment="1">
      <alignment vertical="center" shrinkToFit="1"/>
    </xf>
    <xf numFmtId="0" fontId="30" fillId="0" borderId="0" xfId="0" applyFont="1" applyBorder="1" applyAlignment="1">
      <alignment vertical="center" wrapText="1"/>
    </xf>
    <xf numFmtId="0" fontId="30" fillId="0" borderId="13" xfId="0" applyFont="1" applyBorder="1" applyAlignment="1">
      <alignment horizontal="left" vertical="center" wrapText="1"/>
    </xf>
    <xf numFmtId="58" fontId="29" fillId="0" borderId="50" xfId="0" applyNumberFormat="1" applyFont="1" applyBorder="1" applyAlignment="1">
      <alignment horizontal="left" vertical="center" shrinkToFit="1"/>
    </xf>
    <xf numFmtId="58" fontId="29" fillId="0" borderId="49" xfId="0" applyNumberFormat="1" applyFont="1" applyBorder="1" applyAlignment="1">
      <alignment horizontal="left" vertical="center" shrinkToFit="1"/>
    </xf>
    <xf numFmtId="0" fontId="86" fillId="0" borderId="50" xfId="0" applyFont="1" applyBorder="1" applyAlignment="1">
      <alignment vertical="center" shrinkToFit="1"/>
    </xf>
    <xf numFmtId="0" fontId="86" fillId="0" borderId="49" xfId="0" applyFont="1" applyBorder="1" applyAlignment="1">
      <alignment vertical="center" shrinkToFit="1"/>
    </xf>
    <xf numFmtId="0" fontId="87" fillId="0" borderId="50" xfId="0" applyFont="1" applyBorder="1" applyAlignment="1">
      <alignment vertical="center" wrapText="1" shrinkToFit="1"/>
    </xf>
    <xf numFmtId="0" fontId="87" fillId="0" borderId="49" xfId="0" applyFont="1" applyBorder="1" applyAlignment="1">
      <alignment vertical="center" wrapText="1" shrinkToFit="1"/>
    </xf>
    <xf numFmtId="49" fontId="86" fillId="0" borderId="0" xfId="1" applyNumberFormat="1" applyFont="1" applyBorder="1" applyAlignment="1">
      <alignment horizontal="left" vertical="center" shrinkToFit="1"/>
    </xf>
    <xf numFmtId="0" fontId="15" fillId="0" borderId="0" xfId="1" applyFont="1" applyAlignment="1">
      <alignment horizontal="center"/>
    </xf>
    <xf numFmtId="0" fontId="12" fillId="0" borderId="24" xfId="1" applyFont="1" applyBorder="1" applyAlignment="1">
      <alignment horizontal="distributed" vertical="center" indent="1"/>
    </xf>
    <xf numFmtId="0" fontId="12" fillId="0" borderId="22" xfId="1" applyFont="1" applyBorder="1" applyAlignment="1">
      <alignment horizontal="distributed" vertical="center" indent="1"/>
    </xf>
    <xf numFmtId="0" fontId="12" fillId="0" borderId="52" xfId="1" applyFont="1" applyBorder="1" applyAlignment="1">
      <alignment horizontal="distributed" vertical="center" indent="1"/>
    </xf>
    <xf numFmtId="0" fontId="13" fillId="0" borderId="105" xfId="1" applyFont="1" applyBorder="1" applyAlignment="1">
      <alignment horizontal="distributed" vertical="center" indent="1"/>
    </xf>
    <xf numFmtId="0" fontId="13" fillId="0" borderId="37" xfId="1" applyFont="1" applyBorder="1" applyAlignment="1">
      <alignment horizontal="distributed" vertical="center" indent="1"/>
    </xf>
    <xf numFmtId="0" fontId="13" fillId="0" borderId="106" xfId="1" applyFont="1" applyBorder="1" applyAlignment="1">
      <alignment horizontal="distributed" vertical="center" indent="1"/>
    </xf>
    <xf numFmtId="49" fontId="12" fillId="0" borderId="39" xfId="7" applyNumberFormat="1" applyFont="1" applyFill="1" applyBorder="1" applyAlignment="1">
      <alignment horizontal="center" vertical="center"/>
    </xf>
    <xf numFmtId="49" fontId="12" fillId="0" borderId="10" xfId="7" applyNumberFormat="1" applyFont="1" applyFill="1" applyBorder="1" applyAlignment="1">
      <alignment horizontal="center" vertical="center"/>
    </xf>
    <xf numFmtId="49" fontId="12" fillId="0" borderId="40" xfId="7" applyNumberFormat="1" applyFont="1" applyFill="1" applyBorder="1" applyAlignment="1">
      <alignment horizontal="center" vertical="center"/>
    </xf>
    <xf numFmtId="49" fontId="69" fillId="0" borderId="39" xfId="7" applyNumberFormat="1" applyFont="1" applyFill="1" applyBorder="1" applyAlignment="1">
      <alignment vertical="center"/>
    </xf>
    <xf numFmtId="49" fontId="69" fillId="0" borderId="10" xfId="7" applyNumberFormat="1" applyFont="1" applyFill="1" applyBorder="1" applyAlignment="1">
      <alignment vertical="center"/>
    </xf>
    <xf numFmtId="49" fontId="69" fillId="0" borderId="40" xfId="7" applyNumberFormat="1" applyFont="1" applyFill="1" applyBorder="1" applyAlignment="1">
      <alignment vertical="center"/>
    </xf>
    <xf numFmtId="49" fontId="12" fillId="0" borderId="28" xfId="7" applyNumberFormat="1" applyFont="1" applyFill="1" applyBorder="1" applyAlignment="1">
      <alignment horizontal="left" vertical="center"/>
    </xf>
    <xf numFmtId="49" fontId="12" fillId="0" borderId="23" xfId="7" applyNumberFormat="1" applyFont="1" applyFill="1" applyBorder="1" applyAlignment="1">
      <alignment horizontal="left" vertical="center"/>
    </xf>
    <xf numFmtId="49" fontId="12" fillId="0" borderId="29" xfId="7" applyNumberFormat="1" applyFont="1" applyFill="1" applyBorder="1" applyAlignment="1">
      <alignment horizontal="left" vertical="center"/>
    </xf>
    <xf numFmtId="49" fontId="12" fillId="0" borderId="5" xfId="7" applyNumberFormat="1" applyFont="1" applyFill="1" applyBorder="1" applyAlignment="1">
      <alignment horizontal="left" vertical="center"/>
    </xf>
    <xf numFmtId="49" fontId="12" fillId="0" borderId="0" xfId="7" applyNumberFormat="1" applyFont="1" applyFill="1" applyBorder="1" applyAlignment="1">
      <alignment horizontal="left" vertical="center"/>
    </xf>
    <xf numFmtId="49" fontId="12" fillId="0" borderId="4" xfId="7" applyNumberFormat="1" applyFont="1" applyFill="1" applyBorder="1" applyAlignment="1">
      <alignment horizontal="left" vertical="center"/>
    </xf>
    <xf numFmtId="49" fontId="68" fillId="0" borderId="26" xfId="7" applyNumberFormat="1" applyFont="1" applyFill="1" applyBorder="1" applyAlignment="1">
      <alignment horizontal="center" vertical="center"/>
    </xf>
    <xf numFmtId="49" fontId="68" fillId="0" borderId="41" xfId="7" applyNumberFormat="1" applyFont="1" applyFill="1" applyBorder="1" applyAlignment="1">
      <alignment horizontal="center" vertical="center"/>
    </xf>
    <xf numFmtId="49" fontId="68" fillId="0" borderId="7" xfId="7" applyNumberFormat="1" applyFont="1" applyFill="1" applyBorder="1" applyAlignment="1">
      <alignment horizontal="center" vertical="center"/>
    </xf>
    <xf numFmtId="49" fontId="68" fillId="0" borderId="42" xfId="7" applyNumberFormat="1" applyFont="1" applyFill="1" applyBorder="1" applyAlignment="1">
      <alignment horizontal="center" vertical="center"/>
    </xf>
    <xf numFmtId="49" fontId="68" fillId="0" borderId="45" xfId="7" applyNumberFormat="1" applyFont="1" applyFill="1" applyBorder="1" applyAlignment="1">
      <alignment horizontal="center" vertical="center"/>
    </xf>
    <xf numFmtId="49" fontId="68" fillId="0" borderId="13" xfId="7" applyNumberFormat="1" applyFont="1" applyFill="1" applyBorder="1" applyAlignment="1">
      <alignment horizontal="center" vertical="center"/>
    </xf>
    <xf numFmtId="49" fontId="68" fillId="0" borderId="46" xfId="7" applyNumberFormat="1" applyFont="1" applyFill="1" applyBorder="1" applyAlignment="1">
      <alignment horizontal="center" vertical="center"/>
    </xf>
    <xf numFmtId="49" fontId="68" fillId="0" borderId="41" xfId="7" applyNumberFormat="1" applyFont="1" applyFill="1" applyBorder="1" applyAlignment="1">
      <alignment horizontal="center" vertical="center" wrapText="1"/>
    </xf>
    <xf numFmtId="49" fontId="68" fillId="0" borderId="39" xfId="7" applyNumberFormat="1" applyFont="1" applyFill="1" applyBorder="1" applyAlignment="1">
      <alignment horizontal="center" vertical="center"/>
    </xf>
    <xf numFmtId="49" fontId="68" fillId="0" borderId="10" xfId="7" applyNumberFormat="1" applyFont="1" applyFill="1" applyBorder="1" applyAlignment="1">
      <alignment horizontal="center" vertical="center"/>
    </xf>
    <xf numFmtId="49" fontId="68" fillId="0" borderId="40" xfId="7" applyNumberFormat="1" applyFont="1" applyFill="1" applyBorder="1" applyAlignment="1">
      <alignment horizontal="center" vertical="center"/>
    </xf>
    <xf numFmtId="49" fontId="68" fillId="0" borderId="39" xfId="7" applyNumberFormat="1" applyFont="1" applyFill="1" applyBorder="1" applyAlignment="1">
      <alignment horizontal="center" vertical="center" wrapText="1"/>
    </xf>
    <xf numFmtId="0" fontId="12" fillId="0" borderId="51" xfId="1" applyFont="1" applyBorder="1" applyAlignment="1">
      <alignment horizontal="center" vertical="center"/>
    </xf>
    <xf numFmtId="0" fontId="12" fillId="0" borderId="22" xfId="1" applyFont="1" applyBorder="1" applyAlignment="1">
      <alignment horizontal="center" vertical="center"/>
    </xf>
    <xf numFmtId="0" fontId="12" fillId="0" borderId="21" xfId="1" applyFont="1" applyBorder="1" applyAlignment="1">
      <alignment horizontal="center" vertical="center"/>
    </xf>
    <xf numFmtId="0" fontId="13" fillId="0" borderId="36" xfId="1" applyFont="1" applyBorder="1" applyAlignment="1">
      <alignment horizontal="center" vertical="center"/>
    </xf>
    <xf numFmtId="0" fontId="13" fillId="0" borderId="37" xfId="1" applyFont="1" applyBorder="1" applyAlignment="1">
      <alignment horizontal="center" vertical="center"/>
    </xf>
    <xf numFmtId="0" fontId="13" fillId="0" borderId="38" xfId="1" applyFont="1" applyBorder="1" applyAlignment="1">
      <alignment horizontal="center" vertical="center"/>
    </xf>
    <xf numFmtId="49" fontId="12" fillId="0" borderId="5" xfId="7" applyNumberFormat="1" applyFont="1" applyFill="1" applyBorder="1" applyAlignment="1">
      <alignment vertical="center"/>
    </xf>
    <xf numFmtId="49" fontId="12" fillId="0" borderId="0" xfId="7" applyNumberFormat="1" applyFont="1" applyFill="1" applyBorder="1" applyAlignment="1">
      <alignment vertical="center"/>
    </xf>
    <xf numFmtId="49" fontId="12" fillId="0" borderId="4" xfId="7" applyNumberFormat="1" applyFont="1" applyFill="1" applyBorder="1" applyAlignment="1">
      <alignment vertical="center"/>
    </xf>
    <xf numFmtId="49" fontId="12" fillId="0" borderId="0" xfId="7" applyNumberFormat="1" applyFont="1" applyFill="1" applyBorder="1" applyAlignment="1">
      <alignment horizontal="left" vertical="top" wrapText="1"/>
    </xf>
    <xf numFmtId="49" fontId="4" fillId="0" borderId="26" xfId="7" applyNumberFormat="1" applyFont="1" applyFill="1" applyBorder="1" applyAlignment="1">
      <alignment horizontal="center" vertical="center" shrinkToFit="1"/>
    </xf>
    <xf numFmtId="49" fontId="12" fillId="0" borderId="26" xfId="7" applyNumberFormat="1" applyFont="1" applyFill="1" applyBorder="1" applyAlignment="1">
      <alignment horizontal="center" vertical="center"/>
    </xf>
    <xf numFmtId="49" fontId="69" fillId="0" borderId="26" xfId="7" applyNumberFormat="1" applyFont="1" applyFill="1" applyBorder="1" applyAlignment="1">
      <alignment vertical="center"/>
    </xf>
    <xf numFmtId="49" fontId="88" fillId="0" borderId="26" xfId="7" applyNumberFormat="1" applyFont="1" applyFill="1" applyBorder="1" applyAlignment="1">
      <alignment horizontal="center" vertical="center"/>
    </xf>
    <xf numFmtId="49" fontId="10" fillId="0" borderId="39" xfId="7" applyNumberFormat="1" applyFont="1" applyFill="1" applyBorder="1" applyAlignment="1">
      <alignment horizontal="center" vertical="center" shrinkToFit="1"/>
    </xf>
    <xf numFmtId="49" fontId="10" fillId="0" borderId="10" xfId="7" applyNumberFormat="1" applyFont="1" applyFill="1" applyBorder="1" applyAlignment="1">
      <alignment horizontal="center" vertical="center" shrinkToFit="1"/>
    </xf>
    <xf numFmtId="49" fontId="10" fillId="0" borderId="40" xfId="7" applyNumberFormat="1" applyFont="1" applyFill="1" applyBorder="1" applyAlignment="1">
      <alignment horizontal="center" vertical="center" shrinkToFit="1"/>
    </xf>
    <xf numFmtId="0" fontId="0" fillId="0" borderId="0" xfId="7" applyFont="1" applyFill="1" applyBorder="1" applyAlignment="1">
      <alignment horizontal="left" vertical="center"/>
    </xf>
    <xf numFmtId="0" fontId="0" fillId="0" borderId="4" xfId="7" applyFont="1" applyFill="1" applyBorder="1" applyAlignment="1">
      <alignment horizontal="left" vertical="center"/>
    </xf>
    <xf numFmtId="49" fontId="12" fillId="0" borderId="0" xfId="7" applyNumberFormat="1" applyFont="1" applyFill="1" applyBorder="1" applyAlignment="1">
      <alignment horizontal="left" vertical="top"/>
    </xf>
    <xf numFmtId="0" fontId="12" fillId="0" borderId="0" xfId="7" applyFont="1" applyFill="1" applyBorder="1" applyAlignment="1">
      <alignment horizontal="left" vertical="center"/>
    </xf>
    <xf numFmtId="0" fontId="12" fillId="0" borderId="4" xfId="7" applyFont="1" applyFill="1" applyBorder="1" applyAlignment="1">
      <alignment horizontal="left" vertical="center"/>
    </xf>
    <xf numFmtId="0" fontId="2" fillId="0" borderId="51" xfId="1" applyFont="1" applyBorder="1" applyAlignment="1">
      <alignment horizontal="center"/>
    </xf>
    <xf numFmtId="0" fontId="2" fillId="0" borderId="22" xfId="1" applyFont="1" applyBorder="1" applyAlignment="1">
      <alignment horizontal="center"/>
    </xf>
    <xf numFmtId="0" fontId="2" fillId="0" borderId="21" xfId="1" applyFont="1" applyBorder="1" applyAlignment="1">
      <alignment horizontal="center"/>
    </xf>
    <xf numFmtId="0" fontId="2" fillId="0" borderId="36" xfId="1" applyFont="1" applyBorder="1" applyAlignment="1">
      <alignment horizontal="center"/>
    </xf>
    <xf numFmtId="0" fontId="2" fillId="0" borderId="37" xfId="1" applyFont="1" applyBorder="1" applyAlignment="1">
      <alignment horizontal="center"/>
    </xf>
    <xf numFmtId="0" fontId="2" fillId="0" borderId="38" xfId="1" applyFont="1" applyBorder="1" applyAlignment="1">
      <alignment horizontal="center"/>
    </xf>
    <xf numFmtId="0" fontId="17" fillId="0" borderId="68" xfId="1" applyFont="1" applyBorder="1" applyAlignment="1">
      <alignment horizontal="center" vertical="center" shrinkToFit="1"/>
    </xf>
    <xf numFmtId="0" fontId="17" fillId="0" borderId="30" xfId="1" applyFont="1" applyBorder="1" applyAlignment="1">
      <alignment horizontal="center" vertical="center" shrinkToFit="1"/>
    </xf>
    <xf numFmtId="0" fontId="17" fillId="0" borderId="79" xfId="1" applyFont="1" applyBorder="1" applyAlignment="1">
      <alignment horizontal="center" vertical="center" shrinkToFit="1"/>
    </xf>
    <xf numFmtId="0" fontId="17" fillId="0" borderId="32" xfId="1" applyFont="1" applyBorder="1" applyAlignment="1">
      <alignment horizontal="center" vertical="center" shrinkToFit="1"/>
    </xf>
    <xf numFmtId="0" fontId="22" fillId="0" borderId="51" xfId="1" applyFont="1" applyBorder="1" applyAlignment="1">
      <alignment horizontal="center" vertical="center"/>
    </xf>
    <xf numFmtId="0" fontId="22" fillId="0" borderId="22" xfId="1" applyFont="1" applyBorder="1" applyAlignment="1">
      <alignment horizontal="center" vertical="center"/>
    </xf>
    <xf numFmtId="0" fontId="22" fillId="0" borderId="21" xfId="1" applyFont="1" applyBorder="1" applyAlignment="1">
      <alignment horizontal="center" vertical="center"/>
    </xf>
    <xf numFmtId="0" fontId="22" fillId="0" borderId="36" xfId="1" applyFont="1" applyBorder="1" applyAlignment="1">
      <alignment horizontal="center" vertical="center"/>
    </xf>
    <xf numFmtId="0" fontId="22" fillId="0" borderId="37" xfId="1" applyFont="1" applyBorder="1" applyAlignment="1">
      <alignment horizontal="center" vertical="center"/>
    </xf>
    <xf numFmtId="0" fontId="22" fillId="0" borderId="38" xfId="1" applyFont="1" applyBorder="1" applyAlignment="1">
      <alignment horizontal="center" vertical="center"/>
    </xf>
    <xf numFmtId="0" fontId="17" fillId="0" borderId="26" xfId="1" applyFont="1" applyBorder="1" applyAlignment="1">
      <alignment horizontal="left" vertical="top" wrapText="1"/>
    </xf>
    <xf numFmtId="0" fontId="17" fillId="0" borderId="26" xfId="1" applyFont="1" applyBorder="1" applyAlignment="1">
      <alignment horizontal="center" vertical="center" wrapText="1"/>
    </xf>
    <xf numFmtId="0" fontId="17" fillId="0" borderId="26" xfId="1" applyFont="1" applyBorder="1" applyAlignment="1">
      <alignment horizontal="left" vertical="center" shrinkToFit="1"/>
    </xf>
    <xf numFmtId="0" fontId="23" fillId="0" borderId="0" xfId="1" applyFont="1" applyAlignment="1">
      <alignment horizontal="center" vertical="center"/>
    </xf>
    <xf numFmtId="0" fontId="17" fillId="0" borderId="43" xfId="1" applyFont="1" applyBorder="1" applyAlignment="1">
      <alignment vertical="top" wrapText="1"/>
    </xf>
    <xf numFmtId="0" fontId="17" fillId="0" borderId="0" xfId="1" applyFont="1" applyBorder="1" applyAlignment="1">
      <alignment vertical="top" wrapText="1"/>
    </xf>
    <xf numFmtId="0" fontId="91" fillId="0" borderId="0" xfId="1" applyFont="1" applyBorder="1" applyAlignment="1">
      <alignment vertical="top" wrapText="1"/>
    </xf>
    <xf numFmtId="0" fontId="17" fillId="0" borderId="41" xfId="1" applyFont="1" applyBorder="1" applyAlignment="1">
      <alignment horizontal="center" vertical="center"/>
    </xf>
    <xf numFmtId="0" fontId="17" fillId="0" borderId="42" xfId="1" applyFont="1" applyBorder="1" applyAlignment="1">
      <alignment horizontal="center" vertical="center"/>
    </xf>
    <xf numFmtId="0" fontId="17" fillId="0" borderId="45" xfId="1" applyFont="1" applyBorder="1" applyAlignment="1">
      <alignment horizontal="center" vertical="center"/>
    </xf>
    <xf numFmtId="0" fontId="17" fillId="0" borderId="46" xfId="1" applyFont="1" applyBorder="1" applyAlignment="1">
      <alignment horizontal="center" vertical="center"/>
    </xf>
    <xf numFmtId="0" fontId="91" fillId="0" borderId="43" xfId="1" applyFont="1" applyBorder="1" applyAlignment="1">
      <alignment vertical="top" wrapText="1"/>
    </xf>
    <xf numFmtId="0" fontId="17" fillId="0" borderId="41" xfId="1" applyFont="1" applyBorder="1" applyAlignment="1">
      <alignment horizontal="center" vertical="center" wrapText="1"/>
    </xf>
    <xf numFmtId="0" fontId="17" fillId="0" borderId="43" xfId="1" applyFont="1" applyBorder="1" applyAlignment="1">
      <alignment horizontal="center" vertical="center" wrapText="1"/>
    </xf>
    <xf numFmtId="0" fontId="17" fillId="0" borderId="26" xfId="1" applyFont="1" applyBorder="1" applyAlignment="1">
      <alignment horizontal="left" vertical="center" wrapText="1"/>
    </xf>
    <xf numFmtId="0" fontId="95" fillId="0" borderId="0" xfId="1" applyFont="1" applyAlignment="1">
      <alignment horizontal="center" vertical="center"/>
    </xf>
    <xf numFmtId="0" fontId="17" fillId="0" borderId="41" xfId="1" applyFont="1" applyBorder="1" applyAlignment="1">
      <alignment horizontal="center" vertical="center" shrinkToFit="1"/>
    </xf>
    <xf numFmtId="0" fontId="17" fillId="0" borderId="7" xfId="1" applyFont="1" applyBorder="1" applyAlignment="1">
      <alignment horizontal="center" vertical="center" shrinkToFit="1"/>
    </xf>
    <xf numFmtId="0" fontId="17" fillId="0" borderId="42" xfId="1" applyFont="1" applyBorder="1" applyAlignment="1">
      <alignment horizontal="center" vertical="center" shrinkToFit="1"/>
    </xf>
    <xf numFmtId="0" fontId="17" fillId="0" borderId="45" xfId="1" applyFont="1" applyBorder="1" applyAlignment="1">
      <alignment horizontal="center" vertical="center" shrinkToFit="1"/>
    </xf>
    <xf numFmtId="0" fontId="17" fillId="0" borderId="13" xfId="1" applyFont="1" applyBorder="1" applyAlignment="1">
      <alignment horizontal="center" vertical="center" shrinkToFit="1"/>
    </xf>
    <xf numFmtId="0" fontId="17" fillId="0" borderId="46" xfId="1" applyFont="1" applyBorder="1" applyAlignment="1">
      <alignment horizontal="center" vertical="center" shrinkToFit="1"/>
    </xf>
    <xf numFmtId="0" fontId="17" fillId="0" borderId="26" xfId="1" applyFont="1" applyBorder="1" applyAlignment="1">
      <alignment horizontal="center" vertical="center" wrapText="1" shrinkToFit="1"/>
    </xf>
    <xf numFmtId="0" fontId="17" fillId="0" borderId="26" xfId="1" applyFont="1" applyBorder="1" applyAlignment="1">
      <alignment horizontal="left" vertical="center" wrapText="1" shrinkToFit="1"/>
    </xf>
    <xf numFmtId="0" fontId="4" fillId="0" borderId="0" xfId="15" applyFont="1" applyAlignment="1">
      <alignment horizontal="left" vertical="center" wrapText="1"/>
    </xf>
    <xf numFmtId="0" fontId="12" fillId="0" borderId="80" xfId="15" applyFont="1" applyBorder="1" applyAlignment="1">
      <alignment horizontal="center" vertical="center"/>
    </xf>
    <xf numFmtId="0" fontId="12" fillId="0" borderId="50" xfId="15" applyFont="1" applyBorder="1" applyAlignment="1">
      <alignment horizontal="center" vertical="center"/>
    </xf>
    <xf numFmtId="0" fontId="12" fillId="0" borderId="50" xfId="15" applyFont="1" applyBorder="1">
      <alignment vertical="center"/>
    </xf>
    <xf numFmtId="0" fontId="12" fillId="0" borderId="48" xfId="15" applyFont="1" applyBorder="1">
      <alignment vertical="center"/>
    </xf>
    <xf numFmtId="0" fontId="12" fillId="0" borderId="67" xfId="15" applyFont="1" applyBorder="1" applyAlignment="1">
      <alignment horizontal="center" vertical="center"/>
    </xf>
    <xf numFmtId="0" fontId="12" fillId="0" borderId="26" xfId="15" applyFont="1" applyBorder="1" applyAlignment="1">
      <alignment horizontal="center" vertical="center"/>
    </xf>
    <xf numFmtId="0" fontId="12" fillId="0" borderId="26" xfId="15" applyFont="1" applyBorder="1">
      <alignment vertical="center"/>
    </xf>
    <xf numFmtId="0" fontId="12" fillId="0" borderId="25" xfId="15" applyFont="1" applyBorder="1">
      <alignment vertical="center"/>
    </xf>
    <xf numFmtId="0" fontId="12" fillId="0" borderId="88" xfId="15" applyFont="1" applyBorder="1" applyAlignment="1">
      <alignment horizontal="center" vertical="center" wrapText="1"/>
    </xf>
    <xf numFmtId="0" fontId="12" fillId="0" borderId="49" xfId="15" applyFont="1" applyBorder="1" applyAlignment="1">
      <alignment horizontal="center" vertical="center"/>
    </xf>
    <xf numFmtId="0" fontId="12" fillId="0" borderId="49" xfId="15" applyFont="1" applyBorder="1" applyAlignment="1">
      <alignment horizontal="center" vertical="center" wrapText="1"/>
    </xf>
    <xf numFmtId="0" fontId="12" fillId="0" borderId="90" xfId="15" applyFont="1" applyBorder="1" applyAlignment="1">
      <alignment horizontal="center" vertical="center"/>
    </xf>
    <xf numFmtId="0" fontId="12" fillId="0" borderId="25" xfId="15" applyFont="1" applyBorder="1" applyAlignment="1">
      <alignment horizontal="center" vertical="center"/>
    </xf>
    <xf numFmtId="0" fontId="63" fillId="0" borderId="0" xfId="15" applyFont="1" applyFill="1" applyAlignment="1">
      <alignment horizontal="center" vertical="center"/>
    </xf>
    <xf numFmtId="0" fontId="2" fillId="0" borderId="68" xfId="15" applyFont="1" applyFill="1" applyBorder="1" applyAlignment="1">
      <alignment horizontal="distributed" vertical="center" indent="1"/>
    </xf>
    <xf numFmtId="0" fontId="2" fillId="0" borderId="30" xfId="15" applyFont="1" applyFill="1" applyBorder="1" applyAlignment="1">
      <alignment horizontal="distributed" vertical="center" indent="1"/>
    </xf>
    <xf numFmtId="0" fontId="2" fillId="0" borderId="30" xfId="15" applyFont="1" applyFill="1" applyBorder="1" applyAlignment="1">
      <alignment horizontal="left" vertical="center" indent="1"/>
    </xf>
    <xf numFmtId="0" fontId="2" fillId="0" borderId="31" xfId="15" applyFont="1" applyFill="1" applyBorder="1" applyAlignment="1">
      <alignment horizontal="left" vertical="center" indent="1"/>
    </xf>
    <xf numFmtId="0" fontId="2" fillId="0" borderId="79" xfId="15" applyFont="1" applyFill="1" applyBorder="1" applyAlignment="1">
      <alignment horizontal="distributed" vertical="center" indent="1"/>
    </xf>
    <xf numFmtId="0" fontId="2" fillId="0" borderId="32" xfId="15" applyFont="1" applyFill="1" applyBorder="1" applyAlignment="1">
      <alignment horizontal="distributed" vertical="center" indent="1"/>
    </xf>
    <xf numFmtId="0" fontId="2" fillId="0" borderId="32" xfId="15" applyFont="1" applyFill="1" applyBorder="1" applyAlignment="1">
      <alignment horizontal="left" vertical="center" indent="1"/>
    </xf>
    <xf numFmtId="0" fontId="2" fillId="0" borderId="33" xfId="15" applyFont="1" applyFill="1" applyBorder="1" applyAlignment="1">
      <alignment horizontal="left" vertical="center" indent="1"/>
    </xf>
    <xf numFmtId="0" fontId="88" fillId="0" borderId="49" xfId="15" applyFont="1" applyBorder="1" applyAlignment="1">
      <alignment horizontal="center" vertical="center" shrinkToFit="1"/>
    </xf>
    <xf numFmtId="0" fontId="88" fillId="0" borderId="26" xfId="15" applyFont="1" applyBorder="1" applyAlignment="1">
      <alignment horizontal="center" vertical="center" shrinkToFit="1"/>
    </xf>
    <xf numFmtId="0" fontId="108" fillId="8" borderId="69" xfId="18" applyFont="1" applyFill="1" applyBorder="1" applyAlignment="1" applyProtection="1">
      <alignment horizontal="center" vertical="center"/>
      <protection locked="0"/>
    </xf>
    <xf numFmtId="0" fontId="108" fillId="8" borderId="70" xfId="18" applyFont="1" applyFill="1" applyBorder="1" applyAlignment="1" applyProtection="1">
      <alignment horizontal="center" vertical="center"/>
      <protection locked="0"/>
    </xf>
    <xf numFmtId="0" fontId="108" fillId="8" borderId="71" xfId="18" applyFont="1" applyFill="1" applyBorder="1" applyAlignment="1" applyProtection="1">
      <alignment horizontal="center" vertical="center"/>
      <protection locked="0"/>
    </xf>
    <xf numFmtId="0" fontId="111" fillId="0" borderId="27" xfId="18" applyFont="1" applyFill="1" applyBorder="1" applyAlignment="1" applyProtection="1">
      <alignment horizontal="center" vertical="center" shrinkToFit="1"/>
    </xf>
    <xf numFmtId="0" fontId="112" fillId="0" borderId="69" xfId="18" applyFont="1" applyFill="1" applyBorder="1" applyAlignment="1" applyProtection="1">
      <alignment horizontal="center" vertical="center"/>
      <protection locked="0"/>
    </xf>
    <xf numFmtId="0" fontId="112" fillId="0" borderId="71" xfId="18" applyFont="1" applyFill="1" applyBorder="1" applyAlignment="1" applyProtection="1">
      <alignment horizontal="center" vertical="center"/>
      <protection locked="0"/>
    </xf>
    <xf numFmtId="0" fontId="116" fillId="0" borderId="0" xfId="18" applyFont="1" applyFill="1" applyBorder="1" applyAlignment="1" applyProtection="1">
      <alignment horizontal="center" vertical="center"/>
      <protection locked="0"/>
    </xf>
    <xf numFmtId="0" fontId="108" fillId="0" borderId="27" xfId="18" applyFont="1" applyFill="1" applyBorder="1" applyAlignment="1">
      <alignment horizontal="center" vertical="center" wrapText="1"/>
    </xf>
    <xf numFmtId="0" fontId="108" fillId="0" borderId="69" xfId="18" applyFont="1" applyFill="1" applyBorder="1" applyAlignment="1" applyProtection="1">
      <alignment horizontal="center" vertical="center"/>
    </xf>
    <xf numFmtId="0" fontId="108" fillId="0" borderId="70" xfId="18" applyFont="1" applyFill="1" applyBorder="1" applyAlignment="1" applyProtection="1">
      <alignment horizontal="center" vertical="center"/>
    </xf>
    <xf numFmtId="0" fontId="108" fillId="0" borderId="71" xfId="18" applyFont="1" applyFill="1" applyBorder="1" applyAlignment="1" applyProtection="1">
      <alignment horizontal="center" vertical="center"/>
    </xf>
    <xf numFmtId="0" fontId="108" fillId="8" borderId="69" xfId="18" applyFont="1" applyFill="1" applyBorder="1" applyAlignment="1" applyProtection="1">
      <alignment horizontal="center" vertical="center"/>
    </xf>
    <xf numFmtId="0" fontId="108" fillId="8" borderId="70" xfId="18" applyFont="1" applyFill="1" applyBorder="1" applyAlignment="1" applyProtection="1">
      <alignment horizontal="center" vertical="center"/>
    </xf>
    <xf numFmtId="0" fontId="108" fillId="8" borderId="71" xfId="18" applyFont="1" applyFill="1" applyBorder="1" applyAlignment="1" applyProtection="1">
      <alignment horizontal="center" vertical="center"/>
    </xf>
    <xf numFmtId="0" fontId="109" fillId="8" borderId="69" xfId="18" applyFont="1" applyFill="1" applyBorder="1" applyAlignment="1">
      <alignment horizontal="center" vertical="center"/>
    </xf>
    <xf numFmtId="0" fontId="109" fillId="8" borderId="70" xfId="18" applyFont="1" applyFill="1" applyBorder="1" applyAlignment="1">
      <alignment horizontal="center" vertical="center"/>
    </xf>
    <xf numFmtId="0" fontId="109" fillId="8" borderId="71" xfId="18" applyFont="1" applyFill="1" applyBorder="1" applyAlignment="1">
      <alignment horizontal="center" vertical="center"/>
    </xf>
    <xf numFmtId="0" fontId="108" fillId="8" borderId="27" xfId="18" applyFont="1" applyFill="1" applyBorder="1" applyAlignment="1">
      <alignment horizontal="center" vertical="center"/>
    </xf>
    <xf numFmtId="0" fontId="111" fillId="0" borderId="27" xfId="18" applyFont="1" applyFill="1" applyBorder="1" applyAlignment="1" applyProtection="1">
      <alignment horizontal="center" vertical="center"/>
    </xf>
    <xf numFmtId="0" fontId="108" fillId="0" borderId="27" xfId="18" applyFont="1" applyFill="1" applyBorder="1" applyAlignment="1">
      <alignment horizontal="center" vertical="center"/>
    </xf>
    <xf numFmtId="0" fontId="100" fillId="0" borderId="39" xfId="18" applyFont="1" applyFill="1" applyBorder="1" applyAlignment="1" applyProtection="1">
      <alignment horizontal="center" vertical="center" wrapText="1"/>
    </xf>
    <xf numFmtId="188" fontId="100" fillId="0" borderId="84" xfId="18" applyNumberFormat="1" applyFont="1" applyFill="1" applyBorder="1" applyAlignment="1" applyProtection="1">
      <alignment horizontal="center" vertical="center" wrapText="1" shrinkToFit="1"/>
    </xf>
    <xf numFmtId="188" fontId="100" fillId="0" borderId="87" xfId="18" applyNumberFormat="1" applyFont="1" applyFill="1" applyBorder="1" applyAlignment="1" applyProtection="1">
      <alignment horizontal="center" vertical="center" wrapText="1" shrinkToFit="1"/>
    </xf>
    <xf numFmtId="0" fontId="108" fillId="0" borderId="29" xfId="18" applyFont="1" applyFill="1" applyBorder="1" applyAlignment="1" applyProtection="1">
      <alignment horizontal="center" vertical="center"/>
    </xf>
    <xf numFmtId="0" fontId="108" fillId="0" borderId="1" xfId="18" applyFont="1" applyFill="1" applyBorder="1" applyAlignment="1" applyProtection="1">
      <alignment horizontal="center" vertical="center"/>
    </xf>
    <xf numFmtId="188" fontId="108" fillId="0" borderId="190" xfId="18" applyNumberFormat="1" applyFont="1" applyFill="1" applyBorder="1" applyAlignment="1" applyProtection="1">
      <alignment horizontal="center" vertical="center"/>
    </xf>
    <xf numFmtId="0" fontId="100" fillId="0" borderId="25" xfId="18" applyFont="1" applyFill="1" applyBorder="1" applyAlignment="1" applyProtection="1">
      <alignment horizontal="center" vertical="center" wrapText="1"/>
    </xf>
    <xf numFmtId="0" fontId="108" fillId="0" borderId="48" xfId="18" applyFont="1" applyFill="1" applyBorder="1" applyAlignment="1" applyProtection="1">
      <alignment horizontal="center" vertical="center" wrapText="1"/>
    </xf>
    <xf numFmtId="0" fontId="108" fillId="0" borderId="191" xfId="18" applyFont="1" applyFill="1" applyBorder="1" applyAlignment="1" applyProtection="1">
      <alignment horizontal="center" vertical="center" wrapText="1"/>
    </xf>
    <xf numFmtId="0" fontId="108" fillId="0" borderId="90" xfId="18" applyFont="1" applyFill="1" applyBorder="1" applyAlignment="1" applyProtection="1">
      <alignment horizontal="center" vertical="center" wrapText="1"/>
    </xf>
    <xf numFmtId="0" fontId="37" fillId="0" borderId="10" xfId="9" applyFont="1" applyBorder="1" applyAlignment="1">
      <alignment horizontal="center" vertical="center"/>
    </xf>
    <xf numFmtId="0" fontId="37" fillId="0" borderId="10" xfId="9" applyFont="1" applyBorder="1" applyAlignment="1">
      <alignment horizontal="left" vertical="center" wrapText="1"/>
    </xf>
    <xf numFmtId="0" fontId="30" fillId="0" borderId="0" xfId="9" applyFont="1" applyBorder="1" applyAlignment="1">
      <alignment horizontal="center" vertical="center" wrapText="1"/>
    </xf>
    <xf numFmtId="0" fontId="30" fillId="0" borderId="13" xfId="9" applyFont="1" applyBorder="1" applyAlignment="1">
      <alignment horizontal="center" vertical="center" wrapText="1"/>
    </xf>
    <xf numFmtId="0" fontId="29" fillId="0" borderId="26" xfId="9" applyFont="1" applyBorder="1" applyAlignment="1">
      <alignment horizontal="center" vertical="center" shrinkToFit="1"/>
    </xf>
    <xf numFmtId="0" fontId="8" fillId="0" borderId="26" xfId="9" applyFont="1" applyBorder="1" applyAlignment="1">
      <alignment horizontal="center" vertical="center"/>
    </xf>
    <xf numFmtId="0" fontId="37" fillId="0" borderId="13" xfId="9" applyFont="1" applyBorder="1" applyAlignment="1">
      <alignment horizontal="left" vertical="center" wrapText="1"/>
    </xf>
    <xf numFmtId="0" fontId="35" fillId="2" borderId="84" xfId="10" applyFont="1" applyFill="1" applyBorder="1" applyAlignment="1">
      <alignment horizontal="center" vertical="center" wrapText="1"/>
    </xf>
    <xf numFmtId="0" fontId="35" fillId="2" borderId="87" xfId="10" applyFont="1" applyFill="1" applyBorder="1" applyAlignment="1">
      <alignment horizontal="center" vertical="center" wrapText="1"/>
    </xf>
    <xf numFmtId="0" fontId="29" fillId="2" borderId="69" xfId="9" applyFont="1" applyFill="1" applyBorder="1" applyAlignment="1">
      <alignment horizontal="center" vertical="center"/>
    </xf>
    <xf numFmtId="0" fontId="29" fillId="2" borderId="70" xfId="9" applyFont="1" applyFill="1" applyBorder="1" applyAlignment="1">
      <alignment horizontal="center" vertical="center"/>
    </xf>
    <xf numFmtId="0" fontId="29" fillId="2" borderId="71" xfId="9" applyFont="1" applyFill="1" applyBorder="1" applyAlignment="1">
      <alignment horizontal="center" vertical="center"/>
    </xf>
    <xf numFmtId="0" fontId="29" fillId="2" borderId="27" xfId="9" applyFont="1" applyFill="1" applyBorder="1" applyAlignment="1">
      <alignment horizontal="center" vertical="center"/>
    </xf>
    <xf numFmtId="0" fontId="29" fillId="2" borderId="69" xfId="9" applyFont="1" applyFill="1" applyBorder="1" applyAlignment="1">
      <alignment horizontal="center" vertical="center" wrapText="1"/>
    </xf>
    <xf numFmtId="0" fontId="29" fillId="2" borderId="70" xfId="9" applyFont="1" applyFill="1" applyBorder="1" applyAlignment="1">
      <alignment horizontal="center" vertical="center" wrapText="1"/>
    </xf>
    <xf numFmtId="0" fontId="29" fillId="2" borderId="71" xfId="9" applyFont="1" applyFill="1" applyBorder="1" applyAlignment="1">
      <alignment horizontal="center" vertical="center" wrapText="1"/>
    </xf>
    <xf numFmtId="9" fontId="29" fillId="2" borderId="27" xfId="9" applyNumberFormat="1" applyFont="1" applyFill="1" applyBorder="1" applyAlignment="1">
      <alignment horizontal="center" vertical="center" shrinkToFit="1"/>
    </xf>
    <xf numFmtId="0" fontId="29" fillId="2" borderId="3" xfId="9" applyFont="1" applyFill="1" applyBorder="1" applyAlignment="1">
      <alignment horizontal="center" vertical="center" shrinkToFit="1"/>
    </xf>
    <xf numFmtId="0" fontId="29" fillId="2" borderId="2" xfId="9" applyFont="1" applyFill="1" applyBorder="1" applyAlignment="1">
      <alignment horizontal="center" vertical="center" shrinkToFit="1"/>
    </xf>
    <xf numFmtId="0" fontId="29" fillId="2" borderId="1" xfId="9" applyFont="1" applyFill="1" applyBorder="1" applyAlignment="1">
      <alignment horizontal="center" vertical="center" shrinkToFit="1"/>
    </xf>
    <xf numFmtId="10" fontId="29" fillId="2" borderId="69" xfId="9" applyNumberFormat="1" applyFont="1" applyFill="1" applyBorder="1" applyAlignment="1">
      <alignment horizontal="center" vertical="center"/>
    </xf>
    <xf numFmtId="10" fontId="29" fillId="2" borderId="71" xfId="9" applyNumberFormat="1" applyFont="1" applyFill="1" applyBorder="1" applyAlignment="1">
      <alignment horizontal="center" vertical="center"/>
    </xf>
    <xf numFmtId="0" fontId="37" fillId="2" borderId="69" xfId="9" applyFont="1" applyFill="1" applyBorder="1" applyAlignment="1">
      <alignment horizontal="center" vertical="center"/>
    </xf>
    <xf numFmtId="0" fontId="37" fillId="2" borderId="71" xfId="9" applyFont="1" applyFill="1" applyBorder="1" applyAlignment="1">
      <alignment horizontal="center" vertical="center"/>
    </xf>
    <xf numFmtId="0" fontId="37" fillId="0" borderId="0" xfId="9" applyFont="1" applyAlignment="1">
      <alignment horizontal="left" vertical="center"/>
    </xf>
    <xf numFmtId="0" fontId="37" fillId="0" borderId="13" xfId="9" applyFont="1" applyBorder="1" applyAlignment="1">
      <alignment horizontal="center" vertical="center"/>
    </xf>
    <xf numFmtId="0" fontId="65" fillId="0" borderId="0" xfId="9" applyFont="1" applyAlignment="1">
      <alignment horizontal="center" vertical="center"/>
    </xf>
    <xf numFmtId="177" fontId="30" fillId="0" borderId="39" xfId="9" applyNumberFormat="1" applyFont="1" applyBorder="1" applyAlignment="1">
      <alignment horizontal="center" vertical="center" shrinkToFit="1"/>
    </xf>
    <xf numFmtId="177" fontId="30" fillId="0" borderId="40" xfId="9" applyNumberFormat="1" applyFont="1" applyBorder="1" applyAlignment="1">
      <alignment horizontal="center" vertical="center" shrinkToFit="1"/>
    </xf>
    <xf numFmtId="0" fontId="29" fillId="2" borderId="69" xfId="9" applyFont="1" applyFill="1" applyBorder="1" applyAlignment="1">
      <alignment horizontal="center" vertical="center" shrinkToFit="1"/>
    </xf>
    <xf numFmtId="0" fontId="29" fillId="2" borderId="70" xfId="9" applyFont="1" applyFill="1" applyBorder="1" applyAlignment="1">
      <alignment horizontal="center" vertical="center" shrinkToFit="1"/>
    </xf>
    <xf numFmtId="0" fontId="29" fillId="2" borderId="71" xfId="9" applyFont="1" applyFill="1" applyBorder="1" applyAlignment="1">
      <alignment horizontal="center" vertical="center" shrinkToFit="1"/>
    </xf>
    <xf numFmtId="178" fontId="29" fillId="2" borderId="27" xfId="9" applyNumberFormat="1" applyFont="1" applyFill="1" applyBorder="1" applyAlignment="1">
      <alignment horizontal="center" vertical="center"/>
    </xf>
    <xf numFmtId="0" fontId="8" fillId="2" borderId="82" xfId="9" applyFont="1" applyFill="1" applyBorder="1" applyAlignment="1">
      <alignment horizontal="center" vertical="center"/>
    </xf>
    <xf numFmtId="0" fontId="8" fillId="2" borderId="85" xfId="9" applyFill="1" applyBorder="1" applyAlignment="1">
      <alignment horizontal="center" vertical="center"/>
    </xf>
    <xf numFmtId="0" fontId="30" fillId="2" borderId="83" xfId="9" applyFont="1" applyFill="1" applyBorder="1" applyAlignment="1">
      <alignment horizontal="left" vertical="center" wrapText="1"/>
    </xf>
    <xf numFmtId="0" fontId="30" fillId="2" borderId="86" xfId="9" applyFont="1" applyFill="1" applyBorder="1" applyAlignment="1">
      <alignment horizontal="left" vertical="center"/>
    </xf>
    <xf numFmtId="0" fontId="8" fillId="2" borderId="84" xfId="9" applyFont="1" applyFill="1" applyBorder="1" applyAlignment="1">
      <alignment horizontal="center" vertical="center" wrapText="1"/>
    </xf>
    <xf numFmtId="0" fontId="8" fillId="2" borderId="87" xfId="9" applyFont="1" applyFill="1" applyBorder="1" applyAlignment="1">
      <alignment horizontal="center" vertical="center" wrapText="1"/>
    </xf>
    <xf numFmtId="0" fontId="33" fillId="2" borderId="84" xfId="9" applyFont="1" applyFill="1" applyBorder="1" applyAlignment="1">
      <alignment horizontal="center" vertical="center" wrapText="1"/>
    </xf>
    <xf numFmtId="0" fontId="33" fillId="2" borderId="87" xfId="9" applyFont="1" applyFill="1" applyBorder="1" applyAlignment="1">
      <alignment horizontal="center" vertical="center" wrapText="1"/>
    </xf>
    <xf numFmtId="180" fontId="34" fillId="2" borderId="69" xfId="9" quotePrefix="1" applyNumberFormat="1" applyFont="1" applyFill="1" applyBorder="1" applyAlignment="1">
      <alignment horizontal="center" vertical="center"/>
    </xf>
    <xf numFmtId="180" fontId="34" fillId="2" borderId="70" xfId="9" quotePrefix="1" applyNumberFormat="1" applyFont="1" applyFill="1" applyBorder="1" applyAlignment="1">
      <alignment horizontal="center" vertical="center"/>
    </xf>
    <xf numFmtId="180" fontId="34" fillId="2" borderId="71" xfId="9" quotePrefix="1" applyNumberFormat="1" applyFont="1" applyFill="1" applyBorder="1" applyAlignment="1">
      <alignment horizontal="center" vertical="center"/>
    </xf>
    <xf numFmtId="0" fontId="17" fillId="0" borderId="24" xfId="16" applyFont="1" applyBorder="1" applyAlignment="1">
      <alignment horizontal="center"/>
    </xf>
    <xf numFmtId="0" fontId="17" fillId="0" borderId="22" xfId="16" applyFont="1" applyBorder="1" applyAlignment="1">
      <alignment horizontal="center"/>
    </xf>
    <xf numFmtId="0" fontId="17" fillId="0" borderId="21" xfId="16" applyFont="1" applyBorder="1" applyAlignment="1">
      <alignment horizontal="center"/>
    </xf>
    <xf numFmtId="0" fontId="19" fillId="0" borderId="0" xfId="16" applyFont="1" applyAlignment="1">
      <alignment horizontal="center"/>
    </xf>
    <xf numFmtId="0" fontId="17" fillId="0" borderId="68" xfId="16" applyFont="1" applyBorder="1" applyAlignment="1">
      <alignment horizontal="center"/>
    </xf>
    <xf numFmtId="0" fontId="17" fillId="0" borderId="30" xfId="16" applyFont="1" applyBorder="1" applyAlignment="1">
      <alignment horizontal="center"/>
    </xf>
    <xf numFmtId="0" fontId="22" fillId="0" borderId="30" xfId="16" applyFont="1" applyBorder="1" applyAlignment="1">
      <alignment horizontal="center"/>
    </xf>
    <xf numFmtId="0" fontId="22" fillId="0" borderId="31" xfId="16" applyFont="1" applyBorder="1" applyAlignment="1">
      <alignment horizontal="center"/>
    </xf>
    <xf numFmtId="0" fontId="17" fillId="0" borderId="79" xfId="16" applyFont="1" applyBorder="1" applyAlignment="1">
      <alignment horizontal="center"/>
    </xf>
    <xf numFmtId="0" fontId="17" fillId="0" borderId="32" xfId="16" applyFont="1" applyBorder="1" applyAlignment="1">
      <alignment horizontal="center"/>
    </xf>
    <xf numFmtId="0" fontId="22" fillId="0" borderId="32" xfId="16" applyFont="1" applyBorder="1" applyAlignment="1">
      <alignment horizontal="center"/>
    </xf>
    <xf numFmtId="0" fontId="22" fillId="0" borderId="33" xfId="16" applyFont="1" applyBorder="1" applyAlignment="1">
      <alignment horizontal="center"/>
    </xf>
    <xf numFmtId="0" fontId="1" fillId="0" borderId="0" xfId="7" applyFont="1" applyAlignment="1">
      <alignment horizontal="center" vertical="center"/>
    </xf>
    <xf numFmtId="0" fontId="12" fillId="0" borderId="99" xfId="7" applyFont="1" applyBorder="1" applyAlignment="1">
      <alignment horizontal="right" vertical="center"/>
    </xf>
    <xf numFmtId="0" fontId="12" fillId="0" borderId="13" xfId="7" applyFont="1" applyBorder="1" applyAlignment="1">
      <alignment horizontal="right" vertical="center"/>
    </xf>
    <xf numFmtId="0" fontId="12" fillId="0" borderId="46" xfId="7" applyFont="1" applyBorder="1" applyAlignment="1">
      <alignment horizontal="right" vertical="center"/>
    </xf>
    <xf numFmtId="0" fontId="12" fillId="0" borderId="45" xfId="7" applyFont="1" applyBorder="1" applyAlignment="1">
      <alignment horizontal="center" vertical="center"/>
    </xf>
    <xf numFmtId="0" fontId="12" fillId="0" borderId="13" xfId="7" applyFont="1" applyBorder="1" applyAlignment="1">
      <alignment horizontal="center" vertical="center"/>
    </xf>
    <xf numFmtId="0" fontId="12" fillId="0" borderId="100" xfId="7" applyFont="1" applyBorder="1" applyAlignment="1">
      <alignment horizontal="center" vertical="center"/>
    </xf>
    <xf numFmtId="0" fontId="12" fillId="0" borderId="95" xfId="7" applyFont="1" applyBorder="1" applyAlignment="1">
      <alignment vertical="center"/>
    </xf>
    <xf numFmtId="0" fontId="12" fillId="0" borderId="7" xfId="7" applyFont="1" applyBorder="1" applyAlignment="1">
      <alignment vertical="center"/>
    </xf>
    <xf numFmtId="0" fontId="12" fillId="0" borderId="42" xfId="7" applyFont="1" applyBorder="1" applyAlignment="1">
      <alignment vertical="center"/>
    </xf>
    <xf numFmtId="0" fontId="12" fillId="0" borderId="99" xfId="7" applyFont="1" applyBorder="1" applyAlignment="1">
      <alignment vertical="center"/>
    </xf>
    <xf numFmtId="0" fontId="12" fillId="0" borderId="13" xfId="7" applyFont="1" applyBorder="1" applyAlignment="1">
      <alignment vertical="center"/>
    </xf>
    <xf numFmtId="0" fontId="12" fillId="0" borderId="46" xfId="7" applyFont="1" applyBorder="1" applyAlignment="1">
      <alignment vertical="center"/>
    </xf>
    <xf numFmtId="0" fontId="43" fillId="0" borderId="41" xfId="7" applyFont="1" applyBorder="1" applyAlignment="1">
      <alignment vertical="center"/>
    </xf>
    <xf numFmtId="0" fontId="43" fillId="0" borderId="7" xfId="7" applyFont="1" applyBorder="1" applyAlignment="1">
      <alignment vertical="center"/>
    </xf>
    <xf numFmtId="0" fontId="43" fillId="0" borderId="96" xfId="7" applyFont="1" applyBorder="1" applyAlignment="1">
      <alignment vertical="center"/>
    </xf>
    <xf numFmtId="0" fontId="43" fillId="0" borderId="45" xfId="7" applyFont="1" applyBorder="1" applyAlignment="1">
      <alignment vertical="center"/>
    </xf>
    <xf numFmtId="0" fontId="43" fillId="0" borderId="13" xfId="7" applyFont="1" applyBorder="1" applyAlignment="1">
      <alignment vertical="center"/>
    </xf>
    <xf numFmtId="0" fontId="43" fillId="0" borderId="100" xfId="7" applyFont="1" applyBorder="1" applyAlignment="1">
      <alignment vertical="center"/>
    </xf>
    <xf numFmtId="0" fontId="1" fillId="0" borderId="105" xfId="7" applyFont="1" applyBorder="1" applyAlignment="1">
      <alignment horizontal="center" vertical="center" shrinkToFit="1"/>
    </xf>
    <xf numFmtId="0" fontId="1" fillId="0" borderId="37" xfId="7" applyFont="1" applyBorder="1" applyAlignment="1">
      <alignment horizontal="center" vertical="center" shrinkToFit="1"/>
    </xf>
    <xf numFmtId="0" fontId="1" fillId="0" borderId="106" xfId="7" applyFont="1" applyBorder="1" applyAlignment="1">
      <alignment horizontal="center" vertical="center" shrinkToFit="1"/>
    </xf>
    <xf numFmtId="0" fontId="1" fillId="0" borderId="24" xfId="7" applyFont="1" applyBorder="1" applyAlignment="1">
      <alignment horizontal="center" vertical="center"/>
    </xf>
    <xf numFmtId="0" fontId="1" fillId="0" borderId="22" xfId="7" applyFont="1" applyBorder="1" applyAlignment="1">
      <alignment horizontal="center" vertical="center"/>
    </xf>
    <xf numFmtId="0" fontId="1" fillId="0" borderId="52" xfId="7" applyFont="1" applyBorder="1" applyAlignment="1">
      <alignment horizontal="center" vertical="center"/>
    </xf>
    <xf numFmtId="0" fontId="1" fillId="0" borderId="51" xfId="7" applyFont="1" applyBorder="1" applyAlignment="1">
      <alignment horizontal="center" vertical="center" shrinkToFit="1"/>
    </xf>
    <xf numFmtId="0" fontId="1" fillId="0" borderId="22" xfId="7" applyFont="1" applyBorder="1" applyAlignment="1">
      <alignment horizontal="center" vertical="center" shrinkToFit="1"/>
    </xf>
    <xf numFmtId="0" fontId="1" fillId="0" borderId="21" xfId="7" applyFont="1" applyBorder="1" applyAlignment="1">
      <alignment horizontal="center" vertical="center" shrinkToFit="1"/>
    </xf>
    <xf numFmtId="0" fontId="1" fillId="0" borderId="36" xfId="7" applyFont="1" applyBorder="1" applyAlignment="1">
      <alignment horizontal="center" vertical="center" shrinkToFit="1"/>
    </xf>
    <xf numFmtId="0" fontId="1" fillId="0" borderId="38" xfId="7" applyFont="1" applyBorder="1" applyAlignment="1">
      <alignment horizontal="center" vertical="center" shrinkToFit="1"/>
    </xf>
    <xf numFmtId="181" fontId="44" fillId="0" borderId="2" xfId="8" applyNumberFormat="1" applyFont="1" applyBorder="1" applyAlignment="1">
      <alignment horizontal="right" vertical="center" shrinkToFit="1"/>
    </xf>
    <xf numFmtId="0" fontId="12" fillId="0" borderId="122" xfId="8" applyFont="1" applyBorder="1" applyAlignment="1">
      <alignment horizontal="left" vertical="center"/>
    </xf>
    <xf numFmtId="0" fontId="12" fillId="0" borderId="23" xfId="8" applyFont="1" applyBorder="1" applyAlignment="1">
      <alignment horizontal="left" vertical="center"/>
    </xf>
    <xf numFmtId="0" fontId="12" fillId="0" borderId="97" xfId="8" applyFont="1" applyBorder="1" applyAlignment="1">
      <alignment horizontal="left" vertical="center"/>
    </xf>
    <xf numFmtId="0" fontId="12" fillId="0" borderId="0" xfId="8" applyFont="1" applyBorder="1" applyAlignment="1">
      <alignment horizontal="left" vertical="center"/>
    </xf>
    <xf numFmtId="182" fontId="12" fillId="0" borderId="28" xfId="8" applyNumberFormat="1" applyFont="1" applyBorder="1" applyAlignment="1">
      <alignment horizontal="right" vertical="center"/>
    </xf>
    <xf numFmtId="182" fontId="12" fillId="0" borderId="23" xfId="8" applyNumberFormat="1" applyFont="1" applyBorder="1" applyAlignment="1">
      <alignment horizontal="right" vertical="center"/>
    </xf>
    <xf numFmtId="182" fontId="12" fillId="0" borderId="29" xfId="8" applyNumberFormat="1" applyFont="1" applyBorder="1" applyAlignment="1">
      <alignment horizontal="right" vertical="center"/>
    </xf>
    <xf numFmtId="182" fontId="12" fillId="0" borderId="5" xfId="8" applyNumberFormat="1" applyFont="1" applyBorder="1" applyAlignment="1">
      <alignment horizontal="right" vertical="center"/>
    </xf>
    <xf numFmtId="182" fontId="12" fillId="0" borderId="0" xfId="8" applyNumberFormat="1" applyFont="1" applyBorder="1" applyAlignment="1">
      <alignment horizontal="right" vertical="center"/>
    </xf>
    <xf numFmtId="182" fontId="12" fillId="0" borderId="4" xfId="8" applyNumberFormat="1" applyFont="1" applyBorder="1" applyAlignment="1">
      <alignment horizontal="right" vertical="center"/>
    </xf>
    <xf numFmtId="0" fontId="4" fillId="0" borderId="97" xfId="8" applyFont="1" applyBorder="1" applyAlignment="1">
      <alignment vertical="center" wrapText="1"/>
    </xf>
    <xf numFmtId="0" fontId="7" fillId="0" borderId="0" xfId="8" applyFont="1" applyBorder="1" applyAlignment="1">
      <alignment vertical="center" wrapText="1"/>
    </xf>
    <xf numFmtId="0" fontId="7" fillId="0" borderId="4" xfId="8" applyFont="1" applyBorder="1" applyAlignment="1">
      <alignment vertical="center" wrapText="1"/>
    </xf>
    <xf numFmtId="0" fontId="7" fillId="0" borderId="101" xfId="8" applyFont="1" applyBorder="1" applyAlignment="1">
      <alignment vertical="center" wrapText="1"/>
    </xf>
    <xf numFmtId="0" fontId="7" fillId="0" borderId="94" xfId="8" applyFont="1" applyBorder="1" applyAlignment="1">
      <alignment vertical="center" wrapText="1"/>
    </xf>
    <xf numFmtId="0" fontId="7" fillId="0" borderId="124" xfId="8" applyFont="1" applyBorder="1" applyAlignment="1">
      <alignment vertical="center" wrapText="1"/>
    </xf>
    <xf numFmtId="181" fontId="12" fillId="0" borderId="5" xfId="8" applyNumberFormat="1" applyFont="1" applyBorder="1" applyAlignment="1">
      <alignment horizontal="right" vertical="center"/>
    </xf>
    <xf numFmtId="0" fontId="7" fillId="0" borderId="0" xfId="8" applyFont="1" applyBorder="1" applyAlignment="1">
      <alignment vertical="center"/>
    </xf>
    <xf numFmtId="0" fontId="7" fillId="0" borderId="4" xfId="8" applyFont="1" applyBorder="1" applyAlignment="1">
      <alignment vertical="center"/>
    </xf>
    <xf numFmtId="0" fontId="7" fillId="0" borderId="125" xfId="8" applyFont="1" applyBorder="1" applyAlignment="1">
      <alignment vertical="center"/>
    </xf>
    <xf numFmtId="0" fontId="7" fillId="0" borderId="94" xfId="8" applyFont="1" applyBorder="1" applyAlignment="1">
      <alignment vertical="center"/>
    </xf>
    <xf numFmtId="0" fontId="7" fillId="0" borderId="124" xfId="8" applyFont="1" applyBorder="1" applyAlignment="1">
      <alignment vertical="center"/>
    </xf>
    <xf numFmtId="182" fontId="12" fillId="0" borderId="5" xfId="8" applyNumberFormat="1" applyFont="1" applyBorder="1" applyAlignment="1">
      <alignment vertical="center"/>
    </xf>
    <xf numFmtId="182" fontId="12" fillId="0" borderId="0" xfId="8" applyNumberFormat="1" applyFont="1" applyBorder="1" applyAlignment="1">
      <alignment vertical="center"/>
    </xf>
    <xf numFmtId="182" fontId="12" fillId="0" borderId="4" xfId="8" applyNumberFormat="1" applyFont="1" applyBorder="1" applyAlignment="1">
      <alignment vertical="center"/>
    </xf>
    <xf numFmtId="181" fontId="44" fillId="0" borderId="2" xfId="8" applyNumberFormat="1" applyFont="1" applyBorder="1" applyAlignment="1">
      <alignment vertical="center" shrinkToFit="1"/>
    </xf>
    <xf numFmtId="0" fontId="44" fillId="0" borderId="2" xfId="8" applyFont="1" applyBorder="1" applyAlignment="1">
      <alignment horizontal="center" vertical="center" shrinkToFit="1"/>
    </xf>
    <xf numFmtId="181" fontId="44" fillId="0" borderId="2" xfId="8" applyNumberFormat="1" applyFont="1" applyBorder="1" applyAlignment="1">
      <alignment horizontal="center" vertical="center" shrinkToFit="1"/>
    </xf>
    <xf numFmtId="181" fontId="44" fillId="0" borderId="0" xfId="8" applyNumberFormat="1" applyFont="1" applyBorder="1" applyAlignment="1">
      <alignment horizontal="right" vertical="center" shrinkToFit="1"/>
    </xf>
    <xf numFmtId="181" fontId="44" fillId="0" borderId="0" xfId="8" applyNumberFormat="1" applyFont="1" applyBorder="1" applyAlignment="1">
      <alignment vertical="center" shrinkToFit="1"/>
    </xf>
    <xf numFmtId="0" fontId="44" fillId="0" borderId="0" xfId="8" applyFont="1" applyBorder="1" applyAlignment="1">
      <alignment horizontal="center" vertical="center" shrinkToFit="1"/>
    </xf>
    <xf numFmtId="181" fontId="44" fillId="0" borderId="0" xfId="8" applyNumberFormat="1" applyFont="1" applyBorder="1" applyAlignment="1">
      <alignment horizontal="center" vertical="center" shrinkToFit="1"/>
    </xf>
    <xf numFmtId="38" fontId="7" fillId="0" borderId="0" xfId="2" applyFont="1" applyBorder="1" applyAlignment="1">
      <alignment horizontal="right" vertical="center"/>
    </xf>
    <xf numFmtId="0" fontId="12" fillId="0" borderId="122" xfId="8" applyFont="1" applyBorder="1" applyAlignment="1">
      <alignment horizontal="left" vertical="center" shrinkToFit="1"/>
    </xf>
    <xf numFmtId="0" fontId="12" fillId="0" borderId="23" xfId="8" applyFont="1" applyBorder="1" applyAlignment="1">
      <alignment horizontal="left" vertical="center" shrinkToFit="1"/>
    </xf>
    <xf numFmtId="0" fontId="12" fillId="0" borderId="29" xfId="8" applyFont="1" applyBorder="1" applyAlignment="1">
      <alignment horizontal="left" vertical="center" shrinkToFit="1"/>
    </xf>
    <xf numFmtId="0" fontId="12" fillId="0" borderId="120" xfId="8" applyFont="1" applyBorder="1" applyAlignment="1">
      <alignment horizontal="left" vertical="center" shrinkToFit="1"/>
    </xf>
    <xf numFmtId="0" fontId="12" fillId="0" borderId="2" xfId="8" applyFont="1" applyBorder="1" applyAlignment="1">
      <alignment horizontal="left" vertical="center" shrinkToFit="1"/>
    </xf>
    <xf numFmtId="0" fontId="12" fillId="0" borderId="1" xfId="8" applyFont="1" applyBorder="1" applyAlignment="1">
      <alignment horizontal="left" vertical="center" shrinkToFit="1"/>
    </xf>
    <xf numFmtId="182" fontId="7" fillId="0" borderId="0" xfId="8" applyNumberFormat="1" applyFont="1" applyBorder="1" applyAlignment="1">
      <alignment vertical="center"/>
    </xf>
    <xf numFmtId="182" fontId="7" fillId="0" borderId="4" xfId="8" applyNumberFormat="1" applyFont="1" applyBorder="1" applyAlignment="1">
      <alignment vertical="center"/>
    </xf>
    <xf numFmtId="182" fontId="7" fillId="0" borderId="5" xfId="8" applyNumberFormat="1" applyFont="1" applyBorder="1" applyAlignment="1">
      <alignment vertical="center"/>
    </xf>
    <xf numFmtId="181" fontId="44" fillId="0" borderId="118" xfId="8" applyNumberFormat="1" applyFont="1" applyBorder="1" applyAlignment="1">
      <alignment vertical="center" shrinkToFit="1"/>
    </xf>
    <xf numFmtId="181" fontId="44" fillId="0" borderId="119" xfId="8" applyNumberFormat="1" applyFont="1" applyBorder="1" applyAlignment="1">
      <alignment vertical="center" shrinkToFit="1"/>
    </xf>
    <xf numFmtId="38" fontId="44" fillId="0" borderId="2" xfId="2" applyFont="1" applyBorder="1" applyAlignment="1">
      <alignment horizontal="center" vertical="center"/>
    </xf>
    <xf numFmtId="181" fontId="12" fillId="0" borderId="8" xfId="2" applyNumberFormat="1" applyFont="1" applyBorder="1" applyAlignment="1">
      <alignment vertical="center"/>
    </xf>
    <xf numFmtId="0" fontId="7" fillId="0" borderId="7" xfId="8" applyFont="1" applyBorder="1" applyAlignment="1">
      <alignment vertical="center"/>
    </xf>
    <xf numFmtId="0" fontId="7" fillId="0" borderId="6" xfId="8" applyFont="1" applyBorder="1" applyAlignment="1">
      <alignment vertical="center"/>
    </xf>
    <xf numFmtId="0" fontId="7" fillId="0" borderId="5" xfId="8" applyFont="1" applyBorder="1" applyAlignment="1">
      <alignment vertical="center"/>
    </xf>
    <xf numFmtId="0" fontId="7" fillId="0" borderId="3" xfId="8" applyFont="1" applyBorder="1" applyAlignment="1">
      <alignment vertical="center"/>
    </xf>
    <xf numFmtId="0" fontId="7" fillId="0" borderId="2" xfId="8" applyFont="1" applyBorder="1" applyAlignment="1">
      <alignment vertical="center"/>
    </xf>
    <xf numFmtId="0" fontId="7" fillId="0" borderId="1" xfId="8" applyFont="1" applyBorder="1" applyAlignment="1">
      <alignment vertical="center"/>
    </xf>
    <xf numFmtId="38" fontId="44" fillId="0" borderId="0" xfId="2" applyFont="1" applyBorder="1" applyAlignment="1">
      <alignment horizontal="center" vertical="center"/>
    </xf>
    <xf numFmtId="0" fontId="12" fillId="0" borderId="112" xfId="8" applyFont="1" applyBorder="1" applyAlignment="1">
      <alignment vertical="center"/>
    </xf>
    <xf numFmtId="0" fontId="12" fillId="0" borderId="113" xfId="8" applyFont="1" applyBorder="1" applyAlignment="1">
      <alignment vertical="center"/>
    </xf>
    <xf numFmtId="181" fontId="12" fillId="0" borderId="114" xfId="2" applyNumberFormat="1" applyFont="1" applyBorder="1" applyAlignment="1">
      <alignment vertical="center"/>
    </xf>
    <xf numFmtId="0" fontId="7" fillId="0" borderId="113" xfId="8" applyFont="1" applyBorder="1" applyAlignment="1">
      <alignment vertical="center"/>
    </xf>
    <xf numFmtId="0" fontId="7" fillId="0" borderId="115" xfId="8" applyFont="1" applyBorder="1" applyAlignment="1">
      <alignment vertical="center"/>
    </xf>
    <xf numFmtId="0" fontId="7" fillId="0" borderId="14" xfId="8" applyFont="1" applyBorder="1" applyAlignment="1">
      <alignment vertical="center"/>
    </xf>
    <xf numFmtId="0" fontId="7" fillId="0" borderId="13" xfId="8" applyFont="1" applyBorder="1" applyAlignment="1">
      <alignment vertical="center"/>
    </xf>
    <xf numFmtId="0" fontId="7" fillId="0" borderId="12" xfId="8" applyFont="1" applyBorder="1" applyAlignment="1">
      <alignment vertical="center"/>
    </xf>
    <xf numFmtId="0" fontId="12" fillId="0" borderId="97" xfId="17" applyFont="1" applyBorder="1" applyAlignment="1">
      <alignment horizontal="left" vertical="center" wrapText="1"/>
    </xf>
    <xf numFmtId="0" fontId="12" fillId="0" borderId="0" xfId="17" applyFont="1" applyBorder="1" applyAlignment="1">
      <alignment horizontal="left" vertical="center" wrapText="1"/>
    </xf>
    <xf numFmtId="0" fontId="12" fillId="0" borderId="4" xfId="17" applyFont="1" applyBorder="1" applyAlignment="1">
      <alignment horizontal="left" vertical="center" wrapText="1"/>
    </xf>
    <xf numFmtId="0" fontId="12" fillId="0" borderId="99" xfId="17" applyFont="1" applyBorder="1" applyAlignment="1">
      <alignment horizontal="left" vertical="center" wrapText="1"/>
    </xf>
    <xf numFmtId="0" fontId="12" fillId="0" borderId="13" xfId="17" applyFont="1" applyBorder="1" applyAlignment="1">
      <alignment horizontal="left" vertical="center" wrapText="1"/>
    </xf>
    <xf numFmtId="0" fontId="12" fillId="0" borderId="12" xfId="17" applyFont="1" applyBorder="1" applyAlignment="1">
      <alignment horizontal="left" vertical="center" wrapText="1"/>
    </xf>
    <xf numFmtId="0" fontId="12" fillId="0" borderId="4" xfId="8" applyFont="1" applyBorder="1" applyAlignment="1">
      <alignment horizontal="left" vertical="center"/>
    </xf>
    <xf numFmtId="0" fontId="12" fillId="0" borderId="99" xfId="8" applyFont="1" applyBorder="1" applyAlignment="1">
      <alignment horizontal="left" vertical="center"/>
    </xf>
    <xf numFmtId="0" fontId="12" fillId="0" borderId="13" xfId="8" applyFont="1" applyBorder="1" applyAlignment="1">
      <alignment horizontal="left" vertical="center"/>
    </xf>
    <xf numFmtId="0" fontId="12" fillId="0" borderId="12" xfId="8" applyFont="1" applyBorder="1" applyAlignment="1">
      <alignment horizontal="left" vertical="center"/>
    </xf>
    <xf numFmtId="0" fontId="12" fillId="0" borderId="0" xfId="8" applyFont="1" applyAlignment="1">
      <alignment horizontal="center" vertical="center"/>
    </xf>
    <xf numFmtId="0" fontId="12" fillId="0" borderId="107" xfId="8" applyFont="1" applyBorder="1" applyAlignment="1">
      <alignment horizontal="center" vertical="center"/>
    </xf>
    <xf numFmtId="0" fontId="12" fillId="0" borderId="108" xfId="8" applyFont="1" applyBorder="1" applyAlignment="1">
      <alignment horizontal="center" vertical="center"/>
    </xf>
    <xf numFmtId="0" fontId="12" fillId="0" borderId="109" xfId="8" applyFont="1" applyBorder="1" applyAlignment="1">
      <alignment horizontal="center" vertical="center"/>
    </xf>
    <xf numFmtId="0" fontId="12" fillId="0" borderId="110" xfId="8" applyFont="1" applyBorder="1" applyAlignment="1">
      <alignment horizontal="center" vertical="center"/>
    </xf>
    <xf numFmtId="0" fontId="7" fillId="0" borderId="111" xfId="8" applyFont="1" applyBorder="1" applyAlignment="1">
      <alignment vertical="center"/>
    </xf>
  </cellXfs>
  <cellStyles count="20">
    <cellStyle name="桁区切り 2" xfId="2"/>
    <cellStyle name="桁区切り 2 2" xfId="3"/>
    <cellStyle name="通貨 2" xfId="4"/>
    <cellStyle name="標準" xfId="0" builtinId="0"/>
    <cellStyle name="標準 2" xfId="1"/>
    <cellStyle name="標準 2 2" xfId="5"/>
    <cellStyle name="標準 2 3" xfId="6"/>
    <cellStyle name="標準 3" xfId="7"/>
    <cellStyle name="標準 4" xfId="8"/>
    <cellStyle name="標準 4 2" xfId="9"/>
    <cellStyle name="標準 4_12 施設利用状況表（国庫補助金整備分）" xfId="10"/>
    <cellStyle name="標準 5" xfId="11"/>
    <cellStyle name="標準 6" xfId="12"/>
    <cellStyle name="標準 7" xfId="13"/>
    <cellStyle name="標準 8" xfId="14"/>
    <cellStyle name="標準 9" xfId="18"/>
    <cellStyle name="標準_000083151" xfId="17"/>
    <cellStyle name="標準_③-２加算様式（就労）" xfId="15"/>
    <cellStyle name="標準_③-２加算様式（就労）_くりた作成分(１０月提示）指定申請関係様式（案）改訂版" xfId="19"/>
    <cellStyle name="標準_siteiyoushikib" xfId="16"/>
  </cellStyles>
  <dxfs count="0"/>
  <tableStyles count="0" defaultTableStyle="TableStyleMedium2" defaultPivotStyle="PivotStyleLight16"/>
  <colors>
    <mruColors>
      <color rgb="FF0000FF"/>
      <color rgb="FF0066FF"/>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19</xdr:col>
      <xdr:colOff>88447</xdr:colOff>
      <xdr:row>0</xdr:row>
      <xdr:rowOff>14858</xdr:rowOff>
    </xdr:from>
    <xdr:to>
      <xdr:col>29</xdr:col>
      <xdr:colOff>358588</xdr:colOff>
      <xdr:row>24</xdr:row>
      <xdr:rowOff>66113</xdr:rowOff>
    </xdr:to>
    <xdr:sp macro="" textlink="">
      <xdr:nvSpPr>
        <xdr:cNvPr id="2" name="角丸四角形 1"/>
        <xdr:cNvSpPr/>
      </xdr:nvSpPr>
      <xdr:spPr>
        <a:xfrm>
          <a:off x="9120388" y="14858"/>
          <a:ext cx="4606818" cy="54300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a:t>【</a:t>
          </a:r>
          <a:r>
            <a:rPr kumimoji="1" lang="ja-JP" altLang="en-US" sz="1400"/>
            <a:t>該当サービス</a:t>
          </a:r>
          <a:r>
            <a:rPr kumimoji="1" lang="en-US" altLang="ja-JP" sz="1400"/>
            <a:t>】</a:t>
          </a:r>
        </a:p>
        <a:p>
          <a:pPr algn="l"/>
          <a:endParaRPr kumimoji="1" lang="en-US" altLang="ja-JP" sz="1400"/>
        </a:p>
        <a:p>
          <a:pPr algn="l"/>
          <a:r>
            <a:rPr kumimoji="1" lang="ja-JP" altLang="en-US" sz="1400"/>
            <a:t>（障害福祉サービス事業）</a:t>
          </a:r>
          <a:endParaRPr kumimoji="1" lang="en-US" altLang="ja-JP" sz="1400"/>
        </a:p>
        <a:p>
          <a:pPr algn="l"/>
          <a:r>
            <a:rPr kumimoji="1" lang="ja-JP" altLang="en-US" sz="1400"/>
            <a:t>居宅介護、重度訪問介護、同行援護、行動援護</a:t>
          </a:r>
          <a:endParaRPr kumimoji="1" lang="en-US" altLang="ja-JP" sz="1400"/>
        </a:p>
        <a:p>
          <a:pPr algn="l"/>
          <a:r>
            <a:rPr kumimoji="1" lang="ja-JP" altLang="en-US" sz="1400"/>
            <a:t>短期入所</a:t>
          </a:r>
          <a:r>
            <a:rPr kumimoji="1" lang="en-US" altLang="ja-JP" sz="1400"/>
            <a:t/>
          </a:r>
          <a:br>
            <a:rPr kumimoji="1" lang="en-US" altLang="ja-JP" sz="1400"/>
          </a:br>
          <a:r>
            <a:rPr kumimoji="1" lang="ja-JP" altLang="en-US" sz="1400"/>
            <a:t>療養介護</a:t>
          </a:r>
          <a:endParaRPr kumimoji="1" lang="en-US" altLang="ja-JP" sz="1400"/>
        </a:p>
        <a:p>
          <a:pPr algn="l"/>
          <a:r>
            <a:rPr kumimoji="1" lang="ja-JP" altLang="en-US" sz="1400"/>
            <a:t>生活介護</a:t>
          </a:r>
          <a:endParaRPr kumimoji="1" lang="en-US" altLang="ja-JP" sz="1400"/>
        </a:p>
        <a:p>
          <a:pPr algn="l"/>
          <a:r>
            <a:rPr kumimoji="1" lang="ja-JP" altLang="en-US" sz="1400"/>
            <a:t>自立生活援助</a:t>
          </a:r>
          <a:endParaRPr kumimoji="1" lang="en-US" altLang="ja-JP" sz="1400"/>
        </a:p>
        <a:p>
          <a:pPr algn="l"/>
          <a:r>
            <a:rPr kumimoji="1" lang="ja-JP" altLang="en-US" sz="1400"/>
            <a:t>共同生活援助（グループホーム）</a:t>
          </a:r>
          <a:endParaRPr kumimoji="1" lang="en-US" altLang="ja-JP" sz="1400"/>
        </a:p>
        <a:p>
          <a:pPr algn="l"/>
          <a:r>
            <a:rPr kumimoji="1" lang="ja-JP" altLang="en-US" sz="1400"/>
            <a:t>自立訓練（機能訓練、生活訓練）</a:t>
          </a:r>
          <a:endParaRPr kumimoji="1" lang="en-US" altLang="ja-JP" sz="1400"/>
        </a:p>
        <a:p>
          <a:pPr algn="l"/>
          <a:r>
            <a:rPr kumimoji="1" lang="ja-JP" altLang="en-US" sz="1400"/>
            <a:t>就労移行支援</a:t>
          </a:r>
          <a:endParaRPr kumimoji="1" lang="en-US" altLang="ja-JP" sz="1400"/>
        </a:p>
        <a:p>
          <a:pPr algn="l"/>
          <a:r>
            <a:rPr kumimoji="1" lang="ja-JP" altLang="en-US" sz="1400"/>
            <a:t>就労継続支援Ａ型</a:t>
          </a:r>
          <a:endParaRPr kumimoji="1" lang="en-US" altLang="ja-JP" sz="1400"/>
        </a:p>
        <a:p>
          <a:pPr algn="l"/>
          <a:r>
            <a:rPr kumimoji="1" lang="ja-JP" altLang="en-US" sz="1400"/>
            <a:t>就労継続支援Ｂ型</a:t>
          </a:r>
          <a:endParaRPr kumimoji="1" lang="en-US" altLang="ja-JP" sz="1400"/>
        </a:p>
        <a:p>
          <a:pPr algn="l"/>
          <a:r>
            <a:rPr kumimoji="1" lang="ja-JP" altLang="en-US" sz="1400"/>
            <a:t>就労定着支援</a:t>
          </a:r>
          <a:endParaRPr kumimoji="1" lang="en-US" altLang="ja-JP" sz="1400"/>
        </a:p>
        <a:p>
          <a:pPr algn="l"/>
          <a:endParaRPr kumimoji="1" lang="en-US" altLang="ja-JP" sz="14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（障害者施設支援）</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lt"/>
              <a:ea typeface="+mn-ea"/>
              <a:cs typeface="+mn-cs"/>
            </a:rPr>
            <a:t>施設入所支援</a:t>
          </a:r>
          <a:endParaRPr lang="ja-JP" altLang="ja-JP" sz="1400">
            <a:effectLst/>
          </a:endParaRPr>
        </a:p>
        <a:p>
          <a:pPr algn="l"/>
          <a:endParaRPr kumimoji="1" lang="en-US" altLang="ja-JP" sz="1400"/>
        </a:p>
        <a:p>
          <a:r>
            <a:rPr kumimoji="1" lang="ja-JP" altLang="en-US" sz="1400"/>
            <a:t>（相談支援）</a:t>
          </a:r>
          <a:endParaRPr kumimoji="1" lang="en-US" altLang="ja-JP" sz="1400"/>
        </a:p>
        <a:p>
          <a:r>
            <a:rPr kumimoji="1" lang="ja-JP" altLang="en-US" sz="1400"/>
            <a:t>一般（地域）相談支援</a:t>
          </a:r>
          <a:r>
            <a:rPr kumimoji="1" lang="ja-JP" altLang="en-US" sz="1200"/>
            <a:t>（</a:t>
          </a:r>
          <a:r>
            <a:rPr kumimoji="1" lang="ja-JP" altLang="ja-JP" sz="1200">
              <a:solidFill>
                <a:schemeClr val="dk1"/>
              </a:solidFill>
              <a:effectLst/>
              <a:latin typeface="+mn-lt"/>
              <a:ea typeface="+mn-ea"/>
              <a:cs typeface="+mn-cs"/>
            </a:rPr>
            <a:t> 地域移行支援、地域定着支援）</a:t>
          </a:r>
          <a:endParaRPr lang="ja-JP" altLang="ja-JP" sz="120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49695</xdr:colOff>
      <xdr:row>0</xdr:row>
      <xdr:rowOff>99391</xdr:rowOff>
    </xdr:from>
    <xdr:to>
      <xdr:col>15</xdr:col>
      <xdr:colOff>372717</xdr:colOff>
      <xdr:row>40</xdr:row>
      <xdr:rowOff>49696</xdr:rowOff>
    </xdr:to>
    <xdr:sp macro="" textlink="">
      <xdr:nvSpPr>
        <xdr:cNvPr id="2" name="角丸四角形 1"/>
        <xdr:cNvSpPr/>
      </xdr:nvSpPr>
      <xdr:spPr>
        <a:xfrm>
          <a:off x="6750325" y="99391"/>
          <a:ext cx="4447762" cy="771939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050"/>
        </a:p>
        <a:p>
          <a:r>
            <a:rPr kumimoji="1" lang="ja-JP" altLang="ja-JP" sz="1100" b="1">
              <a:solidFill>
                <a:schemeClr val="dk1"/>
              </a:solidFill>
              <a:effectLst/>
              <a:latin typeface="+mn-lt"/>
              <a:ea typeface="+mn-ea"/>
              <a:cs typeface="+mn-cs"/>
            </a:rPr>
            <a:t>参考様式の事項は例示であるので、これにかかわらず適宜項目を追加し、その内容について具体的に記載してください。</a:t>
          </a:r>
          <a:endParaRPr lang="ja-JP" altLang="ja-JP" sz="1050">
            <a:effectLst/>
          </a:endParaRPr>
        </a:p>
        <a:p>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苦情解決体制</a:t>
          </a:r>
          <a:r>
            <a:rPr kumimoji="1" lang="ja-JP" altLang="ja-JP" sz="1100" b="1">
              <a:solidFill>
                <a:schemeClr val="dk1"/>
              </a:solidFill>
              <a:effectLst/>
              <a:latin typeface="+mn-lt"/>
              <a:ea typeface="+mn-ea"/>
              <a:cs typeface="+mn-cs"/>
            </a:rPr>
            <a:t>は事業所内に掲示してください。</a:t>
          </a:r>
          <a:endParaRPr lang="ja-JP" altLang="ja-JP" sz="1050">
            <a:effectLst/>
          </a:endParaRPr>
        </a:p>
        <a:p>
          <a:pPr algn="l"/>
          <a:endParaRPr kumimoji="1" lang="en-US" altLang="ja-JP" sz="1050"/>
        </a:p>
        <a:p>
          <a:pPr algn="l"/>
          <a:r>
            <a:rPr kumimoji="1" lang="en-US" altLang="ja-JP" sz="1050"/>
            <a:t>【</a:t>
          </a:r>
          <a:r>
            <a:rPr kumimoji="1" lang="ja-JP" altLang="en-US" sz="1050"/>
            <a:t>体制</a:t>
          </a:r>
          <a:r>
            <a:rPr kumimoji="1" lang="en-US" altLang="ja-JP" sz="1050"/>
            <a:t>】</a:t>
          </a:r>
        </a:p>
        <a:p>
          <a:pPr algn="l"/>
          <a:r>
            <a:rPr kumimoji="1" lang="ja-JP" altLang="en-US" sz="1050" u="sng"/>
            <a:t>苦情解決責任者 ： 施設長、理事等</a:t>
          </a:r>
          <a:endParaRPr kumimoji="1" lang="en-US" altLang="ja-JP" sz="1050" u="sng"/>
        </a:p>
        <a:p>
          <a:pPr algn="l"/>
          <a:endParaRPr kumimoji="1" lang="en-US" altLang="ja-JP" sz="1050" u="sng"/>
        </a:p>
        <a:p>
          <a:pPr algn="l"/>
          <a:r>
            <a:rPr kumimoji="1" lang="en-US" altLang="ja-JP" sz="1050" u="none"/>
            <a:t>※</a:t>
          </a:r>
          <a:r>
            <a:rPr kumimoji="1" lang="ja-JP" altLang="en-US" sz="1050" u="none"/>
            <a:t>責任者の職務</a:t>
          </a:r>
          <a:endParaRPr kumimoji="1" lang="en-US" altLang="ja-JP" sz="1050" u="none"/>
        </a:p>
        <a:p>
          <a:pPr algn="l"/>
          <a:r>
            <a:rPr kumimoji="1" lang="ja-JP" altLang="en-US" sz="1050" u="none"/>
            <a:t>・内容の原因・解決方法の検討</a:t>
          </a:r>
          <a:endParaRPr kumimoji="1" lang="en-US" altLang="ja-JP" sz="1050" u="none"/>
        </a:p>
        <a:p>
          <a:pPr algn="l"/>
          <a:r>
            <a:rPr kumimoji="1" lang="ja-JP" altLang="en-US" sz="1050" u="none"/>
            <a:t>・苦情申出人との話し合い、改善状況の報告</a:t>
          </a:r>
          <a:endParaRPr kumimoji="1" lang="en-US" altLang="ja-JP" sz="1050" u="none"/>
        </a:p>
        <a:p>
          <a:pPr algn="l"/>
          <a:r>
            <a:rPr kumimoji="1" lang="ja-JP" altLang="en-US" sz="1050" u="none"/>
            <a:t>・第三者委員への改善状況、結果報告</a:t>
          </a:r>
          <a:endParaRPr kumimoji="1" lang="en-US" altLang="ja-JP" sz="1050" u="none"/>
        </a:p>
        <a:p>
          <a:pPr algn="l"/>
          <a:endParaRPr kumimoji="1" lang="en-US" altLang="ja-JP" sz="1050"/>
        </a:p>
        <a:p>
          <a:pPr algn="l"/>
          <a:r>
            <a:rPr kumimoji="1" lang="ja-JP" altLang="en-US" sz="1050" u="sng"/>
            <a:t>苦情受付窓口 ： 職員の中から任命</a:t>
          </a:r>
          <a:endParaRPr kumimoji="1" lang="en-US" altLang="ja-JP" sz="1050" u="sng"/>
        </a:p>
        <a:p>
          <a:pPr algn="l"/>
          <a:endParaRPr kumimoji="1" lang="en-US" altLang="ja-JP" sz="1050"/>
        </a:p>
        <a:p>
          <a:pPr algn="l"/>
          <a:r>
            <a:rPr kumimoji="1" lang="en-US" altLang="ja-JP" sz="1050"/>
            <a:t>※</a:t>
          </a:r>
          <a:r>
            <a:rPr kumimoji="1" lang="ja-JP" altLang="en-US" sz="1050"/>
            <a:t>受付担当の業務</a:t>
          </a:r>
          <a:endParaRPr kumimoji="1" lang="en-US" altLang="ja-JP" sz="1050"/>
        </a:p>
        <a:p>
          <a:pPr algn="l"/>
          <a:r>
            <a:rPr kumimoji="1" lang="ja-JP" altLang="en-US" sz="1050"/>
            <a:t>・利用者からの苦情受付</a:t>
          </a:r>
          <a:endParaRPr kumimoji="1" lang="en-US" altLang="ja-JP" sz="1050"/>
        </a:p>
        <a:p>
          <a:pPr algn="l"/>
          <a:r>
            <a:rPr kumimoji="1" lang="ja-JP" altLang="en-US" sz="1050"/>
            <a:t>・苦情内容、利用者の意向等の確認と書面に記録</a:t>
          </a:r>
          <a:endParaRPr kumimoji="1" lang="en-US" altLang="ja-JP" sz="1050"/>
        </a:p>
        <a:p>
          <a:pPr algn="l"/>
          <a:r>
            <a:rPr kumimoji="1" lang="ja-JP" altLang="en-US" sz="1050"/>
            <a:t>・受け付けた苦情及びその改善状況等の苦情解決責任者及び第三者委員への報告</a:t>
          </a:r>
          <a:endParaRPr kumimoji="1" lang="en-US" altLang="ja-JP" sz="1050"/>
        </a:p>
        <a:p>
          <a:pPr algn="l"/>
          <a:endParaRPr kumimoji="1" lang="en-US" altLang="ja-JP" sz="105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u="sng"/>
            <a:t>第三者委員 ：</a:t>
          </a:r>
          <a:r>
            <a:rPr kumimoji="1" lang="ja-JP" altLang="ja-JP" sz="1050" u="sng">
              <a:solidFill>
                <a:schemeClr val="dk1"/>
              </a:solidFill>
              <a:effectLst/>
              <a:latin typeface="+mn-lt"/>
              <a:ea typeface="+mn-ea"/>
              <a:cs typeface="+mn-cs"/>
            </a:rPr>
            <a:t>経営者の責任において選任</a:t>
          </a:r>
          <a:r>
            <a:rPr kumimoji="1" lang="ja-JP" altLang="en-US" sz="1050" u="sng">
              <a:solidFill>
                <a:schemeClr val="dk1"/>
              </a:solidFill>
              <a:effectLst/>
              <a:latin typeface="+mn-lt"/>
              <a:ea typeface="+mn-ea"/>
              <a:cs typeface="+mn-cs"/>
            </a:rPr>
            <a:t>（例：評議員、監事又は監査役、社会福祉士、民生委員・児童委員、大学教授、弁護士など）複数であることが望ましい</a:t>
          </a:r>
          <a:endParaRPr kumimoji="1" lang="en-US" altLang="ja-JP" sz="1050" u="sng"/>
        </a:p>
        <a:p>
          <a:pPr algn="l"/>
          <a:endParaRPr kumimoji="1" lang="en-US" altLang="ja-JP" sz="1050"/>
        </a:p>
        <a:p>
          <a:pPr algn="l"/>
          <a:r>
            <a:rPr kumimoji="1" lang="en-US" altLang="ja-JP" sz="1050"/>
            <a:t>※</a:t>
          </a:r>
          <a:r>
            <a:rPr kumimoji="1" lang="ja-JP" altLang="en-US" sz="1050"/>
            <a:t>第三者委員</a:t>
          </a:r>
          <a:endParaRPr kumimoji="1" lang="en-US" altLang="ja-JP" sz="105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mn-lt"/>
              <a:ea typeface="+mn-ea"/>
              <a:cs typeface="+mn-cs"/>
            </a:rPr>
            <a:t>・社会福祉法第</a:t>
          </a:r>
          <a:r>
            <a:rPr kumimoji="1" lang="en-US" altLang="ja-JP" sz="1050">
              <a:solidFill>
                <a:schemeClr val="dk1"/>
              </a:solidFill>
              <a:effectLst/>
              <a:latin typeface="+mn-lt"/>
              <a:ea typeface="+mn-ea"/>
              <a:cs typeface="+mn-cs"/>
            </a:rPr>
            <a:t>82</a:t>
          </a:r>
          <a:r>
            <a:rPr kumimoji="1" lang="ja-JP" altLang="en-US" sz="1050">
              <a:solidFill>
                <a:schemeClr val="dk1"/>
              </a:solidFill>
              <a:effectLst/>
              <a:latin typeface="+mn-lt"/>
              <a:ea typeface="+mn-ea"/>
              <a:cs typeface="+mn-cs"/>
            </a:rPr>
            <a:t>条の規定に関する厚生労働省通知「社会福祉事業の経営者による福祉サービスに関する苦情解決の仕組みの方針について」の中で第三者委員を設置することが求められている。（社会福祉法人以外の法人も適用される。）</a:t>
          </a:r>
          <a:endParaRPr kumimoji="1"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mn-lt"/>
              <a:ea typeface="+mn-ea"/>
              <a:cs typeface="+mn-cs"/>
            </a:rPr>
            <a:t>・苦情解決に社会性や客観性を確保し、利用者の立場や特性に配慮した適切な対応を推進するため設置。</a:t>
          </a:r>
          <a:endParaRPr kumimoji="1"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mn-lt"/>
              <a:ea typeface="+mn-ea"/>
              <a:cs typeface="+mn-cs"/>
            </a:rPr>
            <a:t>・苦情解決の実効性が確保され客観性が増すのであれば、複数事業所や複数法人が共同で設置することも可能。</a:t>
          </a:r>
          <a:endParaRPr kumimoji="1"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中立性の確保のため実費弁償を除き無報酬とすることが望ましい。</a:t>
          </a:r>
          <a:endParaRPr kumimoji="1"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mn-lt"/>
              <a:ea typeface="+mn-ea"/>
              <a:cs typeface="+mn-cs"/>
            </a:rPr>
            <a:t>　</a:t>
          </a:r>
          <a:r>
            <a:rPr kumimoji="1" lang="ja-JP" altLang="en-US" sz="1050" b="1">
              <a:solidFill>
                <a:schemeClr val="dk1"/>
              </a:solidFill>
              <a:effectLst/>
              <a:latin typeface="+mn-lt"/>
              <a:ea typeface="+mn-ea"/>
              <a:cs typeface="+mn-cs"/>
            </a:rPr>
            <a:t>事業所（施設）の体制以外に、重要事項説明書等に市町村相談窓口や和歌山県福祉サービス運営適正化委員会等の連絡先を記載することが望ましいです。</a:t>
          </a:r>
          <a:r>
            <a:rPr kumimoji="1" lang="ja-JP" altLang="ja-JP" sz="1050" b="1">
              <a:solidFill>
                <a:schemeClr val="dk1"/>
              </a:solidFill>
              <a:effectLst/>
              <a:latin typeface="+mn-lt"/>
              <a:ea typeface="+mn-ea"/>
              <a:cs typeface="+mn-cs"/>
            </a:rPr>
            <a:t> </a:t>
          </a:r>
          <a:endParaRPr kumimoji="1" lang="en-US" altLang="ja-JP" sz="1050" b="1">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149086</xdr:colOff>
      <xdr:row>0</xdr:row>
      <xdr:rowOff>165650</xdr:rowOff>
    </xdr:from>
    <xdr:to>
      <xdr:col>15</xdr:col>
      <xdr:colOff>472108</xdr:colOff>
      <xdr:row>19</xdr:row>
      <xdr:rowOff>0</xdr:rowOff>
    </xdr:to>
    <xdr:sp macro="" textlink="">
      <xdr:nvSpPr>
        <xdr:cNvPr id="2" name="角丸四角形 1"/>
        <xdr:cNvSpPr/>
      </xdr:nvSpPr>
      <xdr:spPr>
        <a:xfrm>
          <a:off x="6849716" y="165650"/>
          <a:ext cx="4447762" cy="400050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b="1">
              <a:solidFill>
                <a:schemeClr val="dk1"/>
              </a:solidFill>
              <a:effectLst/>
              <a:latin typeface="+mn-lt"/>
              <a:ea typeface="+mn-ea"/>
              <a:cs typeface="+mn-cs"/>
            </a:rPr>
            <a:t>参考様式の事項は例示であるので、これにかかわらず適宜項目を追加し、その内容について具体的に記載してください。</a:t>
          </a:r>
          <a:endParaRPr lang="ja-JP" altLang="ja-JP" sz="1050">
            <a:effectLst/>
          </a:endParaRPr>
        </a:p>
        <a:p>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事故発生時の連絡体制</a:t>
          </a:r>
          <a:r>
            <a:rPr kumimoji="1" lang="ja-JP" altLang="ja-JP" sz="1100" b="1">
              <a:solidFill>
                <a:schemeClr val="dk1"/>
              </a:solidFill>
              <a:effectLst/>
              <a:latin typeface="+mn-lt"/>
              <a:ea typeface="+mn-ea"/>
              <a:cs typeface="+mn-cs"/>
            </a:rPr>
            <a:t>は事業所内に掲示してください。</a:t>
          </a:r>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利用者に対する支援の提供により事故が発生した場合は、都道府県、市町村、当該利用者の家族等に連絡を行うとともに、必要な措置をこうじなければならない。</a:t>
          </a:r>
          <a:endParaRPr kumimoji="1" lang="en-US" altLang="ja-JP" sz="1100" b="0">
            <a:solidFill>
              <a:schemeClr val="dk1"/>
            </a:solidFill>
            <a:effectLst/>
            <a:latin typeface="+mn-lt"/>
            <a:ea typeface="+mn-ea"/>
            <a:cs typeface="+mn-cs"/>
          </a:endParaRPr>
        </a:p>
        <a:p>
          <a:endParaRPr kumimoji="1" lang="en-US" altLang="ja-JP" sz="1100" b="0">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・事故の状況及び事故に際して採った処置について、記録しなければならない。</a:t>
          </a:r>
          <a:endParaRPr kumimoji="1" lang="en-US" altLang="ja-JP" sz="1100" b="0">
            <a:solidFill>
              <a:schemeClr val="dk1"/>
            </a:solidFill>
            <a:effectLst/>
            <a:latin typeface="+mn-lt"/>
            <a:ea typeface="+mn-ea"/>
            <a:cs typeface="+mn-cs"/>
          </a:endParaRPr>
        </a:p>
        <a:p>
          <a:endParaRPr kumimoji="1" lang="en-US" altLang="ja-JP" sz="1100" b="0">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・利用者に対する支援の提供により賠償すべき事故が発生した場合は、損害賠償を速やかに行わなければならない。</a:t>
          </a:r>
          <a:endParaRPr lang="ja-JP" altLang="ja-JP" sz="1050" b="0">
            <a:effectLst/>
          </a:endParaRPr>
        </a:p>
        <a:p>
          <a:pPr algn="l"/>
          <a:endParaRPr kumimoji="1" lang="en-US" altLang="ja-JP" sz="105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248478</xdr:colOff>
      <xdr:row>0</xdr:row>
      <xdr:rowOff>82825</xdr:rowOff>
    </xdr:from>
    <xdr:to>
      <xdr:col>14</xdr:col>
      <xdr:colOff>571500</xdr:colOff>
      <xdr:row>42</xdr:row>
      <xdr:rowOff>24848</xdr:rowOff>
    </xdr:to>
    <xdr:sp macro="" textlink="">
      <xdr:nvSpPr>
        <xdr:cNvPr id="2" name="角丸四角形 1"/>
        <xdr:cNvSpPr/>
      </xdr:nvSpPr>
      <xdr:spPr>
        <a:xfrm>
          <a:off x="6501848" y="82825"/>
          <a:ext cx="4447761" cy="754545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050"/>
        </a:p>
        <a:p>
          <a:r>
            <a:rPr kumimoji="1" lang="ja-JP" altLang="ja-JP" sz="1100" b="1">
              <a:solidFill>
                <a:schemeClr val="dk1"/>
              </a:solidFill>
              <a:effectLst/>
              <a:latin typeface="+mn-lt"/>
              <a:ea typeface="+mn-ea"/>
              <a:cs typeface="+mn-cs"/>
            </a:rPr>
            <a:t>参考様式の事項は例示であるので、これにかかわらず適宜項目を追加し、その内容について具体的に記載してください。</a:t>
          </a:r>
          <a:endParaRPr lang="ja-JP" altLang="ja-JP" sz="1050">
            <a:effectLst/>
          </a:endParaRPr>
        </a:p>
        <a:p>
          <a:endParaRPr kumimoji="1" lang="en-US" altLang="ja-JP" sz="11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措置の概要は事業所内に掲示してください。</a:t>
          </a:r>
          <a:endParaRPr lang="ja-JP" altLang="ja-JP" sz="1050">
            <a:effectLst/>
          </a:endParaRPr>
        </a:p>
        <a:p>
          <a:pPr algn="l"/>
          <a:endParaRPr kumimoji="1" lang="en-US" altLang="ja-JP" sz="105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事業所（施設）の体制以外に、市町村相談窓口や和歌山県福祉サービス運営適正化委員会等の連絡先を記載することが望ましいです。 </a:t>
          </a:r>
          <a:endParaRPr lang="ja-JP" altLang="ja-JP" sz="1050">
            <a:effectLst/>
          </a:endParaRPr>
        </a:p>
        <a:p>
          <a:pPr algn="l"/>
          <a:endParaRPr kumimoji="1" lang="en-US" altLang="ja-JP" sz="1050" b="0"/>
        </a:p>
        <a:p>
          <a:pPr algn="l"/>
          <a:r>
            <a:rPr kumimoji="1" lang="ja-JP" altLang="en-US" sz="1050" b="0"/>
            <a:t>◎不正事案の発生防止及び事業運営の適正化を図るため、全ての指定障害福祉サービス事業者等に法令順守等の業務管理体制の整備とその届出が義務付けられています。</a:t>
          </a:r>
          <a:endParaRPr kumimoji="1" lang="en-US" altLang="ja-JP" sz="1050" b="0"/>
        </a:p>
        <a:p>
          <a:pPr algn="l"/>
          <a:endParaRPr kumimoji="1" lang="en-US" altLang="ja-JP" sz="1050" b="0"/>
        </a:p>
        <a:p>
          <a:pPr algn="l"/>
          <a:r>
            <a:rPr kumimoji="1" lang="ja-JP" altLang="en-US" sz="1050" b="0"/>
            <a:t>◎虐待防止措置として、下記事項を実施する責任者の設置が義務付けられています。</a:t>
          </a:r>
          <a:endParaRPr kumimoji="1" lang="en-US" altLang="ja-JP" sz="1050" b="0"/>
        </a:p>
        <a:p>
          <a:pPr algn="l"/>
          <a:endParaRPr kumimoji="1" lang="en-US" altLang="ja-JP" sz="1050" b="0"/>
        </a:p>
        <a:p>
          <a:pPr algn="l"/>
          <a:r>
            <a:rPr kumimoji="1" lang="ja-JP" altLang="en-US" sz="1050" b="0"/>
            <a:t>・虐待防止委員会を定期的に開催するとともに、その結果について従業者に周知徹底を図る</a:t>
          </a:r>
          <a:endParaRPr kumimoji="1" lang="en-US" altLang="ja-JP" sz="1050" b="0"/>
        </a:p>
        <a:p>
          <a:pPr algn="l"/>
          <a:r>
            <a:rPr kumimoji="1" lang="ja-JP" altLang="en-US" sz="1050" b="0"/>
            <a:t>・従業者に対し、虐待の防止のための研修を定期的に実施する</a:t>
          </a:r>
          <a:endParaRPr kumimoji="1" lang="en-US" altLang="ja-JP" sz="1050" b="0"/>
        </a:p>
        <a:p>
          <a:pPr algn="l"/>
          <a:endParaRPr kumimoji="1" lang="en-US" altLang="ja-JP" sz="1050" b="0"/>
        </a:p>
        <a:p>
          <a:pPr algn="l"/>
          <a:r>
            <a:rPr kumimoji="1" lang="ja-JP" altLang="en-US" sz="1050" b="0"/>
            <a:t>◎和歌山県の条例において、以下の内容が定められています。</a:t>
          </a:r>
          <a:endParaRPr kumimoji="1" lang="en-US" altLang="ja-JP" sz="1050" b="0"/>
        </a:p>
        <a:p>
          <a:pPr algn="l"/>
          <a:r>
            <a:rPr kumimoji="1" lang="ja-JP" altLang="en-US" sz="1050" b="0"/>
            <a:t>（相談支援事業を除く）</a:t>
          </a:r>
          <a:endParaRPr kumimoji="1" lang="en-US" altLang="ja-JP" sz="1050" b="0"/>
        </a:p>
        <a:p>
          <a:pPr algn="l"/>
          <a:endParaRPr kumimoji="1" lang="en-US" altLang="ja-JP" sz="1050" b="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mn-lt"/>
              <a:ea typeface="+mn-ea"/>
              <a:cs typeface="+mn-cs"/>
            </a:rPr>
            <a:t>・利用者の人権を擁護するため、人権擁護推進員を置くとともに、その従業者に対し、人権擁護に関する研修を実施しなければならない。</a:t>
          </a:r>
          <a:endParaRPr kumimoji="1" lang="en-US" altLang="ja-JP" sz="1050" b="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mn-lt"/>
              <a:ea typeface="+mn-ea"/>
              <a:cs typeface="+mn-cs"/>
            </a:rPr>
            <a:t>・非常災害対策を推進するため、災害対策推進員を置かなければならない。</a:t>
          </a:r>
          <a:endParaRPr kumimoji="1" lang="en-US" altLang="ja-JP" sz="1050" b="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a:solidFill>
                <a:schemeClr val="dk1"/>
              </a:solidFill>
              <a:effectLst/>
              <a:latin typeface="+mn-lt"/>
              <a:ea typeface="+mn-ea"/>
              <a:cs typeface="+mn-cs"/>
            </a:rPr>
            <a:t>・利用者の安全管理対策を推進するため、安全管理対策推進員を置かなければならない。</a:t>
          </a:r>
          <a:endParaRPr kumimoji="1" lang="en-US" altLang="ja-JP" sz="1050" b="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chemeClr val="dk1"/>
              </a:solidFill>
              <a:effectLst/>
              <a:latin typeface="+mn-lt"/>
              <a:ea typeface="+mn-ea"/>
              <a:cs typeface="+mn-cs"/>
            </a:rPr>
            <a:t>掲示が不可能な場合は、ファイル等に入れて誰でも閲覧可能なように備えるとこ</a:t>
          </a:r>
          <a:endParaRPr kumimoji="1" lang="en-US" altLang="ja-JP" sz="105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chemeClr val="dk1"/>
              </a:solidFill>
              <a:effectLst/>
              <a:latin typeface="+mn-lt"/>
              <a:ea typeface="+mn-ea"/>
              <a:cs typeface="+mn-cs"/>
            </a:rPr>
            <a:t>掲示が不可能な場合は、ファイル等に入れて誰でも閲覧可能なように備えるとこ</a:t>
          </a:r>
          <a:endParaRPr kumimoji="1" lang="en-US" altLang="ja-JP" sz="1050" b="1">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66675</xdr:colOff>
      <xdr:row>1</xdr:row>
      <xdr:rowOff>3175</xdr:rowOff>
    </xdr:from>
    <xdr:to>
      <xdr:col>22</xdr:col>
      <xdr:colOff>276225</xdr:colOff>
      <xdr:row>6</xdr:row>
      <xdr:rowOff>19050</xdr:rowOff>
    </xdr:to>
    <xdr:sp macro="" textlink="">
      <xdr:nvSpPr>
        <xdr:cNvPr id="2" name="角丸四角形 1"/>
        <xdr:cNvSpPr/>
      </xdr:nvSpPr>
      <xdr:spPr>
        <a:xfrm>
          <a:off x="9401175" y="174625"/>
          <a:ext cx="2790825" cy="11207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latin typeface="+mn-ea"/>
              <a:ea typeface="+mn-ea"/>
            </a:rPr>
            <a:t>着色部分入力しないでください。</a:t>
          </a:r>
          <a:r>
            <a:rPr kumimoji="1" lang="en-US" altLang="ja-JP" sz="1800" b="1">
              <a:latin typeface="+mn-ea"/>
              <a:ea typeface="+mn-ea"/>
            </a:rPr>
            <a:t/>
          </a:r>
          <a:br>
            <a:rPr kumimoji="1" lang="en-US" altLang="ja-JP" sz="1800" b="1">
              <a:latin typeface="+mn-ea"/>
              <a:ea typeface="+mn-ea"/>
            </a:rPr>
          </a:br>
          <a:r>
            <a:rPr kumimoji="1" lang="ja-JP" altLang="en-US" sz="1800" b="1">
              <a:latin typeface="+mn-ea"/>
              <a:ea typeface="+mn-ea"/>
            </a:rPr>
            <a:t>（自動計算されます）</a:t>
          </a:r>
          <a:endParaRPr kumimoji="1" lang="en-US" altLang="ja-JP" sz="1800" b="1">
            <a:latin typeface="+mn-ea"/>
            <a:ea typeface="+mn-ea"/>
          </a:endParaRPr>
        </a:p>
        <a:p>
          <a:pPr algn="l"/>
          <a:endParaRPr kumimoji="1" lang="ja-JP" altLang="en-US" sz="1100"/>
        </a:p>
      </xdr:txBody>
    </xdr:sp>
    <xdr:clientData/>
  </xdr:twoCellAnchor>
  <xdr:twoCellAnchor>
    <xdr:from>
      <xdr:col>18</xdr:col>
      <xdr:colOff>47625</xdr:colOff>
      <xdr:row>11</xdr:row>
      <xdr:rowOff>409574</xdr:rowOff>
    </xdr:from>
    <xdr:to>
      <xdr:col>22</xdr:col>
      <xdr:colOff>257175</xdr:colOff>
      <xdr:row>20</xdr:row>
      <xdr:rowOff>9525</xdr:rowOff>
    </xdr:to>
    <xdr:sp macro="" textlink="">
      <xdr:nvSpPr>
        <xdr:cNvPr id="3" name="角丸四角形 2"/>
        <xdr:cNvSpPr/>
      </xdr:nvSpPr>
      <xdr:spPr>
        <a:xfrm>
          <a:off x="9382125" y="2857499"/>
          <a:ext cx="2790825" cy="209550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latin typeface="+mn-ea"/>
              <a:ea typeface="+mn-ea"/>
            </a:rPr>
            <a:t>障害基礎年金１級受給者はＡ型・Ｂ型事業所で重度者支援体制加算を算定している場合、対象者に「○」をつけてください。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302559</xdr:colOff>
      <xdr:row>1</xdr:row>
      <xdr:rowOff>156882</xdr:rowOff>
    </xdr:from>
    <xdr:to>
      <xdr:col>46</xdr:col>
      <xdr:colOff>672353</xdr:colOff>
      <xdr:row>9</xdr:row>
      <xdr:rowOff>361950</xdr:rowOff>
    </xdr:to>
    <xdr:sp macro="" textlink="">
      <xdr:nvSpPr>
        <xdr:cNvPr id="2" name="角丸四角形 1"/>
        <xdr:cNvSpPr/>
      </xdr:nvSpPr>
      <xdr:spPr>
        <a:xfrm>
          <a:off x="9008409" y="328332"/>
          <a:ext cx="2427194" cy="264346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a:t>
          </a:r>
          <a:r>
            <a:rPr kumimoji="1" lang="ja-JP" altLang="en-US" sz="1200"/>
            <a:t>該当支援</a:t>
          </a:r>
          <a:r>
            <a:rPr kumimoji="1" lang="en-US" altLang="ja-JP" sz="1200"/>
            <a:t>】</a:t>
          </a:r>
        </a:p>
        <a:p>
          <a:pPr algn="l"/>
          <a:endParaRPr kumimoji="1" lang="en-US" altLang="ja-JP" sz="1200"/>
        </a:p>
        <a:p>
          <a:pPr algn="l"/>
          <a:r>
            <a:rPr kumimoji="1" lang="ja-JP" altLang="en-US" sz="1200"/>
            <a:t>（通所支援）</a:t>
          </a:r>
          <a:endParaRPr kumimoji="1" lang="en-US" altLang="ja-JP" sz="1200"/>
        </a:p>
        <a:p>
          <a:pPr algn="l"/>
          <a:r>
            <a:rPr kumimoji="1" lang="ja-JP" altLang="en-US" sz="1200"/>
            <a:t>児童発達支援</a:t>
          </a:r>
          <a:endParaRPr kumimoji="1" lang="en-US" altLang="ja-JP" sz="1200"/>
        </a:p>
        <a:p>
          <a:pPr algn="l"/>
          <a:r>
            <a:rPr kumimoji="1" lang="ja-JP" altLang="en-US" sz="1200"/>
            <a:t>医療型児童発達支援</a:t>
          </a:r>
          <a:endParaRPr kumimoji="1" lang="en-US" altLang="ja-JP" sz="1200"/>
        </a:p>
        <a:p>
          <a:pPr algn="l"/>
          <a:r>
            <a:rPr kumimoji="1" lang="ja-JP" altLang="en-US" sz="1200"/>
            <a:t>放課後等デイサービス</a:t>
          </a:r>
          <a:endParaRPr kumimoji="1" lang="en-US" altLang="ja-JP" sz="1200"/>
        </a:p>
        <a:p>
          <a:pPr algn="l"/>
          <a:r>
            <a:rPr kumimoji="1" lang="ja-JP" altLang="en-US" sz="1200"/>
            <a:t>居宅訪問型児童発達支援</a:t>
          </a:r>
          <a:endParaRPr kumimoji="1" lang="en-US" altLang="ja-JP" sz="1200"/>
        </a:p>
        <a:p>
          <a:pPr algn="l"/>
          <a:endParaRPr kumimoji="1" lang="en-US" altLang="ja-JP" sz="1200"/>
        </a:p>
        <a:p>
          <a:pPr algn="l"/>
          <a:r>
            <a:rPr kumimoji="1" lang="ja-JP" altLang="en-US" sz="1200"/>
            <a:t>（入所支援）</a:t>
          </a:r>
          <a:endParaRPr kumimoji="1" lang="en-US" altLang="ja-JP" sz="1200"/>
        </a:p>
        <a:p>
          <a:pPr algn="l"/>
          <a:r>
            <a:rPr kumimoji="1" lang="ja-JP" altLang="en-US" sz="1200"/>
            <a:t>福祉型障害児入所施設</a:t>
          </a:r>
          <a:endParaRPr kumimoji="1" lang="en-US" altLang="ja-JP" sz="1200"/>
        </a:p>
        <a:p>
          <a:pPr algn="l"/>
          <a:r>
            <a:rPr kumimoji="1" lang="ja-JP" altLang="en-US" sz="1200"/>
            <a:t>医療型障害児入所施設</a:t>
          </a:r>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xdr:colOff>
      <xdr:row>5</xdr:row>
      <xdr:rowOff>100291</xdr:rowOff>
    </xdr:from>
    <xdr:to>
      <xdr:col>0</xdr:col>
      <xdr:colOff>1733550</xdr:colOff>
      <xdr:row>24</xdr:row>
      <xdr:rowOff>235322</xdr:rowOff>
    </xdr:to>
    <xdr:sp macro="" textlink="">
      <xdr:nvSpPr>
        <xdr:cNvPr id="2" name="角丸四角形 1"/>
        <xdr:cNvSpPr/>
      </xdr:nvSpPr>
      <xdr:spPr>
        <a:xfrm>
          <a:off x="19049" y="1052791"/>
          <a:ext cx="1714501" cy="462859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a:t>【</a:t>
          </a:r>
          <a:r>
            <a:rPr kumimoji="1" lang="ja-JP" altLang="en-US" sz="1000"/>
            <a:t>該当サービス</a:t>
          </a:r>
          <a:r>
            <a:rPr kumimoji="1" lang="en-US" altLang="ja-JP" sz="1000"/>
            <a:t>】</a:t>
          </a:r>
        </a:p>
        <a:p>
          <a:pPr algn="l"/>
          <a:endParaRPr kumimoji="1" lang="en-US" altLang="ja-JP" sz="1000"/>
        </a:p>
        <a:p>
          <a:pPr algn="l"/>
          <a:r>
            <a:rPr kumimoji="1" lang="ja-JP" altLang="en-US" sz="900"/>
            <a:t>居宅介護、重度訪問介護</a:t>
          </a:r>
          <a:endParaRPr kumimoji="1" lang="en-US" altLang="ja-JP" sz="1000"/>
        </a:p>
        <a:p>
          <a:pPr algn="l"/>
          <a:r>
            <a:rPr kumimoji="1" lang="ja-JP" altLang="en-US" sz="1000"/>
            <a:t>同行援護</a:t>
          </a:r>
          <a:endParaRPr kumimoji="1" lang="en-US" altLang="ja-JP" sz="1000"/>
        </a:p>
        <a:p>
          <a:pPr algn="l"/>
          <a:r>
            <a:rPr kumimoji="1" lang="ja-JP" altLang="en-US" sz="1000"/>
            <a:t>行動援護</a:t>
          </a:r>
          <a:endParaRPr kumimoji="1" lang="en-US" altLang="ja-JP" sz="1000"/>
        </a:p>
        <a:p>
          <a:pPr algn="l"/>
          <a:endParaRPr kumimoji="1" lang="en-US" altLang="ja-JP" sz="1000"/>
        </a:p>
        <a:p>
          <a:pPr algn="l"/>
          <a:r>
            <a:rPr kumimoji="1" lang="ja-JP" altLang="en-US" sz="1000"/>
            <a:t>短期入所</a:t>
          </a:r>
          <a:r>
            <a:rPr kumimoji="1" lang="en-US" altLang="ja-JP" sz="1000"/>
            <a:t/>
          </a:r>
          <a:br>
            <a:rPr kumimoji="1" lang="en-US" altLang="ja-JP" sz="1000"/>
          </a:br>
          <a:r>
            <a:rPr kumimoji="1" lang="ja-JP" altLang="en-US" sz="1000"/>
            <a:t>療養介護</a:t>
          </a:r>
          <a:endParaRPr kumimoji="1" lang="en-US" altLang="ja-JP" sz="1000"/>
        </a:p>
        <a:p>
          <a:pPr algn="l"/>
          <a:r>
            <a:rPr kumimoji="1" lang="ja-JP" altLang="en-US" sz="1000"/>
            <a:t>生活介護　★</a:t>
          </a:r>
          <a:endParaRPr kumimoji="1" lang="en-US" altLang="ja-JP" sz="1000"/>
        </a:p>
        <a:p>
          <a:pPr algn="l"/>
          <a:endParaRPr kumimoji="1" lang="en-US" altLang="ja-JP" sz="1000"/>
        </a:p>
        <a:p>
          <a:pPr algn="l"/>
          <a:r>
            <a:rPr kumimoji="1" lang="ja-JP" altLang="en-US" sz="1000"/>
            <a:t>施設入所支援</a:t>
          </a:r>
          <a:endParaRPr kumimoji="1" lang="en-US" altLang="ja-JP" sz="1000"/>
        </a:p>
        <a:p>
          <a:pPr algn="l"/>
          <a:endParaRPr kumimoji="1" lang="en-US" altLang="ja-JP" sz="1000"/>
        </a:p>
        <a:p>
          <a:pPr algn="l"/>
          <a:r>
            <a:rPr kumimoji="1" lang="ja-JP" altLang="en-US" sz="1000"/>
            <a:t>自立生活援助</a:t>
          </a:r>
          <a:endParaRPr kumimoji="1" lang="en-US" altLang="ja-JP" sz="1000"/>
        </a:p>
        <a:p>
          <a:pPr algn="l"/>
          <a:r>
            <a:rPr kumimoji="1" lang="ja-JP" altLang="en-US" sz="1000"/>
            <a:t>共同生活援助</a:t>
          </a:r>
          <a:r>
            <a:rPr kumimoji="1" lang="ja-JP" altLang="en-US" sz="600"/>
            <a:t>（グループホーム）</a:t>
          </a:r>
          <a:endParaRPr kumimoji="1" lang="en-US" altLang="ja-JP" sz="1000"/>
        </a:p>
        <a:p>
          <a:pPr algn="l"/>
          <a:endParaRPr kumimoji="1" lang="en-US" altLang="ja-JP" sz="1000"/>
        </a:p>
        <a:p>
          <a:pPr algn="l"/>
          <a:r>
            <a:rPr kumimoji="1" lang="ja-JP" altLang="en-US" sz="1000"/>
            <a:t>自立訓練（機能訓練）　★</a:t>
          </a:r>
          <a:endParaRPr kumimoji="1" lang="en-US" altLang="ja-JP" sz="1000"/>
        </a:p>
        <a:p>
          <a:pPr algn="l"/>
          <a:r>
            <a:rPr kumimoji="1" lang="ja-JP" altLang="en-US" sz="1000"/>
            <a:t>　　　　　　（生活訓練）　★</a:t>
          </a:r>
          <a:endParaRPr kumimoji="1" lang="en-US" altLang="ja-JP" sz="1000"/>
        </a:p>
        <a:p>
          <a:pPr algn="l"/>
          <a:r>
            <a:rPr kumimoji="1" lang="ja-JP" altLang="en-US" sz="1000"/>
            <a:t>就労移行支援　★</a:t>
          </a:r>
          <a:endParaRPr kumimoji="1" lang="en-US" altLang="ja-JP" sz="1000"/>
        </a:p>
        <a:p>
          <a:pPr algn="l"/>
          <a:r>
            <a:rPr kumimoji="1" lang="ja-JP" altLang="en-US" sz="1000"/>
            <a:t>就労継続支援Ａ型　★</a:t>
          </a:r>
          <a:endParaRPr kumimoji="1" lang="en-US" altLang="ja-JP" sz="1000"/>
        </a:p>
        <a:p>
          <a:pPr algn="l"/>
          <a:r>
            <a:rPr kumimoji="1" lang="ja-JP" altLang="en-US" sz="1000"/>
            <a:t>就労継続支援Ｂ型　★</a:t>
          </a:r>
          <a:endParaRPr kumimoji="1" lang="en-US" altLang="ja-JP" sz="1000"/>
        </a:p>
        <a:p>
          <a:pPr algn="l"/>
          <a:r>
            <a:rPr kumimoji="1" lang="ja-JP" altLang="en-US" sz="1000"/>
            <a:t>就労定着支援　★</a:t>
          </a:r>
          <a:endParaRPr kumimoji="1" lang="en-US" altLang="ja-JP" sz="1000"/>
        </a:p>
        <a:p>
          <a:pPr algn="l"/>
          <a:endParaRPr kumimoji="1" lang="en-US" altLang="ja-JP" sz="1000"/>
        </a:p>
        <a:p>
          <a:r>
            <a:rPr kumimoji="1" lang="ja-JP" altLang="ja-JP" sz="1000">
              <a:solidFill>
                <a:schemeClr val="dk1"/>
              </a:solidFill>
              <a:effectLst/>
              <a:latin typeface="+mn-lt"/>
              <a:ea typeface="+mn-ea"/>
              <a:cs typeface="+mn-cs"/>
            </a:rPr>
            <a:t>一般相談支援</a:t>
          </a:r>
          <a:endParaRPr lang="ja-JP" altLang="ja-JP" sz="1000">
            <a:effectLst/>
          </a:endParaRPr>
        </a:p>
        <a:p>
          <a:r>
            <a:rPr kumimoji="1" lang="ja-JP" altLang="ja-JP" sz="800">
              <a:solidFill>
                <a:schemeClr val="dk1"/>
              </a:solidFill>
              <a:effectLst/>
              <a:latin typeface="+mn-lt"/>
              <a:ea typeface="+mn-ea"/>
              <a:cs typeface="+mn-cs"/>
            </a:rPr>
            <a:t>（＝地域相談支援 ： 地域移行支援、地域定着支援）</a:t>
          </a:r>
          <a:endParaRPr lang="ja-JP" altLang="ja-JP" sz="800">
            <a:effectLst/>
          </a:endParaRPr>
        </a:p>
        <a:p>
          <a:pPr eaLnBrk="1" fontAlgn="auto" latinLnBrk="0" hangingPunct="1"/>
          <a:r>
            <a:rPr kumimoji="1" lang="ja-JP" altLang="ja-JP" sz="1000">
              <a:solidFill>
                <a:schemeClr val="dk1"/>
              </a:solidFill>
              <a:effectLst/>
              <a:latin typeface="+mn-lt"/>
              <a:ea typeface="+mn-ea"/>
              <a:cs typeface="+mn-cs"/>
            </a:rPr>
            <a:t>特定相談支援</a:t>
          </a:r>
          <a:endParaRPr kumimoji="1" lang="en-US" altLang="ja-JP" sz="1000">
            <a:solidFill>
              <a:schemeClr val="dk1"/>
            </a:solidFill>
            <a:effectLst/>
            <a:latin typeface="+mn-lt"/>
            <a:ea typeface="+mn-ea"/>
            <a:cs typeface="+mn-cs"/>
          </a:endParaRPr>
        </a:p>
        <a:p>
          <a:pPr eaLnBrk="1" fontAlgn="auto" latinLnBrk="0" hangingPunct="1"/>
          <a:r>
            <a:rPr kumimoji="1" lang="ja-JP" altLang="ja-JP" sz="800">
              <a:solidFill>
                <a:schemeClr val="dk1"/>
              </a:solidFill>
              <a:effectLst/>
              <a:latin typeface="+mn-lt"/>
              <a:ea typeface="+mn-ea"/>
              <a:cs typeface="+mn-cs"/>
            </a:rPr>
            <a:t>（＝計画相談支援）</a:t>
          </a:r>
          <a:endParaRPr lang="ja-JP" altLang="ja-JP" sz="600">
            <a:effectLst/>
          </a:endParaRPr>
        </a:p>
      </xdr:txBody>
    </xdr:sp>
    <xdr:clientData/>
  </xdr:twoCellAnchor>
  <xdr:twoCellAnchor>
    <xdr:from>
      <xdr:col>0</xdr:col>
      <xdr:colOff>19049</xdr:colOff>
      <xdr:row>0</xdr:row>
      <xdr:rowOff>44822</xdr:rowOff>
    </xdr:from>
    <xdr:to>
      <xdr:col>0</xdr:col>
      <xdr:colOff>1733550</xdr:colOff>
      <xdr:row>5</xdr:row>
      <xdr:rowOff>67234</xdr:rowOff>
    </xdr:to>
    <xdr:sp macro="" textlink="">
      <xdr:nvSpPr>
        <xdr:cNvPr id="3" name="角丸四角形 2"/>
        <xdr:cNvSpPr/>
      </xdr:nvSpPr>
      <xdr:spPr>
        <a:xfrm>
          <a:off x="19049" y="44822"/>
          <a:ext cx="1714501" cy="974912"/>
        </a:xfrm>
        <a:prstGeom prst="roundRect">
          <a:avLst/>
        </a:prstGeom>
        <a:solidFill>
          <a:srgbClr val="DAEEF3"/>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rgbClr val="FF0000"/>
              </a:solidFill>
              <a:effectLst/>
              <a:latin typeface="+mn-lt"/>
              <a:ea typeface="+mn-ea"/>
              <a:cs typeface="+mn-cs"/>
            </a:rPr>
            <a:t>水色の欄は入力しないでください。</a:t>
          </a:r>
          <a:r>
            <a:rPr kumimoji="1" lang="ja-JP" altLang="ja-JP" sz="1000">
              <a:solidFill>
                <a:schemeClr val="dk1"/>
              </a:solidFill>
              <a:effectLst/>
              <a:latin typeface="+mn-lt"/>
              <a:ea typeface="+mn-ea"/>
              <a:cs typeface="+mn-cs"/>
            </a:rPr>
            <a:t>（自動計算含む）</a:t>
          </a:r>
          <a:endParaRPr kumimoji="1" lang="en-US" altLang="ja-JP" sz="1000"/>
        </a:p>
        <a:p>
          <a:pPr algn="l"/>
          <a:r>
            <a:rPr kumimoji="1" lang="ja-JP" altLang="en-US" sz="1000"/>
            <a:t>参考までに記載例を入力しています。</a:t>
          </a:r>
          <a:endParaRPr kumimoji="1" lang="en-US" altLang="ja-JP" sz="1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36443</xdr:rowOff>
    </xdr:from>
    <xdr:to>
      <xdr:col>0</xdr:col>
      <xdr:colOff>1714501</xdr:colOff>
      <xdr:row>13</xdr:row>
      <xdr:rowOff>161925</xdr:rowOff>
    </xdr:to>
    <xdr:sp macro="" textlink="">
      <xdr:nvSpPr>
        <xdr:cNvPr id="3" name="角丸四角形 2"/>
        <xdr:cNvSpPr/>
      </xdr:nvSpPr>
      <xdr:spPr>
        <a:xfrm>
          <a:off x="0" y="36443"/>
          <a:ext cx="1714501" cy="264960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a:t>【</a:t>
          </a:r>
          <a:r>
            <a:rPr kumimoji="1" lang="ja-JP" altLang="en-US" sz="1000"/>
            <a:t>該当支援</a:t>
          </a:r>
          <a:r>
            <a:rPr kumimoji="1" lang="en-US" altLang="ja-JP" sz="1000"/>
            <a:t>】</a:t>
          </a:r>
        </a:p>
        <a:p>
          <a:pPr algn="l"/>
          <a:endParaRPr kumimoji="1" lang="en-US" altLang="ja-JP" sz="1000"/>
        </a:p>
        <a:p>
          <a:pPr algn="l"/>
          <a:r>
            <a:rPr kumimoji="1" lang="ja-JP" altLang="en-US" sz="1000"/>
            <a:t>（通所支援）</a:t>
          </a:r>
          <a:endParaRPr kumimoji="1" lang="en-US" altLang="ja-JP" sz="1000"/>
        </a:p>
        <a:p>
          <a:pPr algn="l"/>
          <a:r>
            <a:rPr kumimoji="1" lang="ja-JP" altLang="en-US" sz="1000"/>
            <a:t>児童発達支援</a:t>
          </a:r>
          <a:endParaRPr kumimoji="1" lang="en-US" altLang="ja-JP" sz="1000"/>
        </a:p>
        <a:p>
          <a:pPr algn="l"/>
          <a:r>
            <a:rPr kumimoji="1" lang="ja-JP" altLang="en-US" sz="1000"/>
            <a:t>医療型児童発達支援</a:t>
          </a:r>
          <a:endParaRPr kumimoji="1" lang="en-US" altLang="ja-JP" sz="1000"/>
        </a:p>
        <a:p>
          <a:pPr algn="l"/>
          <a:r>
            <a:rPr kumimoji="1" lang="ja-JP" altLang="en-US" sz="1000"/>
            <a:t>放課後等デイサービス</a:t>
          </a:r>
          <a:endParaRPr kumimoji="1" lang="en-US" altLang="ja-JP" sz="1000"/>
        </a:p>
        <a:p>
          <a:pPr algn="l"/>
          <a:r>
            <a:rPr kumimoji="1" lang="ja-JP" altLang="en-US" sz="900"/>
            <a:t>保育所等訪問支援</a:t>
          </a:r>
          <a:endParaRPr kumimoji="1" lang="en-US" altLang="ja-JP" sz="900"/>
        </a:p>
        <a:p>
          <a:pPr algn="l"/>
          <a:r>
            <a:rPr kumimoji="1" lang="ja-JP" altLang="en-US" sz="900"/>
            <a:t>居宅訪問型児童発達支援</a:t>
          </a:r>
          <a:endParaRPr kumimoji="1" lang="en-US" altLang="ja-JP" sz="900"/>
        </a:p>
        <a:p>
          <a:pPr algn="l"/>
          <a:endParaRPr kumimoji="1" lang="en-US" altLang="ja-JP" sz="1000"/>
        </a:p>
        <a:p>
          <a:pPr algn="l"/>
          <a:r>
            <a:rPr kumimoji="1" lang="ja-JP" altLang="en-US" sz="1000"/>
            <a:t>（障害児入所支援）</a:t>
          </a:r>
          <a:endParaRPr kumimoji="1" lang="en-US" altLang="ja-JP" sz="1000"/>
        </a:p>
        <a:p>
          <a:pPr algn="l"/>
          <a:r>
            <a:rPr kumimoji="1" lang="ja-JP" altLang="en-US" sz="800"/>
            <a:t>指定福祉型障害児入所施設</a:t>
          </a:r>
          <a:endParaRPr kumimoji="1" lang="en-US" altLang="ja-JP" sz="800"/>
        </a:p>
        <a:p>
          <a:pPr algn="l"/>
          <a:r>
            <a:rPr kumimoji="1" lang="ja-JP" altLang="en-US" sz="800"/>
            <a:t>指定医療型障害児入所施設</a:t>
          </a:r>
          <a:endParaRPr kumimoji="1" lang="en-US" altLang="ja-JP" sz="800"/>
        </a:p>
        <a:p>
          <a:pPr algn="l"/>
          <a:endParaRPr kumimoji="1" lang="en-US" altLang="ja-JP" sz="1000"/>
        </a:p>
        <a:p>
          <a:pPr algn="l"/>
          <a:r>
            <a:rPr kumimoji="1" lang="ja-JP" altLang="en-US" sz="1000"/>
            <a:t>（障害児相談支援）</a:t>
          </a:r>
          <a:endParaRPr kumimoji="1" lang="en-US" altLang="ja-JP" sz="1000"/>
        </a:p>
        <a:p>
          <a:pPr algn="l"/>
          <a:r>
            <a:rPr kumimoji="1" lang="ja-JP" altLang="en-US" sz="1000"/>
            <a:t>障害児相談支援</a:t>
          </a:r>
          <a:endParaRPr kumimoji="1" lang="en-US" altLang="ja-JP" sz="1000"/>
        </a:p>
      </xdr:txBody>
    </xdr:sp>
    <xdr:clientData/>
  </xdr:twoCellAnchor>
  <xdr:twoCellAnchor>
    <xdr:from>
      <xdr:col>0</xdr:col>
      <xdr:colOff>0</xdr:colOff>
      <xdr:row>14</xdr:row>
      <xdr:rowOff>9526</xdr:rowOff>
    </xdr:from>
    <xdr:to>
      <xdr:col>0</xdr:col>
      <xdr:colOff>1714501</xdr:colOff>
      <xdr:row>18</xdr:row>
      <xdr:rowOff>161926</xdr:rowOff>
    </xdr:to>
    <xdr:sp macro="" textlink="">
      <xdr:nvSpPr>
        <xdr:cNvPr id="4" name="角丸四角形 3"/>
        <xdr:cNvSpPr/>
      </xdr:nvSpPr>
      <xdr:spPr>
        <a:xfrm>
          <a:off x="0" y="2743201"/>
          <a:ext cx="1714501" cy="990600"/>
        </a:xfrm>
        <a:prstGeom prst="roundRect">
          <a:avLst/>
        </a:prstGeom>
        <a:solidFill>
          <a:srgbClr val="DAEEF3"/>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solidFill>
                <a:srgbClr val="FF0000"/>
              </a:solidFill>
            </a:rPr>
            <a:t>水色の欄は入力しないでください</a:t>
          </a:r>
          <a:r>
            <a:rPr kumimoji="1" lang="ja-JP" altLang="en-US" sz="1000"/>
            <a:t>。（自動計算含む）</a:t>
          </a:r>
          <a:endParaRPr kumimoji="1" lang="en-US" altLang="ja-JP" sz="1000"/>
        </a:p>
        <a:p>
          <a:pPr algn="l"/>
          <a:r>
            <a:rPr kumimoji="1" lang="ja-JP" altLang="en-US" sz="1000"/>
            <a:t>（参考までに、記載例を入力しています。）</a:t>
          </a:r>
          <a:endParaRPr kumimoji="1" lang="en-US" altLang="ja-JP"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172010</xdr:colOff>
      <xdr:row>8</xdr:row>
      <xdr:rowOff>23534</xdr:rowOff>
    </xdr:from>
    <xdr:to>
      <xdr:col>16</xdr:col>
      <xdr:colOff>600636</xdr:colOff>
      <xdr:row>21</xdr:row>
      <xdr:rowOff>336177</xdr:rowOff>
    </xdr:to>
    <xdr:sp macro="" textlink="">
      <xdr:nvSpPr>
        <xdr:cNvPr id="2" name="角丸四角形 1"/>
        <xdr:cNvSpPr/>
      </xdr:nvSpPr>
      <xdr:spPr>
        <a:xfrm>
          <a:off x="7130863" y="1995769"/>
          <a:ext cx="4227420" cy="470534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900" b="0">
              <a:effectLst/>
              <a:latin typeface="+mn-ea"/>
              <a:ea typeface="+mn-ea"/>
            </a:rPr>
            <a:t>児童指導員の資格要件について</a:t>
          </a:r>
          <a:endParaRPr lang="en-US" altLang="ja-JP" sz="900" b="0">
            <a:effectLst/>
            <a:latin typeface="+mn-ea"/>
            <a:ea typeface="+mn-ea"/>
          </a:endParaRPr>
        </a:p>
        <a:p>
          <a:pPr algn="l"/>
          <a:r>
            <a:rPr lang="ja-JP" altLang="en-US" sz="900" b="0">
              <a:effectLst/>
              <a:latin typeface="+mn-ea"/>
              <a:ea typeface="+mn-ea"/>
            </a:rPr>
            <a:t>以下の場合は最終学歴を記載すること。</a:t>
          </a:r>
          <a:endParaRPr lang="en-US" altLang="ja-JP" sz="900" b="0">
            <a:effectLst/>
            <a:latin typeface="+mn-ea"/>
            <a:ea typeface="+mn-ea"/>
          </a:endParaRPr>
        </a:p>
        <a:p>
          <a:pPr algn="l"/>
          <a:endParaRPr lang="en-US" altLang="ja-JP" sz="900" b="0">
            <a:effectLst/>
            <a:latin typeface="+mn-ea"/>
            <a:ea typeface="+mn-ea"/>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900" b="0">
              <a:effectLst/>
              <a:latin typeface="+mn-ea"/>
              <a:ea typeface="+mn-ea"/>
            </a:rPr>
            <a:t>・児童指導員の</a:t>
          </a:r>
          <a:r>
            <a:rPr kumimoji="1" lang="ja-JP" altLang="ja-JP" sz="900" b="0" u="sng">
              <a:solidFill>
                <a:schemeClr val="dk1"/>
              </a:solidFill>
              <a:effectLst/>
              <a:latin typeface="+mn-ea"/>
              <a:ea typeface="+mn-ea"/>
              <a:cs typeface="+mn-cs"/>
            </a:rPr>
            <a:t>実務経験のみ</a:t>
          </a:r>
          <a:r>
            <a:rPr kumimoji="1" lang="ja-JP" altLang="ja-JP" sz="900" b="0">
              <a:solidFill>
                <a:schemeClr val="dk1"/>
              </a:solidFill>
              <a:effectLst/>
              <a:latin typeface="+mn-ea"/>
              <a:ea typeface="+mn-ea"/>
              <a:cs typeface="+mn-cs"/>
            </a:rPr>
            <a:t>で資格要件を満たす場合</a:t>
          </a:r>
          <a:endParaRPr lang="ja-JP" altLang="ja-JP" sz="900" b="0">
            <a:effectLst/>
            <a:latin typeface="+mn-ea"/>
            <a:ea typeface="+mn-ea"/>
          </a:endParaRPr>
        </a:p>
        <a:p>
          <a:pPr algn="l"/>
          <a:endParaRPr lang="en-US" altLang="ja-JP" sz="900" b="0">
            <a:effectLst/>
            <a:latin typeface="+mn-ea"/>
            <a:ea typeface="+mn-ea"/>
          </a:endParaRPr>
        </a:p>
        <a:p>
          <a:r>
            <a:rPr kumimoji="1" lang="ja-JP" altLang="en-US" sz="900" b="0">
              <a:solidFill>
                <a:schemeClr val="dk1"/>
              </a:solidFill>
              <a:effectLst/>
              <a:latin typeface="+mn-ea"/>
              <a:ea typeface="+mn-ea"/>
              <a:cs typeface="+mn-cs"/>
            </a:rPr>
            <a:t>・</a:t>
          </a:r>
          <a:r>
            <a:rPr kumimoji="1" lang="ja-JP" altLang="ja-JP" sz="900" b="0">
              <a:solidFill>
                <a:schemeClr val="dk1"/>
              </a:solidFill>
              <a:effectLst/>
              <a:latin typeface="+mn-ea"/>
              <a:ea typeface="+mn-ea"/>
              <a:cs typeface="+mn-cs"/>
            </a:rPr>
            <a:t>大学又は大学院で社会福祉学・心理学・教育学・社会学を専修する学科等の課程を</a:t>
          </a:r>
          <a:r>
            <a:rPr kumimoji="1" lang="ja-JP" altLang="ja-JP" sz="900" b="0" u="sng">
              <a:solidFill>
                <a:schemeClr val="dk1"/>
              </a:solidFill>
              <a:effectLst/>
              <a:latin typeface="+mn-ea"/>
              <a:ea typeface="+mn-ea"/>
              <a:cs typeface="+mn-cs"/>
            </a:rPr>
            <a:t>修めて</a:t>
          </a:r>
          <a:r>
            <a:rPr kumimoji="1" lang="ja-JP" altLang="ja-JP" sz="900" b="0">
              <a:solidFill>
                <a:schemeClr val="dk1"/>
              </a:solidFill>
              <a:effectLst/>
              <a:latin typeface="+mn-ea"/>
              <a:ea typeface="+mn-ea"/>
              <a:cs typeface="+mn-cs"/>
            </a:rPr>
            <a:t>、</a:t>
          </a:r>
          <a:r>
            <a:rPr kumimoji="1" lang="ja-JP" altLang="ja-JP" sz="900" b="0" u="sng">
              <a:solidFill>
                <a:schemeClr val="dk1"/>
              </a:solidFill>
              <a:effectLst/>
              <a:latin typeface="+mn-ea"/>
              <a:ea typeface="+mn-ea"/>
              <a:cs typeface="+mn-cs"/>
            </a:rPr>
            <a:t>卒業</a:t>
          </a:r>
          <a:r>
            <a:rPr kumimoji="1" lang="ja-JP" altLang="ja-JP" sz="900" b="0">
              <a:solidFill>
                <a:schemeClr val="dk1"/>
              </a:solidFill>
              <a:effectLst/>
              <a:latin typeface="+mn-ea"/>
              <a:ea typeface="+mn-ea"/>
              <a:cs typeface="+mn-cs"/>
            </a:rPr>
            <a:t>した者</a:t>
          </a:r>
          <a:endParaRPr kumimoji="1" lang="en-US" altLang="ja-JP" sz="900" b="0">
            <a:solidFill>
              <a:schemeClr val="dk1"/>
            </a:solidFill>
            <a:effectLst/>
            <a:latin typeface="+mn-ea"/>
            <a:ea typeface="+mn-ea"/>
            <a:cs typeface="+mn-cs"/>
          </a:endParaRPr>
        </a:p>
        <a:p>
          <a:r>
            <a:rPr kumimoji="1" lang="ja-JP" altLang="en-US" sz="900" b="0">
              <a:solidFill>
                <a:schemeClr val="dk1"/>
              </a:solidFill>
              <a:effectLst/>
              <a:latin typeface="+mn-ea"/>
              <a:ea typeface="+mn-ea"/>
              <a:cs typeface="+mn-cs"/>
            </a:rPr>
            <a:t>（</a:t>
          </a:r>
          <a:r>
            <a:rPr kumimoji="1" lang="ja-JP" altLang="ja-JP" sz="900" b="0">
              <a:solidFill>
                <a:schemeClr val="dk1"/>
              </a:solidFill>
              <a:effectLst/>
              <a:latin typeface="+mn-ea"/>
              <a:ea typeface="+mn-ea"/>
              <a:cs typeface="+mn-cs"/>
            </a:rPr>
            <a:t>最終学歴を記載</a:t>
          </a:r>
          <a:r>
            <a:rPr kumimoji="1" lang="ja-JP" altLang="en-US" sz="900" b="0">
              <a:solidFill>
                <a:schemeClr val="dk1"/>
              </a:solidFill>
              <a:effectLst/>
              <a:latin typeface="+mn-ea"/>
              <a:ea typeface="+mn-ea"/>
              <a:cs typeface="+mn-cs"/>
            </a:rPr>
            <a:t>と併せて、</a:t>
          </a:r>
          <a:r>
            <a:rPr kumimoji="1" lang="ja-JP" altLang="ja-JP" sz="900" b="0">
              <a:solidFill>
                <a:schemeClr val="dk1"/>
              </a:solidFill>
              <a:effectLst/>
              <a:latin typeface="+mn-ea"/>
              <a:ea typeface="+mn-ea"/>
              <a:cs typeface="+mn-cs"/>
            </a:rPr>
            <a:t>卒業証明書及び単位修得証明書等の写しを添付すること。</a:t>
          </a:r>
          <a:r>
            <a:rPr kumimoji="1" lang="ja-JP" altLang="en-US" sz="900" b="0">
              <a:solidFill>
                <a:schemeClr val="dk1"/>
              </a:solidFill>
              <a:effectLst/>
              <a:latin typeface="+mn-ea"/>
              <a:ea typeface="+mn-ea"/>
              <a:cs typeface="+mn-cs"/>
            </a:rPr>
            <a:t>）</a:t>
          </a:r>
          <a:endParaRPr kumimoji="1" lang="en-US" altLang="ja-JP" sz="900" b="0">
            <a:solidFill>
              <a:schemeClr val="dk1"/>
            </a:solidFill>
            <a:effectLst/>
            <a:latin typeface="+mn-ea"/>
            <a:ea typeface="+mn-ea"/>
            <a:cs typeface="+mn-cs"/>
          </a:endParaRPr>
        </a:p>
        <a:p>
          <a:endParaRPr kumimoji="1" lang="en-US" altLang="ja-JP" sz="900" b="0">
            <a:solidFill>
              <a:schemeClr val="dk1"/>
            </a:solidFill>
            <a:effectLst/>
            <a:latin typeface="+mn-ea"/>
            <a:ea typeface="+mn-ea"/>
            <a:cs typeface="+mn-cs"/>
          </a:endParaRPr>
        </a:p>
        <a:p>
          <a:pPr algn="l"/>
          <a:r>
            <a:rPr lang="ja-JP" altLang="en-US" sz="900" b="0">
              <a:effectLst/>
              <a:latin typeface="+mn-ea"/>
              <a:ea typeface="+mn-ea"/>
            </a:rPr>
            <a:t>＜記載例＞</a:t>
          </a:r>
          <a:endParaRPr lang="en-US" altLang="ja-JP" sz="900" b="0">
            <a:effectLst/>
            <a:latin typeface="+mn-ea"/>
            <a:ea typeface="+mn-ea"/>
          </a:endParaRPr>
        </a:p>
        <a:p>
          <a:pPr algn="l"/>
          <a:r>
            <a:rPr lang="ja-JP" altLang="en-US" sz="900" b="0">
              <a:effectLst/>
              <a:latin typeface="+mn-ea"/>
              <a:ea typeface="+mn-ea"/>
            </a:rPr>
            <a:t>　和歌山県立○○高等学校　（平成○○年３月卒業）</a:t>
          </a:r>
          <a:endParaRPr lang="en-US" altLang="ja-JP" sz="900" b="0">
            <a:effectLst/>
            <a:latin typeface="+mn-ea"/>
            <a:ea typeface="+mn-ea"/>
          </a:endParaRPr>
        </a:p>
        <a:p>
          <a:pPr algn="l"/>
          <a:r>
            <a:rPr lang="ja-JP" altLang="en-US" sz="900" b="0">
              <a:effectLst/>
              <a:latin typeface="+mn-ea"/>
              <a:ea typeface="+mn-ea"/>
            </a:rPr>
            <a:t>　○○大学大学院人間科学研究科修士課程（平成</a:t>
          </a:r>
          <a:r>
            <a:rPr lang="ja-JP" altLang="en-US" sz="900">
              <a:effectLst/>
            </a:rPr>
            <a:t>○○年３月修了）</a:t>
          </a:r>
          <a:endParaRPr lang="en-US" altLang="ja-JP" sz="900">
            <a:effectLst/>
          </a:endParaRPr>
        </a:p>
        <a:p>
          <a:pPr algn="l"/>
          <a:endParaRPr lang="en-US" altLang="ja-JP" sz="900">
            <a:effectLst/>
          </a:endParaRPr>
        </a:p>
        <a:p>
          <a:r>
            <a:rPr kumimoji="1" lang="en-US" altLang="ja-JP" sz="900" b="0">
              <a:solidFill>
                <a:schemeClr val="dk1"/>
              </a:solidFill>
              <a:effectLst/>
              <a:latin typeface="+mn-lt"/>
              <a:ea typeface="+mn-ea"/>
              <a:cs typeface="+mn-cs"/>
            </a:rPr>
            <a:t>※</a:t>
          </a:r>
          <a:r>
            <a:rPr kumimoji="1" lang="ja-JP" altLang="ja-JP" sz="900" b="0">
              <a:solidFill>
                <a:schemeClr val="dk1"/>
              </a:solidFill>
              <a:effectLst/>
              <a:latin typeface="+mn-lt"/>
              <a:ea typeface="+mn-ea"/>
              <a:cs typeface="+mn-cs"/>
            </a:rPr>
            <a:t>国家資格等で資格要件を満たす場合（精神保健福祉士、社会福祉士、小・中・高の教員免許状取得者）</a:t>
          </a:r>
          <a:r>
            <a:rPr kumimoji="1" lang="ja-JP" altLang="en-US" sz="900" b="0">
              <a:solidFill>
                <a:schemeClr val="dk1"/>
              </a:solidFill>
              <a:effectLst/>
              <a:latin typeface="+mn-lt"/>
              <a:ea typeface="+mn-ea"/>
              <a:cs typeface="+mn-cs"/>
            </a:rPr>
            <a:t>の場合</a:t>
          </a:r>
          <a:r>
            <a:rPr kumimoji="1" lang="ja-JP" altLang="ja-JP" sz="900" b="0">
              <a:solidFill>
                <a:schemeClr val="dk1"/>
              </a:solidFill>
              <a:effectLst/>
              <a:latin typeface="+mn-lt"/>
              <a:ea typeface="+mn-ea"/>
              <a:cs typeface="+mn-cs"/>
            </a:rPr>
            <a:t>は最終学歴の記載は不要。</a:t>
          </a:r>
          <a:endParaRPr lang="ja-JP" altLang="ja-JP" sz="900">
            <a:effectLst/>
          </a:endParaRPr>
        </a:p>
        <a:p>
          <a:r>
            <a:rPr kumimoji="1" lang="ja-JP" altLang="ja-JP" sz="900" b="0">
              <a:solidFill>
                <a:schemeClr val="dk1"/>
              </a:solidFill>
              <a:effectLst/>
              <a:latin typeface="+mn-lt"/>
              <a:ea typeface="+mn-ea"/>
              <a:cs typeface="+mn-cs"/>
            </a:rPr>
            <a:t>（資格証の写しを添付のみで可）</a:t>
          </a:r>
          <a:endParaRPr lang="ja-JP" altLang="ja-JP" sz="900">
            <a:effectLst/>
          </a:endParaRPr>
        </a:p>
        <a:p>
          <a:pPr algn="l"/>
          <a:endParaRPr lang="en-US" altLang="ja-JP" sz="900">
            <a:effectLst/>
          </a:endParaRPr>
        </a:p>
        <a:p>
          <a:r>
            <a:rPr lang="en-US" altLang="ja-JP" sz="900">
              <a:effectLst/>
            </a:rPr>
            <a:t>※</a:t>
          </a:r>
          <a:r>
            <a:rPr lang="ja-JP" altLang="en-US" sz="900">
              <a:effectLst/>
            </a:rPr>
            <a:t>児童指導員の実務経験（</a:t>
          </a:r>
          <a:r>
            <a:rPr lang="ja-JP" altLang="en-US" sz="900" b="0" i="0" u="none" strike="noStrike" baseline="0" smtClean="0">
              <a:solidFill>
                <a:schemeClr val="dk1"/>
              </a:solidFill>
              <a:latin typeface="+mn-lt"/>
              <a:ea typeface="+mn-ea"/>
              <a:cs typeface="+mn-cs"/>
            </a:rPr>
            <a:t>児童福祉事業：社会福祉法第２条第２項第２号及び第３項第２号に規定する下記事業）</a:t>
          </a:r>
        </a:p>
        <a:p>
          <a:r>
            <a:rPr lang="ja-JP" altLang="en-US" sz="900" b="0" i="0" u="none" strike="noStrike" baseline="0" smtClean="0">
              <a:solidFill>
                <a:schemeClr val="dk1"/>
              </a:solidFill>
              <a:latin typeface="+mn-lt"/>
              <a:ea typeface="+mn-ea"/>
              <a:cs typeface="+mn-cs"/>
            </a:rPr>
            <a:t>児童福祉法に規定する乳児院、母子生活支援施設、児童養護施設、障害児入所施設、児童心理治療施設又は児童自立支援施設を経営する事業、障害児通所支援事業、障害児相談支援事業、児童自立生活援助事業、放課後児童健全育成事業、子育て短期支援事業、乳児家庭全戸訪問事業、養育支援訪問事業、地域子育て支援拠点事業、一時預かり事業、小規模住居型児童養育事業、小規模保育事業、病児保育事業又は子育て援助活動支援事業、助産施設、保育所、児童厚生施設又は児童家庭支援センターを経営する事業及び児童の福祉の増進について相談に応ずる事業</a:t>
          </a:r>
          <a:endParaRPr lang="ja-JP" altLang="ja-JP" sz="9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68036</xdr:colOff>
      <xdr:row>9</xdr:row>
      <xdr:rowOff>95251</xdr:rowOff>
    </xdr:from>
    <xdr:to>
      <xdr:col>16</xdr:col>
      <xdr:colOff>512670</xdr:colOff>
      <xdr:row>19</xdr:row>
      <xdr:rowOff>114461</xdr:rowOff>
    </xdr:to>
    <xdr:sp macro="" textlink="">
      <xdr:nvSpPr>
        <xdr:cNvPr id="2" name="角丸四角形 1"/>
        <xdr:cNvSpPr/>
      </xdr:nvSpPr>
      <xdr:spPr>
        <a:xfrm>
          <a:off x="7034893" y="2326822"/>
          <a:ext cx="4227420" cy="333935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900" b="0">
              <a:effectLst/>
              <a:latin typeface="+mn-ea"/>
              <a:ea typeface="+mn-ea"/>
            </a:rPr>
            <a:t>児童指導員の資格要件について</a:t>
          </a:r>
          <a:endParaRPr lang="en-US" altLang="ja-JP" sz="900" b="0">
            <a:effectLst/>
            <a:latin typeface="+mn-ea"/>
            <a:ea typeface="+mn-ea"/>
          </a:endParaRPr>
        </a:p>
        <a:p>
          <a:pPr algn="l"/>
          <a:r>
            <a:rPr lang="ja-JP" altLang="en-US" sz="900" b="0">
              <a:effectLst/>
              <a:latin typeface="+mn-ea"/>
              <a:ea typeface="+mn-ea"/>
            </a:rPr>
            <a:t>以下の場合は最終学歴を記載すること。</a:t>
          </a:r>
          <a:endParaRPr lang="en-US" altLang="ja-JP" sz="900" b="0">
            <a:effectLst/>
            <a:latin typeface="+mn-ea"/>
            <a:ea typeface="+mn-ea"/>
          </a:endParaRPr>
        </a:p>
        <a:p>
          <a:pPr algn="l"/>
          <a:endParaRPr lang="en-US" altLang="ja-JP" sz="900" b="0">
            <a:effectLst/>
            <a:latin typeface="+mn-ea"/>
            <a:ea typeface="+mn-ea"/>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900" b="0">
              <a:effectLst/>
              <a:latin typeface="+mn-ea"/>
              <a:ea typeface="+mn-ea"/>
            </a:rPr>
            <a:t>・児童指導員の</a:t>
          </a:r>
          <a:r>
            <a:rPr kumimoji="1" lang="ja-JP" altLang="ja-JP" sz="900" b="0" u="sng">
              <a:solidFill>
                <a:schemeClr val="dk1"/>
              </a:solidFill>
              <a:effectLst/>
              <a:latin typeface="+mn-ea"/>
              <a:ea typeface="+mn-ea"/>
              <a:cs typeface="+mn-cs"/>
            </a:rPr>
            <a:t>実務経験のみ</a:t>
          </a:r>
          <a:r>
            <a:rPr kumimoji="1" lang="ja-JP" altLang="ja-JP" sz="900" b="0">
              <a:solidFill>
                <a:schemeClr val="dk1"/>
              </a:solidFill>
              <a:effectLst/>
              <a:latin typeface="+mn-ea"/>
              <a:ea typeface="+mn-ea"/>
              <a:cs typeface="+mn-cs"/>
            </a:rPr>
            <a:t>で資格要件を満たす場合</a:t>
          </a:r>
          <a:endParaRPr lang="ja-JP" altLang="ja-JP" sz="900" b="0">
            <a:effectLst/>
            <a:latin typeface="+mn-ea"/>
            <a:ea typeface="+mn-ea"/>
          </a:endParaRPr>
        </a:p>
        <a:p>
          <a:pPr algn="l"/>
          <a:endParaRPr lang="en-US" altLang="ja-JP" sz="900" b="0">
            <a:effectLst/>
            <a:latin typeface="+mn-ea"/>
            <a:ea typeface="+mn-ea"/>
          </a:endParaRPr>
        </a:p>
        <a:p>
          <a:r>
            <a:rPr kumimoji="1" lang="ja-JP" altLang="en-US" sz="900" b="0">
              <a:solidFill>
                <a:schemeClr val="dk1"/>
              </a:solidFill>
              <a:effectLst/>
              <a:latin typeface="+mn-ea"/>
              <a:ea typeface="+mn-ea"/>
              <a:cs typeface="+mn-cs"/>
            </a:rPr>
            <a:t>・</a:t>
          </a:r>
          <a:r>
            <a:rPr kumimoji="1" lang="ja-JP" altLang="ja-JP" sz="900" b="0">
              <a:solidFill>
                <a:schemeClr val="dk1"/>
              </a:solidFill>
              <a:effectLst/>
              <a:latin typeface="+mn-ea"/>
              <a:ea typeface="+mn-ea"/>
              <a:cs typeface="+mn-cs"/>
            </a:rPr>
            <a:t>大学又は大学院で社会福祉学・心理学・教育学・社会学を専修する学科等の課程を</a:t>
          </a:r>
          <a:r>
            <a:rPr kumimoji="1" lang="ja-JP" altLang="ja-JP" sz="900" b="0" u="sng">
              <a:solidFill>
                <a:schemeClr val="dk1"/>
              </a:solidFill>
              <a:effectLst/>
              <a:latin typeface="+mn-ea"/>
              <a:ea typeface="+mn-ea"/>
              <a:cs typeface="+mn-cs"/>
            </a:rPr>
            <a:t>修めて</a:t>
          </a:r>
          <a:r>
            <a:rPr kumimoji="1" lang="ja-JP" altLang="ja-JP" sz="900" b="0">
              <a:solidFill>
                <a:schemeClr val="dk1"/>
              </a:solidFill>
              <a:effectLst/>
              <a:latin typeface="+mn-ea"/>
              <a:ea typeface="+mn-ea"/>
              <a:cs typeface="+mn-cs"/>
            </a:rPr>
            <a:t>、</a:t>
          </a:r>
          <a:r>
            <a:rPr kumimoji="1" lang="ja-JP" altLang="ja-JP" sz="900" b="0" u="sng">
              <a:solidFill>
                <a:schemeClr val="dk1"/>
              </a:solidFill>
              <a:effectLst/>
              <a:latin typeface="+mn-ea"/>
              <a:ea typeface="+mn-ea"/>
              <a:cs typeface="+mn-cs"/>
            </a:rPr>
            <a:t>卒業</a:t>
          </a:r>
          <a:r>
            <a:rPr kumimoji="1" lang="ja-JP" altLang="ja-JP" sz="900" b="0">
              <a:solidFill>
                <a:schemeClr val="dk1"/>
              </a:solidFill>
              <a:effectLst/>
              <a:latin typeface="+mn-ea"/>
              <a:ea typeface="+mn-ea"/>
              <a:cs typeface="+mn-cs"/>
            </a:rPr>
            <a:t>した者</a:t>
          </a:r>
          <a:endParaRPr kumimoji="1" lang="en-US" altLang="ja-JP" sz="900" b="0">
            <a:solidFill>
              <a:schemeClr val="dk1"/>
            </a:solidFill>
            <a:effectLst/>
            <a:latin typeface="+mn-ea"/>
            <a:ea typeface="+mn-ea"/>
            <a:cs typeface="+mn-cs"/>
          </a:endParaRPr>
        </a:p>
        <a:p>
          <a:r>
            <a:rPr kumimoji="1" lang="ja-JP" altLang="en-US" sz="900" b="0">
              <a:solidFill>
                <a:schemeClr val="dk1"/>
              </a:solidFill>
              <a:effectLst/>
              <a:latin typeface="+mn-ea"/>
              <a:ea typeface="+mn-ea"/>
              <a:cs typeface="+mn-cs"/>
            </a:rPr>
            <a:t>（</a:t>
          </a:r>
          <a:r>
            <a:rPr kumimoji="1" lang="ja-JP" altLang="ja-JP" sz="900" b="0">
              <a:solidFill>
                <a:schemeClr val="dk1"/>
              </a:solidFill>
              <a:effectLst/>
              <a:latin typeface="+mn-ea"/>
              <a:ea typeface="+mn-ea"/>
              <a:cs typeface="+mn-cs"/>
            </a:rPr>
            <a:t>最終学歴を記載</a:t>
          </a:r>
          <a:r>
            <a:rPr kumimoji="1" lang="ja-JP" altLang="en-US" sz="900" b="0">
              <a:solidFill>
                <a:schemeClr val="dk1"/>
              </a:solidFill>
              <a:effectLst/>
              <a:latin typeface="+mn-ea"/>
              <a:ea typeface="+mn-ea"/>
              <a:cs typeface="+mn-cs"/>
            </a:rPr>
            <a:t>と併せて、</a:t>
          </a:r>
          <a:r>
            <a:rPr kumimoji="1" lang="ja-JP" altLang="ja-JP" sz="900" b="0">
              <a:solidFill>
                <a:schemeClr val="dk1"/>
              </a:solidFill>
              <a:effectLst/>
              <a:latin typeface="+mn-ea"/>
              <a:ea typeface="+mn-ea"/>
              <a:cs typeface="+mn-cs"/>
            </a:rPr>
            <a:t>卒業証明書及び単位修得証明書等の写しを添付すること。</a:t>
          </a:r>
          <a:r>
            <a:rPr kumimoji="1" lang="ja-JP" altLang="en-US" sz="900" b="0">
              <a:solidFill>
                <a:schemeClr val="dk1"/>
              </a:solidFill>
              <a:effectLst/>
              <a:latin typeface="+mn-ea"/>
              <a:ea typeface="+mn-ea"/>
              <a:cs typeface="+mn-cs"/>
            </a:rPr>
            <a:t>）</a:t>
          </a:r>
          <a:endParaRPr kumimoji="1" lang="en-US" altLang="ja-JP" sz="900" b="0">
            <a:solidFill>
              <a:schemeClr val="dk1"/>
            </a:solidFill>
            <a:effectLst/>
            <a:latin typeface="+mn-ea"/>
            <a:ea typeface="+mn-ea"/>
            <a:cs typeface="+mn-cs"/>
          </a:endParaRPr>
        </a:p>
        <a:p>
          <a:endParaRPr kumimoji="1" lang="en-US" altLang="ja-JP" sz="900" b="0">
            <a:solidFill>
              <a:schemeClr val="dk1"/>
            </a:solidFill>
            <a:effectLst/>
            <a:latin typeface="+mn-ea"/>
            <a:ea typeface="+mn-ea"/>
            <a:cs typeface="+mn-cs"/>
          </a:endParaRPr>
        </a:p>
        <a:p>
          <a:pPr algn="l"/>
          <a:r>
            <a:rPr lang="ja-JP" altLang="en-US" sz="900" b="0">
              <a:effectLst/>
              <a:latin typeface="+mn-ea"/>
              <a:ea typeface="+mn-ea"/>
            </a:rPr>
            <a:t>＜記載例＞</a:t>
          </a:r>
          <a:endParaRPr lang="en-US" altLang="ja-JP" sz="900" b="0">
            <a:effectLst/>
            <a:latin typeface="+mn-ea"/>
            <a:ea typeface="+mn-ea"/>
          </a:endParaRPr>
        </a:p>
        <a:p>
          <a:pPr algn="l"/>
          <a:r>
            <a:rPr lang="ja-JP" altLang="en-US" sz="900" b="0">
              <a:effectLst/>
              <a:latin typeface="+mn-ea"/>
              <a:ea typeface="+mn-ea"/>
            </a:rPr>
            <a:t>　和歌山県立○○高等学校　（平成○○年３月卒業）</a:t>
          </a:r>
          <a:endParaRPr lang="en-US" altLang="ja-JP" sz="900" b="0">
            <a:effectLst/>
            <a:latin typeface="+mn-ea"/>
            <a:ea typeface="+mn-ea"/>
          </a:endParaRPr>
        </a:p>
        <a:p>
          <a:pPr algn="l"/>
          <a:r>
            <a:rPr lang="ja-JP" altLang="en-US" sz="900" b="0">
              <a:effectLst/>
              <a:latin typeface="+mn-ea"/>
              <a:ea typeface="+mn-ea"/>
            </a:rPr>
            <a:t>　○○大学大学院人間科学研究科修士課程（平成</a:t>
          </a:r>
          <a:r>
            <a:rPr lang="ja-JP" altLang="en-US" sz="900">
              <a:effectLst/>
            </a:rPr>
            <a:t>○○年３月修了）</a:t>
          </a:r>
          <a:endParaRPr lang="en-US" altLang="ja-JP" sz="900">
            <a:effectLst/>
          </a:endParaRPr>
        </a:p>
        <a:p>
          <a:pPr algn="l"/>
          <a:endParaRPr lang="en-US" altLang="ja-JP" sz="900">
            <a:effectLst/>
          </a:endParaRPr>
        </a:p>
        <a:p>
          <a:r>
            <a:rPr kumimoji="1" lang="en-US" altLang="ja-JP" sz="900" b="0">
              <a:solidFill>
                <a:schemeClr val="dk1"/>
              </a:solidFill>
              <a:effectLst/>
              <a:latin typeface="+mn-lt"/>
              <a:ea typeface="+mn-ea"/>
              <a:cs typeface="+mn-cs"/>
            </a:rPr>
            <a:t>※</a:t>
          </a:r>
          <a:r>
            <a:rPr kumimoji="1" lang="ja-JP" altLang="ja-JP" sz="900" b="0">
              <a:solidFill>
                <a:schemeClr val="dk1"/>
              </a:solidFill>
              <a:effectLst/>
              <a:latin typeface="+mn-lt"/>
              <a:ea typeface="+mn-ea"/>
              <a:cs typeface="+mn-cs"/>
            </a:rPr>
            <a:t>国家資格等で資格要件を満たす場合（精神保健福祉士、社会福祉士、小・中・高の教員免許状取得者）</a:t>
          </a:r>
          <a:r>
            <a:rPr kumimoji="1" lang="ja-JP" altLang="en-US" sz="900" b="0">
              <a:solidFill>
                <a:schemeClr val="dk1"/>
              </a:solidFill>
              <a:effectLst/>
              <a:latin typeface="+mn-lt"/>
              <a:ea typeface="+mn-ea"/>
              <a:cs typeface="+mn-cs"/>
            </a:rPr>
            <a:t>の場合</a:t>
          </a:r>
          <a:r>
            <a:rPr kumimoji="1" lang="ja-JP" altLang="ja-JP" sz="900" b="0">
              <a:solidFill>
                <a:schemeClr val="dk1"/>
              </a:solidFill>
              <a:effectLst/>
              <a:latin typeface="+mn-lt"/>
              <a:ea typeface="+mn-ea"/>
              <a:cs typeface="+mn-cs"/>
            </a:rPr>
            <a:t>は最終学歴の記載は不要。</a:t>
          </a:r>
          <a:endParaRPr lang="ja-JP" altLang="ja-JP" sz="900">
            <a:effectLst/>
          </a:endParaRPr>
        </a:p>
        <a:p>
          <a:r>
            <a:rPr kumimoji="1" lang="ja-JP" altLang="ja-JP" sz="900" b="0">
              <a:solidFill>
                <a:schemeClr val="dk1"/>
              </a:solidFill>
              <a:effectLst/>
              <a:latin typeface="+mn-lt"/>
              <a:ea typeface="+mn-ea"/>
              <a:cs typeface="+mn-cs"/>
            </a:rPr>
            <a:t>（資格証の写しを添付のみで可）</a:t>
          </a:r>
          <a:endParaRPr lang="ja-JP" altLang="ja-JP" sz="900">
            <a:effectLst/>
          </a:endParaRPr>
        </a:p>
        <a:p>
          <a:pPr algn="l"/>
          <a:endParaRPr lang="ja-JP" altLang="ja-JP" sz="9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100852</xdr:colOff>
      <xdr:row>0</xdr:row>
      <xdr:rowOff>156885</xdr:rowOff>
    </xdr:from>
    <xdr:to>
      <xdr:col>7</xdr:col>
      <xdr:colOff>0</xdr:colOff>
      <xdr:row>8</xdr:row>
      <xdr:rowOff>100853</xdr:rowOff>
    </xdr:to>
    <xdr:sp macro="" textlink="">
      <xdr:nvSpPr>
        <xdr:cNvPr id="10" name="角丸四角形 9"/>
        <xdr:cNvSpPr/>
      </xdr:nvSpPr>
      <xdr:spPr>
        <a:xfrm>
          <a:off x="10948146" y="156885"/>
          <a:ext cx="1333501" cy="227479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rgbClr val="FF0000"/>
              </a:solidFill>
            </a:rPr>
            <a:t>指定更新申請</a:t>
          </a:r>
          <a:r>
            <a:rPr kumimoji="1" lang="ja-JP" altLang="en-US" sz="1200"/>
            <a:t>　及び</a:t>
          </a:r>
          <a:r>
            <a:rPr kumimoji="1" lang="ja-JP" altLang="en-US" sz="1200">
              <a:solidFill>
                <a:srgbClr val="FF0000"/>
              </a:solidFill>
            </a:rPr>
            <a:t>新年度の人員変更届</a:t>
          </a:r>
          <a:r>
            <a:rPr kumimoji="1" lang="ja-JP" altLang="en-US" sz="1200"/>
            <a:t>等に使用</a:t>
          </a:r>
          <a:endParaRPr kumimoji="1" lang="en-US" altLang="ja-JP" sz="1200"/>
        </a:p>
        <a:p>
          <a:pPr algn="l"/>
          <a:endParaRPr kumimoji="1" lang="en-US" altLang="ja-JP" sz="1200"/>
        </a:p>
        <a:p>
          <a:pPr algn="l"/>
          <a:r>
            <a:rPr kumimoji="1" lang="en-US" altLang="ja-JP" sz="1200" u="none"/>
            <a:t>※</a:t>
          </a:r>
          <a:r>
            <a:rPr kumimoji="1" lang="ja-JP" altLang="en-US" sz="1200" u="none"/>
            <a:t>新規指定は使用しないこと</a:t>
          </a:r>
          <a:endParaRPr kumimoji="1" lang="en-US" altLang="ja-JP" sz="1200" u="none"/>
        </a:p>
      </xdr:txBody>
    </xdr:sp>
    <xdr:clientData/>
  </xdr:twoCellAnchor>
  <xdr:twoCellAnchor>
    <xdr:from>
      <xdr:col>6</xdr:col>
      <xdr:colOff>156882</xdr:colOff>
      <xdr:row>14</xdr:row>
      <xdr:rowOff>347382</xdr:rowOff>
    </xdr:from>
    <xdr:to>
      <xdr:col>7</xdr:col>
      <xdr:colOff>67235</xdr:colOff>
      <xdr:row>19</xdr:row>
      <xdr:rowOff>35856</xdr:rowOff>
    </xdr:to>
    <xdr:sp macro="" textlink="">
      <xdr:nvSpPr>
        <xdr:cNvPr id="11" name="四角形吹き出し 10"/>
        <xdr:cNvSpPr/>
      </xdr:nvSpPr>
      <xdr:spPr>
        <a:xfrm>
          <a:off x="10996332" y="6110007"/>
          <a:ext cx="596153" cy="2212599"/>
        </a:xfrm>
        <a:prstGeom prst="wedgeRectCallout">
          <a:avLst>
            <a:gd name="adj1" fmla="val 51931"/>
            <a:gd name="adj2" fmla="val 62612"/>
          </a:avLst>
        </a:prstGeom>
        <a:solidFill>
          <a:schemeClr val="lt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ysClr val="windowText" lastClr="000000"/>
              </a:solidFill>
              <a:effectLst/>
              <a:latin typeface="+mn-lt"/>
              <a:ea typeface="+mn-ea"/>
              <a:cs typeface="+mn-cs"/>
            </a:rPr>
            <a:t>新たに雇用した人員</a:t>
          </a:r>
          <a:r>
            <a:rPr kumimoji="1" lang="ja-JP" altLang="ja-JP" sz="1200">
              <a:solidFill>
                <a:sysClr val="windowText" lastClr="000000"/>
              </a:solidFill>
              <a:effectLst/>
              <a:latin typeface="+mn-lt"/>
              <a:ea typeface="+mn-ea"/>
              <a:cs typeface="+mn-cs"/>
            </a:rPr>
            <a:t>に関する</a:t>
          </a:r>
          <a:r>
            <a:rPr kumimoji="1" lang="ja-JP" altLang="ja-JP" sz="1200" u="sng">
              <a:solidFill>
                <a:sysClr val="windowText" lastClr="000000"/>
              </a:solidFill>
              <a:effectLst/>
              <a:latin typeface="+mn-lt"/>
              <a:ea typeface="+mn-ea"/>
              <a:cs typeface="+mn-cs"/>
            </a:rPr>
            <a:t>資格を証する書類</a:t>
          </a:r>
          <a:r>
            <a:rPr kumimoji="1" lang="ja-JP" altLang="en-US" sz="1200" u="sng">
              <a:solidFill>
                <a:sysClr val="windowText" lastClr="000000"/>
              </a:solidFill>
              <a:effectLst/>
              <a:latin typeface="+mn-lt"/>
              <a:ea typeface="+mn-ea"/>
              <a:cs typeface="+mn-cs"/>
            </a:rPr>
            <a:t>（または本人確認書類）</a:t>
          </a:r>
          <a:r>
            <a:rPr kumimoji="1" lang="ja-JP" altLang="ja-JP" sz="1200">
              <a:solidFill>
                <a:sysClr val="windowText" lastClr="000000"/>
              </a:solidFill>
              <a:effectLst/>
              <a:latin typeface="+mn-lt"/>
              <a:ea typeface="+mn-ea"/>
              <a:cs typeface="+mn-cs"/>
            </a:rPr>
            <a:t>を添付して提出すること。</a:t>
          </a:r>
          <a:endParaRPr lang="ja-JP" altLang="ja-JP" sz="1200">
            <a:solidFill>
              <a:sysClr val="windowText" lastClr="000000"/>
            </a:solidFill>
            <a:effectLst/>
          </a:endParaRPr>
        </a:p>
        <a:p>
          <a:pPr algn="l"/>
          <a:endParaRPr kumimoji="1" lang="ja-JP" altLang="en-US" sz="1200">
            <a:solidFill>
              <a:sysClr val="windowText" lastClr="000000"/>
            </a:solidFill>
          </a:endParaRPr>
        </a:p>
      </xdr:txBody>
    </xdr:sp>
    <xdr:clientData/>
  </xdr:twoCellAnchor>
  <xdr:twoCellAnchor>
    <xdr:from>
      <xdr:col>7</xdr:col>
      <xdr:colOff>112059</xdr:colOff>
      <xdr:row>18</xdr:row>
      <xdr:rowOff>448234</xdr:rowOff>
    </xdr:from>
    <xdr:to>
      <xdr:col>14</xdr:col>
      <xdr:colOff>89646</xdr:colOff>
      <xdr:row>23</xdr:row>
      <xdr:rowOff>145676</xdr:rowOff>
    </xdr:to>
    <xdr:sp macro="" textlink="">
      <xdr:nvSpPr>
        <xdr:cNvPr id="12" name="正方形/長方形 11"/>
        <xdr:cNvSpPr/>
      </xdr:nvSpPr>
      <xdr:spPr>
        <a:xfrm>
          <a:off x="11637309" y="8230159"/>
          <a:ext cx="4778187" cy="222156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100851</xdr:colOff>
      <xdr:row>0</xdr:row>
      <xdr:rowOff>100853</xdr:rowOff>
    </xdr:from>
    <xdr:to>
      <xdr:col>9</xdr:col>
      <xdr:colOff>1210235</xdr:colOff>
      <xdr:row>2</xdr:row>
      <xdr:rowOff>145676</xdr:rowOff>
    </xdr:to>
    <xdr:sp macro="" textlink="">
      <xdr:nvSpPr>
        <xdr:cNvPr id="13" name="角丸四角形 12"/>
        <xdr:cNvSpPr/>
      </xdr:nvSpPr>
      <xdr:spPr>
        <a:xfrm>
          <a:off x="12311901" y="100853"/>
          <a:ext cx="1271309" cy="873498"/>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記載例</a:t>
          </a:r>
          <a:endParaRPr kumimoji="1" lang="en-US" altLang="ja-JP" sz="1600"/>
        </a:p>
      </xdr:txBody>
    </xdr:sp>
    <xdr:clientData/>
  </xdr:twoCellAnchor>
  <xdr:twoCellAnchor>
    <xdr:from>
      <xdr:col>11</xdr:col>
      <xdr:colOff>638736</xdr:colOff>
      <xdr:row>23</xdr:row>
      <xdr:rowOff>414620</xdr:rowOff>
    </xdr:from>
    <xdr:to>
      <xdr:col>13</xdr:col>
      <xdr:colOff>560295</xdr:colOff>
      <xdr:row>25</xdr:row>
      <xdr:rowOff>168089</xdr:rowOff>
    </xdr:to>
    <xdr:sp macro="" textlink="">
      <xdr:nvSpPr>
        <xdr:cNvPr id="14" name="四角形吹き出し 13"/>
        <xdr:cNvSpPr/>
      </xdr:nvSpPr>
      <xdr:spPr>
        <a:xfrm>
          <a:off x="14907186" y="10720670"/>
          <a:ext cx="1293159" cy="763119"/>
        </a:xfrm>
        <a:prstGeom prst="wedgeRectCallout">
          <a:avLst>
            <a:gd name="adj1" fmla="val 12472"/>
            <a:gd name="adj2" fmla="val -145078"/>
          </a:avLst>
        </a:prstGeom>
        <a:solidFill>
          <a:schemeClr val="lt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特に資格要件を求めない職種の場合は、提出した本人確認書類を記載してください。</a:t>
          </a:r>
        </a:p>
      </xdr:txBody>
    </xdr:sp>
    <xdr:clientData/>
  </xdr:twoCellAnchor>
  <xdr:twoCellAnchor>
    <xdr:from>
      <xdr:col>12</xdr:col>
      <xdr:colOff>2342030</xdr:colOff>
      <xdr:row>9</xdr:row>
      <xdr:rowOff>425824</xdr:rowOff>
    </xdr:from>
    <xdr:to>
      <xdr:col>13</xdr:col>
      <xdr:colOff>1658471</xdr:colOff>
      <xdr:row>11</xdr:row>
      <xdr:rowOff>201705</xdr:rowOff>
    </xdr:to>
    <xdr:sp macro="" textlink="">
      <xdr:nvSpPr>
        <xdr:cNvPr id="15" name="四角形吹き出し 14"/>
        <xdr:cNvSpPr/>
      </xdr:nvSpPr>
      <xdr:spPr>
        <a:xfrm>
          <a:off x="15638930" y="3388099"/>
          <a:ext cx="688041" cy="918881"/>
        </a:xfrm>
        <a:prstGeom prst="wedgeRectCallout">
          <a:avLst>
            <a:gd name="adj1" fmla="val -50800"/>
            <a:gd name="adj2" fmla="val 126923"/>
          </a:avLst>
        </a:prstGeom>
        <a:solidFill>
          <a:schemeClr val="lt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実務経験が必要な職務であって、提出した場合は記載すること。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133350</xdr:colOff>
      <xdr:row>24</xdr:row>
      <xdr:rowOff>1</xdr:rowOff>
    </xdr:from>
    <xdr:to>
      <xdr:col>28</xdr:col>
      <xdr:colOff>95250</xdr:colOff>
      <xdr:row>25</xdr:row>
      <xdr:rowOff>114301</xdr:rowOff>
    </xdr:to>
    <xdr:sp macro="" textlink="">
      <xdr:nvSpPr>
        <xdr:cNvPr id="2" name="楕円 1"/>
        <xdr:cNvSpPr/>
      </xdr:nvSpPr>
      <xdr:spPr>
        <a:xfrm>
          <a:off x="6486525" y="5086351"/>
          <a:ext cx="666750" cy="4953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219075</xdr:colOff>
      <xdr:row>3</xdr:row>
      <xdr:rowOff>180976</xdr:rowOff>
    </xdr:from>
    <xdr:to>
      <xdr:col>33</xdr:col>
      <xdr:colOff>0</xdr:colOff>
      <xdr:row>6</xdr:row>
      <xdr:rowOff>1</xdr:rowOff>
    </xdr:to>
    <xdr:sp macro="" textlink="">
      <xdr:nvSpPr>
        <xdr:cNvPr id="3" name="角丸四角形 2"/>
        <xdr:cNvSpPr/>
      </xdr:nvSpPr>
      <xdr:spPr>
        <a:xfrm>
          <a:off x="6962775" y="819151"/>
          <a:ext cx="2247900" cy="5238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特定なしの場合は提出不要</a:t>
          </a:r>
          <a:endParaRPr kumimoji="1" lang="en-US" altLang="ja-JP" sz="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20</xdr:col>
      <xdr:colOff>257174</xdr:colOff>
      <xdr:row>4</xdr:row>
      <xdr:rowOff>76201</xdr:rowOff>
    </xdr:from>
    <xdr:to>
      <xdr:col>23</xdr:col>
      <xdr:colOff>457199</xdr:colOff>
      <xdr:row>7</xdr:row>
      <xdr:rowOff>57151</xdr:rowOff>
    </xdr:to>
    <xdr:sp macro="" textlink="">
      <xdr:nvSpPr>
        <xdr:cNvPr id="3" name="角丸四角形 2"/>
        <xdr:cNvSpPr/>
      </xdr:nvSpPr>
      <xdr:spPr>
        <a:xfrm>
          <a:off x="5781674" y="1133476"/>
          <a:ext cx="2257425" cy="6096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特定なしの場合は提出不要</a:t>
          </a:r>
          <a:endParaRPr kumimoji="1" lang="en-US" altLang="ja-JP" sz="1200"/>
        </a:p>
      </xdr:txBody>
    </xdr:sp>
    <xdr:clientData/>
  </xdr:twoCellAnchor>
  <xdr:twoCellAnchor>
    <xdr:from>
      <xdr:col>20</xdr:col>
      <xdr:colOff>228600</xdr:colOff>
      <xdr:row>19</xdr:row>
      <xdr:rowOff>342900</xdr:rowOff>
    </xdr:from>
    <xdr:to>
      <xdr:col>21</xdr:col>
      <xdr:colOff>209550</xdr:colOff>
      <xdr:row>21</xdr:row>
      <xdr:rowOff>0</xdr:rowOff>
    </xdr:to>
    <xdr:sp macro="" textlink="">
      <xdr:nvSpPr>
        <xdr:cNvPr id="8" name="楕円 7"/>
        <xdr:cNvSpPr/>
      </xdr:nvSpPr>
      <xdr:spPr>
        <a:xfrm>
          <a:off x="5753100" y="5781675"/>
          <a:ext cx="666750"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tabSelected="1" view="pageBreakPreview" zoomScale="85" zoomScaleNormal="100" zoomScaleSheetLayoutView="85" workbookViewId="0">
      <selection activeCell="P4" sqref="P4:S4"/>
    </sheetView>
  </sheetViews>
  <sheetFormatPr defaultRowHeight="13.5"/>
  <cols>
    <col min="1" max="1" width="2.125" style="147" customWidth="1"/>
    <col min="2" max="19" width="6.5" style="147" customWidth="1"/>
    <col min="20" max="20" width="2.625" style="147" customWidth="1"/>
    <col min="21" max="26" width="4.625" style="147" customWidth="1"/>
    <col min="27" max="256" width="9" style="147"/>
    <col min="257" max="257" width="2.125" style="147" customWidth="1"/>
    <col min="258" max="275" width="6.5" style="147" customWidth="1"/>
    <col min="276" max="276" width="2.625" style="147" customWidth="1"/>
    <col min="277" max="282" width="4.625" style="147" customWidth="1"/>
    <col min="283" max="512" width="9" style="147"/>
    <col min="513" max="513" width="2.125" style="147" customWidth="1"/>
    <col min="514" max="531" width="6.5" style="147" customWidth="1"/>
    <col min="532" max="532" width="2.625" style="147" customWidth="1"/>
    <col min="533" max="538" width="4.625" style="147" customWidth="1"/>
    <col min="539" max="768" width="9" style="147"/>
    <col min="769" max="769" width="2.125" style="147" customWidth="1"/>
    <col min="770" max="787" width="6.5" style="147" customWidth="1"/>
    <col min="788" max="788" width="2.625" style="147" customWidth="1"/>
    <col min="789" max="794" width="4.625" style="147" customWidth="1"/>
    <col min="795" max="1024" width="9" style="147"/>
    <col min="1025" max="1025" width="2.125" style="147" customWidth="1"/>
    <col min="1026" max="1043" width="6.5" style="147" customWidth="1"/>
    <col min="1044" max="1044" width="2.625" style="147" customWidth="1"/>
    <col min="1045" max="1050" width="4.625" style="147" customWidth="1"/>
    <col min="1051" max="1280" width="9" style="147"/>
    <col min="1281" max="1281" width="2.125" style="147" customWidth="1"/>
    <col min="1282" max="1299" width="6.5" style="147" customWidth="1"/>
    <col min="1300" max="1300" width="2.625" style="147" customWidth="1"/>
    <col min="1301" max="1306" width="4.625" style="147" customWidth="1"/>
    <col min="1307" max="1536" width="9" style="147"/>
    <col min="1537" max="1537" width="2.125" style="147" customWidth="1"/>
    <col min="1538" max="1555" width="6.5" style="147" customWidth="1"/>
    <col min="1556" max="1556" width="2.625" style="147" customWidth="1"/>
    <col min="1557" max="1562" width="4.625" style="147" customWidth="1"/>
    <col min="1563" max="1792" width="9" style="147"/>
    <col min="1793" max="1793" width="2.125" style="147" customWidth="1"/>
    <col min="1794" max="1811" width="6.5" style="147" customWidth="1"/>
    <col min="1812" max="1812" width="2.625" style="147" customWidth="1"/>
    <col min="1813" max="1818" width="4.625" style="147" customWidth="1"/>
    <col min="1819" max="2048" width="9" style="147"/>
    <col min="2049" max="2049" width="2.125" style="147" customWidth="1"/>
    <col min="2050" max="2067" width="6.5" style="147" customWidth="1"/>
    <col min="2068" max="2068" width="2.625" style="147" customWidth="1"/>
    <col min="2069" max="2074" width="4.625" style="147" customWidth="1"/>
    <col min="2075" max="2304" width="9" style="147"/>
    <col min="2305" max="2305" width="2.125" style="147" customWidth="1"/>
    <col min="2306" max="2323" width="6.5" style="147" customWidth="1"/>
    <col min="2324" max="2324" width="2.625" style="147" customWidth="1"/>
    <col min="2325" max="2330" width="4.625" style="147" customWidth="1"/>
    <col min="2331" max="2560" width="9" style="147"/>
    <col min="2561" max="2561" width="2.125" style="147" customWidth="1"/>
    <col min="2562" max="2579" width="6.5" style="147" customWidth="1"/>
    <col min="2580" max="2580" width="2.625" style="147" customWidth="1"/>
    <col min="2581" max="2586" width="4.625" style="147" customWidth="1"/>
    <col min="2587" max="2816" width="9" style="147"/>
    <col min="2817" max="2817" width="2.125" style="147" customWidth="1"/>
    <col min="2818" max="2835" width="6.5" style="147" customWidth="1"/>
    <col min="2836" max="2836" width="2.625" style="147" customWidth="1"/>
    <col min="2837" max="2842" width="4.625" style="147" customWidth="1"/>
    <col min="2843" max="3072" width="9" style="147"/>
    <col min="3073" max="3073" width="2.125" style="147" customWidth="1"/>
    <col min="3074" max="3091" width="6.5" style="147" customWidth="1"/>
    <col min="3092" max="3092" width="2.625" style="147" customWidth="1"/>
    <col min="3093" max="3098" width="4.625" style="147" customWidth="1"/>
    <col min="3099" max="3328" width="9" style="147"/>
    <col min="3329" max="3329" width="2.125" style="147" customWidth="1"/>
    <col min="3330" max="3347" width="6.5" style="147" customWidth="1"/>
    <col min="3348" max="3348" width="2.625" style="147" customWidth="1"/>
    <col min="3349" max="3354" width="4.625" style="147" customWidth="1"/>
    <col min="3355" max="3584" width="9" style="147"/>
    <col min="3585" max="3585" width="2.125" style="147" customWidth="1"/>
    <col min="3586" max="3603" width="6.5" style="147" customWidth="1"/>
    <col min="3604" max="3604" width="2.625" style="147" customWidth="1"/>
    <col min="3605" max="3610" width="4.625" style="147" customWidth="1"/>
    <col min="3611" max="3840" width="9" style="147"/>
    <col min="3841" max="3841" width="2.125" style="147" customWidth="1"/>
    <col min="3842" max="3859" width="6.5" style="147" customWidth="1"/>
    <col min="3860" max="3860" width="2.625" style="147" customWidth="1"/>
    <col min="3861" max="3866" width="4.625" style="147" customWidth="1"/>
    <col min="3867" max="4096" width="9" style="147"/>
    <col min="4097" max="4097" width="2.125" style="147" customWidth="1"/>
    <col min="4098" max="4115" width="6.5" style="147" customWidth="1"/>
    <col min="4116" max="4116" width="2.625" style="147" customWidth="1"/>
    <col min="4117" max="4122" width="4.625" style="147" customWidth="1"/>
    <col min="4123" max="4352" width="9" style="147"/>
    <col min="4353" max="4353" width="2.125" style="147" customWidth="1"/>
    <col min="4354" max="4371" width="6.5" style="147" customWidth="1"/>
    <col min="4372" max="4372" width="2.625" style="147" customWidth="1"/>
    <col min="4373" max="4378" width="4.625" style="147" customWidth="1"/>
    <col min="4379" max="4608" width="9" style="147"/>
    <col min="4609" max="4609" width="2.125" style="147" customWidth="1"/>
    <col min="4610" max="4627" width="6.5" style="147" customWidth="1"/>
    <col min="4628" max="4628" width="2.625" style="147" customWidth="1"/>
    <col min="4629" max="4634" width="4.625" style="147" customWidth="1"/>
    <col min="4635" max="4864" width="9" style="147"/>
    <col min="4865" max="4865" width="2.125" style="147" customWidth="1"/>
    <col min="4866" max="4883" width="6.5" style="147" customWidth="1"/>
    <col min="4884" max="4884" width="2.625" style="147" customWidth="1"/>
    <col min="4885" max="4890" width="4.625" style="147" customWidth="1"/>
    <col min="4891" max="5120" width="9" style="147"/>
    <col min="5121" max="5121" width="2.125" style="147" customWidth="1"/>
    <col min="5122" max="5139" width="6.5" style="147" customWidth="1"/>
    <col min="5140" max="5140" width="2.625" style="147" customWidth="1"/>
    <col min="5141" max="5146" width="4.625" style="147" customWidth="1"/>
    <col min="5147" max="5376" width="9" style="147"/>
    <col min="5377" max="5377" width="2.125" style="147" customWidth="1"/>
    <col min="5378" max="5395" width="6.5" style="147" customWidth="1"/>
    <col min="5396" max="5396" width="2.625" style="147" customWidth="1"/>
    <col min="5397" max="5402" width="4.625" style="147" customWidth="1"/>
    <col min="5403" max="5632" width="9" style="147"/>
    <col min="5633" max="5633" width="2.125" style="147" customWidth="1"/>
    <col min="5634" max="5651" width="6.5" style="147" customWidth="1"/>
    <col min="5652" max="5652" width="2.625" style="147" customWidth="1"/>
    <col min="5653" max="5658" width="4.625" style="147" customWidth="1"/>
    <col min="5659" max="5888" width="9" style="147"/>
    <col min="5889" max="5889" width="2.125" style="147" customWidth="1"/>
    <col min="5890" max="5907" width="6.5" style="147" customWidth="1"/>
    <col min="5908" max="5908" width="2.625" style="147" customWidth="1"/>
    <col min="5909" max="5914" width="4.625" style="147" customWidth="1"/>
    <col min="5915" max="6144" width="9" style="147"/>
    <col min="6145" max="6145" width="2.125" style="147" customWidth="1"/>
    <col min="6146" max="6163" width="6.5" style="147" customWidth="1"/>
    <col min="6164" max="6164" width="2.625" style="147" customWidth="1"/>
    <col min="6165" max="6170" width="4.625" style="147" customWidth="1"/>
    <col min="6171" max="6400" width="9" style="147"/>
    <col min="6401" max="6401" width="2.125" style="147" customWidth="1"/>
    <col min="6402" max="6419" width="6.5" style="147" customWidth="1"/>
    <col min="6420" max="6420" width="2.625" style="147" customWidth="1"/>
    <col min="6421" max="6426" width="4.625" style="147" customWidth="1"/>
    <col min="6427" max="6656" width="9" style="147"/>
    <col min="6657" max="6657" width="2.125" style="147" customWidth="1"/>
    <col min="6658" max="6675" width="6.5" style="147" customWidth="1"/>
    <col min="6676" max="6676" width="2.625" style="147" customWidth="1"/>
    <col min="6677" max="6682" width="4.625" style="147" customWidth="1"/>
    <col min="6683" max="6912" width="9" style="147"/>
    <col min="6913" max="6913" width="2.125" style="147" customWidth="1"/>
    <col min="6914" max="6931" width="6.5" style="147" customWidth="1"/>
    <col min="6932" max="6932" width="2.625" style="147" customWidth="1"/>
    <col min="6933" max="6938" width="4.625" style="147" customWidth="1"/>
    <col min="6939" max="7168" width="9" style="147"/>
    <col min="7169" max="7169" width="2.125" style="147" customWidth="1"/>
    <col min="7170" max="7187" width="6.5" style="147" customWidth="1"/>
    <col min="7188" max="7188" width="2.625" style="147" customWidth="1"/>
    <col min="7189" max="7194" width="4.625" style="147" customWidth="1"/>
    <col min="7195" max="7424" width="9" style="147"/>
    <col min="7425" max="7425" width="2.125" style="147" customWidth="1"/>
    <col min="7426" max="7443" width="6.5" style="147" customWidth="1"/>
    <col min="7444" max="7444" width="2.625" style="147" customWidth="1"/>
    <col min="7445" max="7450" width="4.625" style="147" customWidth="1"/>
    <col min="7451" max="7680" width="9" style="147"/>
    <col min="7681" max="7681" width="2.125" style="147" customWidth="1"/>
    <col min="7682" max="7699" width="6.5" style="147" customWidth="1"/>
    <col min="7700" max="7700" width="2.625" style="147" customWidth="1"/>
    <col min="7701" max="7706" width="4.625" style="147" customWidth="1"/>
    <col min="7707" max="7936" width="9" style="147"/>
    <col min="7937" max="7937" width="2.125" style="147" customWidth="1"/>
    <col min="7938" max="7955" width="6.5" style="147" customWidth="1"/>
    <col min="7956" max="7956" width="2.625" style="147" customWidth="1"/>
    <col min="7957" max="7962" width="4.625" style="147" customWidth="1"/>
    <col min="7963" max="8192" width="9" style="147"/>
    <col min="8193" max="8193" width="2.125" style="147" customWidth="1"/>
    <col min="8194" max="8211" width="6.5" style="147" customWidth="1"/>
    <col min="8212" max="8212" width="2.625" style="147" customWidth="1"/>
    <col min="8213" max="8218" width="4.625" style="147" customWidth="1"/>
    <col min="8219" max="8448" width="9" style="147"/>
    <col min="8449" max="8449" width="2.125" style="147" customWidth="1"/>
    <col min="8450" max="8467" width="6.5" style="147" customWidth="1"/>
    <col min="8468" max="8468" width="2.625" style="147" customWidth="1"/>
    <col min="8469" max="8474" width="4.625" style="147" customWidth="1"/>
    <col min="8475" max="8704" width="9" style="147"/>
    <col min="8705" max="8705" width="2.125" style="147" customWidth="1"/>
    <col min="8706" max="8723" width="6.5" style="147" customWidth="1"/>
    <col min="8724" max="8724" width="2.625" style="147" customWidth="1"/>
    <col min="8725" max="8730" width="4.625" style="147" customWidth="1"/>
    <col min="8731" max="8960" width="9" style="147"/>
    <col min="8961" max="8961" width="2.125" style="147" customWidth="1"/>
    <col min="8962" max="8979" width="6.5" style="147" customWidth="1"/>
    <col min="8980" max="8980" width="2.625" style="147" customWidth="1"/>
    <col min="8981" max="8986" width="4.625" style="147" customWidth="1"/>
    <col min="8987" max="9216" width="9" style="147"/>
    <col min="9217" max="9217" width="2.125" style="147" customWidth="1"/>
    <col min="9218" max="9235" width="6.5" style="147" customWidth="1"/>
    <col min="9236" max="9236" width="2.625" style="147" customWidth="1"/>
    <col min="9237" max="9242" width="4.625" style="147" customWidth="1"/>
    <col min="9243" max="9472" width="9" style="147"/>
    <col min="9473" max="9473" width="2.125" style="147" customWidth="1"/>
    <col min="9474" max="9491" width="6.5" style="147" customWidth="1"/>
    <col min="9492" max="9492" width="2.625" style="147" customWidth="1"/>
    <col min="9493" max="9498" width="4.625" style="147" customWidth="1"/>
    <col min="9499" max="9728" width="9" style="147"/>
    <col min="9729" max="9729" width="2.125" style="147" customWidth="1"/>
    <col min="9730" max="9747" width="6.5" style="147" customWidth="1"/>
    <col min="9748" max="9748" width="2.625" style="147" customWidth="1"/>
    <col min="9749" max="9754" width="4.625" style="147" customWidth="1"/>
    <col min="9755" max="9984" width="9" style="147"/>
    <col min="9985" max="9985" width="2.125" style="147" customWidth="1"/>
    <col min="9986" max="10003" width="6.5" style="147" customWidth="1"/>
    <col min="10004" max="10004" width="2.625" style="147" customWidth="1"/>
    <col min="10005" max="10010" width="4.625" style="147" customWidth="1"/>
    <col min="10011" max="10240" width="9" style="147"/>
    <col min="10241" max="10241" width="2.125" style="147" customWidth="1"/>
    <col min="10242" max="10259" width="6.5" style="147" customWidth="1"/>
    <col min="10260" max="10260" width="2.625" style="147" customWidth="1"/>
    <col min="10261" max="10266" width="4.625" style="147" customWidth="1"/>
    <col min="10267" max="10496" width="9" style="147"/>
    <col min="10497" max="10497" width="2.125" style="147" customWidth="1"/>
    <col min="10498" max="10515" width="6.5" style="147" customWidth="1"/>
    <col min="10516" max="10516" width="2.625" style="147" customWidth="1"/>
    <col min="10517" max="10522" width="4.625" style="147" customWidth="1"/>
    <col min="10523" max="10752" width="9" style="147"/>
    <col min="10753" max="10753" width="2.125" style="147" customWidth="1"/>
    <col min="10754" max="10771" width="6.5" style="147" customWidth="1"/>
    <col min="10772" max="10772" width="2.625" style="147" customWidth="1"/>
    <col min="10773" max="10778" width="4.625" style="147" customWidth="1"/>
    <col min="10779" max="11008" width="9" style="147"/>
    <col min="11009" max="11009" width="2.125" style="147" customWidth="1"/>
    <col min="11010" max="11027" width="6.5" style="147" customWidth="1"/>
    <col min="11028" max="11028" width="2.625" style="147" customWidth="1"/>
    <col min="11029" max="11034" width="4.625" style="147" customWidth="1"/>
    <col min="11035" max="11264" width="9" style="147"/>
    <col min="11265" max="11265" width="2.125" style="147" customWidth="1"/>
    <col min="11266" max="11283" width="6.5" style="147" customWidth="1"/>
    <col min="11284" max="11284" width="2.625" style="147" customWidth="1"/>
    <col min="11285" max="11290" width="4.625" style="147" customWidth="1"/>
    <col min="11291" max="11520" width="9" style="147"/>
    <col min="11521" max="11521" width="2.125" style="147" customWidth="1"/>
    <col min="11522" max="11539" width="6.5" style="147" customWidth="1"/>
    <col min="11540" max="11540" width="2.625" style="147" customWidth="1"/>
    <col min="11541" max="11546" width="4.625" style="147" customWidth="1"/>
    <col min="11547" max="11776" width="9" style="147"/>
    <col min="11777" max="11777" width="2.125" style="147" customWidth="1"/>
    <col min="11778" max="11795" width="6.5" style="147" customWidth="1"/>
    <col min="11796" max="11796" width="2.625" style="147" customWidth="1"/>
    <col min="11797" max="11802" width="4.625" style="147" customWidth="1"/>
    <col min="11803" max="12032" width="9" style="147"/>
    <col min="12033" max="12033" width="2.125" style="147" customWidth="1"/>
    <col min="12034" max="12051" width="6.5" style="147" customWidth="1"/>
    <col min="12052" max="12052" width="2.625" style="147" customWidth="1"/>
    <col min="12053" max="12058" width="4.625" style="147" customWidth="1"/>
    <col min="12059" max="12288" width="9" style="147"/>
    <col min="12289" max="12289" width="2.125" style="147" customWidth="1"/>
    <col min="12290" max="12307" width="6.5" style="147" customWidth="1"/>
    <col min="12308" max="12308" width="2.625" style="147" customWidth="1"/>
    <col min="12309" max="12314" width="4.625" style="147" customWidth="1"/>
    <col min="12315" max="12544" width="9" style="147"/>
    <col min="12545" max="12545" width="2.125" style="147" customWidth="1"/>
    <col min="12546" max="12563" width="6.5" style="147" customWidth="1"/>
    <col min="12564" max="12564" width="2.625" style="147" customWidth="1"/>
    <col min="12565" max="12570" width="4.625" style="147" customWidth="1"/>
    <col min="12571" max="12800" width="9" style="147"/>
    <col min="12801" max="12801" width="2.125" style="147" customWidth="1"/>
    <col min="12802" max="12819" width="6.5" style="147" customWidth="1"/>
    <col min="12820" max="12820" width="2.625" style="147" customWidth="1"/>
    <col min="12821" max="12826" width="4.625" style="147" customWidth="1"/>
    <col min="12827" max="13056" width="9" style="147"/>
    <col min="13057" max="13057" width="2.125" style="147" customWidth="1"/>
    <col min="13058" max="13075" width="6.5" style="147" customWidth="1"/>
    <col min="13076" max="13076" width="2.625" style="147" customWidth="1"/>
    <col min="13077" max="13082" width="4.625" style="147" customWidth="1"/>
    <col min="13083" max="13312" width="9" style="147"/>
    <col min="13313" max="13313" width="2.125" style="147" customWidth="1"/>
    <col min="13314" max="13331" width="6.5" style="147" customWidth="1"/>
    <col min="13332" max="13332" width="2.625" style="147" customWidth="1"/>
    <col min="13333" max="13338" width="4.625" style="147" customWidth="1"/>
    <col min="13339" max="13568" width="9" style="147"/>
    <col min="13569" max="13569" width="2.125" style="147" customWidth="1"/>
    <col min="13570" max="13587" width="6.5" style="147" customWidth="1"/>
    <col min="13588" max="13588" width="2.625" style="147" customWidth="1"/>
    <col min="13589" max="13594" width="4.625" style="147" customWidth="1"/>
    <col min="13595" max="13824" width="9" style="147"/>
    <col min="13825" max="13825" width="2.125" style="147" customWidth="1"/>
    <col min="13826" max="13843" width="6.5" style="147" customWidth="1"/>
    <col min="13844" max="13844" width="2.625" style="147" customWidth="1"/>
    <col min="13845" max="13850" width="4.625" style="147" customWidth="1"/>
    <col min="13851" max="14080" width="9" style="147"/>
    <col min="14081" max="14081" width="2.125" style="147" customWidth="1"/>
    <col min="14082" max="14099" width="6.5" style="147" customWidth="1"/>
    <col min="14100" max="14100" width="2.625" style="147" customWidth="1"/>
    <col min="14101" max="14106" width="4.625" style="147" customWidth="1"/>
    <col min="14107" max="14336" width="9" style="147"/>
    <col min="14337" max="14337" width="2.125" style="147" customWidth="1"/>
    <col min="14338" max="14355" width="6.5" style="147" customWidth="1"/>
    <col min="14356" max="14356" width="2.625" style="147" customWidth="1"/>
    <col min="14357" max="14362" width="4.625" style="147" customWidth="1"/>
    <col min="14363" max="14592" width="9" style="147"/>
    <col min="14593" max="14593" width="2.125" style="147" customWidth="1"/>
    <col min="14594" max="14611" width="6.5" style="147" customWidth="1"/>
    <col min="14612" max="14612" width="2.625" style="147" customWidth="1"/>
    <col min="14613" max="14618" width="4.625" style="147" customWidth="1"/>
    <col min="14619" max="14848" width="9" style="147"/>
    <col min="14849" max="14849" width="2.125" style="147" customWidth="1"/>
    <col min="14850" max="14867" width="6.5" style="147" customWidth="1"/>
    <col min="14868" max="14868" width="2.625" style="147" customWidth="1"/>
    <col min="14869" max="14874" width="4.625" style="147" customWidth="1"/>
    <col min="14875" max="15104" width="9" style="147"/>
    <col min="15105" max="15105" width="2.125" style="147" customWidth="1"/>
    <col min="15106" max="15123" width="6.5" style="147" customWidth="1"/>
    <col min="15124" max="15124" width="2.625" style="147" customWidth="1"/>
    <col min="15125" max="15130" width="4.625" style="147" customWidth="1"/>
    <col min="15131" max="15360" width="9" style="147"/>
    <col min="15361" max="15361" width="2.125" style="147" customWidth="1"/>
    <col min="15362" max="15379" width="6.5" style="147" customWidth="1"/>
    <col min="15380" max="15380" width="2.625" style="147" customWidth="1"/>
    <col min="15381" max="15386" width="4.625" style="147" customWidth="1"/>
    <col min="15387" max="15616" width="9" style="147"/>
    <col min="15617" max="15617" width="2.125" style="147" customWidth="1"/>
    <col min="15618" max="15635" width="6.5" style="147" customWidth="1"/>
    <col min="15636" max="15636" width="2.625" style="147" customWidth="1"/>
    <col min="15637" max="15642" width="4.625" style="147" customWidth="1"/>
    <col min="15643" max="15872" width="9" style="147"/>
    <col min="15873" max="15873" width="2.125" style="147" customWidth="1"/>
    <col min="15874" max="15891" width="6.5" style="147" customWidth="1"/>
    <col min="15892" max="15892" width="2.625" style="147" customWidth="1"/>
    <col min="15893" max="15898" width="4.625" style="147" customWidth="1"/>
    <col min="15899" max="16128" width="9" style="147"/>
    <col min="16129" max="16129" width="2.125" style="147" customWidth="1"/>
    <col min="16130" max="16147" width="6.5" style="147" customWidth="1"/>
    <col min="16148" max="16148" width="2.625" style="147" customWidth="1"/>
    <col min="16149" max="16154" width="4.625" style="147" customWidth="1"/>
    <col min="16155" max="16384" width="9" style="147"/>
  </cols>
  <sheetData>
    <row r="1" spans="1:19" ht="18" customHeight="1">
      <c r="A1" s="28" t="s">
        <v>559</v>
      </c>
      <c r="B1" s="28"/>
      <c r="S1" s="232"/>
    </row>
    <row r="2" spans="1:19" ht="21.75" customHeight="1">
      <c r="A2" s="685" t="s">
        <v>145</v>
      </c>
      <c r="B2" s="685"/>
      <c r="C2" s="685"/>
      <c r="D2" s="685"/>
      <c r="E2" s="685"/>
      <c r="F2" s="685"/>
      <c r="G2" s="685"/>
      <c r="H2" s="685"/>
      <c r="I2" s="685"/>
      <c r="J2" s="685"/>
      <c r="K2" s="685"/>
      <c r="L2" s="685"/>
      <c r="M2" s="685"/>
      <c r="N2" s="685"/>
      <c r="O2" s="685"/>
      <c r="P2" s="685"/>
      <c r="Q2" s="685"/>
      <c r="R2" s="685"/>
      <c r="S2" s="685"/>
    </row>
    <row r="3" spans="1:19" ht="23.25" customHeight="1">
      <c r="A3" s="685"/>
      <c r="B3" s="685"/>
      <c r="C3" s="685"/>
      <c r="D3" s="685"/>
      <c r="E3" s="685"/>
      <c r="F3" s="685"/>
      <c r="G3" s="685"/>
      <c r="H3" s="685"/>
      <c r="I3" s="685"/>
      <c r="J3" s="685"/>
      <c r="K3" s="685"/>
      <c r="L3" s="685"/>
      <c r="M3" s="685"/>
      <c r="N3" s="685"/>
      <c r="O3" s="685"/>
      <c r="P3" s="685"/>
      <c r="Q3" s="685"/>
      <c r="R3" s="685"/>
      <c r="S3" s="685"/>
    </row>
    <row r="4" spans="1:19" ht="18" customHeight="1">
      <c r="A4" s="62"/>
      <c r="B4" s="62"/>
      <c r="C4" s="62"/>
      <c r="D4" s="62"/>
      <c r="E4" s="62"/>
      <c r="F4" s="62"/>
      <c r="G4" s="62"/>
      <c r="H4" s="62"/>
      <c r="I4" s="62"/>
      <c r="J4" s="62"/>
      <c r="K4" s="62"/>
      <c r="L4" s="62"/>
      <c r="M4" s="62"/>
      <c r="N4" s="62"/>
      <c r="O4" s="62"/>
      <c r="P4" s="682" t="s">
        <v>362</v>
      </c>
      <c r="Q4" s="682"/>
      <c r="R4" s="682"/>
      <c r="S4" s="682"/>
    </row>
    <row r="5" spans="1:19" ht="18" customHeight="1">
      <c r="A5" s="148" t="s">
        <v>397</v>
      </c>
      <c r="B5" s="62"/>
      <c r="C5" s="62"/>
      <c r="D5" s="62"/>
      <c r="E5" s="62"/>
      <c r="F5" s="62"/>
      <c r="G5" s="62"/>
      <c r="H5" s="62"/>
      <c r="I5" s="62"/>
      <c r="J5" s="62"/>
      <c r="K5" s="62"/>
      <c r="L5" s="62"/>
      <c r="M5" s="62"/>
      <c r="N5" s="62"/>
      <c r="O5" s="62"/>
      <c r="P5" s="62"/>
      <c r="Q5" s="62"/>
      <c r="R5" s="62"/>
      <c r="S5" s="29"/>
    </row>
    <row r="6" spans="1:19" ht="18" customHeight="1">
      <c r="A6" s="29"/>
      <c r="B6" s="62"/>
      <c r="C6" s="62"/>
      <c r="D6" s="62"/>
      <c r="E6" s="62"/>
      <c r="F6" s="62"/>
      <c r="G6" s="62"/>
      <c r="H6" s="684" t="s">
        <v>146</v>
      </c>
      <c r="I6" s="684"/>
      <c r="J6" s="684" t="s">
        <v>147</v>
      </c>
      <c r="K6" s="684"/>
      <c r="L6" s="686"/>
      <c r="M6" s="686"/>
      <c r="N6" s="686"/>
      <c r="O6" s="686"/>
      <c r="P6" s="686"/>
      <c r="Q6" s="686"/>
      <c r="R6" s="686"/>
      <c r="S6" s="686"/>
    </row>
    <row r="7" spans="1:19" ht="18" customHeight="1">
      <c r="A7" s="62"/>
      <c r="B7" s="62"/>
      <c r="C7" s="62"/>
      <c r="D7" s="62"/>
      <c r="E7" s="62"/>
      <c r="F7" s="62"/>
      <c r="G7" s="62"/>
      <c r="H7" s="148"/>
      <c r="I7" s="148"/>
      <c r="J7" s="684" t="s">
        <v>148</v>
      </c>
      <c r="K7" s="684"/>
      <c r="L7" s="686"/>
      <c r="M7" s="686"/>
      <c r="N7" s="686"/>
      <c r="O7" s="686"/>
      <c r="P7" s="686"/>
      <c r="Q7" s="686"/>
      <c r="R7" s="686"/>
      <c r="S7" s="686"/>
    </row>
    <row r="8" spans="1:19" ht="18" customHeight="1">
      <c r="A8" s="62"/>
      <c r="B8" s="62"/>
      <c r="C8" s="62"/>
      <c r="D8" s="62"/>
      <c r="E8" s="62"/>
      <c r="F8" s="62"/>
      <c r="G8" s="62"/>
      <c r="H8" s="684" t="s">
        <v>135</v>
      </c>
      <c r="I8" s="684"/>
      <c r="J8" s="684" t="s">
        <v>149</v>
      </c>
      <c r="K8" s="684"/>
      <c r="L8" s="683"/>
      <c r="M8" s="683"/>
      <c r="N8" s="683"/>
      <c r="O8" s="683"/>
      <c r="P8" s="683"/>
      <c r="Q8" s="683"/>
      <c r="R8" s="683"/>
      <c r="S8" s="683"/>
    </row>
    <row r="9" spans="1:19" ht="18" customHeight="1">
      <c r="A9" s="29"/>
      <c r="B9" s="29"/>
      <c r="C9" s="29"/>
      <c r="D9" s="29"/>
      <c r="E9" s="29"/>
      <c r="F9" s="29"/>
      <c r="G9" s="29"/>
      <c r="H9" s="149"/>
      <c r="I9" s="149"/>
      <c r="J9" s="684" t="s">
        <v>431</v>
      </c>
      <c r="K9" s="684"/>
      <c r="L9" s="686"/>
      <c r="M9" s="686"/>
      <c r="N9" s="686"/>
      <c r="O9" s="686"/>
      <c r="P9" s="686"/>
      <c r="Q9" s="686"/>
      <c r="R9" s="163"/>
      <c r="S9" s="164"/>
    </row>
    <row r="10" spans="1:19" ht="18" customHeight="1">
      <c r="A10" s="29"/>
      <c r="B10" s="29"/>
      <c r="C10" s="29"/>
      <c r="D10" s="150"/>
      <c r="E10" s="150"/>
      <c r="F10" s="150"/>
      <c r="G10" s="150"/>
      <c r="H10" s="150"/>
      <c r="I10" s="150"/>
      <c r="J10" s="150"/>
      <c r="K10" s="151"/>
      <c r="L10" s="151"/>
      <c r="M10" s="151"/>
      <c r="N10" s="151"/>
      <c r="O10" s="151"/>
      <c r="P10" s="151"/>
      <c r="Q10" s="151"/>
      <c r="R10" s="151"/>
      <c r="S10" s="151"/>
    </row>
    <row r="11" spans="1:19" ht="18" customHeight="1">
      <c r="A11" s="687" t="s">
        <v>400</v>
      </c>
      <c r="B11" s="687"/>
      <c r="C11" s="687"/>
      <c r="D11" s="687"/>
      <c r="E11" s="687"/>
      <c r="F11" s="687"/>
      <c r="G11" s="687"/>
      <c r="H11" s="687"/>
      <c r="I11" s="687"/>
      <c r="J11" s="687"/>
      <c r="K11" s="687"/>
      <c r="L11" s="687"/>
      <c r="M11" s="687"/>
      <c r="N11" s="687"/>
      <c r="O11" s="687"/>
      <c r="P11" s="687"/>
      <c r="Q11" s="687"/>
      <c r="R11" s="687"/>
      <c r="S11" s="687"/>
    </row>
    <row r="12" spans="1:19" ht="24.75" customHeight="1">
      <c r="A12" s="687"/>
      <c r="B12" s="687"/>
      <c r="C12" s="687"/>
      <c r="D12" s="687"/>
      <c r="E12" s="687"/>
      <c r="F12" s="687"/>
      <c r="G12" s="687"/>
      <c r="H12" s="687"/>
      <c r="I12" s="687"/>
      <c r="J12" s="687"/>
      <c r="K12" s="687"/>
      <c r="L12" s="687"/>
      <c r="M12" s="687"/>
      <c r="N12" s="687"/>
      <c r="O12" s="687"/>
      <c r="P12" s="687"/>
      <c r="Q12" s="687"/>
      <c r="R12" s="687"/>
      <c r="S12" s="687"/>
    </row>
    <row r="13" spans="1:19" ht="3.75" hidden="1" customHeight="1">
      <c r="A13" s="152"/>
      <c r="B13" s="152"/>
      <c r="C13" s="152"/>
      <c r="D13" s="152"/>
      <c r="E13" s="152"/>
      <c r="F13" s="152"/>
      <c r="G13" s="152"/>
      <c r="H13" s="152"/>
      <c r="I13" s="152"/>
      <c r="J13" s="152"/>
      <c r="K13" s="152"/>
      <c r="L13" s="152"/>
      <c r="M13" s="152"/>
      <c r="N13" s="152"/>
      <c r="O13" s="152"/>
      <c r="P13" s="152"/>
      <c r="Q13" s="152"/>
      <c r="R13" s="152"/>
      <c r="S13" s="152"/>
    </row>
    <row r="14" spans="1:19" ht="18.75" customHeight="1">
      <c r="A14" s="688" t="s">
        <v>150</v>
      </c>
      <c r="B14" s="688"/>
      <c r="C14" s="688"/>
      <c r="D14" s="688"/>
      <c r="E14" s="688"/>
      <c r="F14" s="688"/>
      <c r="G14" s="688"/>
      <c r="H14" s="688"/>
      <c r="I14" s="688"/>
      <c r="J14" s="688"/>
      <c r="K14" s="688"/>
      <c r="L14" s="688"/>
      <c r="M14" s="688"/>
      <c r="N14" s="688"/>
      <c r="O14" s="688"/>
      <c r="P14" s="688"/>
      <c r="Q14" s="688"/>
      <c r="R14" s="688"/>
      <c r="S14" s="688"/>
    </row>
    <row r="15" spans="1:19" ht="18.75" customHeight="1">
      <c r="A15" s="153"/>
      <c r="B15" s="153"/>
      <c r="C15" s="153"/>
      <c r="D15" s="153"/>
      <c r="E15" s="153"/>
      <c r="F15" s="153"/>
      <c r="G15" s="153"/>
      <c r="H15" s="153"/>
      <c r="I15" s="153"/>
      <c r="J15" s="153"/>
      <c r="K15" s="153"/>
      <c r="L15" s="153"/>
      <c r="M15" s="153"/>
      <c r="N15" s="153"/>
      <c r="O15" s="153"/>
      <c r="P15" s="153"/>
      <c r="Q15" s="153"/>
      <c r="R15" s="153"/>
      <c r="S15" s="153"/>
    </row>
    <row r="16" spans="1:19" ht="27.75" customHeight="1">
      <c r="A16" s="154"/>
      <c r="B16" s="689" t="s">
        <v>151</v>
      </c>
      <c r="C16" s="689"/>
      <c r="D16" s="689"/>
      <c r="E16" s="689"/>
      <c r="F16" s="689"/>
      <c r="G16" s="689"/>
      <c r="H16" s="689"/>
      <c r="I16" s="689"/>
      <c r="J16" s="689"/>
      <c r="K16" s="689"/>
      <c r="L16" s="689"/>
      <c r="M16" s="689"/>
      <c r="N16" s="689"/>
      <c r="O16" s="689"/>
      <c r="P16" s="689"/>
      <c r="Q16" s="689"/>
      <c r="R16" s="689"/>
      <c r="S16" s="690"/>
    </row>
    <row r="17" spans="1:20" ht="12" customHeight="1">
      <c r="A17" s="155"/>
      <c r="B17" s="156"/>
      <c r="C17" s="156"/>
      <c r="D17" s="156"/>
      <c r="E17" s="156"/>
      <c r="F17" s="156"/>
      <c r="G17" s="156"/>
      <c r="H17" s="156"/>
      <c r="I17" s="156"/>
      <c r="J17" s="156"/>
      <c r="K17" s="156"/>
      <c r="L17" s="156"/>
      <c r="M17" s="156"/>
      <c r="N17" s="156"/>
      <c r="O17" s="156"/>
      <c r="P17" s="156"/>
      <c r="Q17" s="156"/>
      <c r="R17" s="156"/>
      <c r="S17" s="157"/>
    </row>
    <row r="18" spans="1:20" ht="18" customHeight="1">
      <c r="A18" s="155" t="s">
        <v>152</v>
      </c>
      <c r="B18" s="678" t="s">
        <v>153</v>
      </c>
      <c r="C18" s="678"/>
      <c r="D18" s="678"/>
      <c r="E18" s="678"/>
      <c r="F18" s="678"/>
      <c r="G18" s="678"/>
      <c r="H18" s="678"/>
      <c r="I18" s="678"/>
      <c r="J18" s="678"/>
      <c r="K18" s="678"/>
      <c r="L18" s="678"/>
      <c r="M18" s="678"/>
      <c r="N18" s="678"/>
      <c r="O18" s="678"/>
      <c r="P18" s="678"/>
      <c r="Q18" s="678"/>
      <c r="R18" s="678"/>
      <c r="S18" s="679"/>
    </row>
    <row r="19" spans="1:20" ht="18" customHeight="1">
      <c r="A19" s="155" t="s">
        <v>154</v>
      </c>
      <c r="B19" s="678" t="s">
        <v>155</v>
      </c>
      <c r="C19" s="678"/>
      <c r="D19" s="678"/>
      <c r="E19" s="678"/>
      <c r="F19" s="678"/>
      <c r="G19" s="678"/>
      <c r="H19" s="678"/>
      <c r="I19" s="678"/>
      <c r="J19" s="678"/>
      <c r="K19" s="678"/>
      <c r="L19" s="678"/>
      <c r="M19" s="678"/>
      <c r="N19" s="678"/>
      <c r="O19" s="678"/>
      <c r="P19" s="678"/>
      <c r="Q19" s="678"/>
      <c r="R19" s="678"/>
      <c r="S19" s="679"/>
    </row>
    <row r="20" spans="1:20" ht="18" customHeight="1">
      <c r="A20" s="155"/>
      <c r="B20" s="678"/>
      <c r="C20" s="678"/>
      <c r="D20" s="678"/>
      <c r="E20" s="678"/>
      <c r="F20" s="678"/>
      <c r="G20" s="678"/>
      <c r="H20" s="678"/>
      <c r="I20" s="678"/>
      <c r="J20" s="678"/>
      <c r="K20" s="678"/>
      <c r="L20" s="678"/>
      <c r="M20" s="678"/>
      <c r="N20" s="678"/>
      <c r="O20" s="678"/>
      <c r="P20" s="678"/>
      <c r="Q20" s="678"/>
      <c r="R20" s="678"/>
      <c r="S20" s="679"/>
    </row>
    <row r="21" spans="1:20" ht="18" customHeight="1">
      <c r="A21" s="155" t="s">
        <v>156</v>
      </c>
      <c r="B21" s="678" t="s">
        <v>157</v>
      </c>
      <c r="C21" s="678"/>
      <c r="D21" s="678"/>
      <c r="E21" s="678"/>
      <c r="F21" s="678"/>
      <c r="G21" s="678"/>
      <c r="H21" s="678"/>
      <c r="I21" s="678"/>
      <c r="J21" s="678"/>
      <c r="K21" s="678"/>
      <c r="L21" s="678"/>
      <c r="M21" s="678"/>
      <c r="N21" s="678"/>
      <c r="O21" s="678"/>
      <c r="P21" s="678"/>
      <c r="Q21" s="678"/>
      <c r="R21" s="678"/>
      <c r="S21" s="679"/>
    </row>
    <row r="22" spans="1:20" ht="18" customHeight="1">
      <c r="A22" s="155"/>
      <c r="B22" s="678"/>
      <c r="C22" s="678"/>
      <c r="D22" s="678"/>
      <c r="E22" s="678"/>
      <c r="F22" s="678"/>
      <c r="G22" s="678"/>
      <c r="H22" s="678"/>
      <c r="I22" s="678"/>
      <c r="J22" s="678"/>
      <c r="K22" s="678"/>
      <c r="L22" s="678"/>
      <c r="M22" s="678"/>
      <c r="N22" s="678"/>
      <c r="O22" s="678"/>
      <c r="P22" s="678"/>
      <c r="Q22" s="678"/>
      <c r="R22" s="678"/>
      <c r="S22" s="679"/>
    </row>
    <row r="23" spans="1:20" ht="18" customHeight="1">
      <c r="A23" s="155" t="s">
        <v>158</v>
      </c>
      <c r="B23" s="678" t="s">
        <v>159</v>
      </c>
      <c r="C23" s="678"/>
      <c r="D23" s="678"/>
      <c r="E23" s="678"/>
      <c r="F23" s="678"/>
      <c r="G23" s="678"/>
      <c r="H23" s="678"/>
      <c r="I23" s="678"/>
      <c r="J23" s="678"/>
      <c r="K23" s="678"/>
      <c r="L23" s="678"/>
      <c r="M23" s="678"/>
      <c r="N23" s="678"/>
      <c r="O23" s="678"/>
      <c r="P23" s="678"/>
      <c r="Q23" s="678"/>
      <c r="R23" s="678"/>
      <c r="S23" s="679"/>
    </row>
    <row r="24" spans="1:20" ht="12" customHeight="1">
      <c r="A24" s="155"/>
      <c r="B24" s="678"/>
      <c r="C24" s="678"/>
      <c r="D24" s="678"/>
      <c r="E24" s="678"/>
      <c r="F24" s="678"/>
      <c r="G24" s="678"/>
      <c r="H24" s="678"/>
      <c r="I24" s="678"/>
      <c r="J24" s="678"/>
      <c r="K24" s="678"/>
      <c r="L24" s="678"/>
      <c r="M24" s="678"/>
      <c r="N24" s="678"/>
      <c r="O24" s="678"/>
      <c r="P24" s="678"/>
      <c r="Q24" s="678"/>
      <c r="R24" s="678"/>
      <c r="S24" s="679"/>
    </row>
    <row r="25" spans="1:20" ht="18" customHeight="1">
      <c r="A25" s="155" t="s">
        <v>160</v>
      </c>
      <c r="B25" s="678" t="s">
        <v>161</v>
      </c>
      <c r="C25" s="678"/>
      <c r="D25" s="678"/>
      <c r="E25" s="678"/>
      <c r="F25" s="678"/>
      <c r="G25" s="678"/>
      <c r="H25" s="678"/>
      <c r="I25" s="678"/>
      <c r="J25" s="678"/>
      <c r="K25" s="678"/>
      <c r="L25" s="678"/>
      <c r="M25" s="678"/>
      <c r="N25" s="678"/>
      <c r="O25" s="678"/>
      <c r="P25" s="678"/>
      <c r="Q25" s="678"/>
      <c r="R25" s="678"/>
      <c r="S25" s="679"/>
    </row>
    <row r="26" spans="1:20" ht="18" customHeight="1">
      <c r="A26" s="155"/>
      <c r="B26" s="678"/>
      <c r="C26" s="678"/>
      <c r="D26" s="678"/>
      <c r="E26" s="678"/>
      <c r="F26" s="678"/>
      <c r="G26" s="678"/>
      <c r="H26" s="678"/>
      <c r="I26" s="678"/>
      <c r="J26" s="678"/>
      <c r="K26" s="678"/>
      <c r="L26" s="678"/>
      <c r="M26" s="678"/>
      <c r="N26" s="678"/>
      <c r="O26" s="678"/>
      <c r="P26" s="678"/>
      <c r="Q26" s="678"/>
      <c r="R26" s="678"/>
      <c r="S26" s="679"/>
      <c r="T26" s="422"/>
    </row>
    <row r="27" spans="1:20" ht="18" customHeight="1">
      <c r="A27" s="155"/>
      <c r="B27" s="678" t="s">
        <v>162</v>
      </c>
      <c r="C27" s="678"/>
      <c r="D27" s="678"/>
      <c r="E27" s="678"/>
      <c r="F27" s="678"/>
      <c r="G27" s="678"/>
      <c r="H27" s="678"/>
      <c r="I27" s="678"/>
      <c r="J27" s="678"/>
      <c r="K27" s="678"/>
      <c r="L27" s="678"/>
      <c r="M27" s="678"/>
      <c r="N27" s="678"/>
      <c r="O27" s="678"/>
      <c r="P27" s="678"/>
      <c r="Q27" s="678"/>
      <c r="R27" s="678"/>
      <c r="S27" s="679"/>
    </row>
    <row r="28" spans="1:20" ht="18" customHeight="1">
      <c r="A28" s="155"/>
      <c r="B28" s="678"/>
      <c r="C28" s="678"/>
      <c r="D28" s="678"/>
      <c r="E28" s="678"/>
      <c r="F28" s="678"/>
      <c r="G28" s="678"/>
      <c r="H28" s="678"/>
      <c r="I28" s="678"/>
      <c r="J28" s="678"/>
      <c r="K28" s="678"/>
      <c r="L28" s="678"/>
      <c r="M28" s="678"/>
      <c r="N28" s="678"/>
      <c r="O28" s="678"/>
      <c r="P28" s="678"/>
      <c r="Q28" s="678"/>
      <c r="R28" s="678"/>
      <c r="S28" s="679"/>
    </row>
    <row r="29" spans="1:20" ht="35.25" customHeight="1">
      <c r="A29" s="155" t="s">
        <v>163</v>
      </c>
      <c r="B29" s="158"/>
      <c r="C29" s="678" t="s">
        <v>164</v>
      </c>
      <c r="D29" s="680"/>
      <c r="E29" s="680"/>
      <c r="F29" s="680"/>
      <c r="G29" s="680"/>
      <c r="H29" s="680"/>
      <c r="I29" s="680"/>
      <c r="J29" s="680"/>
      <c r="K29" s="680"/>
      <c r="L29" s="680"/>
      <c r="M29" s="680"/>
      <c r="N29" s="680"/>
      <c r="O29" s="680"/>
      <c r="P29" s="680"/>
      <c r="Q29" s="680"/>
      <c r="R29" s="680"/>
      <c r="S29" s="681"/>
    </row>
    <row r="30" spans="1:20" ht="18" customHeight="1">
      <c r="A30" s="155" t="s">
        <v>165</v>
      </c>
      <c r="B30" s="678" t="s">
        <v>166</v>
      </c>
      <c r="C30" s="678"/>
      <c r="D30" s="678"/>
      <c r="E30" s="678"/>
      <c r="F30" s="678"/>
      <c r="G30" s="678"/>
      <c r="H30" s="678"/>
      <c r="I30" s="678"/>
      <c r="J30" s="678"/>
      <c r="K30" s="678"/>
      <c r="L30" s="678"/>
      <c r="M30" s="678"/>
      <c r="N30" s="678"/>
      <c r="O30" s="678"/>
      <c r="P30" s="678"/>
      <c r="Q30" s="678"/>
      <c r="R30" s="678"/>
      <c r="S30" s="679"/>
    </row>
    <row r="31" spans="1:20" ht="18" customHeight="1">
      <c r="A31" s="155"/>
      <c r="B31" s="678"/>
      <c r="C31" s="678"/>
      <c r="D31" s="678"/>
      <c r="E31" s="678"/>
      <c r="F31" s="678"/>
      <c r="G31" s="678"/>
      <c r="H31" s="678"/>
      <c r="I31" s="678"/>
      <c r="J31" s="678"/>
      <c r="K31" s="678"/>
      <c r="L31" s="678"/>
      <c r="M31" s="678"/>
      <c r="N31" s="678"/>
      <c r="O31" s="678"/>
      <c r="P31" s="678"/>
      <c r="Q31" s="678"/>
      <c r="R31" s="678"/>
      <c r="S31" s="679"/>
    </row>
    <row r="32" spans="1:20" ht="24" customHeight="1">
      <c r="A32" s="155"/>
      <c r="B32" s="678"/>
      <c r="C32" s="678"/>
      <c r="D32" s="678"/>
      <c r="E32" s="678"/>
      <c r="F32" s="678"/>
      <c r="G32" s="678"/>
      <c r="H32" s="678"/>
      <c r="I32" s="678"/>
      <c r="J32" s="678"/>
      <c r="K32" s="678"/>
      <c r="L32" s="678"/>
      <c r="M32" s="678"/>
      <c r="N32" s="678"/>
      <c r="O32" s="678"/>
      <c r="P32" s="678"/>
      <c r="Q32" s="678"/>
      <c r="R32" s="678"/>
      <c r="S32" s="679"/>
    </row>
    <row r="33" spans="1:19" ht="78.75" customHeight="1">
      <c r="A33" s="155"/>
      <c r="B33" s="678"/>
      <c r="C33" s="678"/>
      <c r="D33" s="678"/>
      <c r="E33" s="678"/>
      <c r="F33" s="678"/>
      <c r="G33" s="678"/>
      <c r="H33" s="678"/>
      <c r="I33" s="678"/>
      <c r="J33" s="678"/>
      <c r="K33" s="678"/>
      <c r="L33" s="678"/>
      <c r="M33" s="678"/>
      <c r="N33" s="678"/>
      <c r="O33" s="678"/>
      <c r="P33" s="678"/>
      <c r="Q33" s="678"/>
      <c r="R33" s="678"/>
      <c r="S33" s="679"/>
    </row>
    <row r="34" spans="1:19" ht="18" customHeight="1">
      <c r="A34" s="155" t="s">
        <v>167</v>
      </c>
      <c r="B34" s="678" t="s">
        <v>168</v>
      </c>
      <c r="C34" s="678"/>
      <c r="D34" s="678"/>
      <c r="E34" s="678"/>
      <c r="F34" s="678"/>
      <c r="G34" s="678"/>
      <c r="H34" s="678"/>
      <c r="I34" s="678"/>
      <c r="J34" s="678"/>
      <c r="K34" s="678"/>
      <c r="L34" s="678"/>
      <c r="M34" s="678"/>
      <c r="N34" s="678"/>
      <c r="O34" s="678"/>
      <c r="P34" s="678"/>
      <c r="Q34" s="678"/>
      <c r="R34" s="678"/>
      <c r="S34" s="679"/>
    </row>
    <row r="35" spans="1:19" ht="18" customHeight="1">
      <c r="A35" s="155"/>
      <c r="B35" s="678"/>
      <c r="C35" s="678"/>
      <c r="D35" s="678"/>
      <c r="E35" s="678"/>
      <c r="F35" s="678"/>
      <c r="G35" s="678"/>
      <c r="H35" s="678"/>
      <c r="I35" s="678"/>
      <c r="J35" s="678"/>
      <c r="K35" s="678"/>
      <c r="L35" s="678"/>
      <c r="M35" s="678"/>
      <c r="N35" s="678"/>
      <c r="O35" s="678"/>
      <c r="P35" s="678"/>
      <c r="Q35" s="678"/>
      <c r="R35" s="678"/>
      <c r="S35" s="679"/>
    </row>
    <row r="36" spans="1:19" ht="108" customHeight="1">
      <c r="A36" s="155"/>
      <c r="B36" s="678"/>
      <c r="C36" s="678"/>
      <c r="D36" s="678"/>
      <c r="E36" s="678"/>
      <c r="F36" s="678"/>
      <c r="G36" s="678"/>
      <c r="H36" s="678"/>
      <c r="I36" s="678"/>
      <c r="J36" s="678"/>
      <c r="K36" s="678"/>
      <c r="L36" s="678"/>
      <c r="M36" s="678"/>
      <c r="N36" s="678"/>
      <c r="O36" s="678"/>
      <c r="P36" s="678"/>
      <c r="Q36" s="678"/>
      <c r="R36" s="678"/>
      <c r="S36" s="679"/>
    </row>
    <row r="37" spans="1:19" ht="18" customHeight="1">
      <c r="A37" s="155" t="s">
        <v>169</v>
      </c>
      <c r="B37" s="678" t="s">
        <v>170</v>
      </c>
      <c r="C37" s="678"/>
      <c r="D37" s="678"/>
      <c r="E37" s="678"/>
      <c r="F37" s="678"/>
      <c r="G37" s="678"/>
      <c r="H37" s="678"/>
      <c r="I37" s="678"/>
      <c r="J37" s="678"/>
      <c r="K37" s="678"/>
      <c r="L37" s="678"/>
      <c r="M37" s="678"/>
      <c r="N37" s="678"/>
      <c r="O37" s="678"/>
      <c r="P37" s="678"/>
      <c r="Q37" s="678"/>
      <c r="R37" s="678"/>
      <c r="S37" s="679"/>
    </row>
    <row r="38" spans="1:19" ht="18" customHeight="1">
      <c r="A38" s="155"/>
      <c r="B38" s="678"/>
      <c r="C38" s="678"/>
      <c r="D38" s="678"/>
      <c r="E38" s="678"/>
      <c r="F38" s="678"/>
      <c r="G38" s="678"/>
      <c r="H38" s="678"/>
      <c r="I38" s="678"/>
      <c r="J38" s="678"/>
      <c r="K38" s="678"/>
      <c r="L38" s="678"/>
      <c r="M38" s="678"/>
      <c r="N38" s="678"/>
      <c r="O38" s="678"/>
      <c r="P38" s="678"/>
      <c r="Q38" s="678"/>
      <c r="R38" s="678"/>
      <c r="S38" s="679"/>
    </row>
    <row r="39" spans="1:19" ht="27.75" customHeight="1">
      <c r="A39" s="155"/>
      <c r="B39" s="678"/>
      <c r="C39" s="678"/>
      <c r="D39" s="678"/>
      <c r="E39" s="678"/>
      <c r="F39" s="678"/>
      <c r="G39" s="678"/>
      <c r="H39" s="678"/>
      <c r="I39" s="678"/>
      <c r="J39" s="678"/>
      <c r="K39" s="678"/>
      <c r="L39" s="678"/>
      <c r="M39" s="678"/>
      <c r="N39" s="678"/>
      <c r="O39" s="678"/>
      <c r="P39" s="678"/>
      <c r="Q39" s="678"/>
      <c r="R39" s="678"/>
      <c r="S39" s="679"/>
    </row>
    <row r="40" spans="1:19" ht="18" customHeight="1">
      <c r="A40" s="155" t="s">
        <v>171</v>
      </c>
      <c r="B40" s="678" t="s">
        <v>172</v>
      </c>
      <c r="C40" s="678"/>
      <c r="D40" s="678"/>
      <c r="E40" s="678"/>
      <c r="F40" s="678"/>
      <c r="G40" s="678"/>
      <c r="H40" s="678"/>
      <c r="I40" s="678"/>
      <c r="J40" s="678"/>
      <c r="K40" s="678"/>
      <c r="L40" s="678"/>
      <c r="M40" s="678"/>
      <c r="N40" s="678"/>
      <c r="O40" s="678"/>
      <c r="P40" s="678"/>
      <c r="Q40" s="678"/>
      <c r="R40" s="678"/>
      <c r="S40" s="679"/>
    </row>
    <row r="41" spans="1:19" ht="62.25" customHeight="1">
      <c r="A41" s="155"/>
      <c r="B41" s="678"/>
      <c r="C41" s="678"/>
      <c r="D41" s="678"/>
      <c r="E41" s="678"/>
      <c r="F41" s="678"/>
      <c r="G41" s="678"/>
      <c r="H41" s="678"/>
      <c r="I41" s="678"/>
      <c r="J41" s="678"/>
      <c r="K41" s="678"/>
      <c r="L41" s="678"/>
      <c r="M41" s="678"/>
      <c r="N41" s="678"/>
      <c r="O41" s="678"/>
      <c r="P41" s="678"/>
      <c r="Q41" s="678"/>
      <c r="R41" s="678"/>
      <c r="S41" s="679"/>
    </row>
    <row r="42" spans="1:19" ht="18" customHeight="1">
      <c r="A42" s="155" t="s">
        <v>173</v>
      </c>
      <c r="B42" s="678" t="s">
        <v>174</v>
      </c>
      <c r="C42" s="678"/>
      <c r="D42" s="678"/>
      <c r="E42" s="678"/>
      <c r="F42" s="678"/>
      <c r="G42" s="678"/>
      <c r="H42" s="678"/>
      <c r="I42" s="678"/>
      <c r="J42" s="678"/>
      <c r="K42" s="678"/>
      <c r="L42" s="678"/>
      <c r="M42" s="678"/>
      <c r="N42" s="678"/>
      <c r="O42" s="678"/>
      <c r="P42" s="678"/>
      <c r="Q42" s="678"/>
      <c r="R42" s="678"/>
      <c r="S42" s="679"/>
    </row>
    <row r="43" spans="1:19" ht="39" customHeight="1">
      <c r="A43" s="155"/>
      <c r="B43" s="678"/>
      <c r="C43" s="678"/>
      <c r="D43" s="678"/>
      <c r="E43" s="678"/>
      <c r="F43" s="678"/>
      <c r="G43" s="678"/>
      <c r="H43" s="678"/>
      <c r="I43" s="678"/>
      <c r="J43" s="678"/>
      <c r="K43" s="678"/>
      <c r="L43" s="678"/>
      <c r="M43" s="678"/>
      <c r="N43" s="678"/>
      <c r="O43" s="678"/>
      <c r="P43" s="678"/>
      <c r="Q43" s="678"/>
      <c r="R43" s="678"/>
      <c r="S43" s="679"/>
    </row>
    <row r="44" spans="1:19" ht="23.25" customHeight="1">
      <c r="A44" s="155" t="s">
        <v>175</v>
      </c>
      <c r="B44" s="678" t="s">
        <v>176</v>
      </c>
      <c r="C44" s="680"/>
      <c r="D44" s="680"/>
      <c r="E44" s="680"/>
      <c r="F44" s="680"/>
      <c r="G44" s="680"/>
      <c r="H44" s="680"/>
      <c r="I44" s="680"/>
      <c r="J44" s="680"/>
      <c r="K44" s="680"/>
      <c r="L44" s="680"/>
      <c r="M44" s="680"/>
      <c r="N44" s="680"/>
      <c r="O44" s="680"/>
      <c r="P44" s="680"/>
      <c r="Q44" s="680"/>
      <c r="R44" s="680"/>
      <c r="S44" s="681"/>
    </row>
    <row r="45" spans="1:19" ht="20.25" customHeight="1">
      <c r="A45" s="155" t="s">
        <v>177</v>
      </c>
      <c r="B45" s="678" t="s">
        <v>178</v>
      </c>
      <c r="C45" s="680"/>
      <c r="D45" s="680"/>
      <c r="E45" s="680"/>
      <c r="F45" s="680"/>
      <c r="G45" s="680"/>
      <c r="H45" s="680"/>
      <c r="I45" s="680"/>
      <c r="J45" s="680"/>
      <c r="K45" s="680"/>
      <c r="L45" s="680"/>
      <c r="M45" s="680"/>
      <c r="N45" s="680"/>
      <c r="O45" s="680"/>
      <c r="P45" s="680"/>
      <c r="Q45" s="680"/>
      <c r="R45" s="680"/>
      <c r="S45" s="681"/>
    </row>
    <row r="46" spans="1:19" ht="20.25" customHeight="1">
      <c r="A46" s="155" t="s">
        <v>179</v>
      </c>
      <c r="B46" s="678" t="s">
        <v>180</v>
      </c>
      <c r="C46" s="680"/>
      <c r="D46" s="680"/>
      <c r="E46" s="680"/>
      <c r="F46" s="680"/>
      <c r="G46" s="680"/>
      <c r="H46" s="680"/>
      <c r="I46" s="680"/>
      <c r="J46" s="680"/>
      <c r="K46" s="680"/>
      <c r="L46" s="680"/>
      <c r="M46" s="680"/>
      <c r="N46" s="680"/>
      <c r="O46" s="680"/>
      <c r="P46" s="680"/>
      <c r="Q46" s="680"/>
      <c r="R46" s="680"/>
      <c r="S46" s="681"/>
    </row>
    <row r="47" spans="1:19" ht="8.25" customHeight="1">
      <c r="A47" s="159"/>
      <c r="B47" s="160"/>
      <c r="C47" s="160"/>
      <c r="D47" s="160"/>
      <c r="E47" s="160"/>
      <c r="F47" s="160"/>
      <c r="G47" s="160"/>
      <c r="H47" s="160"/>
      <c r="I47" s="160"/>
      <c r="J47" s="160"/>
      <c r="K47" s="160"/>
      <c r="L47" s="160"/>
      <c r="M47" s="160"/>
      <c r="N47" s="160"/>
      <c r="O47" s="160"/>
      <c r="P47" s="160"/>
      <c r="Q47" s="160"/>
      <c r="R47" s="160"/>
      <c r="S47" s="161"/>
    </row>
    <row r="48" spans="1:19" ht="18" customHeight="1">
      <c r="A48" s="162"/>
      <c r="B48" s="158"/>
      <c r="C48" s="158"/>
      <c r="D48" s="158"/>
      <c r="E48" s="158"/>
      <c r="F48" s="158"/>
      <c r="G48" s="158"/>
      <c r="H48" s="158"/>
      <c r="I48" s="158"/>
      <c r="J48" s="158"/>
      <c r="K48" s="158"/>
      <c r="L48" s="158"/>
      <c r="M48" s="158"/>
      <c r="N48" s="158"/>
      <c r="O48" s="158"/>
      <c r="P48" s="158"/>
      <c r="Q48" s="158"/>
      <c r="R48" s="158"/>
      <c r="S48" s="158"/>
    </row>
    <row r="49" spans="1:4" ht="18" customHeight="1">
      <c r="A49" s="147" ph="1"/>
      <c r="B49" s="147" ph="1"/>
      <c r="C49" s="147" ph="1"/>
      <c r="D49" s="147" ph="1"/>
    </row>
    <row r="50" spans="1:4" ht="18" customHeight="1">
      <c r="A50" s="147" ph="1"/>
      <c r="B50" s="147" ph="1"/>
      <c r="C50" s="147" ph="1"/>
      <c r="D50" s="147" ph="1"/>
    </row>
    <row r="67" spans="1:17" ht="18" customHeight="1">
      <c r="A67" s="147" ph="1"/>
      <c r="B67" s="147" ph="1"/>
      <c r="C67" s="147" ph="1"/>
      <c r="D67" s="147" ph="1"/>
    </row>
    <row r="68" spans="1:17" ht="18" customHeight="1">
      <c r="A68" s="147" ph="1"/>
      <c r="B68" s="147" ph="1"/>
      <c r="C68" s="147" ph="1"/>
      <c r="D68" s="147" ph="1"/>
      <c r="J68" s="147" ph="1"/>
      <c r="K68" s="147" ph="1"/>
      <c r="L68" s="147" ph="1"/>
      <c r="M68" s="147" ph="1"/>
      <c r="N68" s="147" ph="1"/>
      <c r="O68" s="147" ph="1"/>
      <c r="P68" s="147" ph="1"/>
      <c r="Q68" s="147" ph="1"/>
    </row>
    <row r="69" spans="1:17" ht="18" customHeight="1">
      <c r="A69" s="147" ph="1"/>
      <c r="B69" s="147" ph="1"/>
      <c r="C69" s="147" ph="1"/>
      <c r="D69" s="147" ph="1"/>
    </row>
    <row r="70" spans="1:17" ht="18" customHeight="1">
      <c r="A70" s="147" ph="1"/>
      <c r="B70" s="147" ph="1"/>
      <c r="C70" s="147" ph="1"/>
      <c r="D70" s="147" ph="1"/>
    </row>
    <row r="80" spans="1:17" ht="18" customHeight="1">
      <c r="A80" s="147" ph="1"/>
      <c r="B80" s="147" ph="1"/>
      <c r="C80" s="147" ph="1"/>
      <c r="D80" s="147" ph="1"/>
    </row>
    <row r="81" spans="1:17" ht="18" customHeight="1">
      <c r="A81" s="147" ph="1"/>
      <c r="B81" s="147" ph="1"/>
      <c r="C81" s="147" ph="1"/>
      <c r="D81" s="147" ph="1"/>
      <c r="J81" s="147" ph="1"/>
      <c r="K81" s="147" ph="1"/>
      <c r="L81" s="147" ph="1"/>
      <c r="M81" s="147" ph="1"/>
      <c r="N81" s="147" ph="1"/>
      <c r="O81" s="147" ph="1"/>
      <c r="P81" s="147" ph="1"/>
      <c r="Q81" s="147" ph="1"/>
    </row>
    <row r="82" spans="1:17" ht="18" customHeight="1">
      <c r="A82" s="147" ph="1"/>
      <c r="B82" s="147" ph="1"/>
      <c r="C82" s="147" ph="1"/>
      <c r="D82" s="147" ph="1"/>
    </row>
    <row r="83" spans="1:17" ht="18" customHeight="1">
      <c r="A83" s="147" ph="1"/>
      <c r="B83" s="147" ph="1"/>
      <c r="C83" s="147" ph="1"/>
      <c r="D83" s="147" ph="1"/>
    </row>
    <row r="85" spans="1:17" ht="18" customHeight="1">
      <c r="A85" s="147" ph="1"/>
      <c r="B85" s="147" ph="1"/>
      <c r="C85" s="147" ph="1"/>
      <c r="D85" s="147" ph="1"/>
    </row>
  </sheetData>
  <mergeCells count="30">
    <mergeCell ref="B25:S26"/>
    <mergeCell ref="A2:S3"/>
    <mergeCell ref="L6:S6"/>
    <mergeCell ref="L7:S7"/>
    <mergeCell ref="L9:Q9"/>
    <mergeCell ref="A11:S12"/>
    <mergeCell ref="A14:S14"/>
    <mergeCell ref="H6:I6"/>
    <mergeCell ref="H8:I8"/>
    <mergeCell ref="B16:S16"/>
    <mergeCell ref="B18:S18"/>
    <mergeCell ref="B19:S20"/>
    <mergeCell ref="B21:S22"/>
    <mergeCell ref="B23:S24"/>
    <mergeCell ref="B42:S43"/>
    <mergeCell ref="B44:S44"/>
    <mergeCell ref="B45:S45"/>
    <mergeCell ref="B46:S46"/>
    <mergeCell ref="P4:S4"/>
    <mergeCell ref="L8:S8"/>
    <mergeCell ref="J6:K6"/>
    <mergeCell ref="J7:K7"/>
    <mergeCell ref="J8:K8"/>
    <mergeCell ref="J9:K9"/>
    <mergeCell ref="B27:S28"/>
    <mergeCell ref="C29:S29"/>
    <mergeCell ref="B30:S33"/>
    <mergeCell ref="B34:S36"/>
    <mergeCell ref="B37:S39"/>
    <mergeCell ref="B40:S41"/>
  </mergeCells>
  <phoneticPr fontId="3"/>
  <printOptions horizontalCentered="1"/>
  <pageMargins left="0.70866141732283472" right="0.70866141732283472" top="0.74803149606299213" bottom="0.74803149606299213" header="0.31496062992125984" footer="0.31496062992125984"/>
  <pageSetup paperSize="9" scale="73"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70" zoomScaleNormal="85" zoomScaleSheetLayoutView="70" workbookViewId="0">
      <selection activeCell="E8" sqref="E8:F8"/>
    </sheetView>
  </sheetViews>
  <sheetFormatPr defaultRowHeight="13.5"/>
  <cols>
    <col min="1" max="1" width="4.25" style="524" customWidth="1"/>
    <col min="2" max="2" width="24.5" style="524" customWidth="1"/>
    <col min="3" max="3" width="22.5" style="524" customWidth="1"/>
    <col min="4" max="4" width="25" style="524" customWidth="1"/>
    <col min="5" max="5" width="43.5" style="524" customWidth="1"/>
    <col min="6" max="6" width="22.5" style="524" customWidth="1"/>
    <col min="7" max="7" width="18.75" style="524" customWidth="1"/>
    <col min="8" max="8" width="2.375" style="524" customWidth="1"/>
    <col min="9" max="9" width="4.25" style="524" customWidth="1"/>
    <col min="10" max="10" width="20.25" style="524" customWidth="1"/>
    <col min="11" max="12" width="22.5" style="524" customWidth="1"/>
    <col min="13" max="13" width="42.625" style="524" customWidth="1"/>
    <col min="14" max="14" width="22.5" style="524" customWidth="1"/>
    <col min="15" max="15" width="18.75" style="524" customWidth="1"/>
    <col min="16" max="16384" width="9" style="524"/>
  </cols>
  <sheetData>
    <row r="1" spans="1:15" ht="18.75">
      <c r="A1" s="523" t="s">
        <v>561</v>
      </c>
      <c r="I1" s="523"/>
      <c r="N1" s="527"/>
    </row>
    <row r="2" spans="1:15" ht="28.5">
      <c r="A2" s="1085" t="s">
        <v>547</v>
      </c>
      <c r="B2" s="1085"/>
      <c r="C2" s="1085"/>
      <c r="D2" s="1085"/>
      <c r="E2" s="1085"/>
      <c r="F2" s="1085"/>
      <c r="I2" s="1085" t="s">
        <v>547</v>
      </c>
      <c r="J2" s="1085"/>
      <c r="K2" s="1085"/>
      <c r="L2" s="1085"/>
      <c r="M2" s="1085"/>
      <c r="N2" s="1085"/>
    </row>
    <row r="3" spans="1:15" s="525" customFormat="1" ht="17.25">
      <c r="D3" s="528"/>
      <c r="E3" s="1086" t="s">
        <v>22</v>
      </c>
      <c r="F3" s="1086"/>
      <c r="L3" s="528"/>
      <c r="M3" s="1086" t="s">
        <v>548</v>
      </c>
      <c r="N3" s="1086"/>
    </row>
    <row r="4" spans="1:15" s="525" customFormat="1" ht="24" customHeight="1">
      <c r="A4" s="529" t="s">
        <v>21</v>
      </c>
      <c r="I4" s="529" t="s">
        <v>21</v>
      </c>
    </row>
    <row r="5" spans="1:15" s="525" customFormat="1" ht="24" customHeight="1">
      <c r="D5" s="530" t="s">
        <v>432</v>
      </c>
      <c r="E5" s="1084"/>
      <c r="F5" s="1084"/>
      <c r="L5" s="530" t="s">
        <v>432</v>
      </c>
      <c r="M5" s="1101" t="s">
        <v>516</v>
      </c>
      <c r="N5" s="1101"/>
    </row>
    <row r="6" spans="1:15" s="525" customFormat="1" ht="24" customHeight="1">
      <c r="D6" s="530" t="s">
        <v>433</v>
      </c>
      <c r="E6" s="1084"/>
      <c r="F6" s="1084"/>
      <c r="L6" s="530" t="s">
        <v>433</v>
      </c>
      <c r="M6" s="1101" t="s">
        <v>517</v>
      </c>
      <c r="N6" s="1101"/>
    </row>
    <row r="7" spans="1:15" s="525" customFormat="1" ht="24" customHeight="1">
      <c r="D7" s="530" t="s">
        <v>434</v>
      </c>
      <c r="E7" s="1084"/>
      <c r="F7" s="1084"/>
      <c r="L7" s="530" t="s">
        <v>434</v>
      </c>
      <c r="M7" s="1101" t="s">
        <v>518</v>
      </c>
      <c r="N7" s="1101"/>
    </row>
    <row r="8" spans="1:15" s="525" customFormat="1" ht="24" customHeight="1">
      <c r="D8" s="530" t="s">
        <v>24</v>
      </c>
      <c r="E8" s="1084"/>
      <c r="F8" s="1084"/>
      <c r="G8" s="403"/>
      <c r="L8" s="530" t="s">
        <v>24</v>
      </c>
      <c r="M8" s="1101" t="s">
        <v>519</v>
      </c>
      <c r="N8" s="1101"/>
    </row>
    <row r="9" spans="1:15" s="525" customFormat="1" ht="24" customHeight="1">
      <c r="D9" s="531"/>
      <c r="E9" s="1084"/>
      <c r="F9" s="1084"/>
      <c r="G9" s="403"/>
      <c r="L9" s="531"/>
      <c r="M9" s="531"/>
      <c r="N9" s="531"/>
      <c r="O9" s="403"/>
    </row>
    <row r="10" spans="1:15" s="525" customFormat="1" ht="45" customHeight="1">
      <c r="B10" s="1093" t="s">
        <v>549</v>
      </c>
      <c r="C10" s="1093"/>
      <c r="D10" s="1093"/>
      <c r="E10" s="1093"/>
      <c r="F10" s="1093"/>
      <c r="G10" s="532"/>
      <c r="J10" s="1093" t="s">
        <v>550</v>
      </c>
      <c r="K10" s="1093"/>
      <c r="L10" s="1093"/>
      <c r="M10" s="1093"/>
      <c r="N10" s="1093"/>
      <c r="O10" s="532"/>
    </row>
    <row r="11" spans="1:15" s="525" customFormat="1" ht="45" customHeight="1">
      <c r="B11" s="1094" t="s">
        <v>435</v>
      </c>
      <c r="C11" s="1094"/>
      <c r="D11" s="1094"/>
      <c r="E11" s="1094"/>
      <c r="F11" s="1094"/>
      <c r="G11" s="532"/>
      <c r="J11" s="1094" t="s">
        <v>435</v>
      </c>
      <c r="K11" s="1094"/>
      <c r="L11" s="1094"/>
      <c r="M11" s="1094"/>
      <c r="N11" s="1094"/>
    </row>
    <row r="12" spans="1:15" s="525" customFormat="1" ht="40.5" customHeight="1">
      <c r="A12" s="404"/>
      <c r="B12" s="533" t="s">
        <v>436</v>
      </c>
      <c r="C12" s="534" t="s">
        <v>438</v>
      </c>
      <c r="D12" s="533" t="s">
        <v>437</v>
      </c>
      <c r="E12" s="533" t="s">
        <v>551</v>
      </c>
      <c r="F12" s="535" t="s">
        <v>552</v>
      </c>
      <c r="I12" s="404"/>
      <c r="J12" s="533" t="s">
        <v>436</v>
      </c>
      <c r="K12" s="534" t="s">
        <v>438</v>
      </c>
      <c r="L12" s="533" t="s">
        <v>437</v>
      </c>
      <c r="M12" s="533" t="s">
        <v>551</v>
      </c>
      <c r="N12" s="535" t="s">
        <v>553</v>
      </c>
    </row>
    <row r="13" spans="1:15" s="525" customFormat="1" ht="39.950000000000003" customHeight="1">
      <c r="A13" s="404">
        <v>1</v>
      </c>
      <c r="B13" s="435"/>
      <c r="C13" s="436"/>
      <c r="D13" s="522"/>
      <c r="E13" s="522"/>
      <c r="F13" s="435"/>
      <c r="I13" s="404">
        <v>1</v>
      </c>
      <c r="J13" s="536" t="s">
        <v>536</v>
      </c>
      <c r="K13" s="537">
        <v>43922</v>
      </c>
      <c r="L13" s="538" t="s">
        <v>363</v>
      </c>
      <c r="M13" s="539" t="s">
        <v>527</v>
      </c>
      <c r="N13" s="540">
        <v>43895</v>
      </c>
    </row>
    <row r="14" spans="1:15" s="525" customFormat="1" ht="39.950000000000003" customHeight="1">
      <c r="A14" s="404">
        <v>2</v>
      </c>
      <c r="B14" s="435"/>
      <c r="C14" s="435"/>
      <c r="D14" s="522"/>
      <c r="E14" s="522"/>
      <c r="F14" s="435"/>
      <c r="I14" s="404">
        <v>2</v>
      </c>
      <c r="J14" s="536" t="s">
        <v>537</v>
      </c>
      <c r="K14" s="537">
        <v>43922</v>
      </c>
      <c r="L14" s="541" t="s">
        <v>526</v>
      </c>
      <c r="M14" s="539" t="s">
        <v>528</v>
      </c>
      <c r="N14" s="540">
        <v>43895</v>
      </c>
    </row>
    <row r="15" spans="1:15" s="525" customFormat="1" ht="39.950000000000003" customHeight="1">
      <c r="A15" s="404">
        <v>3</v>
      </c>
      <c r="B15" s="435"/>
      <c r="C15" s="435"/>
      <c r="D15" s="522"/>
      <c r="E15" s="522"/>
      <c r="F15" s="435"/>
      <c r="I15" s="1087">
        <v>3</v>
      </c>
      <c r="J15" s="1089" t="s">
        <v>538</v>
      </c>
      <c r="K15" s="1095">
        <v>43922</v>
      </c>
      <c r="L15" s="1097" t="s">
        <v>522</v>
      </c>
      <c r="M15" s="1099" t="s">
        <v>532</v>
      </c>
      <c r="N15" s="1091">
        <v>43895</v>
      </c>
    </row>
    <row r="16" spans="1:15" s="525" customFormat="1" ht="39.950000000000003" customHeight="1">
      <c r="A16" s="404">
        <v>4</v>
      </c>
      <c r="B16" s="435"/>
      <c r="C16" s="435"/>
      <c r="D16" s="522"/>
      <c r="E16" s="522"/>
      <c r="F16" s="435"/>
      <c r="I16" s="1088"/>
      <c r="J16" s="1090"/>
      <c r="K16" s="1096"/>
      <c r="L16" s="1098"/>
      <c r="M16" s="1100"/>
      <c r="N16" s="1092"/>
    </row>
    <row r="17" spans="1:15" s="525" customFormat="1" ht="39.950000000000003" customHeight="1">
      <c r="A17" s="404">
        <v>5</v>
      </c>
      <c r="B17" s="435"/>
      <c r="C17" s="435"/>
      <c r="D17" s="522"/>
      <c r="E17" s="522"/>
      <c r="F17" s="435"/>
      <c r="I17" s="1087">
        <v>4</v>
      </c>
      <c r="J17" s="1089" t="s">
        <v>539</v>
      </c>
      <c r="K17" s="1095">
        <v>43922</v>
      </c>
      <c r="L17" s="1097" t="s">
        <v>530</v>
      </c>
      <c r="M17" s="1099" t="s">
        <v>533</v>
      </c>
      <c r="N17" s="1091">
        <v>43895</v>
      </c>
    </row>
    <row r="18" spans="1:15" s="525" customFormat="1" ht="39.950000000000003" customHeight="1">
      <c r="A18" s="404">
        <v>6</v>
      </c>
      <c r="B18" s="435"/>
      <c r="C18" s="435"/>
      <c r="D18" s="522"/>
      <c r="E18" s="522"/>
      <c r="F18" s="435"/>
      <c r="I18" s="1088"/>
      <c r="J18" s="1090"/>
      <c r="K18" s="1096"/>
      <c r="L18" s="1098"/>
      <c r="M18" s="1100"/>
      <c r="N18" s="1092"/>
    </row>
    <row r="19" spans="1:15" s="525" customFormat="1" ht="39.950000000000003" customHeight="1">
      <c r="A19" s="404">
        <v>7</v>
      </c>
      <c r="B19" s="435"/>
      <c r="C19" s="435"/>
      <c r="D19" s="522"/>
      <c r="E19" s="522"/>
      <c r="F19" s="435"/>
      <c r="I19" s="404">
        <v>7</v>
      </c>
      <c r="J19" s="536" t="s">
        <v>540</v>
      </c>
      <c r="K19" s="537">
        <v>43922</v>
      </c>
      <c r="L19" s="541" t="s">
        <v>520</v>
      </c>
      <c r="M19" s="542" t="s">
        <v>521</v>
      </c>
      <c r="N19" s="540">
        <v>43895</v>
      </c>
    </row>
    <row r="20" spans="1:15" s="525" customFormat="1" ht="39.950000000000003" customHeight="1">
      <c r="A20" s="404">
        <v>8</v>
      </c>
      <c r="B20" s="435"/>
      <c r="C20" s="435"/>
      <c r="D20" s="522"/>
      <c r="E20" s="522"/>
      <c r="F20" s="435"/>
      <c r="I20" s="404">
        <v>8</v>
      </c>
      <c r="J20" s="536" t="s">
        <v>541</v>
      </c>
      <c r="K20" s="537">
        <v>44652</v>
      </c>
      <c r="L20" s="541" t="s">
        <v>322</v>
      </c>
      <c r="M20" s="539" t="s">
        <v>535</v>
      </c>
      <c r="N20" s="540">
        <v>44713</v>
      </c>
    </row>
    <row r="21" spans="1:15" s="525" customFormat="1" ht="39.950000000000003" customHeight="1">
      <c r="A21" s="404">
        <v>9</v>
      </c>
      <c r="B21" s="435"/>
      <c r="C21" s="435"/>
      <c r="D21" s="522"/>
      <c r="E21" s="522"/>
      <c r="F21" s="435"/>
      <c r="I21" s="404">
        <v>9</v>
      </c>
      <c r="J21" s="536" t="s">
        <v>542</v>
      </c>
      <c r="K21" s="537">
        <v>44652</v>
      </c>
      <c r="L21" s="541" t="s">
        <v>525</v>
      </c>
      <c r="M21" s="539" t="s">
        <v>534</v>
      </c>
      <c r="N21" s="540">
        <v>44713</v>
      </c>
    </row>
    <row r="22" spans="1:15" s="525" customFormat="1" ht="39.950000000000003" customHeight="1">
      <c r="A22" s="404">
        <v>10</v>
      </c>
      <c r="B22" s="435"/>
      <c r="C22" s="435"/>
      <c r="D22" s="522"/>
      <c r="E22" s="522"/>
      <c r="F22" s="435"/>
      <c r="I22" s="404">
        <v>10</v>
      </c>
      <c r="J22" s="536" t="s">
        <v>543</v>
      </c>
      <c r="K22" s="537">
        <v>44652</v>
      </c>
      <c r="L22" s="541" t="s">
        <v>524</v>
      </c>
      <c r="M22" s="539" t="s">
        <v>531</v>
      </c>
      <c r="N22" s="540">
        <v>44713</v>
      </c>
    </row>
    <row r="23" spans="1:15" s="525" customFormat="1" ht="39.950000000000003" customHeight="1">
      <c r="A23" s="404">
        <v>11</v>
      </c>
      <c r="B23" s="435"/>
      <c r="C23" s="435"/>
      <c r="D23" s="522"/>
      <c r="E23" s="522"/>
      <c r="F23" s="435"/>
      <c r="I23" s="404">
        <v>11</v>
      </c>
      <c r="J23" s="536" t="s">
        <v>544</v>
      </c>
      <c r="K23" s="537">
        <v>44652</v>
      </c>
      <c r="L23" s="541" t="s">
        <v>523</v>
      </c>
      <c r="M23" s="539" t="s">
        <v>529</v>
      </c>
      <c r="N23" s="540">
        <v>44713</v>
      </c>
    </row>
    <row r="24" spans="1:15" s="525" customFormat="1" ht="39.950000000000003" customHeight="1">
      <c r="A24" s="404">
        <v>12</v>
      </c>
      <c r="B24" s="435"/>
      <c r="C24" s="435"/>
      <c r="D24" s="522"/>
      <c r="E24" s="522"/>
      <c r="F24" s="435"/>
      <c r="I24" s="404">
        <v>12</v>
      </c>
      <c r="J24" s="536"/>
      <c r="K24" s="537"/>
      <c r="L24" s="541"/>
      <c r="M24" s="539"/>
      <c r="N24" s="540"/>
    </row>
    <row r="25" spans="1:15" s="525" customFormat="1" ht="39.950000000000003" customHeight="1">
      <c r="A25" s="404">
        <v>13</v>
      </c>
      <c r="B25" s="435"/>
      <c r="C25" s="435"/>
      <c r="D25" s="522"/>
      <c r="E25" s="522"/>
      <c r="F25" s="435"/>
      <c r="I25" s="404">
        <v>13</v>
      </c>
      <c r="J25" s="435"/>
      <c r="K25" s="435"/>
      <c r="L25" s="437"/>
      <c r="M25" s="437"/>
      <c r="N25" s="438"/>
    </row>
    <row r="26" spans="1:15" s="525" customFormat="1" ht="39.950000000000003" customHeight="1">
      <c r="A26" s="404">
        <v>14</v>
      </c>
      <c r="B26" s="435"/>
      <c r="C26" s="435"/>
      <c r="D26" s="522"/>
      <c r="E26" s="522"/>
      <c r="F26" s="435"/>
      <c r="I26" s="404">
        <v>14</v>
      </c>
      <c r="J26" s="435"/>
      <c r="K26" s="435"/>
      <c r="L26" s="437"/>
      <c r="M26" s="437"/>
      <c r="N26" s="438"/>
    </row>
    <row r="27" spans="1:15" s="525" customFormat="1" ht="39.950000000000003" customHeight="1">
      <c r="A27" s="404">
        <v>15</v>
      </c>
      <c r="B27" s="435"/>
      <c r="C27" s="435"/>
      <c r="D27" s="522"/>
      <c r="E27" s="522"/>
      <c r="F27" s="435"/>
      <c r="I27" s="404">
        <v>15</v>
      </c>
      <c r="J27" s="435"/>
      <c r="K27" s="435"/>
      <c r="L27" s="437"/>
      <c r="M27" s="437"/>
      <c r="N27" s="438"/>
    </row>
    <row r="28" spans="1:15" s="525" customFormat="1" ht="39.950000000000003" customHeight="1">
      <c r="A28" s="404">
        <v>16</v>
      </c>
      <c r="B28" s="435"/>
      <c r="C28" s="435"/>
      <c r="D28" s="522"/>
      <c r="E28" s="522"/>
      <c r="F28" s="435"/>
      <c r="H28" s="524"/>
      <c r="I28" s="524"/>
      <c r="J28" s="526"/>
      <c r="K28" s="526"/>
      <c r="L28" s="526"/>
      <c r="M28" s="526"/>
      <c r="N28" s="526"/>
      <c r="O28" s="524"/>
    </row>
    <row r="29" spans="1:15" s="525" customFormat="1" ht="39.950000000000003" customHeight="1">
      <c r="A29" s="404">
        <v>17</v>
      </c>
      <c r="B29" s="435"/>
      <c r="C29" s="435"/>
      <c r="D29" s="522"/>
      <c r="E29" s="522"/>
      <c r="F29" s="435"/>
      <c r="H29" s="524"/>
      <c r="I29" s="543" t="s">
        <v>439</v>
      </c>
      <c r="J29" s="1082" t="s">
        <v>441</v>
      </c>
      <c r="K29" s="1082"/>
      <c r="L29" s="1082"/>
      <c r="M29" s="1082"/>
      <c r="N29" s="1082"/>
      <c r="O29" s="524"/>
    </row>
    <row r="30" spans="1:15" s="525" customFormat="1" ht="39.950000000000003" customHeight="1">
      <c r="A30" s="404">
        <v>18</v>
      </c>
      <c r="B30" s="435"/>
      <c r="C30" s="435"/>
      <c r="D30" s="522"/>
      <c r="E30" s="522"/>
      <c r="F30" s="435"/>
      <c r="H30" s="524"/>
      <c r="I30" s="543" t="s">
        <v>440</v>
      </c>
      <c r="J30" s="1083" t="s">
        <v>545</v>
      </c>
      <c r="K30" s="1083"/>
      <c r="L30" s="1083"/>
      <c r="M30" s="1083"/>
      <c r="N30" s="1083"/>
      <c r="O30" s="524"/>
    </row>
    <row r="31" spans="1:15" s="525" customFormat="1" ht="39.950000000000003" customHeight="1">
      <c r="A31" s="404">
        <v>19</v>
      </c>
      <c r="B31" s="435"/>
      <c r="C31" s="435"/>
      <c r="D31" s="522"/>
      <c r="E31" s="522"/>
      <c r="F31" s="435"/>
      <c r="H31" s="524"/>
      <c r="I31" s="543" t="s">
        <v>554</v>
      </c>
      <c r="J31" s="1083" t="s">
        <v>546</v>
      </c>
      <c r="K31" s="1083"/>
      <c r="L31" s="1083"/>
      <c r="M31" s="1083"/>
      <c r="N31" s="1083"/>
      <c r="O31" s="524"/>
    </row>
    <row r="32" spans="1:15" s="525" customFormat="1" ht="39.950000000000003" customHeight="1">
      <c r="A32" s="404">
        <v>20</v>
      </c>
      <c r="B32" s="435"/>
      <c r="C32" s="435"/>
      <c r="D32" s="522"/>
      <c r="E32" s="522"/>
      <c r="F32" s="435"/>
      <c r="H32" s="524"/>
      <c r="I32" s="543"/>
      <c r="J32" s="1083"/>
      <c r="K32" s="1083"/>
      <c r="L32" s="1083"/>
      <c r="M32" s="1083"/>
      <c r="N32" s="1083"/>
      <c r="O32" s="524"/>
    </row>
    <row r="33" spans="1:6" ht="13.5" customHeight="1">
      <c r="B33" s="526"/>
      <c r="C33" s="526"/>
      <c r="D33" s="526"/>
      <c r="E33" s="526"/>
      <c r="F33" s="526"/>
    </row>
    <row r="34" spans="1:6" ht="20.100000000000001" customHeight="1">
      <c r="A34" s="543" t="s">
        <v>439</v>
      </c>
      <c r="B34" s="1082" t="s">
        <v>441</v>
      </c>
      <c r="C34" s="1082"/>
      <c r="D34" s="1082"/>
      <c r="E34" s="1082"/>
      <c r="F34" s="1082"/>
    </row>
    <row r="35" spans="1:6" ht="39" customHeight="1">
      <c r="A35" s="543" t="s">
        <v>440</v>
      </c>
      <c r="B35" s="1083" t="s">
        <v>545</v>
      </c>
      <c r="C35" s="1083"/>
      <c r="D35" s="1083"/>
      <c r="E35" s="1083"/>
      <c r="F35" s="1083"/>
    </row>
    <row r="36" spans="1:6" ht="39" customHeight="1">
      <c r="A36" s="543" t="s">
        <v>554</v>
      </c>
      <c r="B36" s="1083" t="s">
        <v>546</v>
      </c>
      <c r="C36" s="1083"/>
      <c r="D36" s="1083"/>
      <c r="E36" s="1083"/>
      <c r="F36" s="1083"/>
    </row>
  </sheetData>
  <mergeCells count="36">
    <mergeCell ref="M8:N8"/>
    <mergeCell ref="J10:N10"/>
    <mergeCell ref="I2:N2"/>
    <mergeCell ref="M3:N3"/>
    <mergeCell ref="M5:N5"/>
    <mergeCell ref="M6:N6"/>
    <mergeCell ref="M7:N7"/>
    <mergeCell ref="J32:N32"/>
    <mergeCell ref="J29:N29"/>
    <mergeCell ref="J30:N30"/>
    <mergeCell ref="J31:N31"/>
    <mergeCell ref="J11:N11"/>
    <mergeCell ref="K15:K16"/>
    <mergeCell ref="L15:L16"/>
    <mergeCell ref="M15:M16"/>
    <mergeCell ref="N15:N16"/>
    <mergeCell ref="I15:I16"/>
    <mergeCell ref="J15:J16"/>
    <mergeCell ref="N17:N18"/>
    <mergeCell ref="B10:F10"/>
    <mergeCell ref="B11:F11"/>
    <mergeCell ref="I17:I18"/>
    <mergeCell ref="J17:J18"/>
    <mergeCell ref="K17:K18"/>
    <mergeCell ref="L17:L18"/>
    <mergeCell ref="M17:M18"/>
    <mergeCell ref="B34:F34"/>
    <mergeCell ref="B35:F35"/>
    <mergeCell ref="B36:F36"/>
    <mergeCell ref="E8:F8"/>
    <mergeCell ref="A2:F2"/>
    <mergeCell ref="E3:F3"/>
    <mergeCell ref="E5:F5"/>
    <mergeCell ref="E6:F6"/>
    <mergeCell ref="E7:F7"/>
    <mergeCell ref="E9:F9"/>
  </mergeCells>
  <phoneticPr fontId="3"/>
  <printOptions horizontalCentered="1"/>
  <pageMargins left="0.70866141732283472" right="0.70866141732283472" top="0.74803149606299213" bottom="0.74803149606299213" header="0.31496062992125984" footer="0.31496062992125984"/>
  <pageSetup paperSize="9" scale="56"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7"/>
  <sheetViews>
    <sheetView view="pageBreakPreview" zoomScale="115" zoomScaleNormal="100" zoomScaleSheetLayoutView="115" workbookViewId="0">
      <selection activeCell="AD23" sqref="AD23"/>
    </sheetView>
  </sheetViews>
  <sheetFormatPr defaultRowHeight="14.25"/>
  <cols>
    <col min="1" max="1" width="2.25" style="405" customWidth="1"/>
    <col min="2" max="25" width="3.5" style="405" customWidth="1"/>
    <col min="26" max="26" width="2.25" style="405" customWidth="1"/>
    <col min="27" max="33" width="4.625" style="29" customWidth="1"/>
    <col min="34" max="263" width="9" style="29"/>
    <col min="264" max="280" width="4.625" style="29" customWidth="1"/>
    <col min="281" max="282" width="4.125" style="29" customWidth="1"/>
    <col min="283" max="289" width="4.625" style="29" customWidth="1"/>
    <col min="290" max="519" width="9" style="29"/>
    <col min="520" max="536" width="4.625" style="29" customWidth="1"/>
    <col min="537" max="538" width="4.125" style="29" customWidth="1"/>
    <col min="539" max="545" width="4.625" style="29" customWidth="1"/>
    <col min="546" max="775" width="9" style="29"/>
    <col min="776" max="792" width="4.625" style="29" customWidth="1"/>
    <col min="793" max="794" width="4.125" style="29" customWidth="1"/>
    <col min="795" max="801" width="4.625" style="29" customWidth="1"/>
    <col min="802" max="1031" width="9" style="29"/>
    <col min="1032" max="1048" width="4.625" style="29" customWidth="1"/>
    <col min="1049" max="1050" width="4.125" style="29" customWidth="1"/>
    <col min="1051" max="1057" width="4.625" style="29" customWidth="1"/>
    <col min="1058" max="1287" width="9" style="29"/>
    <col min="1288" max="1304" width="4.625" style="29" customWidth="1"/>
    <col min="1305" max="1306" width="4.125" style="29" customWidth="1"/>
    <col min="1307" max="1313" width="4.625" style="29" customWidth="1"/>
    <col min="1314" max="1543" width="9" style="29"/>
    <col min="1544" max="1560" width="4.625" style="29" customWidth="1"/>
    <col min="1561" max="1562" width="4.125" style="29" customWidth="1"/>
    <col min="1563" max="1569" width="4.625" style="29" customWidth="1"/>
    <col min="1570" max="1799" width="9" style="29"/>
    <col min="1800" max="1816" width="4.625" style="29" customWidth="1"/>
    <col min="1817" max="1818" width="4.125" style="29" customWidth="1"/>
    <col min="1819" max="1825" width="4.625" style="29" customWidth="1"/>
    <col min="1826" max="2055" width="9" style="29"/>
    <col min="2056" max="2072" width="4.625" style="29" customWidth="1"/>
    <col min="2073" max="2074" width="4.125" style="29" customWidth="1"/>
    <col min="2075" max="2081" width="4.625" style="29" customWidth="1"/>
    <col min="2082" max="2311" width="9" style="29"/>
    <col min="2312" max="2328" width="4.625" style="29" customWidth="1"/>
    <col min="2329" max="2330" width="4.125" style="29" customWidth="1"/>
    <col min="2331" max="2337" width="4.625" style="29" customWidth="1"/>
    <col min="2338" max="2567" width="9" style="29"/>
    <col min="2568" max="2584" width="4.625" style="29" customWidth="1"/>
    <col min="2585" max="2586" width="4.125" style="29" customWidth="1"/>
    <col min="2587" max="2593" width="4.625" style="29" customWidth="1"/>
    <col min="2594" max="2823" width="9" style="29"/>
    <col min="2824" max="2840" width="4.625" style="29" customWidth="1"/>
    <col min="2841" max="2842" width="4.125" style="29" customWidth="1"/>
    <col min="2843" max="2849" width="4.625" style="29" customWidth="1"/>
    <col min="2850" max="3079" width="9" style="29"/>
    <col min="3080" max="3096" width="4.625" style="29" customWidth="1"/>
    <col min="3097" max="3098" width="4.125" style="29" customWidth="1"/>
    <col min="3099" max="3105" width="4.625" style="29" customWidth="1"/>
    <col min="3106" max="3335" width="9" style="29"/>
    <col min="3336" max="3352" width="4.625" style="29" customWidth="1"/>
    <col min="3353" max="3354" width="4.125" style="29" customWidth="1"/>
    <col min="3355" max="3361" width="4.625" style="29" customWidth="1"/>
    <col min="3362" max="3591" width="9" style="29"/>
    <col min="3592" max="3608" width="4.625" style="29" customWidth="1"/>
    <col min="3609" max="3610" width="4.125" style="29" customWidth="1"/>
    <col min="3611" max="3617" width="4.625" style="29" customWidth="1"/>
    <col min="3618" max="3847" width="9" style="29"/>
    <col min="3848" max="3864" width="4.625" style="29" customWidth="1"/>
    <col min="3865" max="3866" width="4.125" style="29" customWidth="1"/>
    <col min="3867" max="3873" width="4.625" style="29" customWidth="1"/>
    <col min="3874" max="4103" width="9" style="29"/>
    <col min="4104" max="4120" width="4.625" style="29" customWidth="1"/>
    <col min="4121" max="4122" width="4.125" style="29" customWidth="1"/>
    <col min="4123" max="4129" width="4.625" style="29" customWidth="1"/>
    <col min="4130" max="4359" width="9" style="29"/>
    <col min="4360" max="4376" width="4.625" style="29" customWidth="1"/>
    <col min="4377" max="4378" width="4.125" style="29" customWidth="1"/>
    <col min="4379" max="4385" width="4.625" style="29" customWidth="1"/>
    <col min="4386" max="4615" width="9" style="29"/>
    <col min="4616" max="4632" width="4.625" style="29" customWidth="1"/>
    <col min="4633" max="4634" width="4.125" style="29" customWidth="1"/>
    <col min="4635" max="4641" width="4.625" style="29" customWidth="1"/>
    <col min="4642" max="4871" width="9" style="29"/>
    <col min="4872" max="4888" width="4.625" style="29" customWidth="1"/>
    <col min="4889" max="4890" width="4.125" style="29" customWidth="1"/>
    <col min="4891" max="4897" width="4.625" style="29" customWidth="1"/>
    <col min="4898" max="5127" width="9" style="29"/>
    <col min="5128" max="5144" width="4.625" style="29" customWidth="1"/>
    <col min="5145" max="5146" width="4.125" style="29" customWidth="1"/>
    <col min="5147" max="5153" width="4.625" style="29" customWidth="1"/>
    <col min="5154" max="5383" width="9" style="29"/>
    <col min="5384" max="5400" width="4.625" style="29" customWidth="1"/>
    <col min="5401" max="5402" width="4.125" style="29" customWidth="1"/>
    <col min="5403" max="5409" width="4.625" style="29" customWidth="1"/>
    <col min="5410" max="5639" width="9" style="29"/>
    <col min="5640" max="5656" width="4.625" style="29" customWidth="1"/>
    <col min="5657" max="5658" width="4.125" style="29" customWidth="1"/>
    <col min="5659" max="5665" width="4.625" style="29" customWidth="1"/>
    <col min="5666" max="5895" width="9" style="29"/>
    <col min="5896" max="5912" width="4.625" style="29" customWidth="1"/>
    <col min="5913" max="5914" width="4.125" style="29" customWidth="1"/>
    <col min="5915" max="5921" width="4.625" style="29" customWidth="1"/>
    <col min="5922" max="6151" width="9" style="29"/>
    <col min="6152" max="6168" width="4.625" style="29" customWidth="1"/>
    <col min="6169" max="6170" width="4.125" style="29" customWidth="1"/>
    <col min="6171" max="6177" width="4.625" style="29" customWidth="1"/>
    <col min="6178" max="6407" width="9" style="29"/>
    <col min="6408" max="6424" width="4.625" style="29" customWidth="1"/>
    <col min="6425" max="6426" width="4.125" style="29" customWidth="1"/>
    <col min="6427" max="6433" width="4.625" style="29" customWidth="1"/>
    <col min="6434" max="6663" width="9" style="29"/>
    <col min="6664" max="6680" width="4.625" style="29" customWidth="1"/>
    <col min="6681" max="6682" width="4.125" style="29" customWidth="1"/>
    <col min="6683" max="6689" width="4.625" style="29" customWidth="1"/>
    <col min="6690" max="6919" width="9" style="29"/>
    <col min="6920" max="6936" width="4.625" style="29" customWidth="1"/>
    <col min="6937" max="6938" width="4.125" style="29" customWidth="1"/>
    <col min="6939" max="6945" width="4.625" style="29" customWidth="1"/>
    <col min="6946" max="7175" width="9" style="29"/>
    <col min="7176" max="7192" width="4.625" style="29" customWidth="1"/>
    <col min="7193" max="7194" width="4.125" style="29" customWidth="1"/>
    <col min="7195" max="7201" width="4.625" style="29" customWidth="1"/>
    <col min="7202" max="7431" width="9" style="29"/>
    <col min="7432" max="7448" width="4.625" style="29" customWidth="1"/>
    <col min="7449" max="7450" width="4.125" style="29" customWidth="1"/>
    <col min="7451" max="7457" width="4.625" style="29" customWidth="1"/>
    <col min="7458" max="7687" width="9" style="29"/>
    <col min="7688" max="7704" width="4.625" style="29" customWidth="1"/>
    <col min="7705" max="7706" width="4.125" style="29" customWidth="1"/>
    <col min="7707" max="7713" width="4.625" style="29" customWidth="1"/>
    <col min="7714" max="7943" width="9" style="29"/>
    <col min="7944" max="7960" width="4.625" style="29" customWidth="1"/>
    <col min="7961" max="7962" width="4.125" style="29" customWidth="1"/>
    <col min="7963" max="7969" width="4.625" style="29" customWidth="1"/>
    <col min="7970" max="8199" width="9" style="29"/>
    <col min="8200" max="8216" width="4.625" style="29" customWidth="1"/>
    <col min="8217" max="8218" width="4.125" style="29" customWidth="1"/>
    <col min="8219" max="8225" width="4.625" style="29" customWidth="1"/>
    <col min="8226" max="8455" width="9" style="29"/>
    <col min="8456" max="8472" width="4.625" style="29" customWidth="1"/>
    <col min="8473" max="8474" width="4.125" style="29" customWidth="1"/>
    <col min="8475" max="8481" width="4.625" style="29" customWidth="1"/>
    <col min="8482" max="8711" width="9" style="29"/>
    <col min="8712" max="8728" width="4.625" style="29" customWidth="1"/>
    <col min="8729" max="8730" width="4.125" style="29" customWidth="1"/>
    <col min="8731" max="8737" width="4.625" style="29" customWidth="1"/>
    <col min="8738" max="8967" width="9" style="29"/>
    <col min="8968" max="8984" width="4.625" style="29" customWidth="1"/>
    <col min="8985" max="8986" width="4.125" style="29" customWidth="1"/>
    <col min="8987" max="8993" width="4.625" style="29" customWidth="1"/>
    <col min="8994" max="9223" width="9" style="29"/>
    <col min="9224" max="9240" width="4.625" style="29" customWidth="1"/>
    <col min="9241" max="9242" width="4.125" style="29" customWidth="1"/>
    <col min="9243" max="9249" width="4.625" style="29" customWidth="1"/>
    <col min="9250" max="9479" width="9" style="29"/>
    <col min="9480" max="9496" width="4.625" style="29" customWidth="1"/>
    <col min="9497" max="9498" width="4.125" style="29" customWidth="1"/>
    <col min="9499" max="9505" width="4.625" style="29" customWidth="1"/>
    <col min="9506" max="9735" width="9" style="29"/>
    <col min="9736" max="9752" width="4.625" style="29" customWidth="1"/>
    <col min="9753" max="9754" width="4.125" style="29" customWidth="1"/>
    <col min="9755" max="9761" width="4.625" style="29" customWidth="1"/>
    <col min="9762" max="9991" width="9" style="29"/>
    <col min="9992" max="10008" width="4.625" style="29" customWidth="1"/>
    <col min="10009" max="10010" width="4.125" style="29" customWidth="1"/>
    <col min="10011" max="10017" width="4.625" style="29" customWidth="1"/>
    <col min="10018" max="10247" width="9" style="29"/>
    <col min="10248" max="10264" width="4.625" style="29" customWidth="1"/>
    <col min="10265" max="10266" width="4.125" style="29" customWidth="1"/>
    <col min="10267" max="10273" width="4.625" style="29" customWidth="1"/>
    <col min="10274" max="10503" width="9" style="29"/>
    <col min="10504" max="10520" width="4.625" style="29" customWidth="1"/>
    <col min="10521" max="10522" width="4.125" style="29" customWidth="1"/>
    <col min="10523" max="10529" width="4.625" style="29" customWidth="1"/>
    <col min="10530" max="10759" width="9" style="29"/>
    <col min="10760" max="10776" width="4.625" style="29" customWidth="1"/>
    <col min="10777" max="10778" width="4.125" style="29" customWidth="1"/>
    <col min="10779" max="10785" width="4.625" style="29" customWidth="1"/>
    <col min="10786" max="11015" width="9" style="29"/>
    <col min="11016" max="11032" width="4.625" style="29" customWidth="1"/>
    <col min="11033" max="11034" width="4.125" style="29" customWidth="1"/>
    <col min="11035" max="11041" width="4.625" style="29" customWidth="1"/>
    <col min="11042" max="11271" width="9" style="29"/>
    <col min="11272" max="11288" width="4.625" style="29" customWidth="1"/>
    <col min="11289" max="11290" width="4.125" style="29" customWidth="1"/>
    <col min="11291" max="11297" width="4.625" style="29" customWidth="1"/>
    <col min="11298" max="11527" width="9" style="29"/>
    <col min="11528" max="11544" width="4.625" style="29" customWidth="1"/>
    <col min="11545" max="11546" width="4.125" style="29" customWidth="1"/>
    <col min="11547" max="11553" width="4.625" style="29" customWidth="1"/>
    <col min="11554" max="11783" width="9" style="29"/>
    <col min="11784" max="11800" width="4.625" style="29" customWidth="1"/>
    <col min="11801" max="11802" width="4.125" style="29" customWidth="1"/>
    <col min="11803" max="11809" width="4.625" style="29" customWidth="1"/>
    <col min="11810" max="12039" width="9" style="29"/>
    <col min="12040" max="12056" width="4.625" style="29" customWidth="1"/>
    <col min="12057" max="12058" width="4.125" style="29" customWidth="1"/>
    <col min="12059" max="12065" width="4.625" style="29" customWidth="1"/>
    <col min="12066" max="12295" width="9" style="29"/>
    <col min="12296" max="12312" width="4.625" style="29" customWidth="1"/>
    <col min="12313" max="12314" width="4.125" style="29" customWidth="1"/>
    <col min="12315" max="12321" width="4.625" style="29" customWidth="1"/>
    <col min="12322" max="12551" width="9" style="29"/>
    <col min="12552" max="12568" width="4.625" style="29" customWidth="1"/>
    <col min="12569" max="12570" width="4.125" style="29" customWidth="1"/>
    <col min="12571" max="12577" width="4.625" style="29" customWidth="1"/>
    <col min="12578" max="12807" width="9" style="29"/>
    <col min="12808" max="12824" width="4.625" style="29" customWidth="1"/>
    <col min="12825" max="12826" width="4.125" style="29" customWidth="1"/>
    <col min="12827" max="12833" width="4.625" style="29" customWidth="1"/>
    <col min="12834" max="13063" width="9" style="29"/>
    <col min="13064" max="13080" width="4.625" style="29" customWidth="1"/>
    <col min="13081" max="13082" width="4.125" style="29" customWidth="1"/>
    <col min="13083" max="13089" width="4.625" style="29" customWidth="1"/>
    <col min="13090" max="13319" width="9" style="29"/>
    <col min="13320" max="13336" width="4.625" style="29" customWidth="1"/>
    <col min="13337" max="13338" width="4.125" style="29" customWidth="1"/>
    <col min="13339" max="13345" width="4.625" style="29" customWidth="1"/>
    <col min="13346" max="13575" width="9" style="29"/>
    <col min="13576" max="13592" width="4.625" style="29" customWidth="1"/>
    <col min="13593" max="13594" width="4.125" style="29" customWidth="1"/>
    <col min="13595" max="13601" width="4.625" style="29" customWidth="1"/>
    <col min="13602" max="13831" width="9" style="29"/>
    <col min="13832" max="13848" width="4.625" style="29" customWidth="1"/>
    <col min="13849" max="13850" width="4.125" style="29" customWidth="1"/>
    <col min="13851" max="13857" width="4.625" style="29" customWidth="1"/>
    <col min="13858" max="14087" width="9" style="29"/>
    <col min="14088" max="14104" width="4.625" style="29" customWidth="1"/>
    <col min="14105" max="14106" width="4.125" style="29" customWidth="1"/>
    <col min="14107" max="14113" width="4.625" style="29" customWidth="1"/>
    <col min="14114" max="14343" width="9" style="29"/>
    <col min="14344" max="14360" width="4.625" style="29" customWidth="1"/>
    <col min="14361" max="14362" width="4.125" style="29" customWidth="1"/>
    <col min="14363" max="14369" width="4.625" style="29" customWidth="1"/>
    <col min="14370" max="14599" width="9" style="29"/>
    <col min="14600" max="14616" width="4.625" style="29" customWidth="1"/>
    <col min="14617" max="14618" width="4.125" style="29" customWidth="1"/>
    <col min="14619" max="14625" width="4.625" style="29" customWidth="1"/>
    <col min="14626" max="14855" width="9" style="29"/>
    <col min="14856" max="14872" width="4.625" style="29" customWidth="1"/>
    <col min="14873" max="14874" width="4.125" style="29" customWidth="1"/>
    <col min="14875" max="14881" width="4.625" style="29" customWidth="1"/>
    <col min="14882" max="15111" width="9" style="29"/>
    <col min="15112" max="15128" width="4.625" style="29" customWidth="1"/>
    <col min="15129" max="15130" width="4.125" style="29" customWidth="1"/>
    <col min="15131" max="15137" width="4.625" style="29" customWidth="1"/>
    <col min="15138" max="15367" width="9" style="29"/>
    <col min="15368" max="15384" width="4.625" style="29" customWidth="1"/>
    <col min="15385" max="15386" width="4.125" style="29" customWidth="1"/>
    <col min="15387" max="15393" width="4.625" style="29" customWidth="1"/>
    <col min="15394" max="15623" width="9" style="29"/>
    <col min="15624" max="15640" width="4.625" style="29" customWidth="1"/>
    <col min="15641" max="15642" width="4.125" style="29" customWidth="1"/>
    <col min="15643" max="15649" width="4.625" style="29" customWidth="1"/>
    <col min="15650" max="15879" width="9" style="29"/>
    <col min="15880" max="15896" width="4.625" style="29" customWidth="1"/>
    <col min="15897" max="15898" width="4.125" style="29" customWidth="1"/>
    <col min="15899" max="15905" width="4.625" style="29" customWidth="1"/>
    <col min="15906" max="16135" width="9" style="29"/>
    <col min="16136" max="16152" width="4.625" style="29" customWidth="1"/>
    <col min="16153" max="16154" width="4.125" style="29" customWidth="1"/>
    <col min="16155" max="16161" width="4.625" style="29" customWidth="1"/>
    <col min="16162" max="16384" width="9" style="29"/>
  </cols>
  <sheetData>
    <row r="1" spans="1:26" ht="18" customHeight="1">
      <c r="A1" s="28" t="s">
        <v>570</v>
      </c>
      <c r="B1" s="29"/>
      <c r="C1" s="29"/>
      <c r="D1" s="29"/>
      <c r="E1" s="29"/>
      <c r="F1" s="29"/>
      <c r="G1" s="29"/>
      <c r="H1" s="29"/>
      <c r="I1" s="29"/>
      <c r="J1" s="29"/>
      <c r="K1" s="29"/>
      <c r="L1" s="29"/>
      <c r="M1" s="29"/>
      <c r="N1" s="29"/>
      <c r="O1" s="29"/>
      <c r="P1" s="29"/>
      <c r="Q1" s="29"/>
      <c r="R1" s="29"/>
      <c r="S1" s="29"/>
      <c r="T1" s="29"/>
      <c r="U1" s="29"/>
      <c r="V1" s="29"/>
      <c r="W1" s="29"/>
      <c r="X1" s="29"/>
      <c r="Z1" s="27"/>
    </row>
    <row r="2" spans="1:26">
      <c r="A2" s="29"/>
      <c r="B2" s="29"/>
      <c r="C2" s="29"/>
      <c r="D2" s="29"/>
      <c r="E2" s="29"/>
      <c r="F2" s="29"/>
      <c r="G2" s="29"/>
      <c r="H2" s="29"/>
      <c r="I2" s="29"/>
      <c r="J2" s="29"/>
      <c r="K2" s="29"/>
      <c r="L2" s="29"/>
      <c r="M2" s="29"/>
      <c r="N2" s="29"/>
      <c r="O2" s="29"/>
      <c r="P2" s="29"/>
      <c r="Q2" s="29"/>
      <c r="R2" s="29"/>
      <c r="S2" s="29"/>
      <c r="T2" s="29"/>
      <c r="U2" s="29"/>
      <c r="V2" s="29"/>
      <c r="W2" s="29"/>
      <c r="X2" s="29"/>
      <c r="Y2" s="29"/>
      <c r="Z2" s="29"/>
    </row>
    <row r="3" spans="1:26" ht="18" customHeight="1">
      <c r="A3" s="1102" t="s">
        <v>341</v>
      </c>
      <c r="B3" s="1102"/>
      <c r="C3" s="1102"/>
      <c r="D3" s="1102"/>
      <c r="E3" s="1102"/>
      <c r="F3" s="1102"/>
      <c r="G3" s="1102"/>
      <c r="H3" s="1102"/>
      <c r="I3" s="1102"/>
      <c r="J3" s="1102"/>
      <c r="K3" s="1102"/>
      <c r="L3" s="1102"/>
      <c r="M3" s="1102"/>
      <c r="N3" s="1102"/>
      <c r="O3" s="1102"/>
      <c r="P3" s="1102"/>
      <c r="Q3" s="1102"/>
      <c r="R3" s="1102"/>
      <c r="S3" s="1102"/>
      <c r="T3" s="1102"/>
      <c r="U3" s="1102"/>
      <c r="V3" s="1102"/>
      <c r="W3" s="1102"/>
      <c r="X3" s="1102"/>
      <c r="Y3" s="29"/>
      <c r="Z3" s="29"/>
    </row>
    <row r="4" spans="1:26" ht="18" customHeight="1" thickBot="1">
      <c r="A4" s="29"/>
      <c r="B4" s="29"/>
      <c r="C4" s="29"/>
      <c r="D4" s="29"/>
      <c r="E4" s="29"/>
      <c r="F4" s="29"/>
      <c r="G4" s="29"/>
      <c r="H4" s="29"/>
      <c r="I4" s="29"/>
      <c r="J4" s="29"/>
      <c r="K4" s="29"/>
      <c r="L4" s="29"/>
      <c r="M4" s="29"/>
      <c r="N4" s="29"/>
      <c r="O4" s="29"/>
      <c r="P4" s="29"/>
      <c r="Q4" s="29"/>
      <c r="R4" s="29"/>
      <c r="S4" s="29"/>
      <c r="T4" s="29"/>
      <c r="U4" s="29"/>
      <c r="V4" s="29"/>
      <c r="W4" s="29"/>
      <c r="X4" s="29"/>
      <c r="Y4" s="29"/>
      <c r="Z4" s="29"/>
    </row>
    <row r="5" spans="1:26" ht="18.75" customHeight="1">
      <c r="A5" s="1103" t="s">
        <v>401</v>
      </c>
      <c r="B5" s="1104"/>
      <c r="C5" s="1104"/>
      <c r="D5" s="1104"/>
      <c r="E5" s="1104"/>
      <c r="F5" s="1104"/>
      <c r="G5" s="1105"/>
      <c r="H5" s="1133"/>
      <c r="I5" s="1134"/>
      <c r="J5" s="1134"/>
      <c r="K5" s="1134"/>
      <c r="L5" s="1134"/>
      <c r="M5" s="1134"/>
      <c r="N5" s="1134"/>
      <c r="O5" s="1134"/>
      <c r="P5" s="1134"/>
      <c r="Q5" s="1134"/>
      <c r="R5" s="1134"/>
      <c r="S5" s="1134"/>
      <c r="T5" s="1134"/>
      <c r="U5" s="1134"/>
      <c r="V5" s="1134"/>
      <c r="W5" s="1134"/>
      <c r="X5" s="1134"/>
      <c r="Y5" s="1134"/>
      <c r="Z5" s="1135"/>
    </row>
    <row r="6" spans="1:26" ht="18.75" customHeight="1" thickBot="1">
      <c r="A6" s="1106" t="s">
        <v>376</v>
      </c>
      <c r="B6" s="1107"/>
      <c r="C6" s="1107"/>
      <c r="D6" s="1107"/>
      <c r="E6" s="1107"/>
      <c r="F6" s="1107"/>
      <c r="G6" s="1108"/>
      <c r="H6" s="1136"/>
      <c r="I6" s="1137"/>
      <c r="J6" s="1137"/>
      <c r="K6" s="1137"/>
      <c r="L6" s="1137"/>
      <c r="M6" s="1137"/>
      <c r="N6" s="1137"/>
      <c r="O6" s="1137"/>
      <c r="P6" s="1137"/>
      <c r="Q6" s="1137"/>
      <c r="R6" s="1137"/>
      <c r="S6" s="1137"/>
      <c r="T6" s="1137"/>
      <c r="U6" s="1137"/>
      <c r="V6" s="1137"/>
      <c r="W6" s="1137"/>
      <c r="X6" s="1137"/>
      <c r="Y6" s="1137"/>
      <c r="Z6" s="1138"/>
    </row>
    <row r="7" spans="1:26" ht="18" customHeight="1">
      <c r="A7" s="1115" t="s">
        <v>366</v>
      </c>
      <c r="B7" s="1116"/>
      <c r="C7" s="1116"/>
      <c r="D7" s="1116"/>
      <c r="E7" s="1116"/>
      <c r="F7" s="1116"/>
      <c r="G7" s="1116"/>
      <c r="H7" s="1116"/>
      <c r="I7" s="1116"/>
      <c r="J7" s="1116"/>
      <c r="K7" s="1116"/>
      <c r="L7" s="1116"/>
      <c r="M7" s="1116"/>
      <c r="N7" s="1116"/>
      <c r="O7" s="1116"/>
      <c r="P7" s="1116"/>
      <c r="Q7" s="1116"/>
      <c r="R7" s="1116"/>
      <c r="S7" s="1116"/>
      <c r="T7" s="1116"/>
      <c r="U7" s="1116"/>
      <c r="V7" s="1116"/>
      <c r="W7" s="1116"/>
      <c r="X7" s="1116"/>
      <c r="Y7" s="1116"/>
      <c r="Z7" s="1117"/>
    </row>
    <row r="8" spans="1:26" ht="18" customHeight="1">
      <c r="A8" s="1118"/>
      <c r="B8" s="1119"/>
      <c r="C8" s="1119"/>
      <c r="D8" s="1119"/>
      <c r="E8" s="1119"/>
      <c r="F8" s="1119"/>
      <c r="G8" s="1119"/>
      <c r="H8" s="1119"/>
      <c r="I8" s="1119"/>
      <c r="J8" s="1119"/>
      <c r="K8" s="1119"/>
      <c r="L8" s="1119"/>
      <c r="M8" s="1119"/>
      <c r="N8" s="1119"/>
      <c r="O8" s="1119"/>
      <c r="P8" s="1119"/>
      <c r="Q8" s="1119"/>
      <c r="R8" s="1119"/>
      <c r="S8" s="1119"/>
      <c r="T8" s="1119"/>
      <c r="U8" s="1119"/>
      <c r="V8" s="1119"/>
      <c r="W8" s="1119"/>
      <c r="X8" s="1119"/>
      <c r="Y8" s="1119"/>
      <c r="Z8" s="1120"/>
    </row>
    <row r="9" spans="1:26" ht="27" customHeight="1">
      <c r="A9" s="406"/>
      <c r="B9" s="1121" t="s">
        <v>381</v>
      </c>
      <c r="C9" s="1121"/>
      <c r="D9" s="1121"/>
      <c r="E9" s="1121"/>
      <c r="F9" s="1121"/>
      <c r="G9" s="1121"/>
      <c r="H9" s="1121"/>
      <c r="I9" s="1121"/>
      <c r="J9" s="1121"/>
      <c r="K9" s="1121"/>
      <c r="L9" s="1121"/>
      <c r="M9" s="1121"/>
      <c r="N9" s="1122" t="s">
        <v>382</v>
      </c>
      <c r="O9" s="1123"/>
      <c r="P9" s="1124"/>
      <c r="Q9" s="1128" t="s">
        <v>390</v>
      </c>
      <c r="R9" s="1123"/>
      <c r="S9" s="1124"/>
      <c r="T9" s="1128" t="s">
        <v>391</v>
      </c>
      <c r="U9" s="1123"/>
      <c r="V9" s="1124"/>
      <c r="W9" s="1128" t="s">
        <v>383</v>
      </c>
      <c r="X9" s="1123"/>
      <c r="Y9" s="1124"/>
      <c r="Z9" s="407"/>
    </row>
    <row r="10" spans="1:26" ht="27" customHeight="1">
      <c r="A10" s="406"/>
      <c r="B10" s="1129" t="s">
        <v>378</v>
      </c>
      <c r="C10" s="1130"/>
      <c r="D10" s="1131"/>
      <c r="E10" s="1132" t="s">
        <v>379</v>
      </c>
      <c r="F10" s="1130"/>
      <c r="G10" s="1131"/>
      <c r="H10" s="1129" t="s">
        <v>380</v>
      </c>
      <c r="I10" s="1130"/>
      <c r="J10" s="1131"/>
      <c r="K10" s="1129" t="s">
        <v>384</v>
      </c>
      <c r="L10" s="1130"/>
      <c r="M10" s="1131"/>
      <c r="N10" s="1125"/>
      <c r="O10" s="1126"/>
      <c r="P10" s="1127"/>
      <c r="Q10" s="1125"/>
      <c r="R10" s="1126"/>
      <c r="S10" s="1127"/>
      <c r="T10" s="1125"/>
      <c r="U10" s="1126"/>
      <c r="V10" s="1127"/>
      <c r="W10" s="1125"/>
      <c r="X10" s="1126"/>
      <c r="Y10" s="1127"/>
      <c r="Z10" s="407"/>
    </row>
    <row r="11" spans="1:26" ht="27" customHeight="1">
      <c r="A11" s="406"/>
      <c r="B11" s="1109"/>
      <c r="C11" s="1110"/>
      <c r="D11" s="1111"/>
      <c r="E11" s="1109"/>
      <c r="F11" s="1110"/>
      <c r="G11" s="1111"/>
      <c r="H11" s="1109"/>
      <c r="I11" s="1110"/>
      <c r="J11" s="1111"/>
      <c r="K11" s="1109"/>
      <c r="L11" s="1110"/>
      <c r="M11" s="1111"/>
      <c r="N11" s="1109"/>
      <c r="O11" s="1110"/>
      <c r="P11" s="1111"/>
      <c r="Q11" s="1109"/>
      <c r="R11" s="1110"/>
      <c r="S11" s="1111"/>
      <c r="T11" s="1109"/>
      <c r="U11" s="1110"/>
      <c r="V11" s="1111"/>
      <c r="W11" s="1112"/>
      <c r="X11" s="1113"/>
      <c r="Y11" s="1114"/>
      <c r="Z11" s="407"/>
    </row>
    <row r="12" spans="1:26" ht="9" customHeight="1">
      <c r="A12" s="406"/>
      <c r="B12" s="409"/>
      <c r="C12" s="409"/>
      <c r="D12" s="409"/>
      <c r="E12" s="409"/>
      <c r="F12" s="409"/>
      <c r="G12" s="409"/>
      <c r="H12" s="409"/>
      <c r="I12" s="409"/>
      <c r="J12" s="409"/>
      <c r="K12" s="409"/>
      <c r="L12" s="409"/>
      <c r="M12" s="409"/>
      <c r="N12" s="409"/>
      <c r="O12" s="409"/>
      <c r="P12" s="409"/>
      <c r="Q12" s="409"/>
      <c r="R12" s="409"/>
      <c r="S12" s="409"/>
      <c r="T12" s="421"/>
      <c r="U12" s="421"/>
      <c r="V12" s="421"/>
      <c r="W12" s="409"/>
      <c r="X12" s="409"/>
      <c r="Y12" s="409"/>
      <c r="Z12" s="407"/>
    </row>
    <row r="13" spans="1:26" ht="27" customHeight="1">
      <c r="A13" s="568"/>
      <c r="B13" s="1147" t="s">
        <v>626</v>
      </c>
      <c r="C13" s="1148"/>
      <c r="D13" s="1148"/>
      <c r="E13" s="1148"/>
      <c r="F13" s="1148"/>
      <c r="G13" s="1148"/>
      <c r="H13" s="1148"/>
      <c r="I13" s="1148"/>
      <c r="J13" s="1148"/>
      <c r="K13" s="1148"/>
      <c r="L13" s="1148"/>
      <c r="M13" s="1148"/>
      <c r="N13" s="1148"/>
      <c r="O13" s="1148"/>
      <c r="P13" s="1149"/>
      <c r="Q13" s="1146" t="s">
        <v>625</v>
      </c>
      <c r="R13" s="1146"/>
      <c r="S13" s="1146"/>
      <c r="T13" s="569"/>
      <c r="U13" s="569"/>
      <c r="V13" s="569"/>
      <c r="W13" s="576"/>
      <c r="X13" s="576"/>
      <c r="Y13" s="576"/>
      <c r="Z13" s="570"/>
    </row>
    <row r="14" spans="1:26" ht="9" customHeight="1">
      <c r="A14" s="568"/>
      <c r="B14" s="569"/>
      <c r="C14" s="569"/>
      <c r="D14" s="569"/>
      <c r="E14" s="569"/>
      <c r="F14" s="569"/>
      <c r="G14" s="569"/>
      <c r="H14" s="569"/>
      <c r="I14" s="569"/>
      <c r="J14" s="569"/>
      <c r="K14" s="569"/>
      <c r="L14" s="569"/>
      <c r="M14" s="569"/>
      <c r="N14" s="569"/>
      <c r="O14" s="569"/>
      <c r="P14" s="569"/>
      <c r="Q14" s="569"/>
      <c r="R14" s="569"/>
      <c r="S14" s="569"/>
      <c r="T14" s="569"/>
      <c r="U14" s="569"/>
      <c r="V14" s="569"/>
      <c r="W14" s="569"/>
      <c r="X14" s="569"/>
      <c r="Y14" s="569"/>
      <c r="Z14" s="570"/>
    </row>
    <row r="15" spans="1:26" ht="27" customHeight="1">
      <c r="A15" s="426"/>
      <c r="B15" s="1143" t="s">
        <v>421</v>
      </c>
      <c r="C15" s="1143"/>
      <c r="D15" s="1143"/>
      <c r="E15" s="1143"/>
      <c r="F15" s="1143"/>
      <c r="G15" s="1143"/>
      <c r="H15" s="1144" t="s">
        <v>419</v>
      </c>
      <c r="I15" s="1144"/>
      <c r="J15" s="1144"/>
      <c r="K15" s="1144"/>
      <c r="L15" s="1144"/>
      <c r="M15" s="1144"/>
      <c r="N15" s="1144"/>
      <c r="O15" s="1144"/>
      <c r="P15" s="1144"/>
      <c r="Q15" s="1144" t="s">
        <v>420</v>
      </c>
      <c r="R15" s="1144"/>
      <c r="S15" s="1144"/>
      <c r="T15" s="1144"/>
      <c r="U15" s="1144"/>
      <c r="V15" s="1144"/>
      <c r="W15" s="1145"/>
      <c r="X15" s="1145"/>
      <c r="Y15" s="1145"/>
      <c r="Z15" s="428"/>
    </row>
    <row r="16" spans="1:26" ht="18" customHeight="1">
      <c r="A16" s="426"/>
      <c r="B16" s="427"/>
      <c r="C16" s="427"/>
      <c r="D16" s="427"/>
      <c r="E16" s="427"/>
      <c r="F16" s="427"/>
      <c r="G16" s="427"/>
      <c r="H16" s="427"/>
      <c r="I16" s="427"/>
      <c r="J16" s="427"/>
      <c r="K16" s="427"/>
      <c r="L16" s="427"/>
      <c r="M16" s="427"/>
      <c r="N16" s="427"/>
      <c r="O16" s="427"/>
      <c r="P16" s="427"/>
      <c r="Q16" s="427"/>
      <c r="R16" s="427"/>
      <c r="S16" s="427"/>
      <c r="T16" s="427"/>
      <c r="U16" s="427"/>
      <c r="V16" s="427"/>
      <c r="W16" s="427"/>
      <c r="X16" s="427"/>
      <c r="Y16" s="427"/>
      <c r="Z16" s="428"/>
    </row>
    <row r="17" spans="1:26" ht="18" customHeight="1">
      <c r="A17" s="1139" t="s">
        <v>370</v>
      </c>
      <c r="B17" s="1140"/>
      <c r="C17" s="1140"/>
      <c r="D17" s="1140"/>
      <c r="E17" s="1140"/>
      <c r="F17" s="1140"/>
      <c r="G17" s="1140"/>
      <c r="H17" s="1140"/>
      <c r="I17" s="1140"/>
      <c r="J17" s="1140"/>
      <c r="K17" s="1140"/>
      <c r="L17" s="1140"/>
      <c r="M17" s="1140"/>
      <c r="N17" s="1140"/>
      <c r="O17" s="1140"/>
      <c r="P17" s="1140"/>
      <c r="Q17" s="1140"/>
      <c r="R17" s="1140"/>
      <c r="S17" s="1140"/>
      <c r="T17" s="1140"/>
      <c r="U17" s="1140"/>
      <c r="V17" s="1140"/>
      <c r="W17" s="1140"/>
      <c r="X17" s="1140"/>
      <c r="Y17" s="1140"/>
      <c r="Z17" s="1141"/>
    </row>
    <row r="18" spans="1:26" ht="30" customHeight="1">
      <c r="A18" s="406"/>
      <c r="B18" s="1142"/>
      <c r="C18" s="1142"/>
      <c r="D18" s="1142"/>
      <c r="E18" s="1142"/>
      <c r="F18" s="1142"/>
      <c r="G18" s="1142"/>
      <c r="H18" s="1142"/>
      <c r="I18" s="1142"/>
      <c r="J18" s="1142"/>
      <c r="K18" s="1142"/>
      <c r="L18" s="1142"/>
      <c r="M18" s="1142"/>
      <c r="N18" s="1142"/>
      <c r="O18" s="1142"/>
      <c r="P18" s="1142"/>
      <c r="Q18" s="1142"/>
      <c r="R18" s="1142"/>
      <c r="S18" s="1142"/>
      <c r="T18" s="1142"/>
      <c r="U18" s="1142"/>
      <c r="V18" s="1142"/>
      <c r="W18" s="1142"/>
      <c r="X18" s="1142"/>
      <c r="Y18" s="1142"/>
      <c r="Z18" s="407"/>
    </row>
    <row r="19" spans="1:26" ht="30" customHeight="1">
      <c r="A19" s="406"/>
      <c r="B19" s="1142"/>
      <c r="C19" s="1142"/>
      <c r="D19" s="1142"/>
      <c r="E19" s="1142"/>
      <c r="F19" s="1142"/>
      <c r="G19" s="1142"/>
      <c r="H19" s="1142"/>
      <c r="I19" s="1142"/>
      <c r="J19" s="1142"/>
      <c r="K19" s="1142"/>
      <c r="L19" s="1142"/>
      <c r="M19" s="1142"/>
      <c r="N19" s="1142"/>
      <c r="O19" s="1142"/>
      <c r="P19" s="1142"/>
      <c r="Q19" s="1142"/>
      <c r="R19" s="1142"/>
      <c r="S19" s="1142"/>
      <c r="T19" s="1142"/>
      <c r="U19" s="1142"/>
      <c r="V19" s="1142"/>
      <c r="W19" s="1142"/>
      <c r="X19" s="1142"/>
      <c r="Y19" s="1142"/>
      <c r="Z19" s="407"/>
    </row>
    <row r="20" spans="1:26" ht="30" customHeight="1">
      <c r="A20" s="406"/>
      <c r="B20" s="1142"/>
      <c r="C20" s="1142"/>
      <c r="D20" s="1142"/>
      <c r="E20" s="1142"/>
      <c r="F20" s="1142"/>
      <c r="G20" s="1142"/>
      <c r="H20" s="1142"/>
      <c r="I20" s="1142"/>
      <c r="J20" s="1142"/>
      <c r="K20" s="1142"/>
      <c r="L20" s="1142"/>
      <c r="M20" s="1142"/>
      <c r="N20" s="1142"/>
      <c r="O20" s="1142"/>
      <c r="P20" s="1142"/>
      <c r="Q20" s="1142"/>
      <c r="R20" s="1142"/>
      <c r="S20" s="1142"/>
      <c r="T20" s="1142"/>
      <c r="U20" s="1142"/>
      <c r="V20" s="1142"/>
      <c r="W20" s="1142"/>
      <c r="X20" s="1142"/>
      <c r="Y20" s="1142"/>
      <c r="Z20" s="407"/>
    </row>
    <row r="21" spans="1:26" ht="30" customHeight="1">
      <c r="A21" s="406"/>
      <c r="B21" s="1142"/>
      <c r="C21" s="1142"/>
      <c r="D21" s="1142"/>
      <c r="E21" s="1142"/>
      <c r="F21" s="1142"/>
      <c r="G21" s="1142"/>
      <c r="H21" s="1142"/>
      <c r="I21" s="1142"/>
      <c r="J21" s="1142"/>
      <c r="K21" s="1142"/>
      <c r="L21" s="1142"/>
      <c r="M21" s="1142"/>
      <c r="N21" s="1142"/>
      <c r="O21" s="1142"/>
      <c r="P21" s="1142"/>
      <c r="Q21" s="1142"/>
      <c r="R21" s="1142"/>
      <c r="S21" s="1142"/>
      <c r="T21" s="1142"/>
      <c r="U21" s="1142"/>
      <c r="V21" s="1142"/>
      <c r="W21" s="1142"/>
      <c r="X21" s="1142"/>
      <c r="Y21" s="1142"/>
      <c r="Z21" s="407"/>
    </row>
    <row r="22" spans="1:26" ht="18" customHeight="1">
      <c r="A22" s="406"/>
      <c r="B22" s="409"/>
      <c r="C22" s="409"/>
      <c r="D22" s="409"/>
      <c r="E22" s="409"/>
      <c r="F22" s="409"/>
      <c r="G22" s="409"/>
      <c r="H22" s="409"/>
      <c r="I22" s="409"/>
      <c r="J22" s="409"/>
      <c r="K22" s="409"/>
      <c r="L22" s="409"/>
      <c r="M22" s="409"/>
      <c r="N22" s="409"/>
      <c r="O22" s="409"/>
      <c r="P22" s="409"/>
      <c r="Q22" s="409"/>
      <c r="R22" s="409"/>
      <c r="S22" s="409"/>
      <c r="T22" s="421"/>
      <c r="U22" s="421"/>
      <c r="V22" s="421"/>
      <c r="W22" s="409"/>
      <c r="X22" s="409"/>
      <c r="Y22" s="409"/>
      <c r="Z22" s="407"/>
    </row>
    <row r="23" spans="1:26" ht="18" customHeight="1">
      <c r="A23" s="1139" t="s">
        <v>371</v>
      </c>
      <c r="B23" s="1140"/>
      <c r="C23" s="1140"/>
      <c r="D23" s="1140"/>
      <c r="E23" s="1140"/>
      <c r="F23" s="1140"/>
      <c r="G23" s="1140"/>
      <c r="H23" s="1140"/>
      <c r="I23" s="1140"/>
      <c r="J23" s="1140"/>
      <c r="K23" s="1140"/>
      <c r="L23" s="1140"/>
      <c r="M23" s="1140"/>
      <c r="N23" s="1140"/>
      <c r="O23" s="1140"/>
      <c r="P23" s="1140"/>
      <c r="Q23" s="1140"/>
      <c r="R23" s="1140"/>
      <c r="S23" s="1140"/>
      <c r="T23" s="1140"/>
      <c r="U23" s="1140"/>
      <c r="V23" s="1140"/>
      <c r="W23" s="1140"/>
      <c r="X23" s="1140"/>
      <c r="Y23" s="1140"/>
      <c r="Z23" s="1141"/>
    </row>
    <row r="24" spans="1:26" ht="18" customHeight="1">
      <c r="A24" s="406"/>
      <c r="B24" s="1119" t="s">
        <v>372</v>
      </c>
      <c r="C24" s="1119"/>
      <c r="D24" s="1153"/>
      <c r="E24" s="1153"/>
      <c r="F24" s="1153"/>
      <c r="G24" s="1153"/>
      <c r="H24" s="1153"/>
      <c r="I24" s="1153"/>
      <c r="J24" s="1153"/>
      <c r="K24" s="1153"/>
      <c r="L24" s="1153"/>
      <c r="M24" s="1153"/>
      <c r="N24" s="1153"/>
      <c r="O24" s="1153"/>
      <c r="P24" s="1153"/>
      <c r="Q24" s="1153"/>
      <c r="R24" s="1153"/>
      <c r="S24" s="1153"/>
      <c r="T24" s="1153"/>
      <c r="U24" s="1153"/>
      <c r="V24" s="1153"/>
      <c r="W24" s="1153"/>
      <c r="X24" s="1153"/>
      <c r="Y24" s="1153"/>
      <c r="Z24" s="1154"/>
    </row>
    <row r="25" spans="1:26" ht="30" customHeight="1">
      <c r="A25" s="411"/>
      <c r="B25" s="412"/>
      <c r="C25" s="412"/>
      <c r="D25" s="409"/>
      <c r="E25" s="412" t="s">
        <v>377</v>
      </c>
      <c r="F25" s="412"/>
      <c r="G25" s="412"/>
      <c r="H25" s="412"/>
      <c r="I25" s="412"/>
      <c r="J25" s="412"/>
      <c r="K25" s="412"/>
      <c r="L25" s="412"/>
      <c r="M25" s="412"/>
      <c r="N25" s="412"/>
      <c r="O25" s="412"/>
      <c r="P25" s="412"/>
      <c r="Q25" s="412"/>
      <c r="R25" s="412"/>
      <c r="S25" s="412"/>
      <c r="T25" s="420"/>
      <c r="U25" s="420"/>
      <c r="V25" s="420"/>
      <c r="W25" s="412"/>
      <c r="X25" s="412"/>
      <c r="Y25" s="412"/>
      <c r="Z25" s="413"/>
    </row>
    <row r="26" spans="1:26" ht="18" customHeight="1">
      <c r="A26" s="406"/>
      <c r="B26" s="409"/>
      <c r="C26" s="409"/>
      <c r="D26" s="409"/>
      <c r="E26" s="409"/>
      <c r="F26" s="409"/>
      <c r="G26" s="409"/>
      <c r="H26" s="409"/>
      <c r="I26" s="409"/>
      <c r="J26" s="409"/>
      <c r="K26" s="409"/>
      <c r="L26" s="409"/>
      <c r="M26" s="409"/>
      <c r="N26" s="409"/>
      <c r="O26" s="409"/>
      <c r="P26" s="409"/>
      <c r="Q26" s="409"/>
      <c r="R26" s="409"/>
      <c r="S26" s="409"/>
      <c r="T26" s="421"/>
      <c r="U26" s="421"/>
      <c r="V26" s="421"/>
      <c r="W26" s="409"/>
      <c r="X26" s="409"/>
      <c r="Y26" s="409"/>
      <c r="Z26" s="407"/>
    </row>
    <row r="27" spans="1:26" ht="18" customHeight="1">
      <c r="A27" s="406"/>
      <c r="B27" s="1119" t="s">
        <v>373</v>
      </c>
      <c r="C27" s="1119"/>
      <c r="D27" s="1153"/>
      <c r="E27" s="1153"/>
      <c r="F27" s="1153"/>
      <c r="G27" s="1153"/>
      <c r="H27" s="1153"/>
      <c r="I27" s="1153"/>
      <c r="J27" s="1153"/>
      <c r="K27" s="1153"/>
      <c r="L27" s="1153"/>
      <c r="M27" s="1153"/>
      <c r="N27" s="1153"/>
      <c r="O27" s="1153"/>
      <c r="P27" s="1153"/>
      <c r="Q27" s="1153"/>
      <c r="R27" s="1153"/>
      <c r="S27" s="1153"/>
      <c r="T27" s="1153"/>
      <c r="U27" s="1153"/>
      <c r="V27" s="1153"/>
      <c r="W27" s="1153"/>
      <c r="X27" s="1153"/>
      <c r="Y27" s="1153"/>
      <c r="Z27" s="1154"/>
    </row>
    <row r="28" spans="1:26" ht="27.75" customHeight="1">
      <c r="A28" s="406"/>
      <c r="B28" s="1142" t="s">
        <v>389</v>
      </c>
      <c r="C28" s="1152"/>
      <c r="D28" s="1152"/>
      <c r="E28" s="1152"/>
      <c r="F28" s="1152"/>
      <c r="G28" s="1152"/>
      <c r="H28" s="1152"/>
      <c r="I28" s="1152"/>
      <c r="J28" s="1152"/>
      <c r="K28" s="1152"/>
      <c r="L28" s="1152"/>
      <c r="M28" s="1152"/>
      <c r="N28" s="1152"/>
      <c r="O28" s="1152"/>
      <c r="P28" s="1152"/>
      <c r="Q28" s="1152"/>
      <c r="R28" s="1152"/>
      <c r="S28" s="1152"/>
      <c r="T28" s="1152"/>
      <c r="U28" s="1152"/>
      <c r="V28" s="1152"/>
      <c r="W28" s="1152"/>
      <c r="X28" s="1152"/>
      <c r="Y28" s="1152"/>
      <c r="Z28" s="410"/>
    </row>
    <row r="29" spans="1:26" ht="27.75" customHeight="1">
      <c r="A29" s="406"/>
      <c r="B29" s="1152"/>
      <c r="C29" s="1152"/>
      <c r="D29" s="1152"/>
      <c r="E29" s="1152"/>
      <c r="F29" s="1152"/>
      <c r="G29" s="1152"/>
      <c r="H29" s="1152"/>
      <c r="I29" s="1152"/>
      <c r="J29" s="1152"/>
      <c r="K29" s="1152"/>
      <c r="L29" s="1152"/>
      <c r="M29" s="1152"/>
      <c r="N29" s="1152"/>
      <c r="O29" s="1152"/>
      <c r="P29" s="1152"/>
      <c r="Q29" s="1152"/>
      <c r="R29" s="1152"/>
      <c r="S29" s="1152"/>
      <c r="T29" s="1152"/>
      <c r="U29" s="1152"/>
      <c r="V29" s="1152"/>
      <c r="W29" s="1152"/>
      <c r="X29" s="1152"/>
      <c r="Y29" s="1152"/>
      <c r="Z29" s="410"/>
    </row>
    <row r="30" spans="1:26" ht="27.75" customHeight="1">
      <c r="A30" s="406"/>
      <c r="B30" s="1152"/>
      <c r="C30" s="1152"/>
      <c r="D30" s="1152"/>
      <c r="E30" s="1152"/>
      <c r="F30" s="1152"/>
      <c r="G30" s="1152"/>
      <c r="H30" s="1152"/>
      <c r="I30" s="1152"/>
      <c r="J30" s="1152"/>
      <c r="K30" s="1152"/>
      <c r="L30" s="1152"/>
      <c r="M30" s="1152"/>
      <c r="N30" s="1152"/>
      <c r="O30" s="1152"/>
      <c r="P30" s="1152"/>
      <c r="Q30" s="1152"/>
      <c r="R30" s="1152"/>
      <c r="S30" s="1152"/>
      <c r="T30" s="1152"/>
      <c r="U30" s="1152"/>
      <c r="V30" s="1152"/>
      <c r="W30" s="1152"/>
      <c r="X30" s="1152"/>
      <c r="Y30" s="1152"/>
      <c r="Z30" s="410"/>
    </row>
    <row r="31" spans="1:26" ht="18" customHeight="1">
      <c r="A31" s="411"/>
      <c r="B31" s="412"/>
      <c r="C31" s="412"/>
      <c r="D31" s="412"/>
      <c r="E31" s="412"/>
      <c r="F31" s="412"/>
      <c r="G31" s="412"/>
      <c r="H31" s="412"/>
      <c r="I31" s="412"/>
      <c r="J31" s="412"/>
      <c r="K31" s="412"/>
      <c r="L31" s="412"/>
      <c r="M31" s="412"/>
      <c r="N31" s="412"/>
      <c r="O31" s="412"/>
      <c r="P31" s="412"/>
      <c r="Q31" s="412"/>
      <c r="R31" s="412"/>
      <c r="S31" s="412"/>
      <c r="T31" s="420"/>
      <c r="U31" s="420"/>
      <c r="V31" s="420"/>
      <c r="W31" s="412"/>
      <c r="X31" s="412"/>
      <c r="Y31" s="412"/>
      <c r="Z31" s="413"/>
    </row>
    <row r="32" spans="1:26" ht="18" customHeight="1">
      <c r="A32" s="411"/>
      <c r="B32" s="1119" t="s">
        <v>374</v>
      </c>
      <c r="C32" s="1150"/>
      <c r="D32" s="1150"/>
      <c r="E32" s="1150"/>
      <c r="F32" s="1150"/>
      <c r="G32" s="1150"/>
      <c r="H32" s="1150"/>
      <c r="I32" s="1150"/>
      <c r="J32" s="1150"/>
      <c r="K32" s="1150"/>
      <c r="L32" s="1150"/>
      <c r="M32" s="1150"/>
      <c r="N32" s="1150"/>
      <c r="O32" s="1150"/>
      <c r="P32" s="1150"/>
      <c r="Q32" s="1150"/>
      <c r="R32" s="1150"/>
      <c r="S32" s="1150"/>
      <c r="T32" s="1150"/>
      <c r="U32" s="1150"/>
      <c r="V32" s="1150"/>
      <c r="W32" s="1150"/>
      <c r="X32" s="1150"/>
      <c r="Y32" s="1150"/>
      <c r="Z32" s="1151"/>
    </row>
    <row r="33" spans="1:26" ht="27.75" customHeight="1">
      <c r="A33" s="406"/>
      <c r="B33" s="1152"/>
      <c r="C33" s="1152"/>
      <c r="D33" s="1152"/>
      <c r="E33" s="1152"/>
      <c r="F33" s="1152"/>
      <c r="G33" s="1152"/>
      <c r="H33" s="1152"/>
      <c r="I33" s="1152"/>
      <c r="J33" s="1152"/>
      <c r="K33" s="1152"/>
      <c r="L33" s="1152"/>
      <c r="M33" s="1152"/>
      <c r="N33" s="1152"/>
      <c r="O33" s="1152"/>
      <c r="P33" s="1152"/>
      <c r="Q33" s="1152"/>
      <c r="R33" s="1152"/>
      <c r="S33" s="1152"/>
      <c r="T33" s="1152"/>
      <c r="U33" s="1152"/>
      <c r="V33" s="1152"/>
      <c r="W33" s="1152"/>
      <c r="X33" s="1152"/>
      <c r="Y33" s="1152"/>
      <c r="Z33" s="410"/>
    </row>
    <row r="34" spans="1:26" ht="27.75" customHeight="1">
      <c r="A34" s="406"/>
      <c r="B34" s="1152"/>
      <c r="C34" s="1152"/>
      <c r="D34" s="1152"/>
      <c r="E34" s="1152"/>
      <c r="F34" s="1152"/>
      <c r="G34" s="1152"/>
      <c r="H34" s="1152"/>
      <c r="I34" s="1152"/>
      <c r="J34" s="1152"/>
      <c r="K34" s="1152"/>
      <c r="L34" s="1152"/>
      <c r="M34" s="1152"/>
      <c r="N34" s="1152"/>
      <c r="O34" s="1152"/>
      <c r="P34" s="1152"/>
      <c r="Q34" s="1152"/>
      <c r="R34" s="1152"/>
      <c r="S34" s="1152"/>
      <c r="T34" s="1152"/>
      <c r="U34" s="1152"/>
      <c r="V34" s="1152"/>
      <c r="W34" s="1152"/>
      <c r="X34" s="1152"/>
      <c r="Y34" s="1152"/>
      <c r="Z34" s="410"/>
    </row>
    <row r="35" spans="1:26" ht="27.75" customHeight="1">
      <c r="A35" s="406"/>
      <c r="B35" s="1152"/>
      <c r="C35" s="1152"/>
      <c r="D35" s="1152"/>
      <c r="E35" s="1152"/>
      <c r="F35" s="1152"/>
      <c r="G35" s="1152"/>
      <c r="H35" s="1152"/>
      <c r="I35" s="1152"/>
      <c r="J35" s="1152"/>
      <c r="K35" s="1152"/>
      <c r="L35" s="1152"/>
      <c r="M35" s="1152"/>
      <c r="N35" s="1152"/>
      <c r="O35" s="1152"/>
      <c r="P35" s="1152"/>
      <c r="Q35" s="1152"/>
      <c r="R35" s="1152"/>
      <c r="S35" s="1152"/>
      <c r="T35" s="1152"/>
      <c r="U35" s="1152"/>
      <c r="V35" s="1152"/>
      <c r="W35" s="1152"/>
      <c r="X35" s="1152"/>
      <c r="Y35" s="1152"/>
      <c r="Z35" s="410"/>
    </row>
    <row r="36" spans="1:26" ht="18" customHeight="1" thickBot="1">
      <c r="A36" s="414"/>
      <c r="B36" s="415"/>
      <c r="C36" s="415"/>
      <c r="D36" s="419"/>
      <c r="E36" s="419"/>
      <c r="F36" s="419"/>
      <c r="G36" s="419"/>
      <c r="H36" s="419"/>
      <c r="I36" s="419"/>
      <c r="J36" s="419"/>
      <c r="K36" s="419"/>
      <c r="L36" s="419"/>
      <c r="M36" s="419"/>
      <c r="N36" s="419"/>
      <c r="O36" s="419"/>
      <c r="P36" s="419"/>
      <c r="Q36" s="419"/>
      <c r="R36" s="419"/>
      <c r="S36" s="419"/>
      <c r="T36" s="419"/>
      <c r="U36" s="419"/>
      <c r="V36" s="419"/>
      <c r="W36" s="419"/>
      <c r="X36" s="419"/>
      <c r="Y36" s="419"/>
      <c r="Z36" s="416"/>
    </row>
    <row r="37" spans="1:26" ht="18" customHeight="1">
      <c r="A37" s="409"/>
      <c r="B37" s="409"/>
      <c r="C37" s="409"/>
      <c r="D37" s="418"/>
      <c r="E37" s="418"/>
      <c r="F37" s="418"/>
      <c r="G37" s="418"/>
      <c r="H37" s="418"/>
      <c r="I37" s="418"/>
      <c r="J37" s="418"/>
      <c r="K37" s="418"/>
      <c r="L37" s="418"/>
      <c r="M37" s="418"/>
      <c r="N37" s="418"/>
      <c r="O37" s="418"/>
      <c r="P37" s="418"/>
      <c r="Q37" s="418"/>
      <c r="R37" s="418"/>
      <c r="S37" s="418"/>
      <c r="T37" s="418"/>
      <c r="U37" s="418"/>
      <c r="V37" s="418"/>
      <c r="W37" s="418"/>
      <c r="X37" s="418"/>
      <c r="Y37" s="418"/>
      <c r="Z37" s="409"/>
    </row>
    <row r="38" spans="1:26" ht="18" customHeight="1">
      <c r="A38" s="409"/>
      <c r="B38" s="409"/>
      <c r="C38" s="409"/>
      <c r="D38" s="418"/>
      <c r="E38" s="418"/>
      <c r="F38" s="418"/>
      <c r="G38" s="418"/>
      <c r="H38" s="418"/>
      <c r="I38" s="418"/>
      <c r="J38" s="418"/>
      <c r="K38" s="418"/>
      <c r="L38" s="418"/>
      <c r="M38" s="418"/>
      <c r="N38" s="418"/>
      <c r="O38" s="418"/>
      <c r="P38" s="418"/>
      <c r="Q38" s="418"/>
      <c r="R38" s="418"/>
      <c r="S38" s="418"/>
      <c r="T38" s="418"/>
      <c r="U38" s="418"/>
      <c r="V38" s="418"/>
      <c r="W38" s="418"/>
      <c r="X38" s="418"/>
      <c r="Y38" s="418"/>
      <c r="Z38" s="409"/>
    </row>
    <row r="39" spans="1:26" ht="18" customHeight="1">
      <c r="A39" s="409"/>
      <c r="B39" s="409"/>
      <c r="C39" s="409"/>
      <c r="D39" s="417"/>
      <c r="E39" s="417"/>
      <c r="F39" s="417"/>
      <c r="G39" s="417"/>
      <c r="H39" s="417"/>
      <c r="I39" s="417"/>
      <c r="J39" s="417"/>
      <c r="K39" s="417"/>
      <c r="L39" s="417"/>
      <c r="M39" s="417"/>
      <c r="N39" s="417"/>
      <c r="O39" s="417"/>
      <c r="P39" s="417"/>
      <c r="Q39" s="417"/>
      <c r="R39" s="417"/>
      <c r="S39" s="417"/>
      <c r="T39" s="417"/>
      <c r="U39" s="417"/>
      <c r="V39" s="417"/>
      <c r="W39" s="417"/>
      <c r="X39" s="417"/>
      <c r="Y39" s="417"/>
      <c r="Z39" s="409"/>
    </row>
    <row r="40" spans="1:26" ht="18" customHeight="1"/>
    <row r="41" spans="1:26" ht="18" customHeight="1"/>
    <row r="42" spans="1:26" ht="18" customHeight="1"/>
    <row r="43" spans="1:26" ht="18" customHeight="1"/>
    <row r="44" spans="1:26" ht="18" customHeight="1"/>
    <row r="45" spans="1:26" ht="18" customHeight="1"/>
    <row r="46" spans="1:26" ht="18" customHeight="1"/>
    <row r="47" spans="1:26" ht="18" customHeight="1"/>
  </sheetData>
  <mergeCells count="38">
    <mergeCell ref="B32:Z32"/>
    <mergeCell ref="B33:Y35"/>
    <mergeCell ref="H10:J10"/>
    <mergeCell ref="H11:J11"/>
    <mergeCell ref="B24:Z24"/>
    <mergeCell ref="B27:Z27"/>
    <mergeCell ref="B28:Y30"/>
    <mergeCell ref="H6:Z6"/>
    <mergeCell ref="A17:Z17"/>
    <mergeCell ref="B18:Y21"/>
    <mergeCell ref="A23:Z23"/>
    <mergeCell ref="B11:D11"/>
    <mergeCell ref="E11:G11"/>
    <mergeCell ref="K11:M11"/>
    <mergeCell ref="N11:P11"/>
    <mergeCell ref="B15:G15"/>
    <mergeCell ref="H15:M15"/>
    <mergeCell ref="N15:P15"/>
    <mergeCell ref="Q15:V15"/>
    <mergeCell ref="W15:Y15"/>
    <mergeCell ref="Q13:S13"/>
    <mergeCell ref="B13:P13"/>
    <mergeCell ref="A3:X3"/>
    <mergeCell ref="A5:G5"/>
    <mergeCell ref="A6:G6"/>
    <mergeCell ref="Q11:S11"/>
    <mergeCell ref="W11:Y11"/>
    <mergeCell ref="A7:Z8"/>
    <mergeCell ref="B9:M9"/>
    <mergeCell ref="N9:P10"/>
    <mergeCell ref="Q9:S10"/>
    <mergeCell ref="W9:Y10"/>
    <mergeCell ref="B10:D10"/>
    <mergeCell ref="E10:G10"/>
    <mergeCell ref="K10:M10"/>
    <mergeCell ref="T9:V10"/>
    <mergeCell ref="T11:V11"/>
    <mergeCell ref="H5:Z5"/>
  </mergeCells>
  <phoneticPr fontId="3"/>
  <dataValidations count="2">
    <dataValidation type="list" imeMode="fullAlpha" allowBlank="1" showInputMessage="1" showErrorMessage="1" sqref="K65569 K131105 K196641 K262177 K327713 K393249 K458785 K524321 K589857 K655393 K720929 K786465 K852001 K917537 K983073 H65569 H131105 H196641 H262177 H327713 H393249 H458785 H524321 H589857 H655393 H720929 H786465 H852001 H917537 H983073">
      <formula1>"　,１,２,３,４,５,６,７,８,９,１０,１１,１２"</formula1>
    </dataValidation>
    <dataValidation type="list" allowBlank="1" showInputMessage="1" showErrorMessage="1" sqref="B11 B65551 B131087 B196623 B262159 B327695 B393231 B458767 B524303 B589839 B655375 B720911 B786447 B851983 B917519 B983055 E11 E65551 E131087 E196623 E262159 E327695 E393231 E458767 E524303 E589839 E655375 E720911 E786447 E851983 E917519 E983055 N11 N65551 N131087 N196623 N262159 N327695 N393231 N458767 N524303 N589839 N655375 N720911 N786447 N851983 N917519 N983055 Q11 Q65551 Q131087 Q196623 Q262159 Q327695 Q393231 Q458767 Q524303 Q589839 Q655375 Q720911 Q786447 Q851983 Q917519 Q983055 W11 W65551 W131087 W196623 W262159 W327695 W393231 W458767 W524303 W589839 W655375 W720911 W786447 W851983 W917519 W983055 K11 K65551 K131087 K196623 K262159 K327695 K393231 K458767 K524303 K589839 K655375 K720911 K786447 K851983 K917519 K983055 H11 H65551 H131087 H196623 H262159 H327695 H393231 H458767 H524303 H589839 H655375 H720911 H786447 H851983 H917519 H983055 T11 W15 N15 W13 Q13">
      <formula1>"　,○"</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view="pageBreakPreview" zoomScale="115" zoomScaleNormal="100" zoomScaleSheetLayoutView="115" workbookViewId="0">
      <selection activeCell="H5" sqref="H5:T5"/>
    </sheetView>
  </sheetViews>
  <sheetFormatPr defaultRowHeight="13.5"/>
  <cols>
    <col min="1" max="1" width="3.625" style="405" customWidth="1"/>
    <col min="2" max="19" width="4" style="405" customWidth="1"/>
    <col min="20" max="20" width="3.625" style="405" customWidth="1"/>
    <col min="21" max="250" width="9" style="405"/>
    <col min="251" max="276" width="3.625" style="405" customWidth="1"/>
    <col min="277" max="506" width="9" style="405"/>
    <col min="507" max="532" width="3.625" style="405" customWidth="1"/>
    <col min="533" max="762" width="9" style="405"/>
    <col min="763" max="788" width="3.625" style="405" customWidth="1"/>
    <col min="789" max="1018" width="9" style="405"/>
    <col min="1019" max="1044" width="3.625" style="405" customWidth="1"/>
    <col min="1045" max="1274" width="9" style="405"/>
    <col min="1275" max="1300" width="3.625" style="405" customWidth="1"/>
    <col min="1301" max="1530" width="9" style="405"/>
    <col min="1531" max="1556" width="3.625" style="405" customWidth="1"/>
    <col min="1557" max="1786" width="9" style="405"/>
    <col min="1787" max="1812" width="3.625" style="405" customWidth="1"/>
    <col min="1813" max="2042" width="9" style="405"/>
    <col min="2043" max="2068" width="3.625" style="405" customWidth="1"/>
    <col min="2069" max="2298" width="9" style="405"/>
    <col min="2299" max="2324" width="3.625" style="405" customWidth="1"/>
    <col min="2325" max="2554" width="9" style="405"/>
    <col min="2555" max="2580" width="3.625" style="405" customWidth="1"/>
    <col min="2581" max="2810" width="9" style="405"/>
    <col min="2811" max="2836" width="3.625" style="405" customWidth="1"/>
    <col min="2837" max="3066" width="9" style="405"/>
    <col min="3067" max="3092" width="3.625" style="405" customWidth="1"/>
    <col min="3093" max="3322" width="9" style="405"/>
    <col min="3323" max="3348" width="3.625" style="405" customWidth="1"/>
    <col min="3349" max="3578" width="9" style="405"/>
    <col min="3579" max="3604" width="3.625" style="405" customWidth="1"/>
    <col min="3605" max="3834" width="9" style="405"/>
    <col min="3835" max="3860" width="3.625" style="405" customWidth="1"/>
    <col min="3861" max="4090" width="9" style="405"/>
    <col min="4091" max="4116" width="3.625" style="405" customWidth="1"/>
    <col min="4117" max="4346" width="9" style="405"/>
    <col min="4347" max="4372" width="3.625" style="405" customWidth="1"/>
    <col min="4373" max="4602" width="9" style="405"/>
    <col min="4603" max="4628" width="3.625" style="405" customWidth="1"/>
    <col min="4629" max="4858" width="9" style="405"/>
    <col min="4859" max="4884" width="3.625" style="405" customWidth="1"/>
    <col min="4885" max="5114" width="9" style="405"/>
    <col min="5115" max="5140" width="3.625" style="405" customWidth="1"/>
    <col min="5141" max="5370" width="9" style="405"/>
    <col min="5371" max="5396" width="3.625" style="405" customWidth="1"/>
    <col min="5397" max="5626" width="9" style="405"/>
    <col min="5627" max="5652" width="3.625" style="405" customWidth="1"/>
    <col min="5653" max="5882" width="9" style="405"/>
    <col min="5883" max="5908" width="3.625" style="405" customWidth="1"/>
    <col min="5909" max="6138" width="9" style="405"/>
    <col min="6139" max="6164" width="3.625" style="405" customWidth="1"/>
    <col min="6165" max="6394" width="9" style="405"/>
    <col min="6395" max="6420" width="3.625" style="405" customWidth="1"/>
    <col min="6421" max="6650" width="9" style="405"/>
    <col min="6651" max="6676" width="3.625" style="405" customWidth="1"/>
    <col min="6677" max="6906" width="9" style="405"/>
    <col min="6907" max="6932" width="3.625" style="405" customWidth="1"/>
    <col min="6933" max="7162" width="9" style="405"/>
    <col min="7163" max="7188" width="3.625" style="405" customWidth="1"/>
    <col min="7189" max="7418" width="9" style="405"/>
    <col min="7419" max="7444" width="3.625" style="405" customWidth="1"/>
    <col min="7445" max="7674" width="9" style="405"/>
    <col min="7675" max="7700" width="3.625" style="405" customWidth="1"/>
    <col min="7701" max="7930" width="9" style="405"/>
    <col min="7931" max="7956" width="3.625" style="405" customWidth="1"/>
    <col min="7957" max="8186" width="9" style="405"/>
    <col min="8187" max="8212" width="3.625" style="405" customWidth="1"/>
    <col min="8213" max="8442" width="9" style="405"/>
    <col min="8443" max="8468" width="3.625" style="405" customWidth="1"/>
    <col min="8469" max="8698" width="9" style="405"/>
    <col min="8699" max="8724" width="3.625" style="405" customWidth="1"/>
    <col min="8725" max="8954" width="9" style="405"/>
    <col min="8955" max="8980" width="3.625" style="405" customWidth="1"/>
    <col min="8981" max="9210" width="9" style="405"/>
    <col min="9211" max="9236" width="3.625" style="405" customWidth="1"/>
    <col min="9237" max="9466" width="9" style="405"/>
    <col min="9467" max="9492" width="3.625" style="405" customWidth="1"/>
    <col min="9493" max="9722" width="9" style="405"/>
    <col min="9723" max="9748" width="3.625" style="405" customWidth="1"/>
    <col min="9749" max="9978" width="9" style="405"/>
    <col min="9979" max="10004" width="3.625" style="405" customWidth="1"/>
    <col min="10005" max="10234" width="9" style="405"/>
    <col min="10235" max="10260" width="3.625" style="405" customWidth="1"/>
    <col min="10261" max="10490" width="9" style="405"/>
    <col min="10491" max="10516" width="3.625" style="405" customWidth="1"/>
    <col min="10517" max="10746" width="9" style="405"/>
    <col min="10747" max="10772" width="3.625" style="405" customWidth="1"/>
    <col min="10773" max="11002" width="9" style="405"/>
    <col min="11003" max="11028" width="3.625" style="405" customWidth="1"/>
    <col min="11029" max="11258" width="9" style="405"/>
    <col min="11259" max="11284" width="3.625" style="405" customWidth="1"/>
    <col min="11285" max="11514" width="9" style="405"/>
    <col min="11515" max="11540" width="3.625" style="405" customWidth="1"/>
    <col min="11541" max="11770" width="9" style="405"/>
    <col min="11771" max="11796" width="3.625" style="405" customWidth="1"/>
    <col min="11797" max="12026" width="9" style="405"/>
    <col min="12027" max="12052" width="3.625" style="405" customWidth="1"/>
    <col min="12053" max="12282" width="9" style="405"/>
    <col min="12283" max="12308" width="3.625" style="405" customWidth="1"/>
    <col min="12309" max="12538" width="9" style="405"/>
    <col min="12539" max="12564" width="3.625" style="405" customWidth="1"/>
    <col min="12565" max="12794" width="9" style="405"/>
    <col min="12795" max="12820" width="3.625" style="405" customWidth="1"/>
    <col min="12821" max="13050" width="9" style="405"/>
    <col min="13051" max="13076" width="3.625" style="405" customWidth="1"/>
    <col min="13077" max="13306" width="9" style="405"/>
    <col min="13307" max="13332" width="3.625" style="405" customWidth="1"/>
    <col min="13333" max="13562" width="9" style="405"/>
    <col min="13563" max="13588" width="3.625" style="405" customWidth="1"/>
    <col min="13589" max="13818" width="9" style="405"/>
    <col min="13819" max="13844" width="3.625" style="405" customWidth="1"/>
    <col min="13845" max="14074" width="9" style="405"/>
    <col min="14075" max="14100" width="3.625" style="405" customWidth="1"/>
    <col min="14101" max="14330" width="9" style="405"/>
    <col min="14331" max="14356" width="3.625" style="405" customWidth="1"/>
    <col min="14357" max="14586" width="9" style="405"/>
    <col min="14587" max="14612" width="3.625" style="405" customWidth="1"/>
    <col min="14613" max="14842" width="9" style="405"/>
    <col min="14843" max="14868" width="3.625" style="405" customWidth="1"/>
    <col min="14869" max="15098" width="9" style="405"/>
    <col min="15099" max="15124" width="3.625" style="405" customWidth="1"/>
    <col min="15125" max="15354" width="9" style="405"/>
    <col min="15355" max="15380" width="3.625" style="405" customWidth="1"/>
    <col min="15381" max="15610" width="9" style="405"/>
    <col min="15611" max="15636" width="3.625" style="405" customWidth="1"/>
    <col min="15637" max="15866" width="9" style="405"/>
    <col min="15867" max="15892" width="3.625" style="405" customWidth="1"/>
    <col min="15893" max="16122" width="9" style="405"/>
    <col min="16123" max="16148" width="3.625" style="405" customWidth="1"/>
    <col min="16149" max="16384" width="9" style="405"/>
  </cols>
  <sheetData>
    <row r="1" spans="1:20" s="29" customFormat="1" ht="18" customHeight="1">
      <c r="A1" s="28" t="s">
        <v>571</v>
      </c>
      <c r="T1" s="27"/>
    </row>
    <row r="2" spans="1:20" s="29" customFormat="1" ht="14.25"/>
    <row r="3" spans="1:20" s="29" customFormat="1" ht="18" customHeight="1">
      <c r="A3" s="1102" t="s">
        <v>341</v>
      </c>
      <c r="B3" s="1102"/>
      <c r="C3" s="1102"/>
      <c r="D3" s="1102"/>
      <c r="E3" s="1102"/>
      <c r="F3" s="1102"/>
      <c r="G3" s="1102"/>
      <c r="H3" s="1102"/>
      <c r="I3" s="1102"/>
      <c r="J3" s="1102"/>
      <c r="K3" s="1102"/>
      <c r="L3" s="1102"/>
      <c r="M3" s="1102"/>
      <c r="N3" s="1102"/>
      <c r="O3" s="1102"/>
      <c r="P3" s="1102"/>
      <c r="Q3" s="1102"/>
      <c r="R3" s="1102"/>
    </row>
    <row r="4" spans="1:20" s="29" customFormat="1" ht="15" thickBot="1"/>
    <row r="5" spans="1:20" s="29" customFormat="1" ht="18" customHeight="1">
      <c r="A5" s="1103" t="s">
        <v>401</v>
      </c>
      <c r="B5" s="1104"/>
      <c r="C5" s="1104"/>
      <c r="D5" s="1104"/>
      <c r="E5" s="1104"/>
      <c r="F5" s="1104"/>
      <c r="G5" s="1105"/>
      <c r="H5" s="1155"/>
      <c r="I5" s="1156"/>
      <c r="J5" s="1156"/>
      <c r="K5" s="1156"/>
      <c r="L5" s="1156"/>
      <c r="M5" s="1156"/>
      <c r="N5" s="1156"/>
      <c r="O5" s="1156"/>
      <c r="P5" s="1156"/>
      <c r="Q5" s="1156"/>
      <c r="R5" s="1156"/>
      <c r="S5" s="1156"/>
      <c r="T5" s="1157"/>
    </row>
    <row r="6" spans="1:20" s="29" customFormat="1" ht="18" customHeight="1" thickBot="1">
      <c r="A6" s="1106" t="s">
        <v>376</v>
      </c>
      <c r="B6" s="1107"/>
      <c r="C6" s="1107"/>
      <c r="D6" s="1107"/>
      <c r="E6" s="1107"/>
      <c r="F6" s="1107"/>
      <c r="G6" s="1108"/>
      <c r="H6" s="1158"/>
      <c r="I6" s="1159"/>
      <c r="J6" s="1159"/>
      <c r="K6" s="1159"/>
      <c r="L6" s="1159"/>
      <c r="M6" s="1159"/>
      <c r="N6" s="1159"/>
      <c r="O6" s="1159"/>
      <c r="P6" s="1159"/>
      <c r="Q6" s="1159"/>
      <c r="R6" s="1159"/>
      <c r="S6" s="1159"/>
      <c r="T6" s="1160"/>
    </row>
    <row r="7" spans="1:20">
      <c r="A7" s="1115" t="s">
        <v>366</v>
      </c>
      <c r="B7" s="1116"/>
      <c r="C7" s="1116"/>
      <c r="D7" s="1116"/>
      <c r="E7" s="1116"/>
      <c r="F7" s="1116"/>
      <c r="G7" s="1116"/>
      <c r="H7" s="1116"/>
      <c r="I7" s="1116"/>
      <c r="J7" s="1116"/>
      <c r="K7" s="1116"/>
      <c r="L7" s="1116"/>
      <c r="M7" s="1116"/>
      <c r="N7" s="1116"/>
      <c r="O7" s="1116"/>
      <c r="P7" s="1116"/>
      <c r="Q7" s="1116"/>
      <c r="R7" s="1116"/>
      <c r="S7" s="1116"/>
      <c r="T7" s="1117"/>
    </row>
    <row r="8" spans="1:20">
      <c r="A8" s="1118"/>
      <c r="B8" s="1119"/>
      <c r="C8" s="1119"/>
      <c r="D8" s="1119"/>
      <c r="E8" s="1119"/>
      <c r="F8" s="1119"/>
      <c r="G8" s="1119"/>
      <c r="H8" s="1119"/>
      <c r="I8" s="1119"/>
      <c r="J8" s="1119"/>
      <c r="K8" s="1119"/>
      <c r="L8" s="1119"/>
      <c r="M8" s="1119"/>
      <c r="N8" s="1119"/>
      <c r="O8" s="1119"/>
      <c r="P8" s="1119"/>
      <c r="Q8" s="1119"/>
      <c r="R8" s="1119"/>
      <c r="S8" s="1119"/>
      <c r="T8" s="1120"/>
    </row>
    <row r="9" spans="1:20" s="408" customFormat="1" ht="30" customHeight="1">
      <c r="A9" s="406"/>
      <c r="B9" s="1121" t="s">
        <v>375</v>
      </c>
      <c r="C9" s="1121"/>
      <c r="D9" s="1121"/>
      <c r="E9" s="1121"/>
      <c r="F9" s="1121"/>
      <c r="G9" s="1121"/>
      <c r="H9" s="1121"/>
      <c r="I9" s="1121"/>
      <c r="J9" s="1121"/>
      <c r="K9" s="1122" t="s">
        <v>368</v>
      </c>
      <c r="L9" s="1123"/>
      <c r="M9" s="1124"/>
      <c r="N9" s="1128" t="s">
        <v>386</v>
      </c>
      <c r="O9" s="1123"/>
      <c r="P9" s="1124"/>
      <c r="Q9" s="1128" t="s">
        <v>369</v>
      </c>
      <c r="R9" s="1123"/>
      <c r="S9" s="1124"/>
      <c r="T9" s="407"/>
    </row>
    <row r="10" spans="1:20" s="408" customFormat="1" ht="30" customHeight="1">
      <c r="A10" s="406"/>
      <c r="B10" s="1129" t="s">
        <v>367</v>
      </c>
      <c r="C10" s="1130"/>
      <c r="D10" s="1131"/>
      <c r="E10" s="1129" t="s">
        <v>385</v>
      </c>
      <c r="F10" s="1130"/>
      <c r="G10" s="1131"/>
      <c r="H10" s="1129" t="s">
        <v>387</v>
      </c>
      <c r="I10" s="1130"/>
      <c r="J10" s="1131"/>
      <c r="K10" s="1125"/>
      <c r="L10" s="1126"/>
      <c r="M10" s="1127"/>
      <c r="N10" s="1125"/>
      <c r="O10" s="1126"/>
      <c r="P10" s="1127"/>
      <c r="Q10" s="1125"/>
      <c r="R10" s="1126"/>
      <c r="S10" s="1127"/>
      <c r="T10" s="407"/>
    </row>
    <row r="11" spans="1:20" s="408" customFormat="1" ht="30" customHeight="1">
      <c r="A11" s="406"/>
      <c r="B11" s="1109"/>
      <c r="C11" s="1110"/>
      <c r="D11" s="1111"/>
      <c r="E11" s="1109"/>
      <c r="F11" s="1110"/>
      <c r="G11" s="1111"/>
      <c r="H11" s="1109"/>
      <c r="I11" s="1110"/>
      <c r="J11" s="1111"/>
      <c r="K11" s="1109"/>
      <c r="L11" s="1110"/>
      <c r="M11" s="1111"/>
      <c r="N11" s="1109"/>
      <c r="O11" s="1110"/>
      <c r="P11" s="1111"/>
      <c r="Q11" s="1112"/>
      <c r="R11" s="1113"/>
      <c r="S11" s="1114"/>
      <c r="T11" s="407"/>
    </row>
    <row r="12" spans="1:20" s="408" customFormat="1" ht="15" customHeight="1">
      <c r="A12" s="406"/>
      <c r="B12" s="409"/>
      <c r="C12" s="409"/>
      <c r="D12" s="409"/>
      <c r="E12" s="409"/>
      <c r="F12" s="409"/>
      <c r="G12" s="409"/>
      <c r="H12" s="409"/>
      <c r="I12" s="409"/>
      <c r="J12" s="409"/>
      <c r="K12" s="409"/>
      <c r="L12" s="409"/>
      <c r="M12" s="409"/>
      <c r="N12" s="409"/>
      <c r="O12" s="409"/>
      <c r="P12" s="409"/>
      <c r="Q12" s="409"/>
      <c r="R12" s="409"/>
      <c r="S12" s="409"/>
      <c r="T12" s="407"/>
    </row>
    <row r="13" spans="1:20" s="408" customFormat="1" ht="30" customHeight="1">
      <c r="A13" s="1139" t="s">
        <v>370</v>
      </c>
      <c r="B13" s="1140"/>
      <c r="C13" s="1140"/>
      <c r="D13" s="1140"/>
      <c r="E13" s="1140"/>
      <c r="F13" s="1140"/>
      <c r="G13" s="1140"/>
      <c r="H13" s="1140"/>
      <c r="I13" s="1140"/>
      <c r="J13" s="1140"/>
      <c r="K13" s="1140"/>
      <c r="L13" s="1140"/>
      <c r="M13" s="1140"/>
      <c r="N13" s="1140"/>
      <c r="O13" s="1140"/>
      <c r="P13" s="1140"/>
      <c r="Q13" s="1140"/>
      <c r="R13" s="1140"/>
      <c r="S13" s="1140"/>
      <c r="T13" s="1141"/>
    </row>
    <row r="14" spans="1:20" s="408" customFormat="1" ht="30" customHeight="1">
      <c r="A14" s="406"/>
      <c r="B14" s="1142"/>
      <c r="C14" s="1142"/>
      <c r="D14" s="1142"/>
      <c r="E14" s="1142"/>
      <c r="F14" s="1142"/>
      <c r="G14" s="1142"/>
      <c r="H14" s="1142"/>
      <c r="I14" s="1142"/>
      <c r="J14" s="1142"/>
      <c r="K14" s="1142"/>
      <c r="L14" s="1142"/>
      <c r="M14" s="1142"/>
      <c r="N14" s="1142"/>
      <c r="O14" s="1142"/>
      <c r="P14" s="1142"/>
      <c r="Q14" s="1142"/>
      <c r="R14" s="1142"/>
      <c r="S14" s="1142"/>
      <c r="T14" s="407"/>
    </row>
    <row r="15" spans="1:20" s="408" customFormat="1" ht="30" customHeight="1">
      <c r="A15" s="406"/>
      <c r="B15" s="1142"/>
      <c r="C15" s="1142"/>
      <c r="D15" s="1142"/>
      <c r="E15" s="1142"/>
      <c r="F15" s="1142"/>
      <c r="G15" s="1142"/>
      <c r="H15" s="1142"/>
      <c r="I15" s="1142"/>
      <c r="J15" s="1142"/>
      <c r="K15" s="1142"/>
      <c r="L15" s="1142"/>
      <c r="M15" s="1142"/>
      <c r="N15" s="1142"/>
      <c r="O15" s="1142"/>
      <c r="P15" s="1142"/>
      <c r="Q15" s="1142"/>
      <c r="R15" s="1142"/>
      <c r="S15" s="1142"/>
      <c r="T15" s="407"/>
    </row>
    <row r="16" spans="1:20" s="408" customFormat="1" ht="30" customHeight="1">
      <c r="A16" s="406"/>
      <c r="B16" s="1142"/>
      <c r="C16" s="1142"/>
      <c r="D16" s="1142"/>
      <c r="E16" s="1142"/>
      <c r="F16" s="1142"/>
      <c r="G16" s="1142"/>
      <c r="H16" s="1142"/>
      <c r="I16" s="1142"/>
      <c r="J16" s="1142"/>
      <c r="K16" s="1142"/>
      <c r="L16" s="1142"/>
      <c r="M16" s="1142"/>
      <c r="N16" s="1142"/>
      <c r="O16" s="1142"/>
      <c r="P16" s="1142"/>
      <c r="Q16" s="1142"/>
      <c r="R16" s="1142"/>
      <c r="S16" s="1142"/>
      <c r="T16" s="407"/>
    </row>
    <row r="17" spans="1:20" s="408" customFormat="1" ht="30" customHeight="1">
      <c r="A17" s="406"/>
      <c r="B17" s="1142"/>
      <c r="C17" s="1142"/>
      <c r="D17" s="1142"/>
      <c r="E17" s="1142"/>
      <c r="F17" s="1142"/>
      <c r="G17" s="1142"/>
      <c r="H17" s="1142"/>
      <c r="I17" s="1142"/>
      <c r="J17" s="1142"/>
      <c r="K17" s="1142"/>
      <c r="L17" s="1142"/>
      <c r="M17" s="1142"/>
      <c r="N17" s="1142"/>
      <c r="O17" s="1142"/>
      <c r="P17" s="1142"/>
      <c r="Q17" s="1142"/>
      <c r="R17" s="1142"/>
      <c r="S17" s="1142"/>
      <c r="T17" s="407"/>
    </row>
    <row r="18" spans="1:20" s="408" customFormat="1" ht="15" customHeight="1">
      <c r="A18" s="406"/>
      <c r="B18" s="409"/>
      <c r="C18" s="409"/>
      <c r="D18" s="409"/>
      <c r="E18" s="409"/>
      <c r="F18" s="409"/>
      <c r="G18" s="409"/>
      <c r="H18" s="409"/>
      <c r="I18" s="409"/>
      <c r="J18" s="409"/>
      <c r="K18" s="409"/>
      <c r="L18" s="409"/>
      <c r="M18" s="409"/>
      <c r="N18" s="409"/>
      <c r="O18" s="409"/>
      <c r="P18" s="409"/>
      <c r="Q18" s="409"/>
      <c r="R18" s="409"/>
      <c r="S18" s="409"/>
      <c r="T18" s="407"/>
    </row>
    <row r="19" spans="1:20" s="408" customFormat="1" ht="30" customHeight="1">
      <c r="A19" s="1139" t="s">
        <v>371</v>
      </c>
      <c r="B19" s="1140"/>
      <c r="C19" s="1140"/>
      <c r="D19" s="1140"/>
      <c r="E19" s="1140"/>
      <c r="F19" s="1140"/>
      <c r="G19" s="1140"/>
      <c r="H19" s="1140"/>
      <c r="I19" s="1140"/>
      <c r="J19" s="1140"/>
      <c r="K19" s="1140"/>
      <c r="L19" s="1140"/>
      <c r="M19" s="1140"/>
      <c r="N19" s="1140"/>
      <c r="O19" s="1140"/>
      <c r="P19" s="1140"/>
      <c r="Q19" s="1140"/>
      <c r="R19" s="1140"/>
      <c r="S19" s="1140"/>
      <c r="T19" s="1141"/>
    </row>
    <row r="20" spans="1:20" s="408" customFormat="1" ht="30" customHeight="1">
      <c r="A20" s="406"/>
      <c r="B20" s="1119" t="s">
        <v>372</v>
      </c>
      <c r="C20" s="1119"/>
      <c r="D20" s="1153"/>
      <c r="E20" s="1153"/>
      <c r="F20" s="1153"/>
      <c r="G20" s="1153"/>
      <c r="H20" s="1153"/>
      <c r="I20" s="1153"/>
      <c r="J20" s="1153"/>
      <c r="K20" s="1153"/>
      <c r="L20" s="1153"/>
      <c r="M20" s="1153"/>
      <c r="N20" s="1153"/>
      <c r="O20" s="1153"/>
      <c r="P20" s="1153"/>
      <c r="Q20" s="1153"/>
      <c r="R20" s="1153"/>
      <c r="S20" s="1153"/>
      <c r="T20" s="1154"/>
    </row>
    <row r="21" spans="1:20" s="408" customFormat="1" ht="24" customHeight="1">
      <c r="A21" s="411"/>
      <c r="B21" s="412"/>
      <c r="C21" s="412"/>
      <c r="D21" s="409"/>
      <c r="E21" s="412" t="s">
        <v>377</v>
      </c>
      <c r="F21" s="412"/>
      <c r="G21" s="412"/>
      <c r="H21" s="412"/>
      <c r="I21" s="412"/>
      <c r="J21" s="412"/>
      <c r="K21" s="412"/>
      <c r="L21" s="412"/>
      <c r="M21" s="412"/>
      <c r="N21" s="412"/>
      <c r="O21" s="412"/>
      <c r="P21" s="412"/>
      <c r="Q21" s="412"/>
      <c r="R21" s="412"/>
      <c r="S21" s="412"/>
      <c r="T21" s="413"/>
    </row>
    <row r="22" spans="1:20" s="408" customFormat="1" ht="15" customHeight="1">
      <c r="A22" s="406"/>
      <c r="B22" s="409"/>
      <c r="C22" s="409"/>
      <c r="D22" s="409"/>
      <c r="E22" s="409"/>
      <c r="F22" s="409"/>
      <c r="G22" s="409"/>
      <c r="H22" s="409"/>
      <c r="I22" s="409"/>
      <c r="J22" s="409"/>
      <c r="K22" s="409"/>
      <c r="L22" s="409"/>
      <c r="M22" s="409"/>
      <c r="N22" s="409"/>
      <c r="O22" s="409"/>
      <c r="P22" s="409"/>
      <c r="Q22" s="409"/>
      <c r="R22" s="409"/>
      <c r="S22" s="409"/>
      <c r="T22" s="407"/>
    </row>
    <row r="23" spans="1:20" s="408" customFormat="1" ht="30" customHeight="1">
      <c r="A23" s="406"/>
      <c r="B23" s="1119" t="s">
        <v>373</v>
      </c>
      <c r="C23" s="1119"/>
      <c r="D23" s="1153"/>
      <c r="E23" s="1153"/>
      <c r="F23" s="1153"/>
      <c r="G23" s="1153"/>
      <c r="H23" s="1153"/>
      <c r="I23" s="1153"/>
      <c r="J23" s="1153"/>
      <c r="K23" s="1153"/>
      <c r="L23" s="1153"/>
      <c r="M23" s="1153"/>
      <c r="N23" s="1153"/>
      <c r="O23" s="1153"/>
      <c r="P23" s="1153"/>
      <c r="Q23" s="1153"/>
      <c r="R23" s="1153"/>
      <c r="S23" s="1153"/>
      <c r="T23" s="1154"/>
    </row>
    <row r="24" spans="1:20" s="408" customFormat="1" ht="30" customHeight="1">
      <c r="A24" s="406"/>
      <c r="B24" s="1142" t="s">
        <v>388</v>
      </c>
      <c r="C24" s="1152"/>
      <c r="D24" s="1152"/>
      <c r="E24" s="1152"/>
      <c r="F24" s="1152"/>
      <c r="G24" s="1152"/>
      <c r="H24" s="1152"/>
      <c r="I24" s="1152"/>
      <c r="J24" s="1152"/>
      <c r="K24" s="1152"/>
      <c r="L24" s="1152"/>
      <c r="M24" s="1152"/>
      <c r="N24" s="1152"/>
      <c r="O24" s="1152"/>
      <c r="P24" s="1152"/>
      <c r="Q24" s="1152"/>
      <c r="R24" s="1152"/>
      <c r="S24" s="1152"/>
      <c r="T24" s="410"/>
    </row>
    <row r="25" spans="1:20" s="408" customFormat="1" ht="30" customHeight="1">
      <c r="A25" s="406"/>
      <c r="B25" s="1152"/>
      <c r="C25" s="1152"/>
      <c r="D25" s="1152"/>
      <c r="E25" s="1152"/>
      <c r="F25" s="1152"/>
      <c r="G25" s="1152"/>
      <c r="H25" s="1152"/>
      <c r="I25" s="1152"/>
      <c r="J25" s="1152"/>
      <c r="K25" s="1152"/>
      <c r="L25" s="1152"/>
      <c r="M25" s="1152"/>
      <c r="N25" s="1152"/>
      <c r="O25" s="1152"/>
      <c r="P25" s="1152"/>
      <c r="Q25" s="1152"/>
      <c r="R25" s="1152"/>
      <c r="S25" s="1152"/>
      <c r="T25" s="410"/>
    </row>
    <row r="26" spans="1:20" s="408" customFormat="1" ht="30" customHeight="1">
      <c r="A26" s="406"/>
      <c r="B26" s="1152"/>
      <c r="C26" s="1152"/>
      <c r="D26" s="1152"/>
      <c r="E26" s="1152"/>
      <c r="F26" s="1152"/>
      <c r="G26" s="1152"/>
      <c r="H26" s="1152"/>
      <c r="I26" s="1152"/>
      <c r="J26" s="1152"/>
      <c r="K26" s="1152"/>
      <c r="L26" s="1152"/>
      <c r="M26" s="1152"/>
      <c r="N26" s="1152"/>
      <c r="O26" s="1152"/>
      <c r="P26" s="1152"/>
      <c r="Q26" s="1152"/>
      <c r="R26" s="1152"/>
      <c r="S26" s="1152"/>
      <c r="T26" s="410"/>
    </row>
    <row r="27" spans="1:20" s="408" customFormat="1" ht="15" customHeight="1">
      <c r="A27" s="411"/>
      <c r="B27" s="412"/>
      <c r="C27" s="412"/>
      <c r="D27" s="412"/>
      <c r="E27" s="412"/>
      <c r="F27" s="412"/>
      <c r="G27" s="412"/>
      <c r="H27" s="412"/>
      <c r="I27" s="412"/>
      <c r="J27" s="412"/>
      <c r="K27" s="412"/>
      <c r="L27" s="412"/>
      <c r="M27" s="412"/>
      <c r="N27" s="412"/>
      <c r="O27" s="412"/>
      <c r="P27" s="412"/>
      <c r="Q27" s="412"/>
      <c r="R27" s="412"/>
      <c r="S27" s="412"/>
      <c r="T27" s="413"/>
    </row>
    <row r="28" spans="1:20" s="408" customFormat="1" ht="30" customHeight="1">
      <c r="A28" s="411"/>
      <c r="B28" s="1119" t="s">
        <v>374</v>
      </c>
      <c r="C28" s="1150"/>
      <c r="D28" s="1150"/>
      <c r="E28" s="1150"/>
      <c r="F28" s="1150"/>
      <c r="G28" s="1150"/>
      <c r="H28" s="1150"/>
      <c r="I28" s="1150"/>
      <c r="J28" s="1150"/>
      <c r="K28" s="1150"/>
      <c r="L28" s="1150"/>
      <c r="M28" s="1150"/>
      <c r="N28" s="1150"/>
      <c r="O28" s="1150"/>
      <c r="P28" s="1150"/>
      <c r="Q28" s="1150"/>
      <c r="R28" s="1150"/>
      <c r="S28" s="1150"/>
      <c r="T28" s="1151"/>
    </row>
    <row r="29" spans="1:20" s="408" customFormat="1" ht="30" customHeight="1">
      <c r="A29" s="406"/>
      <c r="B29" s="1152"/>
      <c r="C29" s="1152"/>
      <c r="D29" s="1152"/>
      <c r="E29" s="1152"/>
      <c r="F29" s="1152"/>
      <c r="G29" s="1152"/>
      <c r="H29" s="1152"/>
      <c r="I29" s="1152"/>
      <c r="J29" s="1152"/>
      <c r="K29" s="1152"/>
      <c r="L29" s="1152"/>
      <c r="M29" s="1152"/>
      <c r="N29" s="1152"/>
      <c r="O29" s="1152"/>
      <c r="P29" s="1152"/>
      <c r="Q29" s="1152"/>
      <c r="R29" s="1152"/>
      <c r="S29" s="1152"/>
      <c r="T29" s="410"/>
    </row>
    <row r="30" spans="1:20" s="408" customFormat="1" ht="30" customHeight="1">
      <c r="A30" s="406"/>
      <c r="B30" s="1152"/>
      <c r="C30" s="1152"/>
      <c r="D30" s="1152"/>
      <c r="E30" s="1152"/>
      <c r="F30" s="1152"/>
      <c r="G30" s="1152"/>
      <c r="H30" s="1152"/>
      <c r="I30" s="1152"/>
      <c r="J30" s="1152"/>
      <c r="K30" s="1152"/>
      <c r="L30" s="1152"/>
      <c r="M30" s="1152"/>
      <c r="N30" s="1152"/>
      <c r="O30" s="1152"/>
      <c r="P30" s="1152"/>
      <c r="Q30" s="1152"/>
      <c r="R30" s="1152"/>
      <c r="S30" s="1152"/>
      <c r="T30" s="410"/>
    </row>
    <row r="31" spans="1:20" s="408" customFormat="1" ht="30" customHeight="1">
      <c r="A31" s="406"/>
      <c r="B31" s="1152"/>
      <c r="C31" s="1152"/>
      <c r="D31" s="1152"/>
      <c r="E31" s="1152"/>
      <c r="F31" s="1152"/>
      <c r="G31" s="1152"/>
      <c r="H31" s="1152"/>
      <c r="I31" s="1152"/>
      <c r="J31" s="1152"/>
      <c r="K31" s="1152"/>
      <c r="L31" s="1152"/>
      <c r="M31" s="1152"/>
      <c r="N31" s="1152"/>
      <c r="O31" s="1152"/>
      <c r="P31" s="1152"/>
      <c r="Q31" s="1152"/>
      <c r="R31" s="1152"/>
      <c r="S31" s="1152"/>
      <c r="T31" s="410"/>
    </row>
    <row r="32" spans="1:20" s="408" customFormat="1" ht="30" customHeight="1" thickBot="1">
      <c r="A32" s="414"/>
      <c r="B32" s="415"/>
      <c r="C32" s="415"/>
      <c r="D32" s="419"/>
      <c r="E32" s="419"/>
      <c r="F32" s="419"/>
      <c r="G32" s="419"/>
      <c r="H32" s="419"/>
      <c r="I32" s="419"/>
      <c r="J32" s="419"/>
      <c r="K32" s="419"/>
      <c r="L32" s="419"/>
      <c r="M32" s="419"/>
      <c r="N32" s="419"/>
      <c r="O32" s="419"/>
      <c r="P32" s="419"/>
      <c r="Q32" s="419"/>
      <c r="R32" s="419"/>
      <c r="S32" s="419"/>
      <c r="T32" s="416"/>
    </row>
    <row r="33" spans="1:20" s="408" customFormat="1" ht="30" customHeight="1">
      <c r="A33" s="409"/>
      <c r="B33" s="409"/>
      <c r="C33" s="409"/>
      <c r="D33" s="418"/>
      <c r="E33" s="418"/>
      <c r="F33" s="418"/>
      <c r="G33" s="418"/>
      <c r="H33" s="418"/>
      <c r="I33" s="418"/>
      <c r="J33" s="418"/>
      <c r="K33" s="418"/>
      <c r="L33" s="418"/>
      <c r="M33" s="418"/>
      <c r="N33" s="418"/>
      <c r="O33" s="418"/>
      <c r="P33" s="418"/>
      <c r="Q33" s="418"/>
      <c r="R33" s="418"/>
      <c r="S33" s="418"/>
      <c r="T33" s="409"/>
    </row>
    <row r="34" spans="1:20" s="408" customFormat="1" ht="15" customHeight="1">
      <c r="A34" s="409"/>
      <c r="B34" s="409"/>
      <c r="C34" s="409"/>
      <c r="D34" s="418"/>
      <c r="E34" s="418"/>
      <c r="F34" s="418"/>
      <c r="G34" s="418"/>
      <c r="H34" s="418"/>
      <c r="I34" s="418"/>
      <c r="J34" s="418"/>
      <c r="K34" s="418"/>
      <c r="L34" s="418"/>
      <c r="M34" s="418"/>
      <c r="N34" s="418"/>
      <c r="O34" s="418"/>
      <c r="P34" s="418"/>
      <c r="Q34" s="418"/>
      <c r="R34" s="418"/>
      <c r="S34" s="418"/>
      <c r="T34" s="409"/>
    </row>
    <row r="35" spans="1:20" s="408" customFormat="1" ht="15" customHeight="1">
      <c r="A35" s="409"/>
      <c r="B35" s="409"/>
      <c r="C35" s="409"/>
      <c r="D35" s="417"/>
      <c r="E35" s="417"/>
      <c r="F35" s="417"/>
      <c r="G35" s="417"/>
      <c r="H35" s="417"/>
      <c r="I35" s="417"/>
      <c r="J35" s="417"/>
      <c r="K35" s="417"/>
      <c r="L35" s="417"/>
      <c r="M35" s="417"/>
      <c r="N35" s="417"/>
      <c r="O35" s="417"/>
      <c r="P35" s="417"/>
      <c r="Q35" s="417"/>
      <c r="R35" s="417"/>
      <c r="S35" s="417"/>
      <c r="T35" s="409"/>
    </row>
  </sheetData>
  <mergeCells count="27">
    <mergeCell ref="B24:S26"/>
    <mergeCell ref="B29:S31"/>
    <mergeCell ref="B23:T23"/>
    <mergeCell ref="Q11:S11"/>
    <mergeCell ref="A13:T13"/>
    <mergeCell ref="A19:T19"/>
    <mergeCell ref="B20:T20"/>
    <mergeCell ref="B11:D11"/>
    <mergeCell ref="E11:G11"/>
    <mergeCell ref="H11:J11"/>
    <mergeCell ref="K11:M11"/>
    <mergeCell ref="N11:P11"/>
    <mergeCell ref="B28:T28"/>
    <mergeCell ref="B14:S17"/>
    <mergeCell ref="A3:R3"/>
    <mergeCell ref="A5:G5"/>
    <mergeCell ref="A6:G6"/>
    <mergeCell ref="A7:T8"/>
    <mergeCell ref="K9:M10"/>
    <mergeCell ref="N9:P10"/>
    <mergeCell ref="Q9:S10"/>
    <mergeCell ref="H5:T5"/>
    <mergeCell ref="H6:T6"/>
    <mergeCell ref="B9:J9"/>
    <mergeCell ref="B10:D10"/>
    <mergeCell ref="E10:G10"/>
    <mergeCell ref="H10:J10"/>
  </mergeCells>
  <phoneticPr fontId="3"/>
  <dataValidations count="3">
    <dataValidation type="list" allowBlank="1" showInputMessage="1" showErrorMessage="1" sqref="B11 IR11 SN11 ACJ11 AMF11 AWB11 BFX11 BPT11 BZP11 CJL11 CTH11 DDD11 DMZ11 DWV11 EGR11 EQN11 FAJ11 FKF11 FUB11 GDX11 GNT11 GXP11 HHL11 HRH11 IBD11 IKZ11 IUV11 JER11 JON11 JYJ11 KIF11 KSB11 LBX11 LLT11 LVP11 MFL11 MPH11 MZD11 NIZ11 NSV11 OCR11 OMN11 OWJ11 PGF11 PQB11 PZX11 QJT11 QTP11 RDL11 RNH11 RXD11 SGZ11 SQV11 TAR11 TKN11 TUJ11 UEF11 UOB11 UXX11 VHT11 VRP11 WBL11 WLH11 WVD11 B65547 IR65547 SN65547 ACJ65547 AMF65547 AWB65547 BFX65547 BPT65547 BZP65547 CJL65547 CTH65547 DDD65547 DMZ65547 DWV65547 EGR65547 EQN65547 FAJ65547 FKF65547 FUB65547 GDX65547 GNT65547 GXP65547 HHL65547 HRH65547 IBD65547 IKZ65547 IUV65547 JER65547 JON65547 JYJ65547 KIF65547 KSB65547 LBX65547 LLT65547 LVP65547 MFL65547 MPH65547 MZD65547 NIZ65547 NSV65547 OCR65547 OMN65547 OWJ65547 PGF65547 PQB65547 PZX65547 QJT65547 QTP65547 RDL65547 RNH65547 RXD65547 SGZ65547 SQV65547 TAR65547 TKN65547 TUJ65547 UEF65547 UOB65547 UXX65547 VHT65547 VRP65547 WBL65547 WLH65547 WVD65547 B131083 IR131083 SN131083 ACJ131083 AMF131083 AWB131083 BFX131083 BPT131083 BZP131083 CJL131083 CTH131083 DDD131083 DMZ131083 DWV131083 EGR131083 EQN131083 FAJ131083 FKF131083 FUB131083 GDX131083 GNT131083 GXP131083 HHL131083 HRH131083 IBD131083 IKZ131083 IUV131083 JER131083 JON131083 JYJ131083 KIF131083 KSB131083 LBX131083 LLT131083 LVP131083 MFL131083 MPH131083 MZD131083 NIZ131083 NSV131083 OCR131083 OMN131083 OWJ131083 PGF131083 PQB131083 PZX131083 QJT131083 QTP131083 RDL131083 RNH131083 RXD131083 SGZ131083 SQV131083 TAR131083 TKN131083 TUJ131083 UEF131083 UOB131083 UXX131083 VHT131083 VRP131083 WBL131083 WLH131083 WVD131083 B196619 IR196619 SN196619 ACJ196619 AMF196619 AWB196619 BFX196619 BPT196619 BZP196619 CJL196619 CTH196619 DDD196619 DMZ196619 DWV196619 EGR196619 EQN196619 FAJ196619 FKF196619 FUB196619 GDX196619 GNT196619 GXP196619 HHL196619 HRH196619 IBD196619 IKZ196619 IUV196619 JER196619 JON196619 JYJ196619 KIF196619 KSB196619 LBX196619 LLT196619 LVP196619 MFL196619 MPH196619 MZD196619 NIZ196619 NSV196619 OCR196619 OMN196619 OWJ196619 PGF196619 PQB196619 PZX196619 QJT196619 QTP196619 RDL196619 RNH196619 RXD196619 SGZ196619 SQV196619 TAR196619 TKN196619 TUJ196619 UEF196619 UOB196619 UXX196619 VHT196619 VRP196619 WBL196619 WLH196619 WVD196619 B262155 IR262155 SN262155 ACJ262155 AMF262155 AWB262155 BFX262155 BPT262155 BZP262155 CJL262155 CTH262155 DDD262155 DMZ262155 DWV262155 EGR262155 EQN262155 FAJ262155 FKF262155 FUB262155 GDX262155 GNT262155 GXP262155 HHL262155 HRH262155 IBD262155 IKZ262155 IUV262155 JER262155 JON262155 JYJ262155 KIF262155 KSB262155 LBX262155 LLT262155 LVP262155 MFL262155 MPH262155 MZD262155 NIZ262155 NSV262155 OCR262155 OMN262155 OWJ262155 PGF262155 PQB262155 PZX262155 QJT262155 QTP262155 RDL262155 RNH262155 RXD262155 SGZ262155 SQV262155 TAR262155 TKN262155 TUJ262155 UEF262155 UOB262155 UXX262155 VHT262155 VRP262155 WBL262155 WLH262155 WVD262155 B327691 IR327691 SN327691 ACJ327691 AMF327691 AWB327691 BFX327691 BPT327691 BZP327691 CJL327691 CTH327691 DDD327691 DMZ327691 DWV327691 EGR327691 EQN327691 FAJ327691 FKF327691 FUB327691 GDX327691 GNT327691 GXP327691 HHL327691 HRH327691 IBD327691 IKZ327691 IUV327691 JER327691 JON327691 JYJ327691 KIF327691 KSB327691 LBX327691 LLT327691 LVP327691 MFL327691 MPH327691 MZD327691 NIZ327691 NSV327691 OCR327691 OMN327691 OWJ327691 PGF327691 PQB327691 PZX327691 QJT327691 QTP327691 RDL327691 RNH327691 RXD327691 SGZ327691 SQV327691 TAR327691 TKN327691 TUJ327691 UEF327691 UOB327691 UXX327691 VHT327691 VRP327691 WBL327691 WLH327691 WVD327691 B393227 IR393227 SN393227 ACJ393227 AMF393227 AWB393227 BFX393227 BPT393227 BZP393227 CJL393227 CTH393227 DDD393227 DMZ393227 DWV393227 EGR393227 EQN393227 FAJ393227 FKF393227 FUB393227 GDX393227 GNT393227 GXP393227 HHL393227 HRH393227 IBD393227 IKZ393227 IUV393227 JER393227 JON393227 JYJ393227 KIF393227 KSB393227 LBX393227 LLT393227 LVP393227 MFL393227 MPH393227 MZD393227 NIZ393227 NSV393227 OCR393227 OMN393227 OWJ393227 PGF393227 PQB393227 PZX393227 QJT393227 QTP393227 RDL393227 RNH393227 RXD393227 SGZ393227 SQV393227 TAR393227 TKN393227 TUJ393227 UEF393227 UOB393227 UXX393227 VHT393227 VRP393227 WBL393227 WLH393227 WVD393227 B458763 IR458763 SN458763 ACJ458763 AMF458763 AWB458763 BFX458763 BPT458763 BZP458763 CJL458763 CTH458763 DDD458763 DMZ458763 DWV458763 EGR458763 EQN458763 FAJ458763 FKF458763 FUB458763 GDX458763 GNT458763 GXP458763 HHL458763 HRH458763 IBD458763 IKZ458763 IUV458763 JER458763 JON458763 JYJ458763 KIF458763 KSB458763 LBX458763 LLT458763 LVP458763 MFL458763 MPH458763 MZD458763 NIZ458763 NSV458763 OCR458763 OMN458763 OWJ458763 PGF458763 PQB458763 PZX458763 QJT458763 QTP458763 RDL458763 RNH458763 RXD458763 SGZ458763 SQV458763 TAR458763 TKN458763 TUJ458763 UEF458763 UOB458763 UXX458763 VHT458763 VRP458763 WBL458763 WLH458763 WVD458763 B524299 IR524299 SN524299 ACJ524299 AMF524299 AWB524299 BFX524299 BPT524299 BZP524299 CJL524299 CTH524299 DDD524299 DMZ524299 DWV524299 EGR524299 EQN524299 FAJ524299 FKF524299 FUB524299 GDX524299 GNT524299 GXP524299 HHL524299 HRH524299 IBD524299 IKZ524299 IUV524299 JER524299 JON524299 JYJ524299 KIF524299 KSB524299 LBX524299 LLT524299 LVP524299 MFL524299 MPH524299 MZD524299 NIZ524299 NSV524299 OCR524299 OMN524299 OWJ524299 PGF524299 PQB524299 PZX524299 QJT524299 QTP524299 RDL524299 RNH524299 RXD524299 SGZ524299 SQV524299 TAR524299 TKN524299 TUJ524299 UEF524299 UOB524299 UXX524299 VHT524299 VRP524299 WBL524299 WLH524299 WVD524299 B589835 IR589835 SN589835 ACJ589835 AMF589835 AWB589835 BFX589835 BPT589835 BZP589835 CJL589835 CTH589835 DDD589835 DMZ589835 DWV589835 EGR589835 EQN589835 FAJ589835 FKF589835 FUB589835 GDX589835 GNT589835 GXP589835 HHL589835 HRH589835 IBD589835 IKZ589835 IUV589835 JER589835 JON589835 JYJ589835 KIF589835 KSB589835 LBX589835 LLT589835 LVP589835 MFL589835 MPH589835 MZD589835 NIZ589835 NSV589835 OCR589835 OMN589835 OWJ589835 PGF589835 PQB589835 PZX589835 QJT589835 QTP589835 RDL589835 RNH589835 RXD589835 SGZ589835 SQV589835 TAR589835 TKN589835 TUJ589835 UEF589835 UOB589835 UXX589835 VHT589835 VRP589835 WBL589835 WLH589835 WVD589835 B655371 IR655371 SN655371 ACJ655371 AMF655371 AWB655371 BFX655371 BPT655371 BZP655371 CJL655371 CTH655371 DDD655371 DMZ655371 DWV655371 EGR655371 EQN655371 FAJ655371 FKF655371 FUB655371 GDX655371 GNT655371 GXP655371 HHL655371 HRH655371 IBD655371 IKZ655371 IUV655371 JER655371 JON655371 JYJ655371 KIF655371 KSB655371 LBX655371 LLT655371 LVP655371 MFL655371 MPH655371 MZD655371 NIZ655371 NSV655371 OCR655371 OMN655371 OWJ655371 PGF655371 PQB655371 PZX655371 QJT655371 QTP655371 RDL655371 RNH655371 RXD655371 SGZ655371 SQV655371 TAR655371 TKN655371 TUJ655371 UEF655371 UOB655371 UXX655371 VHT655371 VRP655371 WBL655371 WLH655371 WVD655371 B720907 IR720907 SN720907 ACJ720907 AMF720907 AWB720907 BFX720907 BPT720907 BZP720907 CJL720907 CTH720907 DDD720907 DMZ720907 DWV720907 EGR720907 EQN720907 FAJ720907 FKF720907 FUB720907 GDX720907 GNT720907 GXP720907 HHL720907 HRH720907 IBD720907 IKZ720907 IUV720907 JER720907 JON720907 JYJ720907 KIF720907 KSB720907 LBX720907 LLT720907 LVP720907 MFL720907 MPH720907 MZD720907 NIZ720907 NSV720907 OCR720907 OMN720907 OWJ720907 PGF720907 PQB720907 PZX720907 QJT720907 QTP720907 RDL720907 RNH720907 RXD720907 SGZ720907 SQV720907 TAR720907 TKN720907 TUJ720907 UEF720907 UOB720907 UXX720907 VHT720907 VRP720907 WBL720907 WLH720907 WVD720907 B786443 IR786443 SN786443 ACJ786443 AMF786443 AWB786443 BFX786443 BPT786443 BZP786443 CJL786443 CTH786443 DDD786443 DMZ786443 DWV786443 EGR786443 EQN786443 FAJ786443 FKF786443 FUB786443 GDX786443 GNT786443 GXP786443 HHL786443 HRH786443 IBD786443 IKZ786443 IUV786443 JER786443 JON786443 JYJ786443 KIF786443 KSB786443 LBX786443 LLT786443 LVP786443 MFL786443 MPH786443 MZD786443 NIZ786443 NSV786443 OCR786443 OMN786443 OWJ786443 PGF786443 PQB786443 PZX786443 QJT786443 QTP786443 RDL786443 RNH786443 RXD786443 SGZ786443 SQV786443 TAR786443 TKN786443 TUJ786443 UEF786443 UOB786443 UXX786443 VHT786443 VRP786443 WBL786443 WLH786443 WVD786443 B851979 IR851979 SN851979 ACJ851979 AMF851979 AWB851979 BFX851979 BPT851979 BZP851979 CJL851979 CTH851979 DDD851979 DMZ851979 DWV851979 EGR851979 EQN851979 FAJ851979 FKF851979 FUB851979 GDX851979 GNT851979 GXP851979 HHL851979 HRH851979 IBD851979 IKZ851979 IUV851979 JER851979 JON851979 JYJ851979 KIF851979 KSB851979 LBX851979 LLT851979 LVP851979 MFL851979 MPH851979 MZD851979 NIZ851979 NSV851979 OCR851979 OMN851979 OWJ851979 PGF851979 PQB851979 PZX851979 QJT851979 QTP851979 RDL851979 RNH851979 RXD851979 SGZ851979 SQV851979 TAR851979 TKN851979 TUJ851979 UEF851979 UOB851979 UXX851979 VHT851979 VRP851979 WBL851979 WLH851979 WVD851979 B917515 IR917515 SN917515 ACJ917515 AMF917515 AWB917515 BFX917515 BPT917515 BZP917515 CJL917515 CTH917515 DDD917515 DMZ917515 DWV917515 EGR917515 EQN917515 FAJ917515 FKF917515 FUB917515 GDX917515 GNT917515 GXP917515 HHL917515 HRH917515 IBD917515 IKZ917515 IUV917515 JER917515 JON917515 JYJ917515 KIF917515 KSB917515 LBX917515 LLT917515 LVP917515 MFL917515 MPH917515 MZD917515 NIZ917515 NSV917515 OCR917515 OMN917515 OWJ917515 PGF917515 PQB917515 PZX917515 QJT917515 QTP917515 RDL917515 RNH917515 RXD917515 SGZ917515 SQV917515 TAR917515 TKN917515 TUJ917515 UEF917515 UOB917515 UXX917515 VHT917515 VRP917515 WBL917515 WLH917515 WVD917515 B983051 IR983051 SN983051 ACJ983051 AMF983051 AWB983051 BFX983051 BPT983051 BZP983051 CJL983051 CTH983051 DDD983051 DMZ983051 DWV983051 EGR983051 EQN983051 FAJ983051 FKF983051 FUB983051 GDX983051 GNT983051 GXP983051 HHL983051 HRH983051 IBD983051 IKZ983051 IUV983051 JER983051 JON983051 JYJ983051 KIF983051 KSB983051 LBX983051 LLT983051 LVP983051 MFL983051 MPH983051 MZD983051 NIZ983051 NSV983051 OCR983051 OMN983051 OWJ983051 PGF983051 PQB983051 PZX983051 QJT983051 QTP983051 RDL983051 RNH983051 RXD983051 SGZ983051 SQV983051 TAR983051 TKN983051 TUJ983051 UEF983051 UOB983051 UXX983051 VHT983051 VRP983051 WBL983051 WLH983051 WVD983051 E11 IV11 SR11 ACN11 AMJ11 AWF11 BGB11 BPX11 BZT11 CJP11 CTL11 DDH11 DND11 DWZ11 EGV11 EQR11 FAN11 FKJ11 FUF11 GEB11 GNX11 GXT11 HHP11 HRL11 IBH11 ILD11 IUZ11 JEV11 JOR11 JYN11 KIJ11 KSF11 LCB11 LLX11 LVT11 MFP11 MPL11 MZH11 NJD11 NSZ11 OCV11 OMR11 OWN11 PGJ11 PQF11 QAB11 QJX11 QTT11 RDP11 RNL11 RXH11 SHD11 SQZ11 TAV11 TKR11 TUN11 UEJ11 UOF11 UYB11 VHX11 VRT11 WBP11 WLL11 WVH11 E65547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E131083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E196619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E262155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E327691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E393227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E458763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E524299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E589835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E655371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E720907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E786443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E851979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E917515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E983051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WBP983051 WLL983051 WVH983051 K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K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K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K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K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K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K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K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K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K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K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K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K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K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K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K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N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N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N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N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N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N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N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N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N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N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N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N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N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N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N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N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Q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Q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Q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Q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Q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Q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Q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Q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Q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Q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Q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Q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Q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Q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Q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Q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H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H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H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H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H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H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H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H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H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H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H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H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H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H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H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H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　,○"</formula1>
    </dataValidation>
    <dataValidation imeMode="fullAlpha" allowBlank="1" showInputMessage="1" showErrorMessage="1" sqref="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dataValidation type="list" imeMode="fullAlpha" allowBlank="1" showInputMessage="1" showErrorMessage="1" sqref="H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H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H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H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H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H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H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H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H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H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H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H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H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H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H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formula1>"　,１,２,３,４,５,６,７,８,９,１０,１１,１２"</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3"/>
  <sheetViews>
    <sheetView view="pageBreakPreview" zoomScale="115" zoomScaleNormal="100" zoomScaleSheetLayoutView="115" workbookViewId="0">
      <selection activeCell="D5" sqref="D5:I5"/>
    </sheetView>
  </sheetViews>
  <sheetFormatPr defaultRowHeight="13.5"/>
  <cols>
    <col min="1" max="1" width="4.375" style="545" customWidth="1"/>
    <col min="2" max="3" width="9" style="545"/>
    <col min="4" max="4" width="13.375" style="545" customWidth="1"/>
    <col min="5" max="5" width="11.875" style="545" customWidth="1"/>
    <col min="6" max="7" width="9" style="545"/>
    <col min="8" max="8" width="16.25" style="545" customWidth="1"/>
    <col min="9" max="9" width="6" style="41" customWidth="1"/>
    <col min="10" max="263" width="9" style="41"/>
    <col min="264" max="264" width="12.5" style="41" customWidth="1"/>
    <col min="265" max="519" width="9" style="41"/>
    <col min="520" max="520" width="12.5" style="41" customWidth="1"/>
    <col min="521" max="775" width="9" style="41"/>
    <col min="776" max="776" width="12.5" style="41" customWidth="1"/>
    <col min="777" max="1031" width="9" style="41"/>
    <col min="1032" max="1032" width="12.5" style="41" customWidth="1"/>
    <col min="1033" max="1287" width="9" style="41"/>
    <col min="1288" max="1288" width="12.5" style="41" customWidth="1"/>
    <col min="1289" max="1543" width="9" style="41"/>
    <col min="1544" max="1544" width="12.5" style="41" customWidth="1"/>
    <col min="1545" max="1799" width="9" style="41"/>
    <col min="1800" max="1800" width="12.5" style="41" customWidth="1"/>
    <col min="1801" max="2055" width="9" style="41"/>
    <col min="2056" max="2056" width="12.5" style="41" customWidth="1"/>
    <col min="2057" max="2311" width="9" style="41"/>
    <col min="2312" max="2312" width="12.5" style="41" customWidth="1"/>
    <col min="2313" max="2567" width="9" style="41"/>
    <col min="2568" max="2568" width="12.5" style="41" customWidth="1"/>
    <col min="2569" max="2823" width="9" style="41"/>
    <col min="2824" max="2824" width="12.5" style="41" customWidth="1"/>
    <col min="2825" max="3079" width="9" style="41"/>
    <col min="3080" max="3080" width="12.5" style="41" customWidth="1"/>
    <col min="3081" max="3335" width="9" style="41"/>
    <col min="3336" max="3336" width="12.5" style="41" customWidth="1"/>
    <col min="3337" max="3591" width="9" style="41"/>
    <col min="3592" max="3592" width="12.5" style="41" customWidth="1"/>
    <col min="3593" max="3847" width="9" style="41"/>
    <col min="3848" max="3848" width="12.5" style="41" customWidth="1"/>
    <col min="3849" max="4103" width="9" style="41"/>
    <col min="4104" max="4104" width="12.5" style="41" customWidth="1"/>
    <col min="4105" max="4359" width="9" style="41"/>
    <col min="4360" max="4360" width="12.5" style="41" customWidth="1"/>
    <col min="4361" max="4615" width="9" style="41"/>
    <col min="4616" max="4616" width="12.5" style="41" customWidth="1"/>
    <col min="4617" max="4871" width="9" style="41"/>
    <col min="4872" max="4872" width="12.5" style="41" customWidth="1"/>
    <col min="4873" max="5127" width="9" style="41"/>
    <col min="5128" max="5128" width="12.5" style="41" customWidth="1"/>
    <col min="5129" max="5383" width="9" style="41"/>
    <col min="5384" max="5384" width="12.5" style="41" customWidth="1"/>
    <col min="5385" max="5639" width="9" style="41"/>
    <col min="5640" max="5640" width="12.5" style="41" customWidth="1"/>
    <col min="5641" max="5895" width="9" style="41"/>
    <col min="5896" max="5896" width="12.5" style="41" customWidth="1"/>
    <col min="5897" max="6151" width="9" style="41"/>
    <col min="6152" max="6152" width="12.5" style="41" customWidth="1"/>
    <col min="6153" max="6407" width="9" style="41"/>
    <col min="6408" max="6408" width="12.5" style="41" customWidth="1"/>
    <col min="6409" max="6663" width="9" style="41"/>
    <col min="6664" max="6664" width="12.5" style="41" customWidth="1"/>
    <col min="6665" max="6919" width="9" style="41"/>
    <col min="6920" max="6920" width="12.5" style="41" customWidth="1"/>
    <col min="6921" max="7175" width="9" style="41"/>
    <col min="7176" max="7176" width="12.5" style="41" customWidth="1"/>
    <col min="7177" max="7431" width="9" style="41"/>
    <col min="7432" max="7432" width="12.5" style="41" customWidth="1"/>
    <col min="7433" max="7687" width="9" style="41"/>
    <col min="7688" max="7688" width="12.5" style="41" customWidth="1"/>
    <col min="7689" max="7943" width="9" style="41"/>
    <col min="7944" max="7944" width="12.5" style="41" customWidth="1"/>
    <col min="7945" max="8199" width="9" style="41"/>
    <col min="8200" max="8200" width="12.5" style="41" customWidth="1"/>
    <col min="8201" max="8455" width="9" style="41"/>
    <col min="8456" max="8456" width="12.5" style="41" customWidth="1"/>
    <col min="8457" max="8711" width="9" style="41"/>
    <col min="8712" max="8712" width="12.5" style="41" customWidth="1"/>
    <col min="8713" max="8967" width="9" style="41"/>
    <col min="8968" max="8968" width="12.5" style="41" customWidth="1"/>
    <col min="8969" max="9223" width="9" style="41"/>
    <col min="9224" max="9224" width="12.5" style="41" customWidth="1"/>
    <col min="9225" max="9479" width="9" style="41"/>
    <col min="9480" max="9480" width="12.5" style="41" customWidth="1"/>
    <col min="9481" max="9735" width="9" style="41"/>
    <col min="9736" max="9736" width="12.5" style="41" customWidth="1"/>
    <col min="9737" max="9991" width="9" style="41"/>
    <col min="9992" max="9992" width="12.5" style="41" customWidth="1"/>
    <col min="9993" max="10247" width="9" style="41"/>
    <col min="10248" max="10248" width="12.5" style="41" customWidth="1"/>
    <col min="10249" max="10503" width="9" style="41"/>
    <col min="10504" max="10504" width="12.5" style="41" customWidth="1"/>
    <col min="10505" max="10759" width="9" style="41"/>
    <col min="10760" max="10760" width="12.5" style="41" customWidth="1"/>
    <col min="10761" max="11015" width="9" style="41"/>
    <col min="11016" max="11016" width="12.5" style="41" customWidth="1"/>
    <col min="11017" max="11271" width="9" style="41"/>
    <col min="11272" max="11272" width="12.5" style="41" customWidth="1"/>
    <col min="11273" max="11527" width="9" style="41"/>
    <col min="11528" max="11528" width="12.5" style="41" customWidth="1"/>
    <col min="11529" max="11783" width="9" style="41"/>
    <col min="11784" max="11784" width="12.5" style="41" customWidth="1"/>
    <col min="11785" max="12039" width="9" style="41"/>
    <col min="12040" max="12040" width="12.5" style="41" customWidth="1"/>
    <col min="12041" max="12295" width="9" style="41"/>
    <col min="12296" max="12296" width="12.5" style="41" customWidth="1"/>
    <col min="12297" max="12551" width="9" style="41"/>
    <col min="12552" max="12552" width="12.5" style="41" customWidth="1"/>
    <col min="12553" max="12807" width="9" style="41"/>
    <col min="12808" max="12808" width="12.5" style="41" customWidth="1"/>
    <col min="12809" max="13063" width="9" style="41"/>
    <col min="13064" max="13064" width="12.5" style="41" customWidth="1"/>
    <col min="13065" max="13319" width="9" style="41"/>
    <col min="13320" max="13320" width="12.5" style="41" customWidth="1"/>
    <col min="13321" max="13575" width="9" style="41"/>
    <col min="13576" max="13576" width="12.5" style="41" customWidth="1"/>
    <col min="13577" max="13831" width="9" style="41"/>
    <col min="13832" max="13832" width="12.5" style="41" customWidth="1"/>
    <col min="13833" max="14087" width="9" style="41"/>
    <col min="14088" max="14088" width="12.5" style="41" customWidth="1"/>
    <col min="14089" max="14343" width="9" style="41"/>
    <col min="14344" max="14344" width="12.5" style="41" customWidth="1"/>
    <col min="14345" max="14599" width="9" style="41"/>
    <col min="14600" max="14600" width="12.5" style="41" customWidth="1"/>
    <col min="14601" max="14855" width="9" style="41"/>
    <col min="14856" max="14856" width="12.5" style="41" customWidth="1"/>
    <col min="14857" max="15111" width="9" style="41"/>
    <col min="15112" max="15112" width="12.5" style="41" customWidth="1"/>
    <col min="15113" max="15367" width="9" style="41"/>
    <col min="15368" max="15368" width="12.5" style="41" customWidth="1"/>
    <col min="15369" max="15623" width="9" style="41"/>
    <col min="15624" max="15624" width="12.5" style="41" customWidth="1"/>
    <col min="15625" max="15879" width="9" style="41"/>
    <col min="15880" max="15880" width="12.5" style="41" customWidth="1"/>
    <col min="15881" max="16135" width="9" style="41"/>
    <col min="16136" max="16136" width="12.5" style="41" customWidth="1"/>
    <col min="16137" max="16384" width="9" style="41"/>
  </cols>
  <sheetData>
    <row r="1" spans="1:9" ht="17.25">
      <c r="A1" s="544" t="s">
        <v>598</v>
      </c>
      <c r="H1" s="561"/>
    </row>
    <row r="2" spans="1:9">
      <c r="A2" s="548"/>
      <c r="B2" s="548"/>
      <c r="C2" s="548"/>
      <c r="D2" s="548"/>
      <c r="E2" s="548"/>
      <c r="F2" s="548"/>
      <c r="G2" s="548"/>
      <c r="H2" s="548"/>
      <c r="I2" s="43"/>
    </row>
    <row r="3" spans="1:9">
      <c r="A3" s="1174" t="s">
        <v>342</v>
      </c>
      <c r="B3" s="1174"/>
      <c r="C3" s="1174"/>
      <c r="D3" s="1174"/>
      <c r="E3" s="1174"/>
      <c r="F3" s="1174"/>
      <c r="G3" s="1174"/>
      <c r="H3" s="1174"/>
      <c r="I3" s="1174"/>
    </row>
    <row r="4" spans="1:9" ht="15" thickBot="1">
      <c r="B4" s="546"/>
      <c r="C4" s="546"/>
      <c r="D4" s="546"/>
      <c r="E4" s="546"/>
      <c r="F4" s="546"/>
      <c r="G4" s="546"/>
    </row>
    <row r="5" spans="1:9" ht="22.5" customHeight="1">
      <c r="A5" s="1161" t="s">
        <v>401</v>
      </c>
      <c r="B5" s="1162"/>
      <c r="C5" s="1162"/>
      <c r="D5" s="1165"/>
      <c r="E5" s="1166"/>
      <c r="F5" s="1166"/>
      <c r="G5" s="1166"/>
      <c r="H5" s="1166"/>
      <c r="I5" s="1167"/>
    </row>
    <row r="6" spans="1:9" ht="22.5" customHeight="1" thickBot="1">
      <c r="A6" s="1163" t="s">
        <v>426</v>
      </c>
      <c r="B6" s="1164"/>
      <c r="C6" s="1164"/>
      <c r="D6" s="1168"/>
      <c r="E6" s="1169"/>
      <c r="F6" s="1169"/>
      <c r="G6" s="1169"/>
      <c r="H6" s="1169"/>
      <c r="I6" s="1170"/>
    </row>
    <row r="7" spans="1:9">
      <c r="A7" s="547"/>
      <c r="B7" s="548"/>
      <c r="C7" s="548"/>
      <c r="D7" s="548"/>
      <c r="E7" s="548"/>
      <c r="F7" s="548"/>
      <c r="G7" s="548"/>
      <c r="H7" s="548"/>
      <c r="I7" s="63"/>
    </row>
    <row r="8" spans="1:9">
      <c r="A8" s="547" t="s">
        <v>584</v>
      </c>
      <c r="B8" s="548"/>
      <c r="C8" s="548"/>
      <c r="D8" s="548"/>
      <c r="E8" s="548"/>
      <c r="F8" s="548"/>
      <c r="G8" s="548"/>
      <c r="H8" s="548"/>
      <c r="I8" s="63"/>
    </row>
    <row r="9" spans="1:9">
      <c r="A9" s="547"/>
      <c r="B9" s="548"/>
      <c r="C9" s="548"/>
      <c r="D9" s="548"/>
      <c r="E9" s="548"/>
      <c r="F9" s="548"/>
      <c r="G9" s="548"/>
      <c r="H9" s="548"/>
      <c r="I9" s="63"/>
    </row>
    <row r="10" spans="1:9">
      <c r="A10" s="547" t="s">
        <v>587</v>
      </c>
      <c r="B10" s="1173" t="s">
        <v>588</v>
      </c>
      <c r="C10" s="1173"/>
      <c r="D10" s="1173"/>
      <c r="E10" s="1173"/>
      <c r="F10" s="973"/>
      <c r="G10" s="973"/>
      <c r="H10" s="973"/>
      <c r="I10" s="63"/>
    </row>
    <row r="11" spans="1:9">
      <c r="A11" s="547"/>
      <c r="B11" s="1173"/>
      <c r="C11" s="1173"/>
      <c r="D11" s="1173"/>
      <c r="E11" s="1173"/>
      <c r="F11" s="973"/>
      <c r="G11" s="973"/>
      <c r="H11" s="973"/>
      <c r="I11" s="63"/>
    </row>
    <row r="12" spans="1:9">
      <c r="A12" s="547"/>
      <c r="B12" s="548"/>
      <c r="C12" s="548"/>
      <c r="D12" s="548"/>
      <c r="E12" s="548"/>
      <c r="F12" s="548"/>
      <c r="G12" s="548"/>
      <c r="H12" s="548"/>
      <c r="I12" s="63"/>
    </row>
    <row r="13" spans="1:9">
      <c r="A13" s="547"/>
      <c r="B13" s="1173" t="s">
        <v>589</v>
      </c>
      <c r="C13" s="1173"/>
      <c r="D13" s="1173"/>
      <c r="E13" s="1173"/>
      <c r="F13" s="973"/>
      <c r="G13" s="973"/>
      <c r="H13" s="973"/>
      <c r="I13" s="63"/>
    </row>
    <row r="14" spans="1:9">
      <c r="A14" s="547"/>
      <c r="B14" s="1173"/>
      <c r="C14" s="1173"/>
      <c r="D14" s="1173"/>
      <c r="E14" s="1173"/>
      <c r="F14" s="973"/>
      <c r="G14" s="973"/>
      <c r="H14" s="973"/>
      <c r="I14" s="63"/>
    </row>
    <row r="15" spans="1:9">
      <c r="A15" s="547"/>
      <c r="B15" s="1172" t="s">
        <v>593</v>
      </c>
      <c r="C15" s="1172"/>
      <c r="D15" s="1171"/>
      <c r="E15" s="1171"/>
      <c r="F15" s="1171"/>
      <c r="G15" s="1171"/>
      <c r="H15" s="1171"/>
      <c r="I15" s="63"/>
    </row>
    <row r="16" spans="1:9">
      <c r="A16" s="547"/>
      <c r="B16" s="1172"/>
      <c r="C16" s="1172"/>
      <c r="D16" s="1171"/>
      <c r="E16" s="1171"/>
      <c r="F16" s="1171"/>
      <c r="G16" s="1171"/>
      <c r="H16" s="1171"/>
      <c r="I16" s="63"/>
    </row>
    <row r="17" spans="1:9">
      <c r="A17" s="547"/>
      <c r="B17" s="1172"/>
      <c r="C17" s="1172"/>
      <c r="D17" s="1171"/>
      <c r="E17" s="1171"/>
      <c r="F17" s="1171"/>
      <c r="G17" s="1171"/>
      <c r="H17" s="1171"/>
      <c r="I17" s="63"/>
    </row>
    <row r="18" spans="1:9">
      <c r="A18" s="547"/>
      <c r="B18" s="1172"/>
      <c r="C18" s="1172"/>
      <c r="D18" s="1171"/>
      <c r="E18" s="1171"/>
      <c r="F18" s="1171"/>
      <c r="G18" s="1171"/>
      <c r="H18" s="1171"/>
      <c r="I18" s="63"/>
    </row>
    <row r="19" spans="1:9">
      <c r="A19" s="547"/>
      <c r="B19" s="548"/>
      <c r="C19" s="548"/>
      <c r="D19" s="548"/>
      <c r="E19" s="548"/>
      <c r="F19" s="548"/>
      <c r="G19" s="548"/>
      <c r="H19" s="548"/>
      <c r="I19" s="63"/>
    </row>
    <row r="20" spans="1:9">
      <c r="A20" s="547"/>
      <c r="B20" s="973" t="s">
        <v>590</v>
      </c>
      <c r="C20" s="973"/>
      <c r="D20" s="973"/>
      <c r="E20" s="973"/>
      <c r="F20" s="973" t="s">
        <v>592</v>
      </c>
      <c r="G20" s="973"/>
      <c r="H20" s="973"/>
      <c r="I20" s="63"/>
    </row>
    <row r="21" spans="1:9">
      <c r="A21" s="547"/>
      <c r="B21" s="973"/>
      <c r="C21" s="973"/>
      <c r="D21" s="973"/>
      <c r="E21" s="973"/>
      <c r="F21" s="973"/>
      <c r="G21" s="973"/>
      <c r="H21" s="973"/>
      <c r="I21" s="63"/>
    </row>
    <row r="22" spans="1:9">
      <c r="A22" s="547"/>
      <c r="B22" s="1172" t="s">
        <v>594</v>
      </c>
      <c r="C22" s="1172"/>
      <c r="D22" s="1171"/>
      <c r="E22" s="1171"/>
      <c r="F22" s="1171"/>
      <c r="G22" s="1171"/>
      <c r="H22" s="1171"/>
      <c r="I22" s="63"/>
    </row>
    <row r="23" spans="1:9">
      <c r="A23" s="547"/>
      <c r="B23" s="1172"/>
      <c r="C23" s="1172"/>
      <c r="D23" s="1171"/>
      <c r="E23" s="1171"/>
      <c r="F23" s="1171"/>
      <c r="G23" s="1171"/>
      <c r="H23" s="1171"/>
      <c r="I23" s="63"/>
    </row>
    <row r="24" spans="1:9">
      <c r="A24" s="547"/>
      <c r="B24" s="1172"/>
      <c r="C24" s="1172"/>
      <c r="D24" s="1171"/>
      <c r="E24" s="1171"/>
      <c r="F24" s="1171"/>
      <c r="G24" s="1171"/>
      <c r="H24" s="1171"/>
      <c r="I24" s="63"/>
    </row>
    <row r="25" spans="1:9">
      <c r="A25" s="547"/>
      <c r="B25" s="1172"/>
      <c r="C25" s="1172"/>
      <c r="D25" s="1171"/>
      <c r="E25" s="1171"/>
      <c r="F25" s="1171"/>
      <c r="G25" s="1171"/>
      <c r="H25" s="1171"/>
      <c r="I25" s="63"/>
    </row>
    <row r="26" spans="1:9">
      <c r="A26" s="547"/>
      <c r="B26" s="548"/>
      <c r="C26" s="548"/>
      <c r="D26" s="548"/>
      <c r="E26" s="548"/>
      <c r="F26" s="548"/>
      <c r="G26" s="548"/>
      <c r="H26" s="548"/>
      <c r="I26" s="63"/>
    </row>
    <row r="27" spans="1:9">
      <c r="A27" s="547"/>
      <c r="B27" s="548"/>
      <c r="C27" s="548"/>
      <c r="D27" s="548"/>
      <c r="E27" s="548"/>
      <c r="F27" s="548"/>
      <c r="G27" s="548"/>
      <c r="H27" s="548"/>
      <c r="I27" s="63"/>
    </row>
    <row r="28" spans="1:9">
      <c r="A28" s="547" t="s">
        <v>585</v>
      </c>
      <c r="B28" s="548"/>
      <c r="C28" s="548"/>
      <c r="D28" s="560" t="s">
        <v>591</v>
      </c>
      <c r="E28" s="548"/>
      <c r="F28" s="548"/>
      <c r="G28" s="548"/>
      <c r="H28" s="548"/>
      <c r="I28" s="63"/>
    </row>
    <row r="29" spans="1:9">
      <c r="A29" s="547"/>
      <c r="B29" s="548"/>
      <c r="C29" s="548"/>
      <c r="D29" s="548"/>
      <c r="E29" s="548"/>
      <c r="F29" s="548"/>
      <c r="G29" s="548"/>
      <c r="H29" s="548"/>
      <c r="I29" s="63"/>
    </row>
    <row r="30" spans="1:9">
      <c r="A30" s="547"/>
      <c r="B30" s="1178" t="s">
        <v>562</v>
      </c>
      <c r="C30" s="1179"/>
      <c r="D30" s="548" t="s">
        <v>573</v>
      </c>
      <c r="E30" s="548"/>
      <c r="F30" s="548"/>
      <c r="G30" s="548"/>
      <c r="H30" s="548"/>
      <c r="I30" s="63"/>
    </row>
    <row r="31" spans="1:9">
      <c r="A31" s="547"/>
      <c r="B31" s="1180"/>
      <c r="C31" s="1181"/>
      <c r="D31" s="551" t="s">
        <v>576</v>
      </c>
      <c r="E31" s="548"/>
      <c r="F31" s="548"/>
      <c r="G31" s="548"/>
      <c r="H31" s="548"/>
      <c r="I31" s="63"/>
    </row>
    <row r="32" spans="1:9">
      <c r="A32" s="547"/>
      <c r="B32" s="553"/>
      <c r="C32" s="552"/>
      <c r="D32" s="548"/>
      <c r="E32" s="548"/>
      <c r="F32" s="548"/>
      <c r="G32" s="548"/>
      <c r="H32" s="548"/>
      <c r="I32" s="63"/>
    </row>
    <row r="33" spans="1:10">
      <c r="A33" s="547"/>
      <c r="B33" s="1178" t="s">
        <v>563</v>
      </c>
      <c r="C33" s="1179"/>
      <c r="D33" s="548" t="s">
        <v>574</v>
      </c>
      <c r="E33" s="548"/>
      <c r="F33" s="548"/>
      <c r="G33" s="548"/>
      <c r="H33" s="548"/>
      <c r="I33" s="63"/>
    </row>
    <row r="34" spans="1:10">
      <c r="A34" s="547"/>
      <c r="B34" s="1180"/>
      <c r="C34" s="1181"/>
      <c r="D34" s="1177" t="s">
        <v>575</v>
      </c>
      <c r="E34" s="1177"/>
      <c r="F34" s="1177"/>
      <c r="G34" s="1177"/>
      <c r="H34" s="1177"/>
      <c r="I34" s="63"/>
    </row>
    <row r="35" spans="1:10">
      <c r="A35" s="547"/>
      <c r="B35" s="554"/>
      <c r="C35" s="555"/>
      <c r="D35" s="1177"/>
      <c r="E35" s="1177"/>
      <c r="F35" s="1177"/>
      <c r="G35" s="1177"/>
      <c r="H35" s="1177"/>
      <c r="I35" s="63"/>
    </row>
    <row r="36" spans="1:10">
      <c r="A36" s="547"/>
      <c r="B36" s="556"/>
      <c r="C36" s="557"/>
      <c r="D36" s="551"/>
      <c r="E36" s="548"/>
      <c r="F36" s="548"/>
      <c r="G36" s="548"/>
      <c r="H36" s="548"/>
      <c r="I36" s="63"/>
    </row>
    <row r="37" spans="1:10">
      <c r="A37" s="547"/>
      <c r="B37" s="1183" t="s">
        <v>577</v>
      </c>
      <c r="C37" s="1179"/>
      <c r="D37" s="1175" t="s">
        <v>578</v>
      </c>
      <c r="E37" s="1176"/>
      <c r="F37" s="1176"/>
      <c r="G37" s="1176"/>
      <c r="H37" s="1176"/>
      <c r="I37" s="63"/>
      <c r="J37" s="41" t="s">
        <v>586</v>
      </c>
    </row>
    <row r="38" spans="1:10">
      <c r="A38" s="547"/>
      <c r="B38" s="1184"/>
      <c r="C38" s="1009"/>
      <c r="D38" s="1175"/>
      <c r="E38" s="1176"/>
      <c r="F38" s="1176"/>
      <c r="G38" s="1176"/>
      <c r="H38" s="1176"/>
      <c r="I38" s="63"/>
    </row>
    <row r="39" spans="1:10" ht="13.5" customHeight="1">
      <c r="A39" s="547"/>
      <c r="B39" s="1184"/>
      <c r="C39" s="1009"/>
      <c r="D39" s="1182" t="s">
        <v>579</v>
      </c>
      <c r="E39" s="1177"/>
      <c r="F39" s="1177"/>
      <c r="G39" s="1177"/>
      <c r="H39" s="1177"/>
      <c r="I39" s="558"/>
    </row>
    <row r="40" spans="1:10">
      <c r="A40" s="547"/>
      <c r="B40" s="1180"/>
      <c r="C40" s="1181"/>
      <c r="D40" s="1182"/>
      <c r="E40" s="1177"/>
      <c r="F40" s="1177"/>
      <c r="G40" s="1177"/>
      <c r="H40" s="1177"/>
      <c r="I40" s="558"/>
    </row>
    <row r="41" spans="1:10">
      <c r="A41" s="547"/>
      <c r="B41" s="553"/>
      <c r="C41" s="552"/>
      <c r="D41" s="548"/>
      <c r="E41" s="548"/>
      <c r="F41" s="548"/>
      <c r="G41" s="548"/>
      <c r="H41" s="548"/>
      <c r="I41" s="63"/>
    </row>
    <row r="42" spans="1:10" ht="13.5" customHeight="1">
      <c r="A42" s="547"/>
      <c r="B42" s="1178" t="s">
        <v>564</v>
      </c>
      <c r="C42" s="1179"/>
      <c r="D42" s="1175" t="s">
        <v>580</v>
      </c>
      <c r="E42" s="1176"/>
      <c r="F42" s="1176"/>
      <c r="G42" s="1176"/>
      <c r="H42" s="1176"/>
      <c r="I42" s="559"/>
    </row>
    <row r="43" spans="1:10">
      <c r="A43" s="547"/>
      <c r="B43" s="1007"/>
      <c r="C43" s="1009"/>
      <c r="D43" s="1175"/>
      <c r="E43" s="1176"/>
      <c r="F43" s="1176"/>
      <c r="G43" s="1176"/>
      <c r="H43" s="1176"/>
      <c r="I43" s="559"/>
    </row>
    <row r="44" spans="1:10" ht="13.5" customHeight="1">
      <c r="A44" s="547"/>
      <c r="B44" s="1007"/>
      <c r="C44" s="1009"/>
      <c r="D44" s="1182" t="s">
        <v>581</v>
      </c>
      <c r="E44" s="1177"/>
      <c r="F44" s="1177"/>
      <c r="G44" s="1177"/>
      <c r="H44" s="1177"/>
      <c r="I44" s="558"/>
    </row>
    <row r="45" spans="1:10">
      <c r="A45" s="547"/>
      <c r="B45" s="1007"/>
      <c r="C45" s="1009"/>
      <c r="D45" s="1182"/>
      <c r="E45" s="1177"/>
      <c r="F45" s="1177"/>
      <c r="G45" s="1177"/>
      <c r="H45" s="1177"/>
      <c r="I45" s="558"/>
    </row>
    <row r="46" spans="1:10" ht="13.5" customHeight="1">
      <c r="A46" s="547"/>
      <c r="B46" s="1007"/>
      <c r="C46" s="1009"/>
      <c r="D46" s="1182" t="s">
        <v>582</v>
      </c>
      <c r="E46" s="1177"/>
      <c r="F46" s="1177"/>
      <c r="G46" s="1177"/>
      <c r="H46" s="1177"/>
      <c r="I46" s="558"/>
    </row>
    <row r="47" spans="1:10">
      <c r="A47" s="547"/>
      <c r="B47" s="1180"/>
      <c r="C47" s="1181"/>
      <c r="D47" s="1182"/>
      <c r="E47" s="1177"/>
      <c r="F47" s="1177"/>
      <c r="G47" s="1177"/>
      <c r="H47" s="1177"/>
      <c r="I47" s="558"/>
    </row>
    <row r="48" spans="1:10">
      <c r="A48" s="547"/>
      <c r="B48" s="553"/>
      <c r="C48" s="552"/>
      <c r="D48" s="551"/>
      <c r="E48" s="548"/>
      <c r="F48" s="548"/>
      <c r="G48" s="548"/>
      <c r="H48" s="548"/>
      <c r="I48" s="63"/>
    </row>
    <row r="49" spans="1:9" ht="13.5" customHeight="1">
      <c r="A49" s="547"/>
      <c r="B49" s="1178" t="s">
        <v>572</v>
      </c>
      <c r="C49" s="1179"/>
      <c r="D49" s="1175" t="s">
        <v>583</v>
      </c>
      <c r="E49" s="1176"/>
      <c r="F49" s="1176"/>
      <c r="G49" s="1176"/>
      <c r="H49" s="1176"/>
      <c r="I49" s="559"/>
    </row>
    <row r="50" spans="1:9">
      <c r="A50" s="547"/>
      <c r="B50" s="1180"/>
      <c r="C50" s="1181"/>
      <c r="D50" s="1175"/>
      <c r="E50" s="1176"/>
      <c r="F50" s="1176"/>
      <c r="G50" s="1176"/>
      <c r="H50" s="1176"/>
      <c r="I50" s="559"/>
    </row>
    <row r="51" spans="1:9">
      <c r="A51" s="547"/>
      <c r="B51" s="548"/>
      <c r="C51" s="548"/>
      <c r="D51" s="548"/>
      <c r="E51" s="548"/>
      <c r="F51" s="548"/>
      <c r="G51" s="548"/>
      <c r="H51" s="548"/>
      <c r="I51" s="63"/>
    </row>
    <row r="52" spans="1:9">
      <c r="A52" s="547"/>
      <c r="B52" s="548"/>
      <c r="C52" s="548"/>
      <c r="D52" s="548"/>
      <c r="E52" s="548"/>
      <c r="F52" s="548"/>
      <c r="G52" s="548"/>
      <c r="H52" s="548"/>
      <c r="I52" s="63"/>
    </row>
    <row r="53" spans="1:9" ht="14.25" thickBot="1">
      <c r="A53" s="549"/>
      <c r="B53" s="550"/>
      <c r="C53" s="550"/>
      <c r="D53" s="550"/>
      <c r="E53" s="550"/>
      <c r="F53" s="550"/>
      <c r="G53" s="550"/>
      <c r="H53" s="550"/>
      <c r="I53" s="64"/>
    </row>
  </sheetData>
  <mergeCells count="27">
    <mergeCell ref="A3:I3"/>
    <mergeCell ref="D49:H50"/>
    <mergeCell ref="D37:H38"/>
    <mergeCell ref="D34:H35"/>
    <mergeCell ref="B33:C34"/>
    <mergeCell ref="B49:C50"/>
    <mergeCell ref="B42:C47"/>
    <mergeCell ref="D39:H40"/>
    <mergeCell ref="D42:H43"/>
    <mergeCell ref="D44:H45"/>
    <mergeCell ref="D46:H47"/>
    <mergeCell ref="B30:C31"/>
    <mergeCell ref="B37:C40"/>
    <mergeCell ref="D22:H25"/>
    <mergeCell ref="B10:E11"/>
    <mergeCell ref="F10:H11"/>
    <mergeCell ref="B22:C25"/>
    <mergeCell ref="F13:H14"/>
    <mergeCell ref="B13:E14"/>
    <mergeCell ref="B20:E21"/>
    <mergeCell ref="F20:H21"/>
    <mergeCell ref="B15:C18"/>
    <mergeCell ref="A5:C5"/>
    <mergeCell ref="A6:C6"/>
    <mergeCell ref="D5:I5"/>
    <mergeCell ref="D6:I6"/>
    <mergeCell ref="D15:H18"/>
  </mergeCells>
  <phoneticPr fontId="3"/>
  <printOptions horizontalCentered="1"/>
  <pageMargins left="0.70866141732283472" right="0.70866141732283472" top="0.74803149606299213" bottom="0.74803149606299213" header="0.31496062992125984" footer="0.31496062992125984"/>
  <pageSetup paperSize="9" scale="97" orientation="portrait" horizontalDpi="300" verticalDpi="300" r:id="rId1"/>
  <colBreaks count="1" manualBreakCount="1">
    <brk id="9" max="5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5"/>
  <sheetViews>
    <sheetView view="pageBreakPreview" zoomScale="115" zoomScaleNormal="100" zoomScaleSheetLayoutView="115" workbookViewId="0">
      <selection activeCell="D5" sqref="D5:I5"/>
    </sheetView>
  </sheetViews>
  <sheetFormatPr defaultRowHeight="13.5"/>
  <cols>
    <col min="1" max="1" width="4.375" style="545" customWidth="1"/>
    <col min="2" max="3" width="9" style="545"/>
    <col min="4" max="4" width="13.375" style="545" customWidth="1"/>
    <col min="5" max="5" width="11.875" style="545" customWidth="1"/>
    <col min="6" max="7" width="9" style="545"/>
    <col min="8" max="8" width="16.25" style="545" customWidth="1"/>
    <col min="9" max="9" width="6" style="41" customWidth="1"/>
    <col min="10" max="263" width="9" style="41"/>
    <col min="264" max="264" width="12.5" style="41" customWidth="1"/>
    <col min="265" max="519" width="9" style="41"/>
    <col min="520" max="520" width="12.5" style="41" customWidth="1"/>
    <col min="521" max="775" width="9" style="41"/>
    <col min="776" max="776" width="12.5" style="41" customWidth="1"/>
    <col min="777" max="1031" width="9" style="41"/>
    <col min="1032" max="1032" width="12.5" style="41" customWidth="1"/>
    <col min="1033" max="1287" width="9" style="41"/>
    <col min="1288" max="1288" width="12.5" style="41" customWidth="1"/>
    <col min="1289" max="1543" width="9" style="41"/>
    <col min="1544" max="1544" width="12.5" style="41" customWidth="1"/>
    <col min="1545" max="1799" width="9" style="41"/>
    <col min="1800" max="1800" width="12.5" style="41" customWidth="1"/>
    <col min="1801" max="2055" width="9" style="41"/>
    <col min="2056" max="2056" width="12.5" style="41" customWidth="1"/>
    <col min="2057" max="2311" width="9" style="41"/>
    <col min="2312" max="2312" width="12.5" style="41" customWidth="1"/>
    <col min="2313" max="2567" width="9" style="41"/>
    <col min="2568" max="2568" width="12.5" style="41" customWidth="1"/>
    <col min="2569" max="2823" width="9" style="41"/>
    <col min="2824" max="2824" width="12.5" style="41" customWidth="1"/>
    <col min="2825" max="3079" width="9" style="41"/>
    <col min="3080" max="3080" width="12.5" style="41" customWidth="1"/>
    <col min="3081" max="3335" width="9" style="41"/>
    <col min="3336" max="3336" width="12.5" style="41" customWidth="1"/>
    <col min="3337" max="3591" width="9" style="41"/>
    <col min="3592" max="3592" width="12.5" style="41" customWidth="1"/>
    <col min="3593" max="3847" width="9" style="41"/>
    <col min="3848" max="3848" width="12.5" style="41" customWidth="1"/>
    <col min="3849" max="4103" width="9" style="41"/>
    <col min="4104" max="4104" width="12.5" style="41" customWidth="1"/>
    <col min="4105" max="4359" width="9" style="41"/>
    <col min="4360" max="4360" width="12.5" style="41" customWidth="1"/>
    <col min="4361" max="4615" width="9" style="41"/>
    <col min="4616" max="4616" width="12.5" style="41" customWidth="1"/>
    <col min="4617" max="4871" width="9" style="41"/>
    <col min="4872" max="4872" width="12.5" style="41" customWidth="1"/>
    <col min="4873" max="5127" width="9" style="41"/>
    <col min="5128" max="5128" width="12.5" style="41" customWidth="1"/>
    <col min="5129" max="5383" width="9" style="41"/>
    <col min="5384" max="5384" width="12.5" style="41" customWidth="1"/>
    <col min="5385" max="5639" width="9" style="41"/>
    <col min="5640" max="5640" width="12.5" style="41" customWidth="1"/>
    <col min="5641" max="5895" width="9" style="41"/>
    <col min="5896" max="5896" width="12.5" style="41" customWidth="1"/>
    <col min="5897" max="6151" width="9" style="41"/>
    <col min="6152" max="6152" width="12.5" style="41" customWidth="1"/>
    <col min="6153" max="6407" width="9" style="41"/>
    <col min="6408" max="6408" width="12.5" style="41" customWidth="1"/>
    <col min="6409" max="6663" width="9" style="41"/>
    <col min="6664" max="6664" width="12.5" style="41" customWidth="1"/>
    <col min="6665" max="6919" width="9" style="41"/>
    <col min="6920" max="6920" width="12.5" style="41" customWidth="1"/>
    <col min="6921" max="7175" width="9" style="41"/>
    <col min="7176" max="7176" width="12.5" style="41" customWidth="1"/>
    <col min="7177" max="7431" width="9" style="41"/>
    <col min="7432" max="7432" width="12.5" style="41" customWidth="1"/>
    <col min="7433" max="7687" width="9" style="41"/>
    <col min="7688" max="7688" width="12.5" style="41" customWidth="1"/>
    <col min="7689" max="7943" width="9" style="41"/>
    <col min="7944" max="7944" width="12.5" style="41" customWidth="1"/>
    <col min="7945" max="8199" width="9" style="41"/>
    <col min="8200" max="8200" width="12.5" style="41" customWidth="1"/>
    <col min="8201" max="8455" width="9" style="41"/>
    <col min="8456" max="8456" width="12.5" style="41" customWidth="1"/>
    <col min="8457" max="8711" width="9" style="41"/>
    <col min="8712" max="8712" width="12.5" style="41" customWidth="1"/>
    <col min="8713" max="8967" width="9" style="41"/>
    <col min="8968" max="8968" width="12.5" style="41" customWidth="1"/>
    <col min="8969" max="9223" width="9" style="41"/>
    <col min="9224" max="9224" width="12.5" style="41" customWidth="1"/>
    <col min="9225" max="9479" width="9" style="41"/>
    <col min="9480" max="9480" width="12.5" style="41" customWidth="1"/>
    <col min="9481" max="9735" width="9" style="41"/>
    <col min="9736" max="9736" width="12.5" style="41" customWidth="1"/>
    <col min="9737" max="9991" width="9" style="41"/>
    <col min="9992" max="9992" width="12.5" style="41" customWidth="1"/>
    <col min="9993" max="10247" width="9" style="41"/>
    <col min="10248" max="10248" width="12.5" style="41" customWidth="1"/>
    <col min="10249" max="10503" width="9" style="41"/>
    <col min="10504" max="10504" width="12.5" style="41" customWidth="1"/>
    <col min="10505" max="10759" width="9" style="41"/>
    <col min="10760" max="10760" width="12.5" style="41" customWidth="1"/>
    <col min="10761" max="11015" width="9" style="41"/>
    <col min="11016" max="11016" width="12.5" style="41" customWidth="1"/>
    <col min="11017" max="11271" width="9" style="41"/>
    <col min="11272" max="11272" width="12.5" style="41" customWidth="1"/>
    <col min="11273" max="11527" width="9" style="41"/>
    <col min="11528" max="11528" width="12.5" style="41" customWidth="1"/>
    <col min="11529" max="11783" width="9" style="41"/>
    <col min="11784" max="11784" width="12.5" style="41" customWidth="1"/>
    <col min="11785" max="12039" width="9" style="41"/>
    <col min="12040" max="12040" width="12.5" style="41" customWidth="1"/>
    <col min="12041" max="12295" width="9" style="41"/>
    <col min="12296" max="12296" width="12.5" style="41" customWidth="1"/>
    <col min="12297" max="12551" width="9" style="41"/>
    <col min="12552" max="12552" width="12.5" style="41" customWidth="1"/>
    <col min="12553" max="12807" width="9" style="41"/>
    <col min="12808" max="12808" width="12.5" style="41" customWidth="1"/>
    <col min="12809" max="13063" width="9" style="41"/>
    <col min="13064" max="13064" width="12.5" style="41" customWidth="1"/>
    <col min="13065" max="13319" width="9" style="41"/>
    <col min="13320" max="13320" width="12.5" style="41" customWidth="1"/>
    <col min="13321" max="13575" width="9" style="41"/>
    <col min="13576" max="13576" width="12.5" style="41" customWidth="1"/>
    <col min="13577" max="13831" width="9" style="41"/>
    <col min="13832" max="13832" width="12.5" style="41" customWidth="1"/>
    <col min="13833" max="14087" width="9" style="41"/>
    <col min="14088" max="14088" width="12.5" style="41" customWidth="1"/>
    <col min="14089" max="14343" width="9" style="41"/>
    <col min="14344" max="14344" width="12.5" style="41" customWidth="1"/>
    <col min="14345" max="14599" width="9" style="41"/>
    <col min="14600" max="14600" width="12.5" style="41" customWidth="1"/>
    <col min="14601" max="14855" width="9" style="41"/>
    <col min="14856" max="14856" width="12.5" style="41" customWidth="1"/>
    <col min="14857" max="15111" width="9" style="41"/>
    <col min="15112" max="15112" width="12.5" style="41" customWidth="1"/>
    <col min="15113" max="15367" width="9" style="41"/>
    <col min="15368" max="15368" width="12.5" style="41" customWidth="1"/>
    <col min="15369" max="15623" width="9" style="41"/>
    <col min="15624" max="15624" width="12.5" style="41" customWidth="1"/>
    <col min="15625" max="15879" width="9" style="41"/>
    <col min="15880" max="15880" width="12.5" style="41" customWidth="1"/>
    <col min="15881" max="16135" width="9" style="41"/>
    <col min="16136" max="16136" width="12.5" style="41" customWidth="1"/>
    <col min="16137" max="16384" width="9" style="41"/>
  </cols>
  <sheetData>
    <row r="1" spans="1:10" ht="17.25">
      <c r="A1" s="544" t="s">
        <v>611</v>
      </c>
      <c r="H1" s="561"/>
    </row>
    <row r="2" spans="1:10">
      <c r="A2" s="548"/>
      <c r="B2" s="548"/>
      <c r="C2" s="548"/>
      <c r="D2" s="548"/>
      <c r="E2" s="548"/>
      <c r="F2" s="548"/>
      <c r="G2" s="548"/>
      <c r="H2" s="548"/>
      <c r="I2" s="43"/>
    </row>
    <row r="3" spans="1:10" ht="18.75">
      <c r="A3" s="1186" t="s">
        <v>604</v>
      </c>
      <c r="B3" s="1186"/>
      <c r="C3" s="1186"/>
      <c r="D3" s="1186"/>
      <c r="E3" s="1186"/>
      <c r="F3" s="1186"/>
      <c r="G3" s="1186"/>
      <c r="H3" s="1186"/>
      <c r="I3" s="1186"/>
    </row>
    <row r="4" spans="1:10" ht="15" thickBot="1">
      <c r="B4" s="546"/>
      <c r="C4" s="546"/>
      <c r="D4" s="546"/>
      <c r="E4" s="546"/>
      <c r="F4" s="546"/>
      <c r="G4" s="546"/>
    </row>
    <row r="5" spans="1:10" ht="22.5" customHeight="1">
      <c r="A5" s="1161" t="s">
        <v>401</v>
      </c>
      <c r="B5" s="1162"/>
      <c r="C5" s="1162"/>
      <c r="D5" s="1165"/>
      <c r="E5" s="1166"/>
      <c r="F5" s="1166"/>
      <c r="G5" s="1166"/>
      <c r="H5" s="1166"/>
      <c r="I5" s="1167"/>
    </row>
    <row r="6" spans="1:10" ht="22.5" customHeight="1" thickBot="1">
      <c r="A6" s="1163" t="s">
        <v>426</v>
      </c>
      <c r="B6" s="1164"/>
      <c r="C6" s="1164"/>
      <c r="D6" s="1168"/>
      <c r="E6" s="1169"/>
      <c r="F6" s="1169"/>
      <c r="G6" s="1169"/>
      <c r="H6" s="1169"/>
      <c r="I6" s="1170"/>
    </row>
    <row r="7" spans="1:10">
      <c r="A7" s="573"/>
      <c r="B7" s="574"/>
      <c r="C7" s="574"/>
      <c r="D7" s="574"/>
      <c r="E7" s="574"/>
      <c r="F7" s="574"/>
      <c r="G7" s="574"/>
      <c r="H7" s="574"/>
      <c r="I7" s="575"/>
    </row>
    <row r="8" spans="1:10">
      <c r="A8" s="547"/>
      <c r="B8" s="548" t="s">
        <v>628</v>
      </c>
      <c r="C8" s="548"/>
      <c r="D8" s="548"/>
      <c r="E8" s="548"/>
      <c r="F8" s="548"/>
      <c r="G8" s="548"/>
      <c r="H8" s="548"/>
      <c r="I8" s="63"/>
    </row>
    <row r="9" spans="1:10">
      <c r="A9" s="547"/>
      <c r="B9" s="548"/>
      <c r="C9" s="548"/>
      <c r="D9" s="548"/>
      <c r="E9" s="548"/>
      <c r="F9" s="548"/>
      <c r="G9" s="548"/>
      <c r="H9" s="548"/>
      <c r="I9" s="63"/>
    </row>
    <row r="10" spans="1:10">
      <c r="A10" s="547"/>
      <c r="B10" s="1183" t="s">
        <v>609</v>
      </c>
      <c r="C10" s="1179"/>
      <c r="D10" s="548" t="s">
        <v>627</v>
      </c>
      <c r="E10" s="548"/>
      <c r="F10" s="548"/>
      <c r="G10" s="548"/>
      <c r="H10" s="548"/>
      <c r="I10" s="63"/>
    </row>
    <row r="11" spans="1:10">
      <c r="A11" s="547"/>
      <c r="B11" s="1007"/>
      <c r="C11" s="1009"/>
      <c r="D11" s="548" t="s">
        <v>610</v>
      </c>
      <c r="E11" s="548"/>
      <c r="F11" s="548"/>
      <c r="G11" s="548"/>
      <c r="H11" s="548"/>
      <c r="I11" s="63"/>
    </row>
    <row r="12" spans="1:10">
      <c r="A12" s="547"/>
      <c r="B12" s="1007"/>
      <c r="C12" s="1009"/>
      <c r="D12" s="548" t="s">
        <v>612</v>
      </c>
      <c r="E12" s="548"/>
      <c r="F12" s="548"/>
      <c r="G12" s="548"/>
      <c r="H12" s="548"/>
      <c r="I12" s="63"/>
    </row>
    <row r="13" spans="1:10">
      <c r="A13" s="547"/>
      <c r="B13" s="1180"/>
      <c r="C13" s="1181"/>
      <c r="D13" s="43" t="s">
        <v>620</v>
      </c>
      <c r="E13" s="548"/>
      <c r="F13" s="548"/>
      <c r="G13" s="548"/>
      <c r="H13" s="548"/>
      <c r="I13" s="63"/>
    </row>
    <row r="14" spans="1:10">
      <c r="A14" s="547"/>
      <c r="B14" s="553"/>
      <c r="C14" s="552"/>
      <c r="D14" s="548"/>
      <c r="E14" s="548"/>
      <c r="F14" s="548"/>
      <c r="G14" s="548"/>
      <c r="H14" s="548"/>
      <c r="I14" s="63"/>
    </row>
    <row r="15" spans="1:10">
      <c r="A15" s="547"/>
      <c r="B15" s="1183" t="s">
        <v>606</v>
      </c>
      <c r="C15" s="1179"/>
      <c r="D15" s="43" t="s">
        <v>623</v>
      </c>
      <c r="E15" s="43"/>
      <c r="F15" s="43"/>
      <c r="G15" s="43"/>
      <c r="H15" s="43"/>
      <c r="I15" s="63"/>
      <c r="J15" s="41" t="s">
        <v>586</v>
      </c>
    </row>
    <row r="16" spans="1:10" ht="13.5" customHeight="1">
      <c r="A16" s="547"/>
      <c r="B16" s="1184"/>
      <c r="C16" s="1009"/>
      <c r="D16" s="43" t="s">
        <v>617</v>
      </c>
      <c r="E16" s="43"/>
      <c r="F16" s="43"/>
      <c r="G16" s="43"/>
      <c r="H16" s="43"/>
      <c r="I16" s="559"/>
    </row>
    <row r="17" spans="1:9">
      <c r="A17" s="547"/>
      <c r="B17" s="1180"/>
      <c r="C17" s="1181"/>
      <c r="D17" s="43"/>
      <c r="E17" s="43"/>
      <c r="F17" s="43"/>
      <c r="G17" s="43"/>
      <c r="H17" s="43"/>
      <c r="I17" s="559"/>
    </row>
    <row r="18" spans="1:9">
      <c r="A18" s="547"/>
      <c r="B18" s="553"/>
      <c r="C18" s="552"/>
      <c r="D18" s="548"/>
      <c r="E18" s="548"/>
      <c r="F18" s="548"/>
      <c r="G18" s="548"/>
      <c r="H18" s="548"/>
      <c r="I18" s="63"/>
    </row>
    <row r="19" spans="1:9" ht="13.5" customHeight="1">
      <c r="A19" s="547"/>
      <c r="B19" s="1183" t="s">
        <v>607</v>
      </c>
      <c r="C19" s="1179"/>
      <c r="D19" s="1175" t="s">
        <v>616</v>
      </c>
      <c r="E19" s="1176"/>
      <c r="F19" s="1176"/>
      <c r="G19" s="1176"/>
      <c r="H19" s="1176"/>
      <c r="I19" s="559"/>
    </row>
    <row r="20" spans="1:9" ht="13.5" customHeight="1">
      <c r="A20" s="547"/>
      <c r="B20" s="1007"/>
      <c r="C20" s="1009"/>
      <c r="D20" s="571" t="s">
        <v>618</v>
      </c>
      <c r="E20" s="572"/>
      <c r="F20" s="572"/>
      <c r="G20" s="572"/>
      <c r="H20" s="572"/>
      <c r="I20" s="559"/>
    </row>
    <row r="21" spans="1:9">
      <c r="A21" s="547"/>
      <c r="B21" s="1180"/>
      <c r="C21" s="1181"/>
      <c r="D21" s="571"/>
      <c r="E21" s="572"/>
      <c r="F21" s="572"/>
      <c r="G21" s="572"/>
      <c r="H21" s="572"/>
      <c r="I21" s="559"/>
    </row>
    <row r="22" spans="1:9">
      <c r="A22" s="547"/>
      <c r="B22" s="553"/>
      <c r="C22" s="552"/>
      <c r="D22" s="548"/>
      <c r="E22" s="548"/>
      <c r="F22" s="548"/>
      <c r="G22" s="548"/>
      <c r="H22" s="548"/>
      <c r="I22" s="63"/>
    </row>
    <row r="23" spans="1:9">
      <c r="A23" s="547"/>
      <c r="B23" s="1183" t="s">
        <v>613</v>
      </c>
      <c r="C23" s="1179"/>
      <c r="D23" s="565" t="s">
        <v>615</v>
      </c>
      <c r="E23" s="548"/>
      <c r="F23" s="548"/>
      <c r="G23" s="548"/>
      <c r="H23" s="548"/>
      <c r="I23" s="63"/>
    </row>
    <row r="24" spans="1:9">
      <c r="A24" s="547"/>
      <c r="B24" s="1184"/>
      <c r="C24" s="1009"/>
      <c r="D24" s="548" t="s">
        <v>614</v>
      </c>
      <c r="E24" s="548"/>
      <c r="F24" s="548"/>
      <c r="G24" s="548"/>
      <c r="H24" s="548"/>
      <c r="I24" s="63"/>
    </row>
    <row r="25" spans="1:9" ht="13.5" customHeight="1">
      <c r="A25" s="547"/>
      <c r="B25" s="1180"/>
      <c r="C25" s="1181"/>
      <c r="D25" s="565"/>
      <c r="E25" s="43"/>
      <c r="F25" s="565"/>
      <c r="G25" s="565"/>
      <c r="H25" s="565"/>
      <c r="I25" s="63"/>
    </row>
    <row r="26" spans="1:9">
      <c r="A26" s="547"/>
      <c r="B26" s="564"/>
      <c r="C26" s="563"/>
      <c r="D26" s="565"/>
      <c r="E26" s="565"/>
      <c r="F26" s="565"/>
      <c r="G26" s="565"/>
      <c r="H26" s="565"/>
      <c r="I26" s="63"/>
    </row>
    <row r="27" spans="1:9" ht="13.5" customHeight="1">
      <c r="A27" s="547"/>
      <c r="B27" s="1183" t="s">
        <v>621</v>
      </c>
      <c r="C27" s="1179"/>
      <c r="D27" s="571" t="s">
        <v>624</v>
      </c>
      <c r="E27" s="572"/>
      <c r="F27" s="572"/>
      <c r="G27" s="572"/>
      <c r="H27" s="572"/>
      <c r="I27" s="559"/>
    </row>
    <row r="28" spans="1:9" ht="13.5" customHeight="1">
      <c r="A28" s="547"/>
      <c r="B28" s="1184"/>
      <c r="C28" s="1009"/>
      <c r="D28" s="571" t="s">
        <v>622</v>
      </c>
      <c r="E28" s="572"/>
      <c r="F28" s="572"/>
      <c r="G28" s="572"/>
      <c r="H28" s="572"/>
      <c r="I28" s="559"/>
    </row>
    <row r="29" spans="1:9">
      <c r="A29" s="547"/>
      <c r="B29" s="1180"/>
      <c r="C29" s="1181"/>
      <c r="D29" s="571"/>
      <c r="E29" s="572"/>
      <c r="F29" s="572"/>
      <c r="G29" s="572"/>
      <c r="H29" s="572"/>
      <c r="I29" s="559"/>
    </row>
    <row r="30" spans="1:9">
      <c r="A30" s="547"/>
      <c r="B30" s="564"/>
      <c r="C30" s="563"/>
      <c r="D30" s="565"/>
      <c r="E30" s="565"/>
      <c r="F30" s="565"/>
      <c r="G30" s="565"/>
      <c r="H30" s="565"/>
      <c r="I30" s="63"/>
    </row>
    <row r="31" spans="1:9" ht="13.5" customHeight="1">
      <c r="A31" s="547"/>
      <c r="B31" s="1183" t="s">
        <v>608</v>
      </c>
      <c r="C31" s="1179"/>
      <c r="D31" s="571" t="s">
        <v>619</v>
      </c>
      <c r="E31" s="572"/>
      <c r="F31" s="572"/>
      <c r="G31" s="572"/>
      <c r="H31" s="572"/>
      <c r="I31" s="559"/>
    </row>
    <row r="32" spans="1:9" ht="13.5" customHeight="1">
      <c r="A32" s="547"/>
      <c r="B32" s="1184"/>
      <c r="C32" s="1009"/>
      <c r="D32" s="571"/>
      <c r="E32" s="572"/>
      <c r="F32" s="572"/>
      <c r="G32" s="572"/>
      <c r="H32" s="572"/>
      <c r="I32" s="559"/>
    </row>
    <row r="33" spans="1:14">
      <c r="A33" s="547"/>
      <c r="B33" s="1180"/>
      <c r="C33" s="1181"/>
      <c r="D33" s="571"/>
      <c r="E33" s="572"/>
      <c r="F33" s="572"/>
      <c r="G33" s="572"/>
      <c r="H33" s="572"/>
      <c r="I33" s="559"/>
    </row>
    <row r="34" spans="1:14">
      <c r="A34" s="547"/>
      <c r="B34" s="548"/>
      <c r="C34" s="548"/>
      <c r="D34" s="548"/>
      <c r="E34" s="548"/>
      <c r="F34" s="548"/>
      <c r="G34" s="548"/>
      <c r="H34" s="548"/>
      <c r="I34" s="63"/>
      <c r="N34" s="548"/>
    </row>
    <row r="35" spans="1:14">
      <c r="A35" s="547"/>
      <c r="B35" s="548" t="s">
        <v>629</v>
      </c>
      <c r="C35" s="548"/>
      <c r="D35" s="548"/>
      <c r="E35" s="548"/>
      <c r="F35" s="548"/>
      <c r="G35" s="548"/>
      <c r="H35" s="548"/>
      <c r="I35" s="63"/>
    </row>
    <row r="36" spans="1:14">
      <c r="A36" s="547"/>
      <c r="C36" s="548"/>
      <c r="D36" s="548"/>
      <c r="E36" s="548"/>
      <c r="F36" s="548"/>
      <c r="G36" s="548"/>
      <c r="H36" s="548"/>
      <c r="I36" s="63"/>
    </row>
    <row r="37" spans="1:14">
      <c r="A37" s="547"/>
      <c r="B37" s="1172" t="s">
        <v>630</v>
      </c>
      <c r="C37" s="1172"/>
      <c r="D37" s="1185" t="s">
        <v>631</v>
      </c>
      <c r="E37" s="1185"/>
      <c r="F37" s="1185"/>
      <c r="G37" s="1185"/>
      <c r="H37" s="1185"/>
      <c r="I37" s="63"/>
    </row>
    <row r="38" spans="1:14">
      <c r="A38" s="547"/>
      <c r="B38" s="1172"/>
      <c r="C38" s="1172"/>
      <c r="D38" s="1185"/>
      <c r="E38" s="1185"/>
      <c r="F38" s="1185"/>
      <c r="G38" s="1185"/>
      <c r="H38" s="1185"/>
      <c r="I38" s="63"/>
    </row>
    <row r="39" spans="1:14">
      <c r="A39" s="547"/>
      <c r="B39" s="1172"/>
      <c r="C39" s="1172"/>
      <c r="D39" s="1185"/>
      <c r="E39" s="1185"/>
      <c r="F39" s="1185"/>
      <c r="G39" s="1185"/>
      <c r="H39" s="1185"/>
      <c r="I39" s="63"/>
    </row>
    <row r="40" spans="1:14">
      <c r="A40" s="547"/>
      <c r="B40" s="1172"/>
      <c r="C40" s="1172"/>
      <c r="D40" s="1185"/>
      <c r="E40" s="1185"/>
      <c r="F40" s="1185"/>
      <c r="G40" s="1185"/>
      <c r="H40" s="1185"/>
      <c r="I40" s="63"/>
    </row>
    <row r="41" spans="1:14">
      <c r="A41" s="547"/>
      <c r="B41" s="1172"/>
      <c r="C41" s="1172"/>
      <c r="D41" s="1185"/>
      <c r="E41" s="1185"/>
      <c r="F41" s="1185"/>
      <c r="G41" s="1185"/>
      <c r="H41" s="1185"/>
      <c r="I41" s="63"/>
    </row>
    <row r="42" spans="1:14">
      <c r="A42" s="547"/>
      <c r="B42" s="1172"/>
      <c r="C42" s="1172"/>
      <c r="D42" s="1185"/>
      <c r="E42" s="1185"/>
      <c r="F42" s="1185"/>
      <c r="G42" s="1185"/>
      <c r="H42" s="1185"/>
      <c r="I42" s="63"/>
    </row>
    <row r="43" spans="1:14">
      <c r="A43" s="547"/>
      <c r="B43" s="1172"/>
      <c r="C43" s="1172"/>
      <c r="D43" s="1185"/>
      <c r="E43" s="1185"/>
      <c r="F43" s="1185"/>
      <c r="G43" s="1185"/>
      <c r="H43" s="1185"/>
      <c r="I43" s="63"/>
    </row>
    <row r="44" spans="1:14">
      <c r="A44" s="547"/>
      <c r="B44" s="548"/>
      <c r="C44" s="548"/>
      <c r="D44" s="548"/>
      <c r="E44" s="548"/>
      <c r="F44" s="548"/>
      <c r="G44" s="548"/>
      <c r="H44" s="548"/>
      <c r="I44" s="63"/>
    </row>
    <row r="45" spans="1:14" ht="14.25" thickBot="1">
      <c r="A45" s="549"/>
      <c r="B45" s="550"/>
      <c r="C45" s="550"/>
      <c r="D45" s="550"/>
      <c r="E45" s="550"/>
      <c r="F45" s="550"/>
      <c r="G45" s="550"/>
      <c r="H45" s="550"/>
      <c r="I45" s="64"/>
    </row>
  </sheetData>
  <mergeCells count="14">
    <mergeCell ref="B10:C13"/>
    <mergeCell ref="B23:C25"/>
    <mergeCell ref="B15:C17"/>
    <mergeCell ref="D19:H19"/>
    <mergeCell ref="A3:I3"/>
    <mergeCell ref="A5:C5"/>
    <mergeCell ref="D5:I5"/>
    <mergeCell ref="A6:C6"/>
    <mergeCell ref="D6:I6"/>
    <mergeCell ref="B37:C43"/>
    <mergeCell ref="D37:H43"/>
    <mergeCell ref="B31:C33"/>
    <mergeCell ref="B19:C21"/>
    <mergeCell ref="B27:C29"/>
  </mergeCells>
  <phoneticPr fontId="3"/>
  <printOptions horizontalCentered="1"/>
  <pageMargins left="0.70866141732283472" right="0.70866141732283472" top="0.74803149606299213" bottom="0.74803149606299213" header="0.31496062992125984" footer="0.31496062992125984"/>
  <pageSetup paperSize="9" scale="97" orientation="portrait" horizontalDpi="300" verticalDpi="300" r:id="rId1"/>
  <colBreaks count="1" manualBreakCount="1">
    <brk id="9" max="5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9"/>
  <sheetViews>
    <sheetView view="pageBreakPreview" zoomScale="115" zoomScaleNormal="100" zoomScaleSheetLayoutView="115" workbookViewId="0">
      <selection activeCell="B12" sqref="B12:D13"/>
    </sheetView>
  </sheetViews>
  <sheetFormatPr defaultRowHeight="13.5"/>
  <cols>
    <col min="1" max="1" width="4.375" style="545" customWidth="1"/>
    <col min="2" max="7" width="12" style="545" customWidth="1"/>
    <col min="8" max="8" width="6" style="41" customWidth="1"/>
    <col min="9" max="262" width="9" style="41"/>
    <col min="263" max="263" width="12.5" style="41" customWidth="1"/>
    <col min="264" max="518" width="9" style="41"/>
    <col min="519" max="519" width="12.5" style="41" customWidth="1"/>
    <col min="520" max="774" width="9" style="41"/>
    <col min="775" max="775" width="12.5" style="41" customWidth="1"/>
    <col min="776" max="1030" width="9" style="41"/>
    <col min="1031" max="1031" width="12.5" style="41" customWidth="1"/>
    <col min="1032" max="1286" width="9" style="41"/>
    <col min="1287" max="1287" width="12.5" style="41" customWidth="1"/>
    <col min="1288" max="1542" width="9" style="41"/>
    <col min="1543" max="1543" width="12.5" style="41" customWidth="1"/>
    <col min="1544" max="1798" width="9" style="41"/>
    <col min="1799" max="1799" width="12.5" style="41" customWidth="1"/>
    <col min="1800" max="2054" width="9" style="41"/>
    <col min="2055" max="2055" width="12.5" style="41" customWidth="1"/>
    <col min="2056" max="2310" width="9" style="41"/>
    <col min="2311" max="2311" width="12.5" style="41" customWidth="1"/>
    <col min="2312" max="2566" width="9" style="41"/>
    <col min="2567" max="2567" width="12.5" style="41" customWidth="1"/>
    <col min="2568" max="2822" width="9" style="41"/>
    <col min="2823" max="2823" width="12.5" style="41" customWidth="1"/>
    <col min="2824" max="3078" width="9" style="41"/>
    <col min="3079" max="3079" width="12.5" style="41" customWidth="1"/>
    <col min="3080" max="3334" width="9" style="41"/>
    <col min="3335" max="3335" width="12.5" style="41" customWidth="1"/>
    <col min="3336" max="3590" width="9" style="41"/>
    <col min="3591" max="3591" width="12.5" style="41" customWidth="1"/>
    <col min="3592" max="3846" width="9" style="41"/>
    <col min="3847" max="3847" width="12.5" style="41" customWidth="1"/>
    <col min="3848" max="4102" width="9" style="41"/>
    <col min="4103" max="4103" width="12.5" style="41" customWidth="1"/>
    <col min="4104" max="4358" width="9" style="41"/>
    <col min="4359" max="4359" width="12.5" style="41" customWidth="1"/>
    <col min="4360" max="4614" width="9" style="41"/>
    <col min="4615" max="4615" width="12.5" style="41" customWidth="1"/>
    <col min="4616" max="4870" width="9" style="41"/>
    <col min="4871" max="4871" width="12.5" style="41" customWidth="1"/>
    <col min="4872" max="5126" width="9" style="41"/>
    <col min="5127" max="5127" width="12.5" style="41" customWidth="1"/>
    <col min="5128" max="5382" width="9" style="41"/>
    <col min="5383" max="5383" width="12.5" style="41" customWidth="1"/>
    <col min="5384" max="5638" width="9" style="41"/>
    <col min="5639" max="5639" width="12.5" style="41" customWidth="1"/>
    <col min="5640" max="5894" width="9" style="41"/>
    <col min="5895" max="5895" width="12.5" style="41" customWidth="1"/>
    <col min="5896" max="6150" width="9" style="41"/>
    <col min="6151" max="6151" width="12.5" style="41" customWidth="1"/>
    <col min="6152" max="6406" width="9" style="41"/>
    <col min="6407" max="6407" width="12.5" style="41" customWidth="1"/>
    <col min="6408" max="6662" width="9" style="41"/>
    <col min="6663" max="6663" width="12.5" style="41" customWidth="1"/>
    <col min="6664" max="6918" width="9" style="41"/>
    <col min="6919" max="6919" width="12.5" style="41" customWidth="1"/>
    <col min="6920" max="7174" width="9" style="41"/>
    <col min="7175" max="7175" width="12.5" style="41" customWidth="1"/>
    <col min="7176" max="7430" width="9" style="41"/>
    <col min="7431" max="7431" width="12.5" style="41" customWidth="1"/>
    <col min="7432" max="7686" width="9" style="41"/>
    <col min="7687" max="7687" width="12.5" style="41" customWidth="1"/>
    <col min="7688" max="7942" width="9" style="41"/>
    <col min="7943" max="7943" width="12.5" style="41" customWidth="1"/>
    <col min="7944" max="8198" width="9" style="41"/>
    <col min="8199" max="8199" width="12.5" style="41" customWidth="1"/>
    <col min="8200" max="8454" width="9" style="41"/>
    <col min="8455" max="8455" width="12.5" style="41" customWidth="1"/>
    <col min="8456" max="8710" width="9" style="41"/>
    <col min="8711" max="8711" width="12.5" style="41" customWidth="1"/>
    <col min="8712" max="8966" width="9" style="41"/>
    <col min="8967" max="8967" width="12.5" style="41" customWidth="1"/>
    <col min="8968" max="9222" width="9" style="41"/>
    <col min="9223" max="9223" width="12.5" style="41" customWidth="1"/>
    <col min="9224" max="9478" width="9" style="41"/>
    <col min="9479" max="9479" width="12.5" style="41" customWidth="1"/>
    <col min="9480" max="9734" width="9" style="41"/>
    <col min="9735" max="9735" width="12.5" style="41" customWidth="1"/>
    <col min="9736" max="9990" width="9" style="41"/>
    <col min="9991" max="9991" width="12.5" style="41" customWidth="1"/>
    <col min="9992" max="10246" width="9" style="41"/>
    <col min="10247" max="10247" width="12.5" style="41" customWidth="1"/>
    <col min="10248" max="10502" width="9" style="41"/>
    <col min="10503" max="10503" width="12.5" style="41" customWidth="1"/>
    <col min="10504" max="10758" width="9" style="41"/>
    <col min="10759" max="10759" width="12.5" style="41" customWidth="1"/>
    <col min="10760" max="11014" width="9" style="41"/>
    <col min="11015" max="11015" width="12.5" style="41" customWidth="1"/>
    <col min="11016" max="11270" width="9" style="41"/>
    <col min="11271" max="11271" width="12.5" style="41" customWidth="1"/>
    <col min="11272" max="11526" width="9" style="41"/>
    <col min="11527" max="11527" width="12.5" style="41" customWidth="1"/>
    <col min="11528" max="11782" width="9" style="41"/>
    <col min="11783" max="11783" width="12.5" style="41" customWidth="1"/>
    <col min="11784" max="12038" width="9" style="41"/>
    <col min="12039" max="12039" width="12.5" style="41" customWidth="1"/>
    <col min="12040" max="12294" width="9" style="41"/>
    <col min="12295" max="12295" width="12.5" style="41" customWidth="1"/>
    <col min="12296" max="12550" width="9" style="41"/>
    <col min="12551" max="12551" width="12.5" style="41" customWidth="1"/>
    <col min="12552" max="12806" width="9" style="41"/>
    <col min="12807" max="12807" width="12.5" style="41" customWidth="1"/>
    <col min="12808" max="13062" width="9" style="41"/>
    <col min="13063" max="13063" width="12.5" style="41" customWidth="1"/>
    <col min="13064" max="13318" width="9" style="41"/>
    <col min="13319" max="13319" width="12.5" style="41" customWidth="1"/>
    <col min="13320" max="13574" width="9" style="41"/>
    <col min="13575" max="13575" width="12.5" style="41" customWidth="1"/>
    <col min="13576" max="13830" width="9" style="41"/>
    <col min="13831" max="13831" width="12.5" style="41" customWidth="1"/>
    <col min="13832" max="14086" width="9" style="41"/>
    <col min="14087" max="14087" width="12.5" style="41" customWidth="1"/>
    <col min="14088" max="14342" width="9" style="41"/>
    <col min="14343" max="14343" width="12.5" style="41" customWidth="1"/>
    <col min="14344" max="14598" width="9" style="41"/>
    <col min="14599" max="14599" width="12.5" style="41" customWidth="1"/>
    <col min="14600" max="14854" width="9" style="41"/>
    <col min="14855" max="14855" width="12.5" style="41" customWidth="1"/>
    <col min="14856" max="15110" width="9" style="41"/>
    <col min="15111" max="15111" width="12.5" style="41" customWidth="1"/>
    <col min="15112" max="15366" width="9" style="41"/>
    <col min="15367" max="15367" width="12.5" style="41" customWidth="1"/>
    <col min="15368" max="15622" width="9" style="41"/>
    <col min="15623" max="15623" width="12.5" style="41" customWidth="1"/>
    <col min="15624" max="15878" width="9" style="41"/>
    <col min="15879" max="15879" width="12.5" style="41" customWidth="1"/>
    <col min="15880" max="16134" width="9" style="41"/>
    <col min="16135" max="16135" width="12.5" style="41" customWidth="1"/>
    <col min="16136" max="16384" width="9" style="41"/>
  </cols>
  <sheetData>
    <row r="1" spans="1:8" ht="17.25">
      <c r="A1" s="544" t="s">
        <v>605</v>
      </c>
      <c r="G1" s="561"/>
    </row>
    <row r="2" spans="1:8" ht="15" thickBot="1">
      <c r="B2" s="546"/>
      <c r="C2" s="546"/>
      <c r="D2" s="546"/>
      <c r="E2" s="546"/>
      <c r="F2" s="546"/>
    </row>
    <row r="3" spans="1:8" ht="22.5" customHeight="1">
      <c r="A3" s="1161" t="s">
        <v>401</v>
      </c>
      <c r="B3" s="1162"/>
      <c r="C3" s="1162"/>
      <c r="D3" s="1165"/>
      <c r="E3" s="1166"/>
      <c r="F3" s="1166"/>
      <c r="G3" s="1166"/>
      <c r="H3" s="1167"/>
    </row>
    <row r="4" spans="1:8" ht="22.5" customHeight="1" thickBot="1">
      <c r="A4" s="1163" t="s">
        <v>426</v>
      </c>
      <c r="B4" s="1164"/>
      <c r="C4" s="1164"/>
      <c r="D4" s="1168"/>
      <c r="E4" s="1169"/>
      <c r="F4" s="1169"/>
      <c r="G4" s="1169"/>
      <c r="H4" s="1170"/>
    </row>
    <row r="5" spans="1:8">
      <c r="A5" s="547"/>
      <c r="B5" s="548"/>
      <c r="C5" s="548"/>
      <c r="D5" s="548"/>
      <c r="E5" s="548"/>
      <c r="F5" s="548"/>
      <c r="G5" s="548"/>
      <c r="H5" s="63"/>
    </row>
    <row r="6" spans="1:8">
      <c r="A6" s="547" t="s">
        <v>587</v>
      </c>
      <c r="B6" s="973" t="s">
        <v>640</v>
      </c>
      <c r="C6" s="973"/>
      <c r="D6" s="973"/>
      <c r="E6" s="973"/>
      <c r="F6" s="973"/>
      <c r="G6" s="973"/>
      <c r="H6" s="63"/>
    </row>
    <row r="7" spans="1:8">
      <c r="A7" s="547"/>
      <c r="B7" s="973"/>
      <c r="C7" s="973"/>
      <c r="D7" s="973"/>
      <c r="E7" s="973"/>
      <c r="F7" s="973"/>
      <c r="G7" s="973"/>
      <c r="H7" s="63"/>
    </row>
    <row r="8" spans="1:8">
      <c r="A8" s="547"/>
      <c r="B8" s="562"/>
      <c r="C8" s="562"/>
      <c r="D8" s="562"/>
      <c r="E8" s="548"/>
      <c r="F8" s="548"/>
      <c r="G8" s="548"/>
      <c r="H8" s="63"/>
    </row>
    <row r="9" spans="1:8">
      <c r="A9" s="547" t="s">
        <v>587</v>
      </c>
      <c r="B9" s="973" t="s">
        <v>639</v>
      </c>
      <c r="C9" s="973"/>
      <c r="D9" s="973"/>
      <c r="E9" s="973"/>
      <c r="F9" s="973"/>
      <c r="G9" s="973"/>
      <c r="H9" s="63"/>
    </row>
    <row r="10" spans="1:8">
      <c r="A10" s="547"/>
      <c r="B10" s="973"/>
      <c r="C10" s="973"/>
      <c r="D10" s="973"/>
      <c r="E10" s="973"/>
      <c r="F10" s="973"/>
      <c r="G10" s="973"/>
      <c r="H10" s="63"/>
    </row>
    <row r="11" spans="1:8">
      <c r="A11" s="547"/>
      <c r="B11" s="577"/>
      <c r="C11" s="577"/>
      <c r="D11" s="577"/>
      <c r="E11" s="548"/>
      <c r="F11" s="548"/>
      <c r="G11" s="548"/>
      <c r="H11" s="63"/>
    </row>
    <row r="12" spans="1:8">
      <c r="A12" s="547"/>
      <c r="B12" s="973" t="s">
        <v>710</v>
      </c>
      <c r="C12" s="973"/>
      <c r="D12" s="973"/>
      <c r="E12" s="973"/>
      <c r="F12" s="973"/>
      <c r="G12" s="973"/>
      <c r="H12" s="63"/>
    </row>
    <row r="13" spans="1:8">
      <c r="A13" s="547"/>
      <c r="B13" s="973"/>
      <c r="C13" s="973"/>
      <c r="D13" s="973"/>
      <c r="E13" s="973"/>
      <c r="F13" s="973"/>
      <c r="G13" s="973"/>
      <c r="H13" s="63"/>
    </row>
    <row r="14" spans="1:8">
      <c r="A14" s="547"/>
      <c r="B14" s="562"/>
      <c r="C14" s="562"/>
      <c r="D14" s="562"/>
      <c r="E14" s="548"/>
      <c r="F14" s="548"/>
      <c r="G14" s="548"/>
      <c r="H14" s="63"/>
    </row>
    <row r="15" spans="1:8">
      <c r="A15" s="547"/>
      <c r="B15" s="973" t="s">
        <v>597</v>
      </c>
      <c r="C15" s="973"/>
      <c r="D15" s="973"/>
      <c r="E15" s="973"/>
      <c r="F15" s="973"/>
      <c r="G15" s="973"/>
      <c r="H15" s="63"/>
    </row>
    <row r="16" spans="1:8">
      <c r="A16" s="547"/>
      <c r="B16" s="973"/>
      <c r="C16" s="973"/>
      <c r="D16" s="973"/>
      <c r="E16" s="973"/>
      <c r="F16" s="973"/>
      <c r="G16" s="973"/>
      <c r="H16" s="63"/>
    </row>
    <row r="17" spans="1:8">
      <c r="A17" s="547"/>
      <c r="B17" s="562"/>
      <c r="C17" s="562"/>
      <c r="D17" s="562"/>
      <c r="E17" s="548"/>
      <c r="F17" s="548"/>
      <c r="G17" s="548"/>
      <c r="H17" s="63"/>
    </row>
    <row r="18" spans="1:8">
      <c r="A18" s="547"/>
      <c r="B18" s="973" t="s">
        <v>711</v>
      </c>
      <c r="C18" s="973"/>
      <c r="D18" s="973"/>
      <c r="E18" s="973"/>
      <c r="F18" s="973"/>
      <c r="G18" s="973"/>
      <c r="H18" s="63"/>
    </row>
    <row r="19" spans="1:8">
      <c r="A19" s="547"/>
      <c r="B19" s="973"/>
      <c r="C19" s="973"/>
      <c r="D19" s="973"/>
      <c r="E19" s="973"/>
      <c r="F19" s="973"/>
      <c r="G19" s="973"/>
      <c r="H19" s="63"/>
    </row>
    <row r="20" spans="1:8">
      <c r="A20" s="547"/>
      <c r="B20" s="562"/>
      <c r="C20" s="562"/>
      <c r="D20" s="562"/>
      <c r="E20" s="548"/>
      <c r="F20" s="548"/>
      <c r="G20" s="548"/>
      <c r="H20" s="63"/>
    </row>
    <row r="21" spans="1:8">
      <c r="A21" s="547"/>
      <c r="B21" s="1193" t="s">
        <v>599</v>
      </c>
      <c r="C21" s="973"/>
      <c r="D21" s="973"/>
      <c r="E21" s="973"/>
      <c r="F21" s="973"/>
      <c r="G21" s="973"/>
      <c r="H21" s="63"/>
    </row>
    <row r="22" spans="1:8">
      <c r="A22" s="547"/>
      <c r="B22" s="973"/>
      <c r="C22" s="973"/>
      <c r="D22" s="973"/>
      <c r="E22" s="973"/>
      <c r="F22" s="973"/>
      <c r="G22" s="973"/>
      <c r="H22" s="63"/>
    </row>
    <row r="23" spans="1:8">
      <c r="A23" s="547"/>
      <c r="B23" s="548"/>
      <c r="C23" s="548"/>
      <c r="D23" s="548"/>
      <c r="E23" s="548"/>
      <c r="F23" s="548"/>
      <c r="G23" s="548"/>
      <c r="H23" s="63"/>
    </row>
    <row r="24" spans="1:8">
      <c r="A24" s="547"/>
      <c r="B24" s="1187" t="s">
        <v>595</v>
      </c>
      <c r="C24" s="1188"/>
      <c r="D24" s="1189"/>
      <c r="E24" s="1187" t="s">
        <v>596</v>
      </c>
      <c r="F24" s="1188"/>
      <c r="G24" s="1189"/>
      <c r="H24" s="63"/>
    </row>
    <row r="25" spans="1:8">
      <c r="A25" s="547"/>
      <c r="B25" s="1190"/>
      <c r="C25" s="1191"/>
      <c r="D25" s="1192"/>
      <c r="E25" s="1190"/>
      <c r="F25" s="1191"/>
      <c r="G25" s="1192"/>
      <c r="H25" s="63"/>
    </row>
    <row r="26" spans="1:8">
      <c r="A26" s="547"/>
      <c r="B26" s="566"/>
      <c r="C26" s="566"/>
      <c r="D26" s="566"/>
      <c r="E26" s="566"/>
      <c r="F26" s="566"/>
      <c r="G26" s="566"/>
      <c r="H26" s="63"/>
    </row>
    <row r="27" spans="1:8">
      <c r="A27" s="547"/>
      <c r="B27" s="548"/>
      <c r="C27" s="548"/>
      <c r="D27" s="548"/>
      <c r="E27" s="548"/>
      <c r="F27" s="548"/>
      <c r="G27" s="548"/>
      <c r="H27" s="63"/>
    </row>
    <row r="28" spans="1:8">
      <c r="A28" s="547"/>
      <c r="B28" s="548" t="s">
        <v>709</v>
      </c>
      <c r="C28" s="548"/>
      <c r="D28" s="548"/>
      <c r="E28" s="548"/>
      <c r="F28" s="548"/>
      <c r="G28" s="548"/>
      <c r="H28" s="63"/>
    </row>
    <row r="29" spans="1:8">
      <c r="A29" s="547"/>
      <c r="B29" s="1193" t="s">
        <v>602</v>
      </c>
      <c r="C29" s="973"/>
      <c r="D29" s="973"/>
      <c r="E29" s="1194" t="s">
        <v>603</v>
      </c>
      <c r="F29" s="1173"/>
      <c r="G29" s="1173"/>
      <c r="H29" s="63"/>
    </row>
    <row r="30" spans="1:8">
      <c r="A30" s="547"/>
      <c r="B30" s="973"/>
      <c r="C30" s="973"/>
      <c r="D30" s="973"/>
      <c r="E30" s="1173"/>
      <c r="F30" s="1173"/>
      <c r="G30" s="1173"/>
      <c r="H30" s="63"/>
    </row>
    <row r="31" spans="1:8">
      <c r="A31" s="547"/>
      <c r="B31" s="973"/>
      <c r="C31" s="973"/>
      <c r="D31" s="973"/>
      <c r="E31" s="1173"/>
      <c r="F31" s="1173"/>
      <c r="G31" s="1173"/>
      <c r="H31" s="63"/>
    </row>
    <row r="32" spans="1:8">
      <c r="A32" s="547"/>
      <c r="B32" s="1193" t="s">
        <v>602</v>
      </c>
      <c r="C32" s="973"/>
      <c r="D32" s="973"/>
      <c r="E32" s="1194" t="s">
        <v>603</v>
      </c>
      <c r="F32" s="1173"/>
      <c r="G32" s="1173"/>
      <c r="H32" s="63"/>
    </row>
    <row r="33" spans="1:8">
      <c r="A33" s="547"/>
      <c r="B33" s="973"/>
      <c r="C33" s="973"/>
      <c r="D33" s="973"/>
      <c r="E33" s="1173"/>
      <c r="F33" s="1173"/>
      <c r="G33" s="1173"/>
      <c r="H33" s="63"/>
    </row>
    <row r="34" spans="1:8">
      <c r="A34" s="547"/>
      <c r="B34" s="973"/>
      <c r="C34" s="973"/>
      <c r="D34" s="973"/>
      <c r="E34" s="1173"/>
      <c r="F34" s="1173"/>
      <c r="G34" s="1173"/>
      <c r="H34" s="63"/>
    </row>
    <row r="35" spans="1:8">
      <c r="A35" s="547"/>
      <c r="B35" s="1193" t="s">
        <v>600</v>
      </c>
      <c r="C35" s="973"/>
      <c r="D35" s="973"/>
      <c r="E35" s="1194" t="s">
        <v>601</v>
      </c>
      <c r="F35" s="1173"/>
      <c r="G35" s="1173"/>
      <c r="H35" s="63"/>
    </row>
    <row r="36" spans="1:8">
      <c r="A36" s="547"/>
      <c r="B36" s="1193"/>
      <c r="C36" s="973"/>
      <c r="D36" s="973"/>
      <c r="E36" s="1173"/>
      <c r="F36" s="1173"/>
      <c r="G36" s="1173"/>
      <c r="H36" s="63"/>
    </row>
    <row r="37" spans="1:8">
      <c r="A37" s="547"/>
      <c r="B37" s="973"/>
      <c r="C37" s="973"/>
      <c r="D37" s="973"/>
      <c r="E37" s="1173"/>
      <c r="F37" s="1173"/>
      <c r="G37" s="1173"/>
      <c r="H37" s="63"/>
    </row>
    <row r="38" spans="1:8">
      <c r="A38" s="547"/>
      <c r="B38" s="566"/>
      <c r="C38" s="566"/>
      <c r="D38" s="566"/>
      <c r="E38" s="567"/>
      <c r="F38" s="567"/>
      <c r="G38" s="567"/>
      <c r="H38" s="63"/>
    </row>
    <row r="39" spans="1:8" ht="14.25" thickBot="1">
      <c r="A39" s="549"/>
      <c r="B39" s="550"/>
      <c r="C39" s="550"/>
      <c r="D39" s="550"/>
      <c r="E39" s="550"/>
      <c r="F39" s="550"/>
      <c r="G39" s="550"/>
      <c r="H39" s="64"/>
    </row>
  </sheetData>
  <mergeCells count="24">
    <mergeCell ref="B35:D37"/>
    <mergeCell ref="E35:G37"/>
    <mergeCell ref="B32:D34"/>
    <mergeCell ref="E32:G34"/>
    <mergeCell ref="B29:D31"/>
    <mergeCell ref="E29:G31"/>
    <mergeCell ref="B18:D19"/>
    <mergeCell ref="E18:G19"/>
    <mergeCell ref="B12:D13"/>
    <mergeCell ref="E12:G13"/>
    <mergeCell ref="B24:D25"/>
    <mergeCell ref="E24:G25"/>
    <mergeCell ref="B15:D16"/>
    <mergeCell ref="E15:G16"/>
    <mergeCell ref="B21:D22"/>
    <mergeCell ref="E21:G22"/>
    <mergeCell ref="B9:D10"/>
    <mergeCell ref="E9:G10"/>
    <mergeCell ref="A3:C3"/>
    <mergeCell ref="D3:H3"/>
    <mergeCell ref="A4:C4"/>
    <mergeCell ref="D4:H4"/>
    <mergeCell ref="B6:D7"/>
    <mergeCell ref="E6:G7"/>
  </mergeCells>
  <phoneticPr fontId="3"/>
  <printOptions horizontalCentered="1"/>
  <pageMargins left="0.70866141732283472" right="0.70866141732283472" top="0.74803149606299213" bottom="0.74803149606299213" header="0.31496062992125984" footer="0.31496062992125984"/>
  <pageSetup paperSize="9" scale="97" orientation="portrait" horizontalDpi="300" verticalDpi="300" r:id="rId1"/>
  <colBreaks count="1" manualBreakCount="1">
    <brk id="8" max="5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46"/>
  <sheetViews>
    <sheetView view="pageBreakPreview" zoomScale="85" zoomScaleNormal="100" zoomScaleSheetLayoutView="85" workbookViewId="0"/>
  </sheetViews>
  <sheetFormatPr defaultRowHeight="13.5"/>
  <cols>
    <col min="1" max="66" width="2.625" style="66" customWidth="1"/>
    <col min="67" max="258" width="9" style="66"/>
    <col min="259" max="322" width="2.625" style="66" customWidth="1"/>
    <col min="323" max="514" width="9" style="66"/>
    <col min="515" max="578" width="2.625" style="66" customWidth="1"/>
    <col min="579" max="770" width="9" style="66"/>
    <col min="771" max="834" width="2.625" style="66" customWidth="1"/>
    <col min="835" max="1026" width="9" style="66"/>
    <col min="1027" max="1090" width="2.625" style="66" customWidth="1"/>
    <col min="1091" max="1282" width="9" style="66"/>
    <col min="1283" max="1346" width="2.625" style="66" customWidth="1"/>
    <col min="1347" max="1538" width="9" style="66"/>
    <col min="1539" max="1602" width="2.625" style="66" customWidth="1"/>
    <col min="1603" max="1794" width="9" style="66"/>
    <col min="1795" max="1858" width="2.625" style="66" customWidth="1"/>
    <col min="1859" max="2050" width="9" style="66"/>
    <col min="2051" max="2114" width="2.625" style="66" customWidth="1"/>
    <col min="2115" max="2306" width="9" style="66"/>
    <col min="2307" max="2370" width="2.625" style="66" customWidth="1"/>
    <col min="2371" max="2562" width="9" style="66"/>
    <col min="2563" max="2626" width="2.625" style="66" customWidth="1"/>
    <col min="2627" max="2818" width="9" style="66"/>
    <col min="2819" max="2882" width="2.625" style="66" customWidth="1"/>
    <col min="2883" max="3074" width="9" style="66"/>
    <col min="3075" max="3138" width="2.625" style="66" customWidth="1"/>
    <col min="3139" max="3330" width="9" style="66"/>
    <col min="3331" max="3394" width="2.625" style="66" customWidth="1"/>
    <col min="3395" max="3586" width="9" style="66"/>
    <col min="3587" max="3650" width="2.625" style="66" customWidth="1"/>
    <col min="3651" max="3842" width="9" style="66"/>
    <col min="3843" max="3906" width="2.625" style="66" customWidth="1"/>
    <col min="3907" max="4098" width="9" style="66"/>
    <col min="4099" max="4162" width="2.625" style="66" customWidth="1"/>
    <col min="4163" max="4354" width="9" style="66"/>
    <col min="4355" max="4418" width="2.625" style="66" customWidth="1"/>
    <col min="4419" max="4610" width="9" style="66"/>
    <col min="4611" max="4674" width="2.625" style="66" customWidth="1"/>
    <col min="4675" max="4866" width="9" style="66"/>
    <col min="4867" max="4930" width="2.625" style="66" customWidth="1"/>
    <col min="4931" max="5122" width="9" style="66"/>
    <col min="5123" max="5186" width="2.625" style="66" customWidth="1"/>
    <col min="5187" max="5378" width="9" style="66"/>
    <col min="5379" max="5442" width="2.625" style="66" customWidth="1"/>
    <col min="5443" max="5634" width="9" style="66"/>
    <col min="5635" max="5698" width="2.625" style="66" customWidth="1"/>
    <col min="5699" max="5890" width="9" style="66"/>
    <col min="5891" max="5954" width="2.625" style="66" customWidth="1"/>
    <col min="5955" max="6146" width="9" style="66"/>
    <col min="6147" max="6210" width="2.625" style="66" customWidth="1"/>
    <col min="6211" max="6402" width="9" style="66"/>
    <col min="6403" max="6466" width="2.625" style="66" customWidth="1"/>
    <col min="6467" max="6658" width="9" style="66"/>
    <col min="6659" max="6722" width="2.625" style="66" customWidth="1"/>
    <col min="6723" max="6914" width="9" style="66"/>
    <col min="6915" max="6978" width="2.625" style="66" customWidth="1"/>
    <col min="6979" max="7170" width="9" style="66"/>
    <col min="7171" max="7234" width="2.625" style="66" customWidth="1"/>
    <col min="7235" max="7426" width="9" style="66"/>
    <col min="7427" max="7490" width="2.625" style="66" customWidth="1"/>
    <col min="7491" max="7682" width="9" style="66"/>
    <col min="7683" max="7746" width="2.625" style="66" customWidth="1"/>
    <col min="7747" max="7938" width="9" style="66"/>
    <col min="7939" max="8002" width="2.625" style="66" customWidth="1"/>
    <col min="8003" max="8194" width="9" style="66"/>
    <col min="8195" max="8258" width="2.625" style="66" customWidth="1"/>
    <col min="8259" max="8450" width="9" style="66"/>
    <col min="8451" max="8514" width="2.625" style="66" customWidth="1"/>
    <col min="8515" max="8706" width="9" style="66"/>
    <col min="8707" max="8770" width="2.625" style="66" customWidth="1"/>
    <col min="8771" max="8962" width="9" style="66"/>
    <col min="8963" max="9026" width="2.625" style="66" customWidth="1"/>
    <col min="9027" max="9218" width="9" style="66"/>
    <col min="9219" max="9282" width="2.625" style="66" customWidth="1"/>
    <col min="9283" max="9474" width="9" style="66"/>
    <col min="9475" max="9538" width="2.625" style="66" customWidth="1"/>
    <col min="9539" max="9730" width="9" style="66"/>
    <col min="9731" max="9794" width="2.625" style="66" customWidth="1"/>
    <col min="9795" max="9986" width="9" style="66"/>
    <col min="9987" max="10050" width="2.625" style="66" customWidth="1"/>
    <col min="10051" max="10242" width="9" style="66"/>
    <col min="10243" max="10306" width="2.625" style="66" customWidth="1"/>
    <col min="10307" max="10498" width="9" style="66"/>
    <col min="10499" max="10562" width="2.625" style="66" customWidth="1"/>
    <col min="10563" max="10754" width="9" style="66"/>
    <col min="10755" max="10818" width="2.625" style="66" customWidth="1"/>
    <col min="10819" max="11010" width="9" style="66"/>
    <col min="11011" max="11074" width="2.625" style="66" customWidth="1"/>
    <col min="11075" max="11266" width="9" style="66"/>
    <col min="11267" max="11330" width="2.625" style="66" customWidth="1"/>
    <col min="11331" max="11522" width="9" style="66"/>
    <col min="11523" max="11586" width="2.625" style="66" customWidth="1"/>
    <col min="11587" max="11778" width="9" style="66"/>
    <col min="11779" max="11842" width="2.625" style="66" customWidth="1"/>
    <col min="11843" max="12034" width="9" style="66"/>
    <col min="12035" max="12098" width="2.625" style="66" customWidth="1"/>
    <col min="12099" max="12290" width="9" style="66"/>
    <col min="12291" max="12354" width="2.625" style="66" customWidth="1"/>
    <col min="12355" max="12546" width="9" style="66"/>
    <col min="12547" max="12610" width="2.625" style="66" customWidth="1"/>
    <col min="12611" max="12802" width="9" style="66"/>
    <col min="12803" max="12866" width="2.625" style="66" customWidth="1"/>
    <col min="12867" max="13058" width="9" style="66"/>
    <col min="13059" max="13122" width="2.625" style="66" customWidth="1"/>
    <col min="13123" max="13314" width="9" style="66"/>
    <col min="13315" max="13378" width="2.625" style="66" customWidth="1"/>
    <col min="13379" max="13570" width="9" style="66"/>
    <col min="13571" max="13634" width="2.625" style="66" customWidth="1"/>
    <col min="13635" max="13826" width="9" style="66"/>
    <col min="13827" max="13890" width="2.625" style="66" customWidth="1"/>
    <col min="13891" max="14082" width="9" style="66"/>
    <col min="14083" max="14146" width="2.625" style="66" customWidth="1"/>
    <col min="14147" max="14338" width="9" style="66"/>
    <col min="14339" max="14402" width="2.625" style="66" customWidth="1"/>
    <col min="14403" max="14594" width="9" style="66"/>
    <col min="14595" max="14658" width="2.625" style="66" customWidth="1"/>
    <col min="14659" max="14850" width="9" style="66"/>
    <col min="14851" max="14914" width="2.625" style="66" customWidth="1"/>
    <col min="14915" max="15106" width="9" style="66"/>
    <col min="15107" max="15170" width="2.625" style="66" customWidth="1"/>
    <col min="15171" max="15362" width="9" style="66"/>
    <col min="15363" max="15426" width="2.625" style="66" customWidth="1"/>
    <col min="15427" max="15618" width="9" style="66"/>
    <col min="15619" max="15682" width="2.625" style="66" customWidth="1"/>
    <col min="15683" max="15874" width="9" style="66"/>
    <col min="15875" max="15938" width="2.625" style="66" customWidth="1"/>
    <col min="15939" max="16130" width="9" style="66"/>
    <col min="16131" max="16194" width="2.625" style="66" customWidth="1"/>
    <col min="16195" max="16384" width="9" style="66"/>
  </cols>
  <sheetData>
    <row r="1" spans="1:37" s="47" customFormat="1" ht="21" customHeight="1">
      <c r="A1" s="309" t="s">
        <v>101</v>
      </c>
      <c r="B1" s="308"/>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27"/>
    </row>
    <row r="2" spans="1:37" s="47" customFormat="1" ht="21" customHeight="1">
      <c r="A2" s="1209" t="s">
        <v>94</v>
      </c>
      <c r="B2" s="1209"/>
      <c r="C2" s="1209"/>
      <c r="D2" s="1209"/>
      <c r="E2" s="1209"/>
      <c r="F2" s="1209"/>
      <c r="G2" s="1209"/>
      <c r="H2" s="1209"/>
      <c r="I2" s="1209"/>
      <c r="J2" s="1209"/>
      <c r="K2" s="1209"/>
      <c r="L2" s="1209"/>
      <c r="M2" s="1209"/>
      <c r="N2" s="1209"/>
      <c r="O2" s="1209"/>
      <c r="P2" s="1209"/>
      <c r="Q2" s="1209"/>
      <c r="R2" s="1209"/>
      <c r="S2" s="1209"/>
      <c r="T2" s="1209"/>
      <c r="U2" s="1209"/>
      <c r="V2" s="1209"/>
      <c r="W2" s="1209"/>
      <c r="X2" s="1209"/>
      <c r="Y2" s="1209"/>
      <c r="Z2" s="1209"/>
      <c r="AA2" s="1209"/>
      <c r="AB2" s="1209"/>
      <c r="AC2" s="1209"/>
      <c r="AD2" s="1209"/>
      <c r="AE2" s="1209"/>
      <c r="AF2" s="1209"/>
      <c r="AG2" s="1209"/>
      <c r="AH2" s="1209"/>
      <c r="AI2" s="1209"/>
      <c r="AJ2" s="1209"/>
      <c r="AK2" s="1209"/>
    </row>
    <row r="3" spans="1:37" ht="21" customHeight="1" thickBot="1">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row>
    <row r="4" spans="1:37" ht="21" customHeight="1">
      <c r="A4" s="1210" t="s">
        <v>401</v>
      </c>
      <c r="B4" s="1211"/>
      <c r="C4" s="1211"/>
      <c r="D4" s="1211"/>
      <c r="E4" s="1211"/>
      <c r="F4" s="1211"/>
      <c r="G4" s="1211"/>
      <c r="H4" s="1211"/>
      <c r="I4" s="1211"/>
      <c r="J4" s="1211"/>
      <c r="K4" s="1211"/>
      <c r="L4" s="1211"/>
      <c r="M4" s="1212"/>
      <c r="N4" s="1212"/>
      <c r="O4" s="1212"/>
      <c r="P4" s="1212"/>
      <c r="Q4" s="1212"/>
      <c r="R4" s="1212"/>
      <c r="S4" s="1212"/>
      <c r="T4" s="1212"/>
      <c r="U4" s="1212"/>
      <c r="V4" s="1212"/>
      <c r="W4" s="1212"/>
      <c r="X4" s="1212"/>
      <c r="Y4" s="1212"/>
      <c r="Z4" s="1212"/>
      <c r="AA4" s="1212"/>
      <c r="AB4" s="1212"/>
      <c r="AC4" s="1212"/>
      <c r="AD4" s="1212"/>
      <c r="AE4" s="1212"/>
      <c r="AF4" s="1212"/>
      <c r="AG4" s="1212"/>
      <c r="AH4" s="1212"/>
      <c r="AI4" s="1212"/>
      <c r="AJ4" s="1212"/>
      <c r="AK4" s="1213"/>
    </row>
    <row r="5" spans="1:37" ht="21" customHeight="1" thickBot="1">
      <c r="A5" s="1214" t="s">
        <v>147</v>
      </c>
      <c r="B5" s="1215"/>
      <c r="C5" s="1215"/>
      <c r="D5" s="1215"/>
      <c r="E5" s="1215"/>
      <c r="F5" s="1215"/>
      <c r="G5" s="1215"/>
      <c r="H5" s="1215"/>
      <c r="I5" s="1215"/>
      <c r="J5" s="1215"/>
      <c r="K5" s="1215"/>
      <c r="L5" s="1215"/>
      <c r="M5" s="1216"/>
      <c r="N5" s="1216"/>
      <c r="O5" s="1216"/>
      <c r="P5" s="1216"/>
      <c r="Q5" s="1216"/>
      <c r="R5" s="1216"/>
      <c r="S5" s="1216"/>
      <c r="T5" s="1216"/>
      <c r="U5" s="1216"/>
      <c r="V5" s="1216"/>
      <c r="W5" s="1216"/>
      <c r="X5" s="1216"/>
      <c r="Y5" s="1216"/>
      <c r="Z5" s="1216"/>
      <c r="AA5" s="1216"/>
      <c r="AB5" s="1216"/>
      <c r="AC5" s="1216"/>
      <c r="AD5" s="1216"/>
      <c r="AE5" s="1216"/>
      <c r="AF5" s="1216"/>
      <c r="AG5" s="1216"/>
      <c r="AH5" s="1216"/>
      <c r="AI5" s="1216"/>
      <c r="AJ5" s="1216"/>
      <c r="AK5" s="1217"/>
    </row>
    <row r="6" spans="1:37" ht="30" customHeight="1">
      <c r="A6" s="1204" t="s">
        <v>95</v>
      </c>
      <c r="B6" s="1205"/>
      <c r="C6" s="1205"/>
      <c r="D6" s="1206" t="s">
        <v>96</v>
      </c>
      <c r="E6" s="1205"/>
      <c r="F6" s="1205"/>
      <c r="G6" s="1205"/>
      <c r="H6" s="1205"/>
      <c r="I6" s="1205"/>
      <c r="J6" s="1205"/>
      <c r="K6" s="1205"/>
      <c r="L6" s="1205"/>
      <c r="M6" s="1206" t="s">
        <v>566</v>
      </c>
      <c r="N6" s="1205"/>
      <c r="O6" s="1205"/>
      <c r="P6" s="1205"/>
      <c r="Q6" s="1205"/>
      <c r="R6" s="1205"/>
      <c r="S6" s="1205"/>
      <c r="T6" s="1205"/>
      <c r="U6" s="1205" t="s">
        <v>97</v>
      </c>
      <c r="V6" s="1205"/>
      <c r="W6" s="1205"/>
      <c r="X6" s="1205" t="s">
        <v>98</v>
      </c>
      <c r="Y6" s="1205"/>
      <c r="Z6" s="1205"/>
      <c r="AA6" s="1218" t="s">
        <v>565</v>
      </c>
      <c r="AB6" s="1218"/>
      <c r="AC6" s="1218"/>
      <c r="AD6" s="1205" t="s">
        <v>99</v>
      </c>
      <c r="AE6" s="1205"/>
      <c r="AF6" s="1205"/>
      <c r="AG6" s="1205"/>
      <c r="AH6" s="1205"/>
      <c r="AI6" s="1205"/>
      <c r="AJ6" s="1205"/>
      <c r="AK6" s="1207"/>
    </row>
    <row r="7" spans="1:37" ht="30" customHeight="1">
      <c r="A7" s="1200"/>
      <c r="B7" s="1201"/>
      <c r="C7" s="1201"/>
      <c r="D7" s="1201"/>
      <c r="E7" s="1201"/>
      <c r="F7" s="1201"/>
      <c r="G7" s="1201"/>
      <c r="H7" s="1201"/>
      <c r="I7" s="1201"/>
      <c r="J7" s="1201"/>
      <c r="K7" s="1201"/>
      <c r="L7" s="1201"/>
      <c r="M7" s="1201"/>
      <c r="N7" s="1201"/>
      <c r="O7" s="1201"/>
      <c r="P7" s="1201"/>
      <c r="Q7" s="1201"/>
      <c r="R7" s="1201"/>
      <c r="S7" s="1201"/>
      <c r="T7" s="1201"/>
      <c r="U7" s="1201"/>
      <c r="V7" s="1201"/>
      <c r="W7" s="1201"/>
      <c r="X7" s="1201"/>
      <c r="Y7" s="1201"/>
      <c r="Z7" s="1201"/>
      <c r="AA7" s="1219"/>
      <c r="AB7" s="1219"/>
      <c r="AC7" s="1219"/>
      <c r="AD7" s="1201"/>
      <c r="AE7" s="1201"/>
      <c r="AF7" s="1201"/>
      <c r="AG7" s="1201"/>
      <c r="AH7" s="1201"/>
      <c r="AI7" s="1201"/>
      <c r="AJ7" s="1201"/>
      <c r="AK7" s="1208"/>
    </row>
    <row r="8" spans="1:37" ht="21" customHeight="1">
      <c r="A8" s="1200">
        <v>1</v>
      </c>
      <c r="B8" s="1201"/>
      <c r="C8" s="1201"/>
      <c r="D8" s="1202"/>
      <c r="E8" s="1202"/>
      <c r="F8" s="1202"/>
      <c r="G8" s="1202"/>
      <c r="H8" s="1202"/>
      <c r="I8" s="1202"/>
      <c r="J8" s="1202"/>
      <c r="K8" s="1202"/>
      <c r="L8" s="1202"/>
      <c r="M8" s="1202"/>
      <c r="N8" s="1202"/>
      <c r="O8" s="1202"/>
      <c r="P8" s="1202"/>
      <c r="Q8" s="1202"/>
      <c r="R8" s="1202"/>
      <c r="S8" s="1202"/>
      <c r="T8" s="1202"/>
      <c r="U8" s="1202"/>
      <c r="V8" s="1202"/>
      <c r="W8" s="1202"/>
      <c r="X8" s="1202"/>
      <c r="Y8" s="1202"/>
      <c r="Z8" s="1202"/>
      <c r="AA8" s="1201"/>
      <c r="AB8" s="1201"/>
      <c r="AC8" s="1201"/>
      <c r="AD8" s="1202"/>
      <c r="AE8" s="1202"/>
      <c r="AF8" s="1202"/>
      <c r="AG8" s="1202"/>
      <c r="AH8" s="1202"/>
      <c r="AI8" s="1202"/>
      <c r="AJ8" s="1202"/>
      <c r="AK8" s="1203"/>
    </row>
    <row r="9" spans="1:37" ht="21" customHeight="1">
      <c r="A9" s="1200">
        <v>2</v>
      </c>
      <c r="B9" s="1201"/>
      <c r="C9" s="1201"/>
      <c r="D9" s="1202"/>
      <c r="E9" s="1202"/>
      <c r="F9" s="1202"/>
      <c r="G9" s="1202"/>
      <c r="H9" s="1202"/>
      <c r="I9" s="1202"/>
      <c r="J9" s="1202"/>
      <c r="K9" s="1202"/>
      <c r="L9" s="1202"/>
      <c r="M9" s="1202"/>
      <c r="N9" s="1202"/>
      <c r="O9" s="1202"/>
      <c r="P9" s="1202"/>
      <c r="Q9" s="1202"/>
      <c r="R9" s="1202"/>
      <c r="S9" s="1202"/>
      <c r="T9" s="1202"/>
      <c r="U9" s="1202"/>
      <c r="V9" s="1202"/>
      <c r="W9" s="1202"/>
      <c r="X9" s="1202"/>
      <c r="Y9" s="1202"/>
      <c r="Z9" s="1202"/>
      <c r="AA9" s="1201"/>
      <c r="AB9" s="1201"/>
      <c r="AC9" s="1201"/>
      <c r="AD9" s="1202"/>
      <c r="AE9" s="1202"/>
      <c r="AF9" s="1202"/>
      <c r="AG9" s="1202"/>
      <c r="AH9" s="1202"/>
      <c r="AI9" s="1202"/>
      <c r="AJ9" s="1202"/>
      <c r="AK9" s="1203"/>
    </row>
    <row r="10" spans="1:37" ht="21" customHeight="1">
      <c r="A10" s="1200">
        <v>3</v>
      </c>
      <c r="B10" s="1201"/>
      <c r="C10" s="1201"/>
      <c r="D10" s="1202"/>
      <c r="E10" s="1202"/>
      <c r="F10" s="1202"/>
      <c r="G10" s="1202"/>
      <c r="H10" s="1202"/>
      <c r="I10" s="1202"/>
      <c r="J10" s="1202"/>
      <c r="K10" s="1202"/>
      <c r="L10" s="1202"/>
      <c r="M10" s="1202"/>
      <c r="N10" s="1202"/>
      <c r="O10" s="1202"/>
      <c r="P10" s="1202"/>
      <c r="Q10" s="1202"/>
      <c r="R10" s="1202"/>
      <c r="S10" s="1202"/>
      <c r="T10" s="1202"/>
      <c r="U10" s="1202"/>
      <c r="V10" s="1202"/>
      <c r="W10" s="1202"/>
      <c r="X10" s="1202"/>
      <c r="Y10" s="1202"/>
      <c r="Z10" s="1202"/>
      <c r="AA10" s="1201"/>
      <c r="AB10" s="1201"/>
      <c r="AC10" s="1201"/>
      <c r="AD10" s="1202"/>
      <c r="AE10" s="1202"/>
      <c r="AF10" s="1202"/>
      <c r="AG10" s="1202"/>
      <c r="AH10" s="1202"/>
      <c r="AI10" s="1202"/>
      <c r="AJ10" s="1202"/>
      <c r="AK10" s="1203"/>
    </row>
    <row r="11" spans="1:37" ht="21" customHeight="1">
      <c r="A11" s="1200">
        <v>4</v>
      </c>
      <c r="B11" s="1201"/>
      <c r="C11" s="1201"/>
      <c r="D11" s="1202"/>
      <c r="E11" s="1202"/>
      <c r="F11" s="1202"/>
      <c r="G11" s="1202"/>
      <c r="H11" s="1202"/>
      <c r="I11" s="1202"/>
      <c r="J11" s="1202"/>
      <c r="K11" s="1202"/>
      <c r="L11" s="1202"/>
      <c r="M11" s="1202"/>
      <c r="N11" s="1202"/>
      <c r="O11" s="1202"/>
      <c r="P11" s="1202"/>
      <c r="Q11" s="1202"/>
      <c r="R11" s="1202"/>
      <c r="S11" s="1202"/>
      <c r="T11" s="1202"/>
      <c r="U11" s="1202"/>
      <c r="V11" s="1202"/>
      <c r="W11" s="1202"/>
      <c r="X11" s="1202"/>
      <c r="Y11" s="1202"/>
      <c r="Z11" s="1202"/>
      <c r="AA11" s="1201"/>
      <c r="AB11" s="1201"/>
      <c r="AC11" s="1201"/>
      <c r="AD11" s="1202"/>
      <c r="AE11" s="1202"/>
      <c r="AF11" s="1202"/>
      <c r="AG11" s="1202"/>
      <c r="AH11" s="1202"/>
      <c r="AI11" s="1202"/>
      <c r="AJ11" s="1202"/>
      <c r="AK11" s="1203"/>
    </row>
    <row r="12" spans="1:37" ht="21" customHeight="1">
      <c r="A12" s="1200">
        <v>5</v>
      </c>
      <c r="B12" s="1201"/>
      <c r="C12" s="1201"/>
      <c r="D12" s="1202"/>
      <c r="E12" s="1202"/>
      <c r="F12" s="1202"/>
      <c r="G12" s="1202"/>
      <c r="H12" s="1202"/>
      <c r="I12" s="1202"/>
      <c r="J12" s="1202"/>
      <c r="K12" s="1202"/>
      <c r="L12" s="1202"/>
      <c r="M12" s="1202"/>
      <c r="N12" s="1202"/>
      <c r="O12" s="1202"/>
      <c r="P12" s="1202"/>
      <c r="Q12" s="1202"/>
      <c r="R12" s="1202"/>
      <c r="S12" s="1202"/>
      <c r="T12" s="1202"/>
      <c r="U12" s="1202"/>
      <c r="V12" s="1202"/>
      <c r="W12" s="1202"/>
      <c r="X12" s="1202"/>
      <c r="Y12" s="1202"/>
      <c r="Z12" s="1202"/>
      <c r="AA12" s="1201"/>
      <c r="AB12" s="1201"/>
      <c r="AC12" s="1201"/>
      <c r="AD12" s="1202"/>
      <c r="AE12" s="1202"/>
      <c r="AF12" s="1202"/>
      <c r="AG12" s="1202"/>
      <c r="AH12" s="1202"/>
      <c r="AI12" s="1202"/>
      <c r="AJ12" s="1202"/>
      <c r="AK12" s="1203"/>
    </row>
    <row r="13" spans="1:37" ht="21" customHeight="1">
      <c r="A13" s="1200">
        <v>6</v>
      </c>
      <c r="B13" s="1201"/>
      <c r="C13" s="1201"/>
      <c r="D13" s="1202"/>
      <c r="E13" s="1202"/>
      <c r="F13" s="1202"/>
      <c r="G13" s="1202"/>
      <c r="H13" s="1202"/>
      <c r="I13" s="1202"/>
      <c r="J13" s="1202"/>
      <c r="K13" s="1202"/>
      <c r="L13" s="1202"/>
      <c r="M13" s="1202"/>
      <c r="N13" s="1202"/>
      <c r="O13" s="1202"/>
      <c r="P13" s="1202"/>
      <c r="Q13" s="1202"/>
      <c r="R13" s="1202"/>
      <c r="S13" s="1202"/>
      <c r="T13" s="1202"/>
      <c r="U13" s="1202"/>
      <c r="V13" s="1202"/>
      <c r="W13" s="1202"/>
      <c r="X13" s="1202"/>
      <c r="Y13" s="1202"/>
      <c r="Z13" s="1202"/>
      <c r="AA13" s="1201"/>
      <c r="AB13" s="1201"/>
      <c r="AC13" s="1201"/>
      <c r="AD13" s="1202"/>
      <c r="AE13" s="1202"/>
      <c r="AF13" s="1202"/>
      <c r="AG13" s="1202"/>
      <c r="AH13" s="1202"/>
      <c r="AI13" s="1202"/>
      <c r="AJ13" s="1202"/>
      <c r="AK13" s="1203"/>
    </row>
    <row r="14" spans="1:37" ht="21" customHeight="1">
      <c r="A14" s="1200">
        <v>7</v>
      </c>
      <c r="B14" s="1201"/>
      <c r="C14" s="1201"/>
      <c r="D14" s="1202"/>
      <c r="E14" s="1202"/>
      <c r="F14" s="1202"/>
      <c r="G14" s="1202"/>
      <c r="H14" s="1202"/>
      <c r="I14" s="1202"/>
      <c r="J14" s="1202"/>
      <c r="K14" s="1202"/>
      <c r="L14" s="1202"/>
      <c r="M14" s="1202"/>
      <c r="N14" s="1202"/>
      <c r="O14" s="1202"/>
      <c r="P14" s="1202"/>
      <c r="Q14" s="1202"/>
      <c r="R14" s="1202"/>
      <c r="S14" s="1202"/>
      <c r="T14" s="1202"/>
      <c r="U14" s="1202"/>
      <c r="V14" s="1202"/>
      <c r="W14" s="1202"/>
      <c r="X14" s="1202"/>
      <c r="Y14" s="1202"/>
      <c r="Z14" s="1202"/>
      <c r="AA14" s="1201"/>
      <c r="AB14" s="1201"/>
      <c r="AC14" s="1201"/>
      <c r="AD14" s="1202"/>
      <c r="AE14" s="1202"/>
      <c r="AF14" s="1202"/>
      <c r="AG14" s="1202"/>
      <c r="AH14" s="1202"/>
      <c r="AI14" s="1202"/>
      <c r="AJ14" s="1202"/>
      <c r="AK14" s="1203"/>
    </row>
    <row r="15" spans="1:37" ht="21" customHeight="1">
      <c r="A15" s="1200">
        <v>8</v>
      </c>
      <c r="B15" s="1201"/>
      <c r="C15" s="1201"/>
      <c r="D15" s="1202"/>
      <c r="E15" s="1202"/>
      <c r="F15" s="1202"/>
      <c r="G15" s="1202"/>
      <c r="H15" s="1202"/>
      <c r="I15" s="1202"/>
      <c r="J15" s="1202"/>
      <c r="K15" s="1202"/>
      <c r="L15" s="1202"/>
      <c r="M15" s="1202"/>
      <c r="N15" s="1202"/>
      <c r="O15" s="1202"/>
      <c r="P15" s="1202"/>
      <c r="Q15" s="1202"/>
      <c r="R15" s="1202"/>
      <c r="S15" s="1202"/>
      <c r="T15" s="1202"/>
      <c r="U15" s="1202"/>
      <c r="V15" s="1202"/>
      <c r="W15" s="1202"/>
      <c r="X15" s="1202"/>
      <c r="Y15" s="1202"/>
      <c r="Z15" s="1202"/>
      <c r="AA15" s="1201"/>
      <c r="AB15" s="1201"/>
      <c r="AC15" s="1201"/>
      <c r="AD15" s="1202"/>
      <c r="AE15" s="1202"/>
      <c r="AF15" s="1202"/>
      <c r="AG15" s="1202"/>
      <c r="AH15" s="1202"/>
      <c r="AI15" s="1202"/>
      <c r="AJ15" s="1202"/>
      <c r="AK15" s="1203"/>
    </row>
    <row r="16" spans="1:37" ht="21" customHeight="1">
      <c r="A16" s="1200">
        <v>9</v>
      </c>
      <c r="B16" s="1201"/>
      <c r="C16" s="1201"/>
      <c r="D16" s="1202"/>
      <c r="E16" s="1202"/>
      <c r="F16" s="1202"/>
      <c r="G16" s="1202"/>
      <c r="H16" s="1202"/>
      <c r="I16" s="1202"/>
      <c r="J16" s="1202"/>
      <c r="K16" s="1202"/>
      <c r="L16" s="1202"/>
      <c r="M16" s="1202"/>
      <c r="N16" s="1202"/>
      <c r="O16" s="1202"/>
      <c r="P16" s="1202"/>
      <c r="Q16" s="1202"/>
      <c r="R16" s="1202"/>
      <c r="S16" s="1202"/>
      <c r="T16" s="1202"/>
      <c r="U16" s="1202"/>
      <c r="V16" s="1202"/>
      <c r="W16" s="1202"/>
      <c r="X16" s="1202"/>
      <c r="Y16" s="1202"/>
      <c r="Z16" s="1202"/>
      <c r="AA16" s="1201"/>
      <c r="AB16" s="1201"/>
      <c r="AC16" s="1201"/>
      <c r="AD16" s="1202"/>
      <c r="AE16" s="1202"/>
      <c r="AF16" s="1202"/>
      <c r="AG16" s="1202"/>
      <c r="AH16" s="1202"/>
      <c r="AI16" s="1202"/>
      <c r="AJ16" s="1202"/>
      <c r="AK16" s="1203"/>
    </row>
    <row r="17" spans="1:37" ht="21" customHeight="1">
      <c r="A17" s="1200">
        <v>10</v>
      </c>
      <c r="B17" s="1201"/>
      <c r="C17" s="1201"/>
      <c r="D17" s="1202"/>
      <c r="E17" s="1202"/>
      <c r="F17" s="1202"/>
      <c r="G17" s="1202"/>
      <c r="H17" s="1202"/>
      <c r="I17" s="1202"/>
      <c r="J17" s="1202"/>
      <c r="K17" s="1202"/>
      <c r="L17" s="1202"/>
      <c r="M17" s="1202"/>
      <c r="N17" s="1202"/>
      <c r="O17" s="1202"/>
      <c r="P17" s="1202"/>
      <c r="Q17" s="1202"/>
      <c r="R17" s="1202"/>
      <c r="S17" s="1202"/>
      <c r="T17" s="1202"/>
      <c r="U17" s="1202"/>
      <c r="V17" s="1202"/>
      <c r="W17" s="1202"/>
      <c r="X17" s="1202"/>
      <c r="Y17" s="1202"/>
      <c r="Z17" s="1202"/>
      <c r="AA17" s="1201"/>
      <c r="AB17" s="1201"/>
      <c r="AC17" s="1201"/>
      <c r="AD17" s="1202"/>
      <c r="AE17" s="1202"/>
      <c r="AF17" s="1202"/>
      <c r="AG17" s="1202"/>
      <c r="AH17" s="1202"/>
      <c r="AI17" s="1202"/>
      <c r="AJ17" s="1202"/>
      <c r="AK17" s="1203"/>
    </row>
    <row r="18" spans="1:37" ht="21" customHeight="1">
      <c r="A18" s="1200">
        <v>11</v>
      </c>
      <c r="B18" s="1201"/>
      <c r="C18" s="1201"/>
      <c r="D18" s="1202"/>
      <c r="E18" s="1202"/>
      <c r="F18" s="1202"/>
      <c r="G18" s="1202"/>
      <c r="H18" s="1202"/>
      <c r="I18" s="1202"/>
      <c r="J18" s="1202"/>
      <c r="K18" s="1202"/>
      <c r="L18" s="1202"/>
      <c r="M18" s="1202"/>
      <c r="N18" s="1202"/>
      <c r="O18" s="1202"/>
      <c r="P18" s="1202"/>
      <c r="Q18" s="1202"/>
      <c r="R18" s="1202"/>
      <c r="S18" s="1202"/>
      <c r="T18" s="1202"/>
      <c r="U18" s="1202"/>
      <c r="V18" s="1202"/>
      <c r="W18" s="1202"/>
      <c r="X18" s="1202"/>
      <c r="Y18" s="1202"/>
      <c r="Z18" s="1202"/>
      <c r="AA18" s="1201"/>
      <c r="AB18" s="1201"/>
      <c r="AC18" s="1201"/>
      <c r="AD18" s="1202"/>
      <c r="AE18" s="1202"/>
      <c r="AF18" s="1202"/>
      <c r="AG18" s="1202"/>
      <c r="AH18" s="1202"/>
      <c r="AI18" s="1202"/>
      <c r="AJ18" s="1202"/>
      <c r="AK18" s="1203"/>
    </row>
    <row r="19" spans="1:37" ht="21" customHeight="1">
      <c r="A19" s="1200">
        <v>12</v>
      </c>
      <c r="B19" s="1201"/>
      <c r="C19" s="1201"/>
      <c r="D19" s="1202"/>
      <c r="E19" s="1202"/>
      <c r="F19" s="1202"/>
      <c r="G19" s="1202"/>
      <c r="H19" s="1202"/>
      <c r="I19" s="1202"/>
      <c r="J19" s="1202"/>
      <c r="K19" s="1202"/>
      <c r="L19" s="1202"/>
      <c r="M19" s="1202"/>
      <c r="N19" s="1202"/>
      <c r="O19" s="1202"/>
      <c r="P19" s="1202"/>
      <c r="Q19" s="1202"/>
      <c r="R19" s="1202"/>
      <c r="S19" s="1202"/>
      <c r="T19" s="1202"/>
      <c r="U19" s="1202"/>
      <c r="V19" s="1202"/>
      <c r="W19" s="1202"/>
      <c r="X19" s="1202"/>
      <c r="Y19" s="1202"/>
      <c r="Z19" s="1202"/>
      <c r="AA19" s="1201"/>
      <c r="AB19" s="1201"/>
      <c r="AC19" s="1201"/>
      <c r="AD19" s="1202"/>
      <c r="AE19" s="1202"/>
      <c r="AF19" s="1202"/>
      <c r="AG19" s="1202"/>
      <c r="AH19" s="1202"/>
      <c r="AI19" s="1202"/>
      <c r="AJ19" s="1202"/>
      <c r="AK19" s="1203"/>
    </row>
    <row r="20" spans="1:37" ht="21" customHeight="1">
      <c r="A20" s="1200">
        <v>13</v>
      </c>
      <c r="B20" s="1201"/>
      <c r="C20" s="1201"/>
      <c r="D20" s="1202"/>
      <c r="E20" s="1202"/>
      <c r="F20" s="1202"/>
      <c r="G20" s="1202"/>
      <c r="H20" s="1202"/>
      <c r="I20" s="1202"/>
      <c r="J20" s="1202"/>
      <c r="K20" s="1202"/>
      <c r="L20" s="1202"/>
      <c r="M20" s="1202"/>
      <c r="N20" s="1202"/>
      <c r="O20" s="1202"/>
      <c r="P20" s="1202"/>
      <c r="Q20" s="1202"/>
      <c r="R20" s="1202"/>
      <c r="S20" s="1202"/>
      <c r="T20" s="1202"/>
      <c r="U20" s="1202"/>
      <c r="V20" s="1202"/>
      <c r="W20" s="1202"/>
      <c r="X20" s="1202"/>
      <c r="Y20" s="1202"/>
      <c r="Z20" s="1202"/>
      <c r="AA20" s="1201"/>
      <c r="AB20" s="1201"/>
      <c r="AC20" s="1201"/>
      <c r="AD20" s="1202"/>
      <c r="AE20" s="1202"/>
      <c r="AF20" s="1202"/>
      <c r="AG20" s="1202"/>
      <c r="AH20" s="1202"/>
      <c r="AI20" s="1202"/>
      <c r="AJ20" s="1202"/>
      <c r="AK20" s="1203"/>
    </row>
    <row r="21" spans="1:37" ht="21" customHeight="1">
      <c r="A21" s="1200">
        <v>14</v>
      </c>
      <c r="B21" s="1201"/>
      <c r="C21" s="1201"/>
      <c r="D21" s="1202"/>
      <c r="E21" s="1202"/>
      <c r="F21" s="1202"/>
      <c r="G21" s="1202"/>
      <c r="H21" s="1202"/>
      <c r="I21" s="1202"/>
      <c r="J21" s="1202"/>
      <c r="K21" s="1202"/>
      <c r="L21" s="1202"/>
      <c r="M21" s="1202"/>
      <c r="N21" s="1202"/>
      <c r="O21" s="1202"/>
      <c r="P21" s="1202"/>
      <c r="Q21" s="1202"/>
      <c r="R21" s="1202"/>
      <c r="S21" s="1202"/>
      <c r="T21" s="1202"/>
      <c r="U21" s="1202"/>
      <c r="V21" s="1202"/>
      <c r="W21" s="1202"/>
      <c r="X21" s="1202"/>
      <c r="Y21" s="1202"/>
      <c r="Z21" s="1202"/>
      <c r="AA21" s="1201"/>
      <c r="AB21" s="1201"/>
      <c r="AC21" s="1201"/>
      <c r="AD21" s="1202"/>
      <c r="AE21" s="1202"/>
      <c r="AF21" s="1202"/>
      <c r="AG21" s="1202"/>
      <c r="AH21" s="1202"/>
      <c r="AI21" s="1202"/>
      <c r="AJ21" s="1202"/>
      <c r="AK21" s="1203"/>
    </row>
    <row r="22" spans="1:37" ht="21" customHeight="1">
      <c r="A22" s="1200">
        <v>15</v>
      </c>
      <c r="B22" s="1201"/>
      <c r="C22" s="1201"/>
      <c r="D22" s="1202"/>
      <c r="E22" s="1202"/>
      <c r="F22" s="1202"/>
      <c r="G22" s="1202"/>
      <c r="H22" s="1202"/>
      <c r="I22" s="1202"/>
      <c r="J22" s="1202"/>
      <c r="K22" s="1202"/>
      <c r="L22" s="1202"/>
      <c r="M22" s="1202"/>
      <c r="N22" s="1202"/>
      <c r="O22" s="1202"/>
      <c r="P22" s="1202"/>
      <c r="Q22" s="1202"/>
      <c r="R22" s="1202"/>
      <c r="S22" s="1202"/>
      <c r="T22" s="1202"/>
      <c r="U22" s="1202"/>
      <c r="V22" s="1202"/>
      <c r="W22" s="1202"/>
      <c r="X22" s="1202"/>
      <c r="Y22" s="1202"/>
      <c r="Z22" s="1202"/>
      <c r="AA22" s="1201"/>
      <c r="AB22" s="1201"/>
      <c r="AC22" s="1201"/>
      <c r="AD22" s="1202"/>
      <c r="AE22" s="1202"/>
      <c r="AF22" s="1202"/>
      <c r="AG22" s="1202"/>
      <c r="AH22" s="1202"/>
      <c r="AI22" s="1202"/>
      <c r="AJ22" s="1202"/>
      <c r="AK22" s="1203"/>
    </row>
    <row r="23" spans="1:37" ht="21" customHeight="1">
      <c r="A23" s="1200">
        <v>16</v>
      </c>
      <c r="B23" s="1201"/>
      <c r="C23" s="1201"/>
      <c r="D23" s="1202"/>
      <c r="E23" s="1202"/>
      <c r="F23" s="1202"/>
      <c r="G23" s="1202"/>
      <c r="H23" s="1202"/>
      <c r="I23" s="1202"/>
      <c r="J23" s="1202"/>
      <c r="K23" s="1202"/>
      <c r="L23" s="1202"/>
      <c r="M23" s="1202"/>
      <c r="N23" s="1202"/>
      <c r="O23" s="1202"/>
      <c r="P23" s="1202"/>
      <c r="Q23" s="1202"/>
      <c r="R23" s="1202"/>
      <c r="S23" s="1202"/>
      <c r="T23" s="1202"/>
      <c r="U23" s="1202"/>
      <c r="V23" s="1202"/>
      <c r="W23" s="1202"/>
      <c r="X23" s="1202"/>
      <c r="Y23" s="1202"/>
      <c r="Z23" s="1202"/>
      <c r="AA23" s="1201"/>
      <c r="AB23" s="1201"/>
      <c r="AC23" s="1201"/>
      <c r="AD23" s="1202"/>
      <c r="AE23" s="1202"/>
      <c r="AF23" s="1202"/>
      <c r="AG23" s="1202"/>
      <c r="AH23" s="1202"/>
      <c r="AI23" s="1202"/>
      <c r="AJ23" s="1202"/>
      <c r="AK23" s="1203"/>
    </row>
    <row r="24" spans="1:37" ht="21" customHeight="1">
      <c r="A24" s="1200">
        <v>17</v>
      </c>
      <c r="B24" s="1201"/>
      <c r="C24" s="1201"/>
      <c r="D24" s="1202"/>
      <c r="E24" s="1202"/>
      <c r="F24" s="1202"/>
      <c r="G24" s="1202"/>
      <c r="H24" s="1202"/>
      <c r="I24" s="1202"/>
      <c r="J24" s="1202"/>
      <c r="K24" s="1202"/>
      <c r="L24" s="1202"/>
      <c r="M24" s="1202"/>
      <c r="N24" s="1202"/>
      <c r="O24" s="1202"/>
      <c r="P24" s="1202"/>
      <c r="Q24" s="1202"/>
      <c r="R24" s="1202"/>
      <c r="S24" s="1202"/>
      <c r="T24" s="1202"/>
      <c r="U24" s="1202"/>
      <c r="V24" s="1202"/>
      <c r="W24" s="1202"/>
      <c r="X24" s="1202"/>
      <c r="Y24" s="1202"/>
      <c r="Z24" s="1202"/>
      <c r="AA24" s="1201"/>
      <c r="AB24" s="1201"/>
      <c r="AC24" s="1201"/>
      <c r="AD24" s="1202"/>
      <c r="AE24" s="1202"/>
      <c r="AF24" s="1202"/>
      <c r="AG24" s="1202"/>
      <c r="AH24" s="1202"/>
      <c r="AI24" s="1202"/>
      <c r="AJ24" s="1202"/>
      <c r="AK24" s="1203"/>
    </row>
    <row r="25" spans="1:37" ht="21" customHeight="1">
      <c r="A25" s="1200">
        <v>18</v>
      </c>
      <c r="B25" s="1201"/>
      <c r="C25" s="1201"/>
      <c r="D25" s="1202"/>
      <c r="E25" s="1202"/>
      <c r="F25" s="1202"/>
      <c r="G25" s="1202"/>
      <c r="H25" s="1202"/>
      <c r="I25" s="1202"/>
      <c r="J25" s="1202"/>
      <c r="K25" s="1202"/>
      <c r="L25" s="1202"/>
      <c r="M25" s="1202"/>
      <c r="N25" s="1202"/>
      <c r="O25" s="1202"/>
      <c r="P25" s="1202"/>
      <c r="Q25" s="1202"/>
      <c r="R25" s="1202"/>
      <c r="S25" s="1202"/>
      <c r="T25" s="1202"/>
      <c r="U25" s="1202"/>
      <c r="V25" s="1202"/>
      <c r="W25" s="1202"/>
      <c r="X25" s="1202"/>
      <c r="Y25" s="1202"/>
      <c r="Z25" s="1202"/>
      <c r="AA25" s="1201"/>
      <c r="AB25" s="1201"/>
      <c r="AC25" s="1201"/>
      <c r="AD25" s="1202"/>
      <c r="AE25" s="1202"/>
      <c r="AF25" s="1202"/>
      <c r="AG25" s="1202"/>
      <c r="AH25" s="1202"/>
      <c r="AI25" s="1202"/>
      <c r="AJ25" s="1202"/>
      <c r="AK25" s="1203"/>
    </row>
    <row r="26" spans="1:37" ht="21" customHeight="1">
      <c r="A26" s="1200">
        <v>19</v>
      </c>
      <c r="B26" s="1201"/>
      <c r="C26" s="1201"/>
      <c r="D26" s="1202"/>
      <c r="E26" s="1202"/>
      <c r="F26" s="1202"/>
      <c r="G26" s="1202"/>
      <c r="H26" s="1202"/>
      <c r="I26" s="1202"/>
      <c r="J26" s="1202"/>
      <c r="K26" s="1202"/>
      <c r="L26" s="1202"/>
      <c r="M26" s="1202"/>
      <c r="N26" s="1202"/>
      <c r="O26" s="1202"/>
      <c r="P26" s="1202"/>
      <c r="Q26" s="1202"/>
      <c r="R26" s="1202"/>
      <c r="S26" s="1202"/>
      <c r="T26" s="1202"/>
      <c r="U26" s="1202"/>
      <c r="V26" s="1202"/>
      <c r="W26" s="1202"/>
      <c r="X26" s="1202"/>
      <c r="Y26" s="1202"/>
      <c r="Z26" s="1202"/>
      <c r="AA26" s="1201"/>
      <c r="AB26" s="1201"/>
      <c r="AC26" s="1201"/>
      <c r="AD26" s="1202"/>
      <c r="AE26" s="1202"/>
      <c r="AF26" s="1202"/>
      <c r="AG26" s="1202"/>
      <c r="AH26" s="1202"/>
      <c r="AI26" s="1202"/>
      <c r="AJ26" s="1202"/>
      <c r="AK26" s="1203"/>
    </row>
    <row r="27" spans="1:37" ht="21" customHeight="1">
      <c r="A27" s="1196">
        <v>20</v>
      </c>
      <c r="B27" s="1197"/>
      <c r="C27" s="1197"/>
      <c r="D27" s="1198"/>
      <c r="E27" s="1198"/>
      <c r="F27" s="1198"/>
      <c r="G27" s="1198"/>
      <c r="H27" s="1198"/>
      <c r="I27" s="1198"/>
      <c r="J27" s="1198"/>
      <c r="K27" s="1198"/>
      <c r="L27" s="1198"/>
      <c r="M27" s="1198"/>
      <c r="N27" s="1198"/>
      <c r="O27" s="1198"/>
      <c r="P27" s="1198"/>
      <c r="Q27" s="1198"/>
      <c r="R27" s="1198"/>
      <c r="S27" s="1198"/>
      <c r="T27" s="1198"/>
      <c r="U27" s="1198"/>
      <c r="V27" s="1198"/>
      <c r="W27" s="1198"/>
      <c r="X27" s="1198"/>
      <c r="Y27" s="1198"/>
      <c r="Z27" s="1198"/>
      <c r="AA27" s="1201"/>
      <c r="AB27" s="1201"/>
      <c r="AC27" s="1201"/>
      <c r="AD27" s="1198"/>
      <c r="AE27" s="1198"/>
      <c r="AF27" s="1198"/>
      <c r="AG27" s="1198"/>
      <c r="AH27" s="1198"/>
      <c r="AI27" s="1198"/>
      <c r="AJ27" s="1198"/>
      <c r="AK27" s="1199"/>
    </row>
    <row r="28" spans="1:37" ht="21" customHeight="1">
      <c r="A28" s="67" t="s">
        <v>100</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9"/>
    </row>
    <row r="29" spans="1:37" ht="21" customHeight="1">
      <c r="A29" s="70"/>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2"/>
    </row>
    <row r="30" spans="1:37" ht="21" customHeight="1">
      <c r="A30" s="70"/>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2"/>
    </row>
    <row r="31" spans="1:37" ht="21" customHeight="1">
      <c r="A31" s="70"/>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2"/>
    </row>
    <row r="32" spans="1:37" ht="21" customHeight="1" thickBot="1">
      <c r="A32" s="73"/>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5"/>
    </row>
    <row r="33" spans="1:37" ht="21" customHeight="1"/>
    <row r="34" spans="1:37" ht="21" customHeight="1"/>
    <row r="35" spans="1:37" ht="21" customHeight="1"/>
    <row r="36" spans="1:37" ht="21" customHeight="1">
      <c r="A36" s="1195"/>
      <c r="B36" s="1195"/>
      <c r="C36" s="1195"/>
      <c r="D36" s="1195"/>
      <c r="E36" s="1195"/>
      <c r="F36" s="1195"/>
      <c r="G36" s="1195"/>
      <c r="H36" s="1195"/>
      <c r="I36" s="1195"/>
      <c r="J36" s="1195"/>
      <c r="K36" s="1195"/>
      <c r="L36" s="1195"/>
      <c r="M36" s="1195"/>
      <c r="N36" s="1195"/>
      <c r="O36" s="1195"/>
      <c r="P36" s="1195"/>
      <c r="Q36" s="1195"/>
      <c r="R36" s="1195"/>
      <c r="S36" s="1195"/>
      <c r="T36" s="1195"/>
      <c r="U36" s="1195"/>
      <c r="V36" s="1195"/>
      <c r="W36" s="1195"/>
      <c r="X36" s="1195"/>
      <c r="Y36" s="1195"/>
      <c r="Z36" s="1195"/>
      <c r="AA36" s="1195"/>
      <c r="AB36" s="1195"/>
      <c r="AC36" s="1195"/>
      <c r="AD36" s="1195"/>
      <c r="AE36" s="1195"/>
      <c r="AF36" s="1195"/>
      <c r="AG36" s="1195"/>
      <c r="AH36" s="1195"/>
      <c r="AI36" s="1195"/>
      <c r="AJ36" s="1195"/>
      <c r="AK36" s="1195"/>
    </row>
    <row r="37" spans="1:37" ht="21" customHeight="1"/>
    <row r="38" spans="1:37" ht="21" customHeight="1"/>
    <row r="39" spans="1:37" ht="21" customHeight="1"/>
    <row r="40" spans="1:37" ht="21" customHeight="1"/>
    <row r="41" spans="1:37" ht="21" customHeight="1"/>
    <row r="42" spans="1:37" ht="21" customHeight="1"/>
    <row r="43" spans="1:37" ht="21" customHeight="1"/>
    <row r="44" spans="1:37" ht="21" customHeight="1"/>
    <row r="45" spans="1:37" ht="21" customHeight="1"/>
    <row r="46" spans="1:37" ht="21" customHeight="1"/>
    <row r="47" spans="1:37" ht="21" customHeight="1"/>
    <row r="48" spans="1:37"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sheetData>
  <mergeCells count="153">
    <mergeCell ref="A6:C7"/>
    <mergeCell ref="D6:L7"/>
    <mergeCell ref="M6:T7"/>
    <mergeCell ref="U6:W7"/>
    <mergeCell ref="X6:Z7"/>
    <mergeCell ref="AD6:AK7"/>
    <mergeCell ref="A2:AK2"/>
    <mergeCell ref="A4:L4"/>
    <mergeCell ref="M4:AK4"/>
    <mergeCell ref="A5:L5"/>
    <mergeCell ref="M5:AK5"/>
    <mergeCell ref="AA6:AC7"/>
    <mergeCell ref="A9:C9"/>
    <mergeCell ref="D9:L9"/>
    <mergeCell ref="M9:T9"/>
    <mergeCell ref="U9:W9"/>
    <mergeCell ref="X9:Z9"/>
    <mergeCell ref="AD9:AK9"/>
    <mergeCell ref="A8:C8"/>
    <mergeCell ref="D8:L8"/>
    <mergeCell ref="M8:T8"/>
    <mergeCell ref="U8:W8"/>
    <mergeCell ref="X8:Z8"/>
    <mergeCell ref="AD8:AK8"/>
    <mergeCell ref="AA8:AC8"/>
    <mergeCell ref="AA9:AC9"/>
    <mergeCell ref="A11:C11"/>
    <mergeCell ref="D11:L11"/>
    <mergeCell ref="M11:T11"/>
    <mergeCell ref="U11:W11"/>
    <mergeCell ref="X11:Z11"/>
    <mergeCell ref="AD11:AK11"/>
    <mergeCell ref="A10:C10"/>
    <mergeCell ref="D10:L10"/>
    <mergeCell ref="M10:T10"/>
    <mergeCell ref="U10:W10"/>
    <mergeCell ref="X10:Z10"/>
    <mergeCell ref="AD10:AK10"/>
    <mergeCell ref="AA10:AC10"/>
    <mergeCell ref="AA11:AC11"/>
    <mergeCell ref="A13:C13"/>
    <mergeCell ref="D13:L13"/>
    <mergeCell ref="M13:T13"/>
    <mergeCell ref="U13:W13"/>
    <mergeCell ref="X13:Z13"/>
    <mergeCell ref="AD13:AK13"/>
    <mergeCell ref="A12:C12"/>
    <mergeCell ref="D12:L12"/>
    <mergeCell ref="M12:T12"/>
    <mergeCell ref="U12:W12"/>
    <mergeCell ref="X12:Z12"/>
    <mergeCell ref="AD12:AK12"/>
    <mergeCell ref="AA12:AC12"/>
    <mergeCell ref="AA13:AC13"/>
    <mergeCell ref="A15:C15"/>
    <mergeCell ref="D15:L15"/>
    <mergeCell ref="M15:T15"/>
    <mergeCell ref="U15:W15"/>
    <mergeCell ref="X15:Z15"/>
    <mergeCell ref="AD15:AK15"/>
    <mergeCell ref="A14:C14"/>
    <mergeCell ref="D14:L14"/>
    <mergeCell ref="M14:T14"/>
    <mergeCell ref="U14:W14"/>
    <mergeCell ref="X14:Z14"/>
    <mergeCell ref="AD14:AK14"/>
    <mergeCell ref="AA14:AC14"/>
    <mergeCell ref="AA15:AC15"/>
    <mergeCell ref="A17:C17"/>
    <mergeCell ref="D17:L17"/>
    <mergeCell ref="M17:T17"/>
    <mergeCell ref="U17:W17"/>
    <mergeCell ref="X17:Z17"/>
    <mergeCell ref="AD17:AK17"/>
    <mergeCell ref="A16:C16"/>
    <mergeCell ref="D16:L16"/>
    <mergeCell ref="M16:T16"/>
    <mergeCell ref="U16:W16"/>
    <mergeCell ref="X16:Z16"/>
    <mergeCell ref="AD16:AK16"/>
    <mergeCell ref="AA16:AC16"/>
    <mergeCell ref="AA17:AC17"/>
    <mergeCell ref="A19:C19"/>
    <mergeCell ref="D19:L19"/>
    <mergeCell ref="M19:T19"/>
    <mergeCell ref="U19:W19"/>
    <mergeCell ref="X19:Z19"/>
    <mergeCell ref="AD19:AK19"/>
    <mergeCell ref="A18:C18"/>
    <mergeCell ref="D18:L18"/>
    <mergeCell ref="M18:T18"/>
    <mergeCell ref="U18:W18"/>
    <mergeCell ref="X18:Z18"/>
    <mergeCell ref="AD18:AK18"/>
    <mergeCell ref="AA18:AC18"/>
    <mergeCell ref="AA19:AC19"/>
    <mergeCell ref="A21:C21"/>
    <mergeCell ref="D21:L21"/>
    <mergeCell ref="M21:T21"/>
    <mergeCell ref="U21:W21"/>
    <mergeCell ref="X21:Z21"/>
    <mergeCell ref="AD21:AK21"/>
    <mergeCell ref="A20:C20"/>
    <mergeCell ref="D20:L20"/>
    <mergeCell ref="M20:T20"/>
    <mergeCell ref="U20:W20"/>
    <mergeCell ref="X20:Z20"/>
    <mergeCell ref="AD20:AK20"/>
    <mergeCell ref="AA20:AC20"/>
    <mergeCell ref="AA21:AC21"/>
    <mergeCell ref="A23:C23"/>
    <mergeCell ref="D23:L23"/>
    <mergeCell ref="M23:T23"/>
    <mergeCell ref="U23:W23"/>
    <mergeCell ref="X23:Z23"/>
    <mergeCell ref="AD23:AK23"/>
    <mergeCell ref="A22:C22"/>
    <mergeCell ref="D22:L22"/>
    <mergeCell ref="M22:T22"/>
    <mergeCell ref="U22:W22"/>
    <mergeCell ref="X22:Z22"/>
    <mergeCell ref="AD22:AK22"/>
    <mergeCell ref="AA22:AC22"/>
    <mergeCell ref="AA23:AC23"/>
    <mergeCell ref="A25:C25"/>
    <mergeCell ref="D25:L25"/>
    <mergeCell ref="M25:T25"/>
    <mergeCell ref="U25:W25"/>
    <mergeCell ref="X25:Z25"/>
    <mergeCell ref="AD25:AK25"/>
    <mergeCell ref="A24:C24"/>
    <mergeCell ref="D24:L24"/>
    <mergeCell ref="M24:T24"/>
    <mergeCell ref="U24:W24"/>
    <mergeCell ref="X24:Z24"/>
    <mergeCell ref="AD24:AK24"/>
    <mergeCell ref="AA24:AC24"/>
    <mergeCell ref="AA25:AC25"/>
    <mergeCell ref="A36:AK36"/>
    <mergeCell ref="A27:C27"/>
    <mergeCell ref="D27:L27"/>
    <mergeCell ref="M27:T27"/>
    <mergeCell ref="U27:W27"/>
    <mergeCell ref="X27:Z27"/>
    <mergeCell ref="AD27:AK27"/>
    <mergeCell ref="A26:C26"/>
    <mergeCell ref="D26:L26"/>
    <mergeCell ref="M26:T26"/>
    <mergeCell ref="U26:W26"/>
    <mergeCell ref="X26:Z26"/>
    <mergeCell ref="AD26:AK26"/>
    <mergeCell ref="AA26:AC26"/>
    <mergeCell ref="AA27:AC27"/>
  </mergeCells>
  <phoneticPr fontId="3"/>
  <dataValidations count="1">
    <dataValidation type="list" allowBlank="1" showInputMessage="1" showErrorMessage="1" sqref="AA8:AC27">
      <formula1>"発行済,申請中,未申請"</formula1>
    </dataValidation>
  </dataValidations>
  <printOptions horizontalCentered="1"/>
  <pageMargins left="0.70866141732283472" right="0.70866141732283472" top="0.74803149606299213" bottom="0.74803149606299213" header="0.31496062992125984" footer="0.31496062992125984"/>
  <pageSetup paperSize="9" scale="92" orientation="portrait" horizontalDpi="300" verticalDpi="300"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B245"/>
  <sheetViews>
    <sheetView showZeros="0" view="pageBreakPreview" zoomScale="70" zoomScaleNormal="85" zoomScaleSheetLayoutView="70" workbookViewId="0">
      <selection activeCell="P16" sqref="P16"/>
    </sheetView>
  </sheetViews>
  <sheetFormatPr defaultRowHeight="12"/>
  <cols>
    <col min="1" max="1" width="20.625" style="596" customWidth="1"/>
    <col min="2" max="2" width="19.25" style="596" customWidth="1"/>
    <col min="3" max="33" width="5.625" style="677" customWidth="1"/>
    <col min="34" max="34" width="10" style="596" customWidth="1"/>
    <col min="35" max="35" width="5.875" style="596" bestFit="1" customWidth="1"/>
    <col min="36" max="36" width="9.625" style="596" customWidth="1"/>
    <col min="37" max="37" width="10.75" style="596" customWidth="1"/>
    <col min="38" max="38" width="17.25" style="596" bestFit="1" customWidth="1"/>
    <col min="39" max="39" width="9.625" style="596" customWidth="1"/>
    <col min="40" max="40" width="4.25" style="596" customWidth="1"/>
    <col min="41" max="41" width="2.25" style="596" customWidth="1"/>
    <col min="42" max="16384" width="9" style="596"/>
  </cols>
  <sheetData>
    <row r="1" spans="1:53" s="590" customFormat="1" ht="38.25" customHeight="1" thickBot="1">
      <c r="A1" s="590" t="s">
        <v>707</v>
      </c>
      <c r="B1" s="591" t="s">
        <v>703</v>
      </c>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3"/>
      <c r="AL1" s="593"/>
      <c r="AM1" s="594"/>
      <c r="AN1" s="594"/>
      <c r="AO1" s="594"/>
      <c r="AP1" s="595"/>
      <c r="AQ1" s="595"/>
      <c r="AR1" s="595"/>
      <c r="AS1" s="595"/>
      <c r="AT1" s="595"/>
      <c r="AU1" s="595"/>
      <c r="AV1" s="595"/>
      <c r="AW1" s="595"/>
    </row>
    <row r="2" spans="1:53" ht="30" customHeight="1" thickBot="1">
      <c r="B2" s="1228" t="s">
        <v>656</v>
      </c>
      <c r="C2" s="1229"/>
      <c r="D2" s="1230"/>
      <c r="E2" s="1231">
        <v>0</v>
      </c>
      <c r="F2" s="1232"/>
      <c r="G2" s="1232"/>
      <c r="H2" s="1232"/>
      <c r="I2" s="1232"/>
      <c r="J2" s="1232"/>
      <c r="K2" s="1232"/>
      <c r="L2" s="1232"/>
      <c r="M2" s="1232"/>
      <c r="N2" s="1232"/>
      <c r="O2" s="1233"/>
      <c r="P2" s="1228" t="s">
        <v>657</v>
      </c>
      <c r="Q2" s="1229"/>
      <c r="R2" s="1229"/>
      <c r="S2" s="1230"/>
      <c r="T2" s="1234" t="s">
        <v>658</v>
      </c>
      <c r="U2" s="1235"/>
      <c r="V2" s="1235"/>
      <c r="W2" s="1235"/>
      <c r="X2" s="1235"/>
      <c r="Y2" s="1235"/>
      <c r="Z2" s="1235"/>
      <c r="AA2" s="1236"/>
      <c r="AB2" s="1228" t="s">
        <v>46</v>
      </c>
      <c r="AC2" s="1229"/>
      <c r="AD2" s="1229"/>
      <c r="AE2" s="1230"/>
      <c r="AF2" s="1220">
        <v>0</v>
      </c>
      <c r="AG2" s="1221"/>
      <c r="AH2" s="1222"/>
      <c r="AI2" s="597"/>
      <c r="AJ2" s="597"/>
      <c r="AL2" s="593"/>
      <c r="AM2" s="593"/>
      <c r="AN2" s="593"/>
      <c r="AO2" s="593"/>
    </row>
    <row r="3" spans="1:53" s="590" customFormat="1" ht="26.25" thickBot="1">
      <c r="B3" s="591"/>
      <c r="C3" s="592"/>
      <c r="D3" s="592"/>
      <c r="E3" s="592"/>
      <c r="F3" s="592"/>
      <c r="G3" s="592"/>
      <c r="H3" s="592"/>
      <c r="I3" s="592"/>
      <c r="J3" s="592"/>
      <c r="K3" s="592"/>
      <c r="L3" s="598" t="s">
        <v>704</v>
      </c>
      <c r="M3" s="592"/>
      <c r="N3" s="592"/>
      <c r="O3" s="592"/>
      <c r="P3" s="592"/>
      <c r="Q3" s="592"/>
      <c r="R3" s="592"/>
      <c r="S3" s="592"/>
      <c r="T3" s="592"/>
      <c r="U3" s="592"/>
      <c r="V3" s="592"/>
      <c r="W3" s="592"/>
      <c r="X3" s="592"/>
      <c r="Y3" s="592"/>
      <c r="Z3" s="592"/>
      <c r="AA3" s="592"/>
      <c r="AB3" s="592"/>
      <c r="AC3" s="592"/>
      <c r="AD3" s="592"/>
      <c r="AE3" s="592"/>
      <c r="AF3" s="592"/>
      <c r="AG3" s="592"/>
      <c r="AH3" s="592"/>
      <c r="AI3" s="592"/>
      <c r="AJ3" s="1223" t="s">
        <v>659</v>
      </c>
      <c r="AK3" s="1223"/>
      <c r="AL3" s="599" t="e">
        <f>ROUNDUP(AH9/AH8,1)</f>
        <v>#DIV/0!</v>
      </c>
      <c r="AM3" s="596"/>
      <c r="AN3" s="594"/>
      <c r="AO3" s="594"/>
      <c r="AP3" s="595"/>
      <c r="AQ3" s="595"/>
      <c r="AR3" s="595"/>
      <c r="AS3" s="595"/>
      <c r="AT3" s="595"/>
      <c r="AU3" s="595"/>
      <c r="AV3" s="595"/>
      <c r="AW3" s="595"/>
    </row>
    <row r="4" spans="1:53" ht="26.25" customHeight="1" thickBot="1">
      <c r="B4" s="600" t="s">
        <v>660</v>
      </c>
      <c r="C4" s="1224">
        <v>6</v>
      </c>
      <c r="D4" s="1225"/>
      <c r="E4" s="601" t="s">
        <v>661</v>
      </c>
      <c r="F4" s="1226">
        <v>3</v>
      </c>
      <c r="G4" s="1226"/>
      <c r="H4" s="602" t="s">
        <v>662</v>
      </c>
      <c r="I4" s="603" t="s">
        <v>663</v>
      </c>
      <c r="J4" s="604"/>
      <c r="K4" s="605"/>
      <c r="L4" s="598" t="s">
        <v>664</v>
      </c>
      <c r="M4" s="604"/>
      <c r="N4" s="596"/>
      <c r="O4" s="596"/>
      <c r="P4" s="596"/>
      <c r="Q4" s="596"/>
      <c r="R4" s="604"/>
      <c r="S4" s="604"/>
      <c r="T4" s="596"/>
      <c r="U4" s="596"/>
      <c r="V4" s="596"/>
      <c r="W4" s="596"/>
      <c r="X4" s="596"/>
      <c r="Y4" s="596"/>
      <c r="Z4" s="596"/>
      <c r="AA4" s="596"/>
      <c r="AB4" s="604"/>
      <c r="AC4" s="604"/>
      <c r="AD4" s="604"/>
      <c r="AE4" s="604"/>
      <c r="AF4" s="604"/>
      <c r="AG4" s="604"/>
      <c r="AH4" s="593"/>
      <c r="AI4" s="593"/>
      <c r="AJ4" s="1227" t="s">
        <v>665</v>
      </c>
      <c r="AK4" s="1227"/>
      <c r="AL4" s="1237" t="e">
        <f>ROUND(SUM(AH13:AH15,AH19:AH21,AH25:AH27,AH31:AH33,AH34:AH36)/AH9*100,0) &amp;"％"</f>
        <v>#DIV/0!</v>
      </c>
      <c r="AM4" s="593"/>
      <c r="AN4" s="593"/>
    </row>
    <row r="5" spans="1:53" ht="20.100000000000001" customHeight="1" thickBot="1">
      <c r="B5" s="606"/>
      <c r="C5" s="607"/>
      <c r="D5" s="607"/>
      <c r="E5" s="607"/>
      <c r="F5" s="607"/>
      <c r="G5" s="607"/>
      <c r="H5" s="607"/>
      <c r="I5" s="607"/>
      <c r="J5" s="607"/>
      <c r="K5" s="607"/>
      <c r="L5" s="607"/>
      <c r="M5" s="607"/>
      <c r="N5" s="607"/>
      <c r="O5" s="607"/>
      <c r="P5" s="607"/>
      <c r="Q5" s="607"/>
      <c r="R5" s="607"/>
      <c r="S5" s="607"/>
      <c r="T5" s="607"/>
      <c r="U5" s="607"/>
      <c r="V5" s="607"/>
      <c r="W5" s="607"/>
      <c r="X5" s="607"/>
      <c r="Y5" s="607"/>
      <c r="Z5" s="607"/>
      <c r="AA5" s="607"/>
      <c r="AB5" s="607"/>
      <c r="AC5" s="607"/>
      <c r="AD5" s="607"/>
      <c r="AE5" s="607"/>
      <c r="AF5" s="607"/>
      <c r="AG5" s="607"/>
      <c r="AH5" s="606"/>
      <c r="AJ5" s="1227"/>
      <c r="AK5" s="1227"/>
      <c r="AL5" s="1237"/>
    </row>
    <row r="6" spans="1:53" ht="24.95" customHeight="1" thickBot="1">
      <c r="B6" s="608" t="s">
        <v>666</v>
      </c>
      <c r="C6" s="609">
        <v>1</v>
      </c>
      <c r="D6" s="610">
        <v>2</v>
      </c>
      <c r="E6" s="610">
        <v>3</v>
      </c>
      <c r="F6" s="610">
        <v>4</v>
      </c>
      <c r="G6" s="610">
        <v>5</v>
      </c>
      <c r="H6" s="610">
        <v>6</v>
      </c>
      <c r="I6" s="610">
        <v>7</v>
      </c>
      <c r="J6" s="610">
        <v>8</v>
      </c>
      <c r="K6" s="610">
        <v>9</v>
      </c>
      <c r="L6" s="611">
        <v>10</v>
      </c>
      <c r="M6" s="609">
        <v>11</v>
      </c>
      <c r="N6" s="610">
        <v>12</v>
      </c>
      <c r="O6" s="610">
        <v>13</v>
      </c>
      <c r="P6" s="610">
        <v>14</v>
      </c>
      <c r="Q6" s="610">
        <v>15</v>
      </c>
      <c r="R6" s="610">
        <v>16</v>
      </c>
      <c r="S6" s="610">
        <v>17</v>
      </c>
      <c r="T6" s="610">
        <v>18</v>
      </c>
      <c r="U6" s="610">
        <v>19</v>
      </c>
      <c r="V6" s="611">
        <v>20</v>
      </c>
      <c r="W6" s="609">
        <v>21</v>
      </c>
      <c r="X6" s="610">
        <v>22</v>
      </c>
      <c r="Y6" s="610">
        <v>23</v>
      </c>
      <c r="Z6" s="610">
        <v>24</v>
      </c>
      <c r="AA6" s="610">
        <v>25</v>
      </c>
      <c r="AB6" s="610">
        <v>26</v>
      </c>
      <c r="AC6" s="610">
        <v>27</v>
      </c>
      <c r="AD6" s="610">
        <v>28</v>
      </c>
      <c r="AE6" s="610">
        <v>29</v>
      </c>
      <c r="AF6" s="610">
        <v>30</v>
      </c>
      <c r="AG6" s="611">
        <v>31</v>
      </c>
      <c r="AH6" s="1243" t="s">
        <v>667</v>
      </c>
      <c r="AI6" s="612"/>
      <c r="AJ6" s="1223" t="s">
        <v>668</v>
      </c>
      <c r="AK6" s="1223"/>
      <c r="AL6" s="613" t="e">
        <f>ROUND(SUM(AJ13:AJ36)/AH37,1)</f>
        <v>#DIV/0!</v>
      </c>
      <c r="AM6" s="593"/>
      <c r="AN6" s="593"/>
      <c r="AS6" s="607"/>
      <c r="AT6" s="607"/>
      <c r="BA6" s="607"/>
    </row>
    <row r="7" spans="1:53" ht="24.95" customHeight="1" thickBot="1">
      <c r="B7" s="614" t="s">
        <v>669</v>
      </c>
      <c r="C7" s="615" t="s">
        <v>72</v>
      </c>
      <c r="D7" s="616" t="s">
        <v>73</v>
      </c>
      <c r="E7" s="616" t="s">
        <v>74</v>
      </c>
      <c r="F7" s="616" t="s">
        <v>68</v>
      </c>
      <c r="G7" s="616" t="s">
        <v>69</v>
      </c>
      <c r="H7" s="616" t="s">
        <v>70</v>
      </c>
      <c r="I7" s="616" t="s">
        <v>71</v>
      </c>
      <c r="J7" s="616" t="s">
        <v>72</v>
      </c>
      <c r="K7" s="616" t="s">
        <v>73</v>
      </c>
      <c r="L7" s="617" t="s">
        <v>74</v>
      </c>
      <c r="M7" s="615" t="s">
        <v>68</v>
      </c>
      <c r="N7" s="616" t="s">
        <v>69</v>
      </c>
      <c r="O7" s="616" t="s">
        <v>70</v>
      </c>
      <c r="P7" s="616" t="s">
        <v>71</v>
      </c>
      <c r="Q7" s="616" t="s">
        <v>72</v>
      </c>
      <c r="R7" s="616" t="s">
        <v>73</v>
      </c>
      <c r="S7" s="616" t="s">
        <v>74</v>
      </c>
      <c r="T7" s="616" t="s">
        <v>68</v>
      </c>
      <c r="U7" s="616" t="s">
        <v>69</v>
      </c>
      <c r="V7" s="617" t="s">
        <v>70</v>
      </c>
      <c r="W7" s="615" t="s">
        <v>71</v>
      </c>
      <c r="X7" s="616" t="s">
        <v>72</v>
      </c>
      <c r="Y7" s="616" t="s">
        <v>73</v>
      </c>
      <c r="Z7" s="616" t="s">
        <v>74</v>
      </c>
      <c r="AA7" s="616" t="s">
        <v>68</v>
      </c>
      <c r="AB7" s="616" t="s">
        <v>69</v>
      </c>
      <c r="AC7" s="616" t="s">
        <v>70</v>
      </c>
      <c r="AD7" s="616" t="s">
        <v>71</v>
      </c>
      <c r="AE7" s="616" t="s">
        <v>670</v>
      </c>
      <c r="AF7" s="616" t="s">
        <v>671</v>
      </c>
      <c r="AG7" s="617" t="s">
        <v>74</v>
      </c>
      <c r="AH7" s="1244"/>
      <c r="AI7" s="612"/>
      <c r="AJ7" s="1238" t="s">
        <v>672</v>
      </c>
      <c r="AK7" s="1238"/>
      <c r="AL7" s="618"/>
      <c r="AM7" s="593"/>
      <c r="AN7" s="593"/>
    </row>
    <row r="8" spans="1:53" ht="24.95" customHeight="1" thickBot="1">
      <c r="B8" s="619" t="s">
        <v>673</v>
      </c>
      <c r="C8" s="620"/>
      <c r="D8" s="621"/>
      <c r="E8" s="621"/>
      <c r="F8" s="621"/>
      <c r="G8" s="621"/>
      <c r="H8" s="621"/>
      <c r="I8" s="621"/>
      <c r="J8" s="621"/>
      <c r="K8" s="621"/>
      <c r="L8" s="622"/>
      <c r="M8" s="620"/>
      <c r="N8" s="621"/>
      <c r="O8" s="621"/>
      <c r="P8" s="621"/>
      <c r="Q8" s="621"/>
      <c r="R8" s="621"/>
      <c r="S8" s="621"/>
      <c r="T8" s="621"/>
      <c r="U8" s="621"/>
      <c r="V8" s="622"/>
      <c r="W8" s="623"/>
      <c r="X8" s="621"/>
      <c r="Y8" s="621"/>
      <c r="Z8" s="621"/>
      <c r="AA8" s="621"/>
      <c r="AB8" s="621"/>
      <c r="AC8" s="621"/>
      <c r="AD8" s="621"/>
      <c r="AE8" s="621"/>
      <c r="AF8" s="621"/>
      <c r="AG8" s="624"/>
      <c r="AH8" s="625">
        <f>COUNTIF(C8:AG8,"○")</f>
        <v>0</v>
      </c>
      <c r="AI8" s="626"/>
      <c r="AJ8" s="1238" t="s">
        <v>674</v>
      </c>
      <c r="AK8" s="1238"/>
      <c r="AL8" s="627" t="e">
        <f>AL3/AF2</f>
        <v>#DIV/0!</v>
      </c>
      <c r="AM8" s="593"/>
      <c r="AN8" s="593"/>
    </row>
    <row r="9" spans="1:53" ht="24.95" customHeight="1" thickBot="1">
      <c r="B9" s="619" t="s">
        <v>675</v>
      </c>
      <c r="C9" s="628">
        <f>SUM($C$10,$C$13,$C$16,$C$19,$C$22,$C$25,$C$28,$C$31,$C$34)*1/2+SUM($C$11,$C$14,$C$17,$C$20,$C$23,$C$26,$C$29,$C$32,$C$35)*3/4+SUM($C$12,$C$15,$C$18,$C$21,$C$24,$C$27,$C$30,$C$33,$C$36)</f>
        <v>0</v>
      </c>
      <c r="D9" s="628">
        <f t="shared" ref="D9:AG9" si="0">SUM(D10,D13,D16,D19,D22,D25,D28,D31,D34)*1/2+SUM(D11,D14,D17,D20,D23,D26,D29,D32,D35)*3/4+SUM(D12,D15,D18,D21,D24,D27,D30,D33,D36)</f>
        <v>0</v>
      </c>
      <c r="E9" s="628">
        <f t="shared" si="0"/>
        <v>0</v>
      </c>
      <c r="F9" s="628">
        <f t="shared" si="0"/>
        <v>0</v>
      </c>
      <c r="G9" s="628">
        <f t="shared" si="0"/>
        <v>0</v>
      </c>
      <c r="H9" s="628">
        <f t="shared" si="0"/>
        <v>0</v>
      </c>
      <c r="I9" s="628">
        <f t="shared" si="0"/>
        <v>0</v>
      </c>
      <c r="J9" s="628">
        <f t="shared" si="0"/>
        <v>0</v>
      </c>
      <c r="K9" s="628">
        <f t="shared" si="0"/>
        <v>0</v>
      </c>
      <c r="L9" s="628">
        <f t="shared" si="0"/>
        <v>0</v>
      </c>
      <c r="M9" s="628">
        <f t="shared" si="0"/>
        <v>0</v>
      </c>
      <c r="N9" s="628">
        <f t="shared" si="0"/>
        <v>0</v>
      </c>
      <c r="O9" s="628">
        <f t="shared" si="0"/>
        <v>0</v>
      </c>
      <c r="P9" s="628">
        <f t="shared" si="0"/>
        <v>0</v>
      </c>
      <c r="Q9" s="628">
        <f t="shared" si="0"/>
        <v>0</v>
      </c>
      <c r="R9" s="628">
        <f t="shared" si="0"/>
        <v>0</v>
      </c>
      <c r="S9" s="628">
        <f t="shared" si="0"/>
        <v>0</v>
      </c>
      <c r="T9" s="628">
        <f t="shared" si="0"/>
        <v>0</v>
      </c>
      <c r="U9" s="628">
        <f t="shared" si="0"/>
        <v>0</v>
      </c>
      <c r="V9" s="628">
        <f t="shared" si="0"/>
        <v>0</v>
      </c>
      <c r="W9" s="628">
        <f t="shared" si="0"/>
        <v>0</v>
      </c>
      <c r="X9" s="628">
        <f t="shared" si="0"/>
        <v>0</v>
      </c>
      <c r="Y9" s="628">
        <f t="shared" si="0"/>
        <v>0</v>
      </c>
      <c r="Z9" s="628">
        <f t="shared" si="0"/>
        <v>0</v>
      </c>
      <c r="AA9" s="628">
        <f t="shared" si="0"/>
        <v>0</v>
      </c>
      <c r="AB9" s="628">
        <f t="shared" si="0"/>
        <v>0</v>
      </c>
      <c r="AC9" s="628">
        <f t="shared" si="0"/>
        <v>0</v>
      </c>
      <c r="AD9" s="628">
        <f t="shared" si="0"/>
        <v>0</v>
      </c>
      <c r="AE9" s="628">
        <f t="shared" si="0"/>
        <v>0</v>
      </c>
      <c r="AF9" s="628">
        <f t="shared" si="0"/>
        <v>0</v>
      </c>
      <c r="AG9" s="628">
        <f t="shared" si="0"/>
        <v>0</v>
      </c>
      <c r="AH9" s="629">
        <f>SUM(C9:AG9)</f>
        <v>0</v>
      </c>
      <c r="AI9" s="630"/>
      <c r="AJ9" s="1239" t="s">
        <v>676</v>
      </c>
      <c r="AK9" s="1239"/>
      <c r="AL9" s="631" t="e">
        <f>ROUND((AH41)/AH9*100,0) &amp;"％"</f>
        <v>#DIV/0!</v>
      </c>
      <c r="AM9" s="593"/>
      <c r="AN9" s="593"/>
    </row>
    <row r="10" spans="1:53" ht="22.5" customHeight="1" thickBot="1">
      <c r="A10" s="1240" t="s">
        <v>677</v>
      </c>
      <c r="B10" s="632" t="s">
        <v>678</v>
      </c>
      <c r="C10" s="633"/>
      <c r="D10" s="634"/>
      <c r="E10" s="634"/>
      <c r="F10" s="634"/>
      <c r="G10" s="634"/>
      <c r="H10" s="634"/>
      <c r="I10" s="634"/>
      <c r="J10" s="634"/>
      <c r="K10" s="634"/>
      <c r="L10" s="635"/>
      <c r="M10" s="633"/>
      <c r="N10" s="634"/>
      <c r="O10" s="634"/>
      <c r="P10" s="634"/>
      <c r="Q10" s="634"/>
      <c r="R10" s="634"/>
      <c r="S10" s="634"/>
      <c r="T10" s="634"/>
      <c r="U10" s="634"/>
      <c r="V10" s="635"/>
      <c r="W10" s="636"/>
      <c r="X10" s="634"/>
      <c r="Y10" s="634"/>
      <c r="Z10" s="634"/>
      <c r="AA10" s="634"/>
      <c r="AB10" s="634"/>
      <c r="AC10" s="634"/>
      <c r="AD10" s="634"/>
      <c r="AE10" s="634"/>
      <c r="AF10" s="634"/>
      <c r="AG10" s="635"/>
      <c r="AH10" s="637">
        <f>SUM(C10:AG10)*1/2</f>
        <v>0</v>
      </c>
      <c r="AI10" s="630"/>
      <c r="AK10" s="606"/>
      <c r="AL10" s="593"/>
      <c r="AM10" s="593"/>
      <c r="AN10" s="593"/>
    </row>
    <row r="11" spans="1:53" ht="22.5" customHeight="1">
      <c r="A11" s="1240"/>
      <c r="B11" s="638" t="s">
        <v>679</v>
      </c>
      <c r="C11" s="639"/>
      <c r="D11" s="640"/>
      <c r="E11" s="640"/>
      <c r="F11" s="640"/>
      <c r="G11" s="640"/>
      <c r="H11" s="640"/>
      <c r="I11" s="640"/>
      <c r="J11" s="640"/>
      <c r="K11" s="640"/>
      <c r="L11" s="641"/>
      <c r="M11" s="639"/>
      <c r="N11" s="640"/>
      <c r="O11" s="640"/>
      <c r="P11" s="640"/>
      <c r="Q11" s="640"/>
      <c r="R11" s="640"/>
      <c r="S11" s="640"/>
      <c r="T11" s="640"/>
      <c r="U11" s="640"/>
      <c r="V11" s="641"/>
      <c r="W11" s="642"/>
      <c r="X11" s="640"/>
      <c r="Y11" s="640"/>
      <c r="Z11" s="640"/>
      <c r="AA11" s="640"/>
      <c r="AB11" s="640"/>
      <c r="AC11" s="640"/>
      <c r="AD11" s="640"/>
      <c r="AE11" s="640"/>
      <c r="AF11" s="640"/>
      <c r="AG11" s="641"/>
      <c r="AH11" s="643">
        <f>SUM(C11:AG11)*3/4</f>
        <v>0</v>
      </c>
      <c r="AJ11" s="1241" t="s">
        <v>680</v>
      </c>
      <c r="AL11" s="606"/>
      <c r="AM11" s="644"/>
      <c r="AN11" s="593"/>
      <c r="AO11" s="593"/>
    </row>
    <row r="12" spans="1:53" ht="22.5" customHeight="1" thickBot="1">
      <c r="A12" s="1240"/>
      <c r="B12" s="645" t="s">
        <v>681</v>
      </c>
      <c r="C12" s="646"/>
      <c r="D12" s="647"/>
      <c r="E12" s="647"/>
      <c r="F12" s="647"/>
      <c r="G12" s="647"/>
      <c r="H12" s="647"/>
      <c r="I12" s="647"/>
      <c r="J12" s="647"/>
      <c r="K12" s="647"/>
      <c r="L12" s="648"/>
      <c r="M12" s="646"/>
      <c r="N12" s="647"/>
      <c r="O12" s="647"/>
      <c r="P12" s="647"/>
      <c r="Q12" s="647"/>
      <c r="R12" s="647"/>
      <c r="S12" s="647"/>
      <c r="T12" s="647"/>
      <c r="U12" s="647"/>
      <c r="V12" s="648"/>
      <c r="W12" s="649"/>
      <c r="X12" s="647"/>
      <c r="Y12" s="647"/>
      <c r="Z12" s="647"/>
      <c r="AA12" s="647"/>
      <c r="AB12" s="647"/>
      <c r="AC12" s="647"/>
      <c r="AD12" s="647"/>
      <c r="AE12" s="647"/>
      <c r="AF12" s="647"/>
      <c r="AG12" s="648"/>
      <c r="AH12" s="643">
        <f>SUM(C12:AG12)</f>
        <v>0</v>
      </c>
      <c r="AJ12" s="1242"/>
      <c r="AL12" s="606"/>
      <c r="AM12" s="644"/>
      <c r="AN12" s="593"/>
      <c r="AO12" s="593"/>
    </row>
    <row r="13" spans="1:53" ht="22.5" customHeight="1" thickBot="1">
      <c r="A13" s="1240" t="s">
        <v>682</v>
      </c>
      <c r="B13" s="632" t="s">
        <v>678</v>
      </c>
      <c r="C13" s="633"/>
      <c r="D13" s="634"/>
      <c r="E13" s="634"/>
      <c r="F13" s="634"/>
      <c r="G13" s="634"/>
      <c r="H13" s="634"/>
      <c r="I13" s="634"/>
      <c r="J13" s="634"/>
      <c r="K13" s="634"/>
      <c r="L13" s="635"/>
      <c r="M13" s="633"/>
      <c r="N13" s="634"/>
      <c r="O13" s="634"/>
      <c r="P13" s="634"/>
      <c r="Q13" s="634"/>
      <c r="R13" s="634"/>
      <c r="S13" s="634"/>
      <c r="T13" s="634"/>
      <c r="U13" s="634"/>
      <c r="V13" s="635"/>
      <c r="W13" s="636"/>
      <c r="X13" s="634"/>
      <c r="Y13" s="634"/>
      <c r="Z13" s="634"/>
      <c r="AA13" s="634"/>
      <c r="AB13" s="634"/>
      <c r="AC13" s="634"/>
      <c r="AD13" s="634"/>
      <c r="AE13" s="634"/>
      <c r="AF13" s="634"/>
      <c r="AG13" s="635"/>
      <c r="AH13" s="637">
        <f t="shared" ref="AH13" si="1">SUM(C13:AG13)*1/2</f>
        <v>0</v>
      </c>
      <c r="AI13" s="1245" t="s">
        <v>683</v>
      </c>
      <c r="AJ13" s="650">
        <f>AH13*2</f>
        <v>0</v>
      </c>
      <c r="AN13" s="593"/>
      <c r="AO13" s="593"/>
    </row>
    <row r="14" spans="1:53" ht="22.5" customHeight="1" thickBot="1">
      <c r="A14" s="1240"/>
      <c r="B14" s="638" t="s">
        <v>679</v>
      </c>
      <c r="C14" s="639"/>
      <c r="D14" s="640"/>
      <c r="E14" s="640"/>
      <c r="F14" s="640"/>
      <c r="G14" s="640"/>
      <c r="H14" s="640"/>
      <c r="I14" s="640"/>
      <c r="J14" s="640"/>
      <c r="K14" s="640"/>
      <c r="L14" s="641"/>
      <c r="M14" s="639"/>
      <c r="N14" s="640"/>
      <c r="O14" s="640"/>
      <c r="P14" s="640"/>
      <c r="Q14" s="640"/>
      <c r="R14" s="640"/>
      <c r="S14" s="640"/>
      <c r="T14" s="640"/>
      <c r="U14" s="640"/>
      <c r="V14" s="641"/>
      <c r="W14" s="642"/>
      <c r="X14" s="640"/>
      <c r="Y14" s="640"/>
      <c r="Z14" s="640"/>
      <c r="AA14" s="640"/>
      <c r="AB14" s="640"/>
      <c r="AC14" s="640"/>
      <c r="AD14" s="640"/>
      <c r="AE14" s="640"/>
      <c r="AF14" s="640"/>
      <c r="AG14" s="641"/>
      <c r="AH14" s="643">
        <f t="shared" ref="AH14" si="2">SUM(C14:AG14)*3/4</f>
        <v>0</v>
      </c>
      <c r="AI14" s="1245"/>
      <c r="AJ14" s="650">
        <f>AH14*2</f>
        <v>0</v>
      </c>
      <c r="AN14" s="593"/>
      <c r="AO14" s="593"/>
    </row>
    <row r="15" spans="1:53" ht="22.5" customHeight="1" thickBot="1">
      <c r="A15" s="1240"/>
      <c r="B15" s="645" t="s">
        <v>681</v>
      </c>
      <c r="C15" s="646"/>
      <c r="D15" s="647"/>
      <c r="E15" s="647"/>
      <c r="F15" s="647"/>
      <c r="G15" s="647"/>
      <c r="H15" s="647"/>
      <c r="I15" s="647"/>
      <c r="J15" s="647"/>
      <c r="K15" s="647"/>
      <c r="L15" s="648"/>
      <c r="M15" s="646"/>
      <c r="N15" s="647"/>
      <c r="O15" s="647"/>
      <c r="P15" s="647"/>
      <c r="Q15" s="647"/>
      <c r="R15" s="647"/>
      <c r="S15" s="647"/>
      <c r="T15" s="647"/>
      <c r="U15" s="647"/>
      <c r="V15" s="648"/>
      <c r="W15" s="649"/>
      <c r="X15" s="647"/>
      <c r="Y15" s="647"/>
      <c r="Z15" s="647"/>
      <c r="AA15" s="647"/>
      <c r="AB15" s="647"/>
      <c r="AC15" s="647"/>
      <c r="AD15" s="647"/>
      <c r="AE15" s="647"/>
      <c r="AF15" s="647"/>
      <c r="AG15" s="648"/>
      <c r="AH15" s="643">
        <f t="shared" ref="AH15" si="3">SUM(C15:AG15)</f>
        <v>0</v>
      </c>
      <c r="AI15" s="1245"/>
      <c r="AJ15" s="650">
        <f>AH15*2</f>
        <v>0</v>
      </c>
      <c r="AN15" s="593"/>
      <c r="AO15" s="593"/>
    </row>
    <row r="16" spans="1:53" ht="22.5" customHeight="1" thickBot="1">
      <c r="A16" s="1240" t="s">
        <v>684</v>
      </c>
      <c r="B16" s="632" t="s">
        <v>678</v>
      </c>
      <c r="C16" s="633"/>
      <c r="D16" s="634"/>
      <c r="E16" s="634"/>
      <c r="F16" s="634"/>
      <c r="G16" s="634"/>
      <c r="H16" s="634"/>
      <c r="I16" s="634"/>
      <c r="J16" s="634"/>
      <c r="K16" s="634"/>
      <c r="L16" s="635"/>
      <c r="M16" s="633"/>
      <c r="N16" s="634"/>
      <c r="O16" s="634"/>
      <c r="P16" s="634"/>
      <c r="Q16" s="634"/>
      <c r="R16" s="634"/>
      <c r="S16" s="634"/>
      <c r="T16" s="634"/>
      <c r="U16" s="634"/>
      <c r="V16" s="635"/>
      <c r="W16" s="636"/>
      <c r="X16" s="634"/>
      <c r="Y16" s="634"/>
      <c r="Z16" s="634"/>
      <c r="AA16" s="634"/>
      <c r="AB16" s="634"/>
      <c r="AC16" s="634"/>
      <c r="AD16" s="634"/>
      <c r="AE16" s="634"/>
      <c r="AF16" s="634"/>
      <c r="AG16" s="635"/>
      <c r="AH16" s="637">
        <f t="shared" ref="AH16" si="4">SUM(C16:AG16)*1/2</f>
        <v>0</v>
      </c>
      <c r="AI16" s="1245" t="s">
        <v>683</v>
      </c>
      <c r="AJ16" s="650">
        <f>AH16*2</f>
        <v>0</v>
      </c>
      <c r="AN16" s="593"/>
      <c r="AO16" s="593"/>
    </row>
    <row r="17" spans="1:41" ht="22.5" customHeight="1" thickBot="1">
      <c r="A17" s="1240"/>
      <c r="B17" s="638" t="s">
        <v>679</v>
      </c>
      <c r="C17" s="639"/>
      <c r="D17" s="640"/>
      <c r="E17" s="640"/>
      <c r="F17" s="640"/>
      <c r="G17" s="640"/>
      <c r="H17" s="640"/>
      <c r="I17" s="640"/>
      <c r="J17" s="640"/>
      <c r="K17" s="640"/>
      <c r="L17" s="641"/>
      <c r="M17" s="639"/>
      <c r="N17" s="640"/>
      <c r="O17" s="640"/>
      <c r="P17" s="640"/>
      <c r="Q17" s="640"/>
      <c r="R17" s="640"/>
      <c r="S17" s="640"/>
      <c r="T17" s="640"/>
      <c r="U17" s="640"/>
      <c r="V17" s="641"/>
      <c r="W17" s="642"/>
      <c r="X17" s="640"/>
      <c r="Y17" s="640"/>
      <c r="Z17" s="640"/>
      <c r="AA17" s="640"/>
      <c r="AB17" s="640"/>
      <c r="AC17" s="640"/>
      <c r="AD17" s="640"/>
      <c r="AE17" s="640"/>
      <c r="AF17" s="640"/>
      <c r="AG17" s="641"/>
      <c r="AH17" s="643">
        <f t="shared" ref="AH17" si="5">SUM(C17:AG17)*3/4</f>
        <v>0</v>
      </c>
      <c r="AI17" s="1245"/>
      <c r="AJ17" s="650">
        <f t="shared" ref="AJ17:AJ18" si="6">AH17*2</f>
        <v>0</v>
      </c>
      <c r="AN17" s="593"/>
      <c r="AO17" s="593"/>
    </row>
    <row r="18" spans="1:41" ht="22.5" customHeight="1" thickBot="1">
      <c r="A18" s="1240"/>
      <c r="B18" s="645" t="s">
        <v>681</v>
      </c>
      <c r="C18" s="646"/>
      <c r="D18" s="647"/>
      <c r="E18" s="647"/>
      <c r="F18" s="647"/>
      <c r="G18" s="647"/>
      <c r="H18" s="647"/>
      <c r="I18" s="647"/>
      <c r="J18" s="647"/>
      <c r="K18" s="647"/>
      <c r="L18" s="648"/>
      <c r="M18" s="646"/>
      <c r="N18" s="647"/>
      <c r="O18" s="647"/>
      <c r="P18" s="647"/>
      <c r="Q18" s="647"/>
      <c r="R18" s="647"/>
      <c r="S18" s="647"/>
      <c r="T18" s="647"/>
      <c r="U18" s="647"/>
      <c r="V18" s="648"/>
      <c r="W18" s="649"/>
      <c r="X18" s="647"/>
      <c r="Y18" s="647"/>
      <c r="Z18" s="647"/>
      <c r="AA18" s="647"/>
      <c r="AB18" s="647"/>
      <c r="AC18" s="647"/>
      <c r="AD18" s="647"/>
      <c r="AE18" s="647"/>
      <c r="AF18" s="647"/>
      <c r="AG18" s="648"/>
      <c r="AH18" s="643">
        <f t="shared" ref="AH18" si="7">SUM(C18:AG18)</f>
        <v>0</v>
      </c>
      <c r="AI18" s="1245"/>
      <c r="AJ18" s="650">
        <f t="shared" si="6"/>
        <v>0</v>
      </c>
      <c r="AN18" s="593"/>
      <c r="AO18" s="593"/>
    </row>
    <row r="19" spans="1:41" ht="22.5" customHeight="1" thickBot="1">
      <c r="A19" s="1240" t="s">
        <v>685</v>
      </c>
      <c r="B19" s="632" t="s">
        <v>678</v>
      </c>
      <c r="C19" s="633"/>
      <c r="D19" s="634"/>
      <c r="E19" s="634"/>
      <c r="F19" s="634"/>
      <c r="G19" s="634"/>
      <c r="H19" s="634"/>
      <c r="I19" s="634"/>
      <c r="J19" s="634"/>
      <c r="K19" s="634"/>
      <c r="L19" s="635"/>
      <c r="M19" s="633"/>
      <c r="N19" s="634"/>
      <c r="O19" s="634"/>
      <c r="P19" s="634"/>
      <c r="Q19" s="634"/>
      <c r="R19" s="634"/>
      <c r="S19" s="634"/>
      <c r="T19" s="634"/>
      <c r="U19" s="634"/>
      <c r="V19" s="635"/>
      <c r="W19" s="636"/>
      <c r="X19" s="634"/>
      <c r="Y19" s="634"/>
      <c r="Z19" s="634"/>
      <c r="AA19" s="634"/>
      <c r="AB19" s="634"/>
      <c r="AC19" s="634"/>
      <c r="AD19" s="634"/>
      <c r="AE19" s="634"/>
      <c r="AF19" s="634"/>
      <c r="AG19" s="635"/>
      <c r="AH19" s="637">
        <f t="shared" ref="AH19" si="8">SUM(C19:AG19)*1/2</f>
        <v>0</v>
      </c>
      <c r="AI19" s="1245" t="s">
        <v>686</v>
      </c>
      <c r="AJ19" s="650">
        <f>AH19*3</f>
        <v>0</v>
      </c>
      <c r="AN19" s="593"/>
      <c r="AO19" s="593"/>
    </row>
    <row r="20" spans="1:41" ht="22.5" customHeight="1" thickBot="1">
      <c r="A20" s="1240"/>
      <c r="B20" s="638" t="s">
        <v>679</v>
      </c>
      <c r="C20" s="639"/>
      <c r="D20" s="640"/>
      <c r="E20" s="640"/>
      <c r="F20" s="640"/>
      <c r="G20" s="640"/>
      <c r="H20" s="640"/>
      <c r="I20" s="640"/>
      <c r="J20" s="640"/>
      <c r="K20" s="640"/>
      <c r="L20" s="641"/>
      <c r="M20" s="639"/>
      <c r="N20" s="640"/>
      <c r="O20" s="640"/>
      <c r="P20" s="640"/>
      <c r="Q20" s="640"/>
      <c r="R20" s="640"/>
      <c r="S20" s="640"/>
      <c r="T20" s="640"/>
      <c r="U20" s="640"/>
      <c r="V20" s="641"/>
      <c r="W20" s="642"/>
      <c r="X20" s="640"/>
      <c r="Y20" s="640"/>
      <c r="Z20" s="640"/>
      <c r="AA20" s="640"/>
      <c r="AB20" s="640"/>
      <c r="AC20" s="640"/>
      <c r="AD20" s="640"/>
      <c r="AE20" s="640"/>
      <c r="AF20" s="640"/>
      <c r="AG20" s="641"/>
      <c r="AH20" s="643">
        <f t="shared" ref="AH20" si="9">SUM(C20:AG20)*3/4</f>
        <v>0</v>
      </c>
      <c r="AI20" s="1245"/>
      <c r="AJ20" s="650">
        <f>AH20*3</f>
        <v>0</v>
      </c>
      <c r="AN20" s="593"/>
      <c r="AO20" s="593"/>
    </row>
    <row r="21" spans="1:41" ht="22.5" customHeight="1" thickBot="1">
      <c r="A21" s="1240"/>
      <c r="B21" s="645" t="s">
        <v>681</v>
      </c>
      <c r="C21" s="646"/>
      <c r="D21" s="647"/>
      <c r="E21" s="647"/>
      <c r="F21" s="647"/>
      <c r="G21" s="647"/>
      <c r="H21" s="647"/>
      <c r="I21" s="647"/>
      <c r="J21" s="647"/>
      <c r="K21" s="647"/>
      <c r="L21" s="648"/>
      <c r="M21" s="646"/>
      <c r="N21" s="647"/>
      <c r="O21" s="647"/>
      <c r="P21" s="647"/>
      <c r="Q21" s="647"/>
      <c r="R21" s="647"/>
      <c r="S21" s="647"/>
      <c r="T21" s="647"/>
      <c r="U21" s="647"/>
      <c r="V21" s="648"/>
      <c r="W21" s="649"/>
      <c r="X21" s="647"/>
      <c r="Y21" s="647"/>
      <c r="Z21" s="647"/>
      <c r="AA21" s="647"/>
      <c r="AB21" s="647"/>
      <c r="AC21" s="647"/>
      <c r="AD21" s="647"/>
      <c r="AE21" s="647"/>
      <c r="AF21" s="647"/>
      <c r="AG21" s="648"/>
      <c r="AH21" s="643">
        <f t="shared" ref="AH21" si="10">SUM(C21:AG21)</f>
        <v>0</v>
      </c>
      <c r="AI21" s="1245"/>
      <c r="AJ21" s="650">
        <f t="shared" ref="AJ21:AJ24" si="11">AH21*3</f>
        <v>0</v>
      </c>
      <c r="AN21" s="593"/>
      <c r="AO21" s="593"/>
    </row>
    <row r="22" spans="1:41" ht="22.5" customHeight="1" thickBot="1">
      <c r="A22" s="1240" t="s">
        <v>687</v>
      </c>
      <c r="B22" s="632" t="s">
        <v>678</v>
      </c>
      <c r="C22" s="633"/>
      <c r="D22" s="634"/>
      <c r="E22" s="634"/>
      <c r="F22" s="634"/>
      <c r="G22" s="634"/>
      <c r="H22" s="634"/>
      <c r="I22" s="634"/>
      <c r="J22" s="634"/>
      <c r="K22" s="634"/>
      <c r="L22" s="635"/>
      <c r="M22" s="633"/>
      <c r="N22" s="634"/>
      <c r="O22" s="634"/>
      <c r="P22" s="634"/>
      <c r="Q22" s="634"/>
      <c r="R22" s="634"/>
      <c r="S22" s="634"/>
      <c r="T22" s="634"/>
      <c r="U22" s="634"/>
      <c r="V22" s="635"/>
      <c r="W22" s="636"/>
      <c r="X22" s="634"/>
      <c r="Y22" s="634"/>
      <c r="Z22" s="634"/>
      <c r="AA22" s="634"/>
      <c r="AB22" s="634"/>
      <c r="AC22" s="634"/>
      <c r="AD22" s="634"/>
      <c r="AE22" s="634"/>
      <c r="AF22" s="634"/>
      <c r="AG22" s="635"/>
      <c r="AH22" s="637">
        <f t="shared" ref="AH22" si="12">SUM(C22:AG22)*1/2</f>
        <v>0</v>
      </c>
      <c r="AI22" s="1245" t="s">
        <v>686</v>
      </c>
      <c r="AJ22" s="650">
        <f t="shared" si="11"/>
        <v>0</v>
      </c>
      <c r="AK22" s="593"/>
      <c r="AL22" s="651"/>
      <c r="AM22" s="652"/>
      <c r="AN22" s="593"/>
      <c r="AO22" s="593"/>
    </row>
    <row r="23" spans="1:41" ht="22.5" customHeight="1" thickBot="1">
      <c r="A23" s="1240"/>
      <c r="B23" s="638" t="s">
        <v>679</v>
      </c>
      <c r="C23" s="639"/>
      <c r="D23" s="640"/>
      <c r="E23" s="640"/>
      <c r="F23" s="640"/>
      <c r="G23" s="640"/>
      <c r="H23" s="640"/>
      <c r="I23" s="640"/>
      <c r="J23" s="640"/>
      <c r="K23" s="640"/>
      <c r="L23" s="641"/>
      <c r="M23" s="639"/>
      <c r="N23" s="640"/>
      <c r="O23" s="640"/>
      <c r="P23" s="640"/>
      <c r="Q23" s="640"/>
      <c r="R23" s="640"/>
      <c r="S23" s="640"/>
      <c r="T23" s="640"/>
      <c r="U23" s="640"/>
      <c r="V23" s="641"/>
      <c r="W23" s="642"/>
      <c r="X23" s="640"/>
      <c r="Y23" s="640"/>
      <c r="Z23" s="640"/>
      <c r="AA23" s="640"/>
      <c r="AB23" s="640"/>
      <c r="AC23" s="640"/>
      <c r="AD23" s="640"/>
      <c r="AE23" s="640"/>
      <c r="AF23" s="640"/>
      <c r="AG23" s="641"/>
      <c r="AH23" s="643">
        <f t="shared" ref="AH23" si="13">SUM(C23:AG23)*3/4</f>
        <v>0</v>
      </c>
      <c r="AI23" s="1245"/>
      <c r="AJ23" s="650">
        <f t="shared" si="11"/>
        <v>0</v>
      </c>
      <c r="AK23" s="593"/>
      <c r="AL23" s="651"/>
      <c r="AM23" s="652"/>
      <c r="AN23" s="593"/>
      <c r="AO23" s="593"/>
    </row>
    <row r="24" spans="1:41" ht="22.5" customHeight="1" thickBot="1">
      <c r="A24" s="1240"/>
      <c r="B24" s="645" t="s">
        <v>681</v>
      </c>
      <c r="C24" s="646"/>
      <c r="D24" s="647"/>
      <c r="E24" s="647"/>
      <c r="F24" s="647"/>
      <c r="G24" s="647"/>
      <c r="H24" s="647"/>
      <c r="I24" s="647"/>
      <c r="J24" s="647"/>
      <c r="K24" s="647"/>
      <c r="L24" s="648"/>
      <c r="M24" s="646"/>
      <c r="N24" s="647"/>
      <c r="O24" s="647"/>
      <c r="P24" s="647"/>
      <c r="Q24" s="647"/>
      <c r="R24" s="647"/>
      <c r="S24" s="647"/>
      <c r="T24" s="647"/>
      <c r="U24" s="647"/>
      <c r="V24" s="648"/>
      <c r="W24" s="649"/>
      <c r="X24" s="647"/>
      <c r="Y24" s="647"/>
      <c r="Z24" s="647"/>
      <c r="AA24" s="647"/>
      <c r="AB24" s="647"/>
      <c r="AC24" s="647"/>
      <c r="AD24" s="647"/>
      <c r="AE24" s="647"/>
      <c r="AF24" s="647"/>
      <c r="AG24" s="648"/>
      <c r="AH24" s="643">
        <f t="shared" ref="AH24" si="14">SUM(C24:AG24)</f>
        <v>0</v>
      </c>
      <c r="AI24" s="1245"/>
      <c r="AJ24" s="650">
        <f t="shared" si="11"/>
        <v>0</v>
      </c>
      <c r="AK24" s="593"/>
      <c r="AL24" s="651"/>
      <c r="AM24" s="652"/>
      <c r="AN24" s="593"/>
      <c r="AO24" s="593"/>
    </row>
    <row r="25" spans="1:41" ht="22.5" customHeight="1" thickBot="1">
      <c r="A25" s="1240" t="s">
        <v>688</v>
      </c>
      <c r="B25" s="632" t="s">
        <v>678</v>
      </c>
      <c r="C25" s="633"/>
      <c r="D25" s="634"/>
      <c r="E25" s="634"/>
      <c r="F25" s="634"/>
      <c r="G25" s="634"/>
      <c r="H25" s="634"/>
      <c r="I25" s="634"/>
      <c r="J25" s="634"/>
      <c r="K25" s="634"/>
      <c r="L25" s="635"/>
      <c r="M25" s="633"/>
      <c r="N25" s="634"/>
      <c r="O25" s="634"/>
      <c r="P25" s="634"/>
      <c r="Q25" s="634"/>
      <c r="R25" s="634"/>
      <c r="S25" s="634"/>
      <c r="T25" s="634"/>
      <c r="U25" s="634"/>
      <c r="V25" s="635"/>
      <c r="W25" s="636"/>
      <c r="X25" s="634"/>
      <c r="Y25" s="634"/>
      <c r="Z25" s="634"/>
      <c r="AA25" s="634"/>
      <c r="AB25" s="634"/>
      <c r="AC25" s="634"/>
      <c r="AD25" s="634"/>
      <c r="AE25" s="634"/>
      <c r="AF25" s="634"/>
      <c r="AG25" s="635"/>
      <c r="AH25" s="637">
        <f t="shared" ref="AH25" si="15">SUM(C25:AG25)*1/2</f>
        <v>0</v>
      </c>
      <c r="AI25" s="1245" t="s">
        <v>689</v>
      </c>
      <c r="AJ25" s="653">
        <f>AH25*4</f>
        <v>0</v>
      </c>
      <c r="AN25" s="593"/>
      <c r="AO25" s="593"/>
    </row>
    <row r="26" spans="1:41" ht="22.5" customHeight="1" thickBot="1">
      <c r="A26" s="1240"/>
      <c r="B26" s="638" t="s">
        <v>679</v>
      </c>
      <c r="C26" s="639"/>
      <c r="D26" s="640"/>
      <c r="E26" s="640"/>
      <c r="F26" s="640"/>
      <c r="G26" s="640"/>
      <c r="H26" s="640"/>
      <c r="I26" s="640"/>
      <c r="J26" s="640"/>
      <c r="K26" s="640"/>
      <c r="L26" s="641"/>
      <c r="M26" s="639"/>
      <c r="N26" s="640"/>
      <c r="O26" s="640"/>
      <c r="P26" s="640"/>
      <c r="Q26" s="640"/>
      <c r="R26" s="640"/>
      <c r="S26" s="640"/>
      <c r="T26" s="640"/>
      <c r="U26" s="640"/>
      <c r="V26" s="641"/>
      <c r="W26" s="642"/>
      <c r="X26" s="640"/>
      <c r="Y26" s="640"/>
      <c r="Z26" s="640"/>
      <c r="AA26" s="640"/>
      <c r="AB26" s="640"/>
      <c r="AC26" s="640"/>
      <c r="AD26" s="640"/>
      <c r="AE26" s="640"/>
      <c r="AF26" s="640"/>
      <c r="AG26" s="641"/>
      <c r="AH26" s="643">
        <f t="shared" ref="AH26" si="16">SUM(C26:AG26)*3/4</f>
        <v>0</v>
      </c>
      <c r="AI26" s="1245"/>
      <c r="AJ26" s="653">
        <f t="shared" ref="AJ26:AJ30" si="17">AH26*4</f>
        <v>0</v>
      </c>
      <c r="AN26" s="593"/>
      <c r="AO26" s="593"/>
    </row>
    <row r="27" spans="1:41" ht="22.5" customHeight="1" thickBot="1">
      <c r="A27" s="1240"/>
      <c r="B27" s="645" t="s">
        <v>681</v>
      </c>
      <c r="C27" s="646"/>
      <c r="D27" s="647"/>
      <c r="E27" s="647"/>
      <c r="F27" s="647"/>
      <c r="G27" s="647"/>
      <c r="H27" s="647"/>
      <c r="I27" s="647"/>
      <c r="J27" s="647"/>
      <c r="K27" s="647"/>
      <c r="L27" s="648"/>
      <c r="M27" s="646"/>
      <c r="N27" s="647"/>
      <c r="O27" s="647"/>
      <c r="P27" s="647"/>
      <c r="Q27" s="647"/>
      <c r="R27" s="647"/>
      <c r="S27" s="647"/>
      <c r="T27" s="647"/>
      <c r="U27" s="647"/>
      <c r="V27" s="648"/>
      <c r="W27" s="649"/>
      <c r="X27" s="647"/>
      <c r="Y27" s="647"/>
      <c r="Z27" s="647"/>
      <c r="AA27" s="647"/>
      <c r="AB27" s="647"/>
      <c r="AC27" s="647"/>
      <c r="AD27" s="647"/>
      <c r="AE27" s="647"/>
      <c r="AF27" s="647"/>
      <c r="AG27" s="648"/>
      <c r="AH27" s="643">
        <f t="shared" ref="AH27" si="18">SUM(C27:AG27)</f>
        <v>0</v>
      </c>
      <c r="AI27" s="1245"/>
      <c r="AJ27" s="653">
        <f t="shared" si="17"/>
        <v>0</v>
      </c>
      <c r="AN27" s="593"/>
      <c r="AO27" s="593"/>
    </row>
    <row r="28" spans="1:41" ht="22.5" customHeight="1" thickBot="1">
      <c r="A28" s="1240" t="s">
        <v>690</v>
      </c>
      <c r="B28" s="632" t="s">
        <v>678</v>
      </c>
      <c r="C28" s="633"/>
      <c r="D28" s="634"/>
      <c r="E28" s="634"/>
      <c r="F28" s="634"/>
      <c r="G28" s="634"/>
      <c r="H28" s="634"/>
      <c r="I28" s="634"/>
      <c r="J28" s="634"/>
      <c r="K28" s="634"/>
      <c r="L28" s="635"/>
      <c r="M28" s="633"/>
      <c r="N28" s="634"/>
      <c r="O28" s="634"/>
      <c r="P28" s="634"/>
      <c r="Q28" s="634"/>
      <c r="R28" s="634"/>
      <c r="S28" s="634"/>
      <c r="T28" s="634"/>
      <c r="U28" s="634"/>
      <c r="V28" s="635"/>
      <c r="W28" s="636"/>
      <c r="X28" s="634"/>
      <c r="Y28" s="634"/>
      <c r="Z28" s="634"/>
      <c r="AA28" s="634"/>
      <c r="AB28" s="634"/>
      <c r="AC28" s="634"/>
      <c r="AD28" s="634"/>
      <c r="AE28" s="634"/>
      <c r="AF28" s="634"/>
      <c r="AG28" s="635"/>
      <c r="AH28" s="637">
        <f t="shared" ref="AH28" si="19">SUM(C28:AG28)*1/2</f>
        <v>0</v>
      </c>
      <c r="AI28" s="1245" t="s">
        <v>689</v>
      </c>
      <c r="AJ28" s="653">
        <f t="shared" si="17"/>
        <v>0</v>
      </c>
      <c r="AN28" s="593"/>
      <c r="AO28" s="593"/>
    </row>
    <row r="29" spans="1:41" ht="22.5" customHeight="1" thickBot="1">
      <c r="A29" s="1240"/>
      <c r="B29" s="638" t="s">
        <v>679</v>
      </c>
      <c r="C29" s="639"/>
      <c r="D29" s="640"/>
      <c r="E29" s="640"/>
      <c r="F29" s="640"/>
      <c r="G29" s="640"/>
      <c r="H29" s="640"/>
      <c r="I29" s="640"/>
      <c r="J29" s="640"/>
      <c r="K29" s="640"/>
      <c r="L29" s="641"/>
      <c r="M29" s="639"/>
      <c r="N29" s="640"/>
      <c r="O29" s="640"/>
      <c r="P29" s="640"/>
      <c r="Q29" s="640"/>
      <c r="R29" s="640"/>
      <c r="S29" s="640"/>
      <c r="T29" s="640"/>
      <c r="U29" s="640"/>
      <c r="V29" s="641"/>
      <c r="W29" s="642"/>
      <c r="X29" s="640"/>
      <c r="Y29" s="640"/>
      <c r="Z29" s="640"/>
      <c r="AA29" s="640"/>
      <c r="AB29" s="640"/>
      <c r="AC29" s="640"/>
      <c r="AD29" s="640"/>
      <c r="AE29" s="640"/>
      <c r="AF29" s="640"/>
      <c r="AG29" s="641"/>
      <c r="AH29" s="643">
        <f t="shared" ref="AH29" si="20">SUM(C29:AG29)*3/4</f>
        <v>0</v>
      </c>
      <c r="AI29" s="1245"/>
      <c r="AJ29" s="653">
        <f t="shared" si="17"/>
        <v>0</v>
      </c>
      <c r="AN29" s="593"/>
      <c r="AO29" s="593"/>
    </row>
    <row r="30" spans="1:41" ht="22.5" customHeight="1" thickBot="1">
      <c r="A30" s="1240"/>
      <c r="B30" s="645" t="s">
        <v>681</v>
      </c>
      <c r="C30" s="646"/>
      <c r="D30" s="647"/>
      <c r="E30" s="647"/>
      <c r="F30" s="647"/>
      <c r="G30" s="647"/>
      <c r="H30" s="647"/>
      <c r="I30" s="647"/>
      <c r="J30" s="647"/>
      <c r="K30" s="647"/>
      <c r="L30" s="648"/>
      <c r="M30" s="646"/>
      <c r="N30" s="647"/>
      <c r="O30" s="647"/>
      <c r="P30" s="647"/>
      <c r="Q30" s="647"/>
      <c r="R30" s="647"/>
      <c r="S30" s="647"/>
      <c r="T30" s="647"/>
      <c r="U30" s="647"/>
      <c r="V30" s="648"/>
      <c r="W30" s="649"/>
      <c r="X30" s="647"/>
      <c r="Y30" s="647"/>
      <c r="Z30" s="647"/>
      <c r="AA30" s="647"/>
      <c r="AB30" s="647"/>
      <c r="AC30" s="647"/>
      <c r="AD30" s="647"/>
      <c r="AE30" s="647"/>
      <c r="AF30" s="647"/>
      <c r="AG30" s="648"/>
      <c r="AH30" s="643">
        <f t="shared" ref="AH30" si="21">SUM(C30:AG30)</f>
        <v>0</v>
      </c>
      <c r="AI30" s="1245"/>
      <c r="AJ30" s="653">
        <f t="shared" si="17"/>
        <v>0</v>
      </c>
      <c r="AN30" s="593"/>
      <c r="AO30" s="593"/>
    </row>
    <row r="31" spans="1:41" ht="22.5" customHeight="1" thickBot="1">
      <c r="A31" s="1240" t="s">
        <v>691</v>
      </c>
      <c r="B31" s="632" t="s">
        <v>678</v>
      </c>
      <c r="C31" s="633"/>
      <c r="D31" s="634"/>
      <c r="E31" s="634"/>
      <c r="F31" s="634"/>
      <c r="G31" s="634"/>
      <c r="H31" s="634"/>
      <c r="I31" s="634"/>
      <c r="J31" s="634"/>
      <c r="K31" s="634"/>
      <c r="L31" s="635"/>
      <c r="M31" s="633"/>
      <c r="N31" s="634"/>
      <c r="O31" s="634"/>
      <c r="P31" s="634"/>
      <c r="Q31" s="634"/>
      <c r="R31" s="634"/>
      <c r="S31" s="634"/>
      <c r="T31" s="634"/>
      <c r="U31" s="634"/>
      <c r="V31" s="635"/>
      <c r="W31" s="636"/>
      <c r="X31" s="634"/>
      <c r="Y31" s="634"/>
      <c r="Z31" s="634"/>
      <c r="AA31" s="634"/>
      <c r="AB31" s="634"/>
      <c r="AC31" s="634"/>
      <c r="AD31" s="634"/>
      <c r="AE31" s="634"/>
      <c r="AF31" s="634"/>
      <c r="AG31" s="635"/>
      <c r="AH31" s="637">
        <f t="shared" ref="AH31" si="22">SUM(C31:AG31)*1/2</f>
        <v>0</v>
      </c>
      <c r="AI31" s="1245" t="s">
        <v>692</v>
      </c>
      <c r="AJ31" s="654">
        <f>AH31*5</f>
        <v>0</v>
      </c>
      <c r="AN31" s="593"/>
      <c r="AO31" s="593"/>
    </row>
    <row r="32" spans="1:41" ht="22.5" customHeight="1" thickBot="1">
      <c r="A32" s="1240"/>
      <c r="B32" s="638" t="s">
        <v>679</v>
      </c>
      <c r="C32" s="639"/>
      <c r="D32" s="640"/>
      <c r="E32" s="640"/>
      <c r="F32" s="640"/>
      <c r="G32" s="640"/>
      <c r="H32" s="640"/>
      <c r="I32" s="640"/>
      <c r="J32" s="640"/>
      <c r="K32" s="640"/>
      <c r="L32" s="641"/>
      <c r="M32" s="639"/>
      <c r="N32" s="640"/>
      <c r="O32" s="640"/>
      <c r="P32" s="640"/>
      <c r="Q32" s="640"/>
      <c r="R32" s="640"/>
      <c r="S32" s="640"/>
      <c r="T32" s="640"/>
      <c r="U32" s="640"/>
      <c r="V32" s="641"/>
      <c r="W32" s="642"/>
      <c r="X32" s="640"/>
      <c r="Y32" s="640"/>
      <c r="Z32" s="640"/>
      <c r="AA32" s="640"/>
      <c r="AB32" s="640"/>
      <c r="AC32" s="640"/>
      <c r="AD32" s="640"/>
      <c r="AE32" s="640"/>
      <c r="AF32" s="640"/>
      <c r="AG32" s="641"/>
      <c r="AH32" s="643">
        <f t="shared" ref="AH32" si="23">SUM(C32:AG32)*3/4</f>
        <v>0</v>
      </c>
      <c r="AI32" s="1245"/>
      <c r="AJ32" s="654">
        <f t="shared" ref="AJ32:AJ33" si="24">AH32*5</f>
        <v>0</v>
      </c>
      <c r="AN32" s="593"/>
      <c r="AO32" s="593"/>
    </row>
    <row r="33" spans="1:50" ht="22.5" customHeight="1" thickBot="1">
      <c r="A33" s="1240"/>
      <c r="B33" s="645" t="s">
        <v>681</v>
      </c>
      <c r="C33" s="646"/>
      <c r="D33" s="647"/>
      <c r="E33" s="647"/>
      <c r="F33" s="647"/>
      <c r="G33" s="647"/>
      <c r="H33" s="647"/>
      <c r="I33" s="647"/>
      <c r="J33" s="647"/>
      <c r="K33" s="647"/>
      <c r="L33" s="648"/>
      <c r="M33" s="646"/>
      <c r="N33" s="647"/>
      <c r="O33" s="647"/>
      <c r="P33" s="647"/>
      <c r="Q33" s="647"/>
      <c r="R33" s="647"/>
      <c r="S33" s="647"/>
      <c r="T33" s="647"/>
      <c r="U33" s="647"/>
      <c r="V33" s="648"/>
      <c r="W33" s="649"/>
      <c r="X33" s="647"/>
      <c r="Y33" s="647"/>
      <c r="Z33" s="647"/>
      <c r="AA33" s="647"/>
      <c r="AB33" s="647"/>
      <c r="AC33" s="647"/>
      <c r="AD33" s="647"/>
      <c r="AE33" s="647"/>
      <c r="AF33" s="647"/>
      <c r="AG33" s="648"/>
      <c r="AH33" s="643">
        <f t="shared" ref="AH33" si="25">SUM(C33:AG33)</f>
        <v>0</v>
      </c>
      <c r="AI33" s="1245"/>
      <c r="AJ33" s="654">
        <f t="shared" si="24"/>
        <v>0</v>
      </c>
      <c r="AN33" s="593"/>
      <c r="AO33" s="593"/>
    </row>
    <row r="34" spans="1:50" ht="22.5" customHeight="1">
      <c r="A34" s="1246" t="s">
        <v>693</v>
      </c>
      <c r="B34" s="632" t="s">
        <v>678</v>
      </c>
      <c r="C34" s="633"/>
      <c r="D34" s="634"/>
      <c r="E34" s="634"/>
      <c r="F34" s="634"/>
      <c r="G34" s="634"/>
      <c r="H34" s="634"/>
      <c r="I34" s="634"/>
      <c r="J34" s="634"/>
      <c r="K34" s="634"/>
      <c r="L34" s="635"/>
      <c r="M34" s="633"/>
      <c r="N34" s="634"/>
      <c r="O34" s="634"/>
      <c r="P34" s="634"/>
      <c r="Q34" s="634"/>
      <c r="R34" s="634"/>
      <c r="S34" s="634"/>
      <c r="T34" s="634"/>
      <c r="U34" s="634"/>
      <c r="V34" s="635"/>
      <c r="W34" s="636"/>
      <c r="X34" s="634"/>
      <c r="Y34" s="634"/>
      <c r="Z34" s="634"/>
      <c r="AA34" s="634"/>
      <c r="AB34" s="634"/>
      <c r="AC34" s="634"/>
      <c r="AD34" s="634"/>
      <c r="AE34" s="634"/>
      <c r="AF34" s="634"/>
      <c r="AG34" s="635"/>
      <c r="AH34" s="637">
        <f>SUM(C34:AG34)*1/2</f>
        <v>0</v>
      </c>
      <c r="AI34" s="1245" t="s">
        <v>694</v>
      </c>
      <c r="AJ34" s="655">
        <f>AH34*6</f>
        <v>0</v>
      </c>
      <c r="AN34" s="593"/>
      <c r="AO34" s="593"/>
    </row>
    <row r="35" spans="1:50" ht="22.5" customHeight="1">
      <c r="A35" s="1246"/>
      <c r="B35" s="638" t="s">
        <v>679</v>
      </c>
      <c r="C35" s="639"/>
      <c r="D35" s="640"/>
      <c r="E35" s="640"/>
      <c r="F35" s="640"/>
      <c r="G35" s="640"/>
      <c r="H35" s="640"/>
      <c r="I35" s="640"/>
      <c r="J35" s="640"/>
      <c r="K35" s="640"/>
      <c r="L35" s="641"/>
      <c r="M35" s="639"/>
      <c r="N35" s="640"/>
      <c r="O35" s="640"/>
      <c r="P35" s="640"/>
      <c r="Q35" s="640"/>
      <c r="R35" s="640"/>
      <c r="S35" s="640"/>
      <c r="T35" s="640"/>
      <c r="U35" s="640"/>
      <c r="V35" s="641"/>
      <c r="W35" s="642"/>
      <c r="X35" s="640"/>
      <c r="Y35" s="640"/>
      <c r="Z35" s="640"/>
      <c r="AA35" s="640"/>
      <c r="AB35" s="640"/>
      <c r="AC35" s="640"/>
      <c r="AD35" s="640"/>
      <c r="AE35" s="640"/>
      <c r="AF35" s="640"/>
      <c r="AG35" s="641"/>
      <c r="AH35" s="643">
        <f t="shared" ref="AH35" si="26">SUM(C35:AG35)*3/4</f>
        <v>0</v>
      </c>
      <c r="AI35" s="1245"/>
      <c r="AJ35" s="655">
        <f t="shared" ref="AJ35:AJ36" si="27">AH35*6</f>
        <v>0</v>
      </c>
      <c r="AN35" s="593"/>
      <c r="AO35" s="593"/>
    </row>
    <row r="36" spans="1:50" ht="22.5" customHeight="1" thickBot="1">
      <c r="A36" s="1246"/>
      <c r="B36" s="656" t="s">
        <v>681</v>
      </c>
      <c r="C36" s="646"/>
      <c r="D36" s="647"/>
      <c r="E36" s="647"/>
      <c r="F36" s="647"/>
      <c r="G36" s="647"/>
      <c r="H36" s="647"/>
      <c r="I36" s="647"/>
      <c r="J36" s="647"/>
      <c r="K36" s="647"/>
      <c r="L36" s="648"/>
      <c r="M36" s="646"/>
      <c r="N36" s="647"/>
      <c r="O36" s="647"/>
      <c r="P36" s="647"/>
      <c r="Q36" s="647"/>
      <c r="R36" s="647"/>
      <c r="S36" s="647"/>
      <c r="T36" s="647"/>
      <c r="U36" s="647"/>
      <c r="V36" s="648"/>
      <c r="W36" s="649"/>
      <c r="X36" s="647"/>
      <c r="Y36" s="647"/>
      <c r="Z36" s="647"/>
      <c r="AA36" s="647"/>
      <c r="AB36" s="647"/>
      <c r="AC36" s="647"/>
      <c r="AD36" s="647"/>
      <c r="AE36" s="647"/>
      <c r="AF36" s="647"/>
      <c r="AG36" s="648"/>
      <c r="AH36" s="643">
        <f t="shared" ref="AH36" si="28">SUM(C36:AG36)</f>
        <v>0</v>
      </c>
      <c r="AI36" s="1245"/>
      <c r="AJ36" s="655">
        <f t="shared" si="27"/>
        <v>0</v>
      </c>
      <c r="AN36" s="593"/>
      <c r="AO36" s="593"/>
    </row>
    <row r="37" spans="1:50" ht="26.25" customHeight="1" thickBot="1">
      <c r="B37" s="657" t="s">
        <v>695</v>
      </c>
      <c r="C37" s="628">
        <f t="shared" ref="C37:AG37" si="29">SUM(C13,C16,C19,C22,C25,C28,C31,C34)*1/2+SUM(C14,C17,C20,C23,C26,C29,C32,C35)*3/4+SUM(C15,C18,C21,C24,C27,C30,C33,C36)</f>
        <v>0</v>
      </c>
      <c r="D37" s="628">
        <f t="shared" si="29"/>
        <v>0</v>
      </c>
      <c r="E37" s="628">
        <f t="shared" si="29"/>
        <v>0</v>
      </c>
      <c r="F37" s="628">
        <f t="shared" si="29"/>
        <v>0</v>
      </c>
      <c r="G37" s="628">
        <f t="shared" si="29"/>
        <v>0</v>
      </c>
      <c r="H37" s="628">
        <f t="shared" si="29"/>
        <v>0</v>
      </c>
      <c r="I37" s="628">
        <f t="shared" si="29"/>
        <v>0</v>
      </c>
      <c r="J37" s="628">
        <f t="shared" si="29"/>
        <v>0</v>
      </c>
      <c r="K37" s="628">
        <f t="shared" si="29"/>
        <v>0</v>
      </c>
      <c r="L37" s="628">
        <f t="shared" si="29"/>
        <v>0</v>
      </c>
      <c r="M37" s="628">
        <f t="shared" si="29"/>
        <v>0</v>
      </c>
      <c r="N37" s="628">
        <f t="shared" si="29"/>
        <v>0</v>
      </c>
      <c r="O37" s="628">
        <f t="shared" si="29"/>
        <v>0</v>
      </c>
      <c r="P37" s="628">
        <f t="shared" si="29"/>
        <v>0</v>
      </c>
      <c r="Q37" s="628">
        <f t="shared" si="29"/>
        <v>0</v>
      </c>
      <c r="R37" s="628">
        <f t="shared" si="29"/>
        <v>0</v>
      </c>
      <c r="S37" s="628">
        <f t="shared" si="29"/>
        <v>0</v>
      </c>
      <c r="T37" s="628">
        <f t="shared" si="29"/>
        <v>0</v>
      </c>
      <c r="U37" s="628">
        <f t="shared" si="29"/>
        <v>0</v>
      </c>
      <c r="V37" s="628">
        <f t="shared" si="29"/>
        <v>0</v>
      </c>
      <c r="W37" s="628">
        <f t="shared" si="29"/>
        <v>0</v>
      </c>
      <c r="X37" s="628">
        <f t="shared" si="29"/>
        <v>0</v>
      </c>
      <c r="Y37" s="628">
        <f t="shared" si="29"/>
        <v>0</v>
      </c>
      <c r="Z37" s="628">
        <f t="shared" si="29"/>
        <v>0</v>
      </c>
      <c r="AA37" s="628">
        <f t="shared" si="29"/>
        <v>0</v>
      </c>
      <c r="AB37" s="628">
        <f t="shared" si="29"/>
        <v>0</v>
      </c>
      <c r="AC37" s="628">
        <f t="shared" si="29"/>
        <v>0</v>
      </c>
      <c r="AD37" s="628">
        <f t="shared" si="29"/>
        <v>0</v>
      </c>
      <c r="AE37" s="628">
        <f t="shared" si="29"/>
        <v>0</v>
      </c>
      <c r="AF37" s="628">
        <f t="shared" si="29"/>
        <v>0</v>
      </c>
      <c r="AG37" s="628">
        <f t="shared" si="29"/>
        <v>0</v>
      </c>
      <c r="AH37" s="629">
        <f>SUM(AH13:AH36)</f>
        <v>0</v>
      </c>
      <c r="AI37" s="658" t="s">
        <v>667</v>
      </c>
      <c r="AJ37" s="653">
        <f>SUM(AJ13:AJ36)</f>
        <v>0</v>
      </c>
      <c r="AN37" s="593"/>
      <c r="AO37" s="593"/>
    </row>
    <row r="38" spans="1:50" ht="18" hidden="1" customHeight="1">
      <c r="A38" s="1247" t="s">
        <v>696</v>
      </c>
      <c r="B38" s="632" t="s">
        <v>678</v>
      </c>
      <c r="C38" s="659">
        <v>1</v>
      </c>
      <c r="D38" s="660"/>
      <c r="E38" s="660"/>
      <c r="F38" s="660"/>
      <c r="G38" s="660"/>
      <c r="H38" s="660"/>
      <c r="I38" s="660"/>
      <c r="J38" s="660"/>
      <c r="K38" s="660"/>
      <c r="L38" s="635"/>
      <c r="M38" s="659"/>
      <c r="N38" s="660"/>
      <c r="O38" s="660"/>
      <c r="P38" s="660"/>
      <c r="Q38" s="660"/>
      <c r="R38" s="660"/>
      <c r="S38" s="660"/>
      <c r="T38" s="660"/>
      <c r="U38" s="660"/>
      <c r="V38" s="635"/>
      <c r="W38" s="659"/>
      <c r="X38" s="660"/>
      <c r="Y38" s="660"/>
      <c r="Z38" s="660"/>
      <c r="AA38" s="660"/>
      <c r="AB38" s="660"/>
      <c r="AC38" s="660"/>
      <c r="AD38" s="660"/>
      <c r="AE38" s="660"/>
      <c r="AF38" s="634"/>
      <c r="AG38" s="635"/>
      <c r="AH38" s="637">
        <f>SUM(C38:AG38)*1/2</f>
        <v>0.5</v>
      </c>
      <c r="AI38" s="658"/>
      <c r="AJ38" s="661"/>
      <c r="AN38" s="593"/>
      <c r="AO38" s="593"/>
    </row>
    <row r="39" spans="1:50" ht="18" hidden="1" customHeight="1">
      <c r="A39" s="1248"/>
      <c r="B39" s="638" t="s">
        <v>679</v>
      </c>
      <c r="C39" s="662"/>
      <c r="D39" s="663"/>
      <c r="E39" s="663"/>
      <c r="F39" s="663"/>
      <c r="G39" s="663"/>
      <c r="H39" s="663"/>
      <c r="I39" s="663"/>
      <c r="J39" s="663"/>
      <c r="K39" s="663"/>
      <c r="L39" s="641"/>
      <c r="M39" s="662"/>
      <c r="N39" s="663"/>
      <c r="O39" s="663"/>
      <c r="P39" s="663"/>
      <c r="Q39" s="663"/>
      <c r="R39" s="663"/>
      <c r="S39" s="663"/>
      <c r="T39" s="663"/>
      <c r="U39" s="663"/>
      <c r="V39" s="641"/>
      <c r="W39" s="662"/>
      <c r="X39" s="663"/>
      <c r="Y39" s="663"/>
      <c r="Z39" s="663"/>
      <c r="AA39" s="663"/>
      <c r="AB39" s="663"/>
      <c r="AC39" s="663"/>
      <c r="AD39" s="663"/>
      <c r="AE39" s="663"/>
      <c r="AF39" s="640"/>
      <c r="AG39" s="641"/>
      <c r="AH39" s="643">
        <f t="shared" ref="AH39" si="30">SUM(C39:AG39)*3/4</f>
        <v>0</v>
      </c>
      <c r="AI39" s="658"/>
      <c r="AJ39" s="664"/>
      <c r="AN39" s="593"/>
      <c r="AO39" s="593"/>
    </row>
    <row r="40" spans="1:50" ht="18" hidden="1" customHeight="1" thickBot="1">
      <c r="A40" s="1249"/>
      <c r="B40" s="656" t="s">
        <v>681</v>
      </c>
      <c r="C40" s="665"/>
      <c r="D40" s="666"/>
      <c r="E40" s="666"/>
      <c r="F40" s="666"/>
      <c r="G40" s="666"/>
      <c r="H40" s="666"/>
      <c r="I40" s="666"/>
      <c r="J40" s="666"/>
      <c r="K40" s="666"/>
      <c r="L40" s="648"/>
      <c r="M40" s="665"/>
      <c r="N40" s="666"/>
      <c r="O40" s="666"/>
      <c r="P40" s="666"/>
      <c r="Q40" s="666"/>
      <c r="R40" s="666"/>
      <c r="S40" s="666"/>
      <c r="T40" s="666"/>
      <c r="U40" s="666"/>
      <c r="V40" s="648"/>
      <c r="W40" s="665"/>
      <c r="X40" s="666"/>
      <c r="Y40" s="666"/>
      <c r="Z40" s="666"/>
      <c r="AA40" s="666"/>
      <c r="AB40" s="666"/>
      <c r="AC40" s="666"/>
      <c r="AD40" s="666"/>
      <c r="AE40" s="666"/>
      <c r="AF40" s="647"/>
      <c r="AG40" s="648"/>
      <c r="AH40" s="643">
        <f t="shared" ref="AH40" si="31">SUM(C40:AG40)</f>
        <v>0</v>
      </c>
      <c r="AI40" s="658"/>
      <c r="AJ40" s="664"/>
      <c r="AN40" s="593"/>
      <c r="AO40" s="593"/>
    </row>
    <row r="41" spans="1:50" s="590" customFormat="1" ht="24.75" thickBot="1">
      <c r="B41" s="667" t="s">
        <v>697</v>
      </c>
      <c r="C41" s="668"/>
      <c r="D41" s="669"/>
      <c r="E41" s="669"/>
      <c r="F41" s="669"/>
      <c r="G41" s="669"/>
      <c r="H41" s="669"/>
      <c r="I41" s="669"/>
      <c r="J41" s="669"/>
      <c r="K41" s="669"/>
      <c r="L41" s="670"/>
      <c r="M41" s="671"/>
      <c r="N41" s="669"/>
      <c r="O41" s="669"/>
      <c r="P41" s="669"/>
      <c r="Q41" s="669"/>
      <c r="R41" s="669"/>
      <c r="S41" s="669"/>
      <c r="T41" s="669"/>
      <c r="U41" s="669"/>
      <c r="V41" s="672"/>
      <c r="W41" s="668"/>
      <c r="X41" s="669"/>
      <c r="Y41" s="669"/>
      <c r="Z41" s="669"/>
      <c r="AA41" s="669"/>
      <c r="AB41" s="669"/>
      <c r="AC41" s="669"/>
      <c r="AD41" s="669"/>
      <c r="AE41" s="669"/>
      <c r="AF41" s="669"/>
      <c r="AG41" s="670"/>
      <c r="AH41" s="673">
        <f>SUM(C41:AG41)</f>
        <v>0</v>
      </c>
      <c r="AI41" s="592"/>
      <c r="AJ41" s="592"/>
      <c r="AN41" s="594"/>
      <c r="AO41" s="594"/>
      <c r="AP41" s="595"/>
      <c r="AQ41" s="595"/>
      <c r="AR41" s="595"/>
      <c r="AS41" s="595"/>
      <c r="AT41" s="595"/>
      <c r="AU41" s="595"/>
      <c r="AV41" s="595"/>
      <c r="AW41" s="595"/>
    </row>
    <row r="42" spans="1:50" ht="24.95" customHeight="1">
      <c r="B42" s="674" t="s">
        <v>698</v>
      </c>
      <c r="C42" s="674"/>
      <c r="D42" s="674"/>
      <c r="E42" s="674"/>
      <c r="F42" s="674"/>
      <c r="G42" s="674"/>
      <c r="H42" s="674"/>
      <c r="I42" s="674"/>
      <c r="J42" s="674"/>
      <c r="K42" s="674"/>
      <c r="L42" s="674"/>
      <c r="M42" s="674"/>
      <c r="N42" s="674"/>
      <c r="O42" s="674"/>
      <c r="P42" s="674"/>
      <c r="Q42" s="674"/>
      <c r="R42" s="674"/>
      <c r="S42" s="674"/>
      <c r="T42" s="674"/>
      <c r="U42" s="674"/>
      <c r="V42" s="674"/>
      <c r="W42" s="674"/>
      <c r="X42" s="674"/>
      <c r="Y42" s="674"/>
      <c r="Z42" s="674"/>
      <c r="AA42" s="674"/>
      <c r="AB42" s="674"/>
      <c r="AC42" s="674"/>
      <c r="AD42" s="674"/>
      <c r="AE42" s="674"/>
      <c r="AF42" s="674"/>
      <c r="AG42" s="674"/>
      <c r="AH42" s="674"/>
      <c r="AI42" s="674"/>
      <c r="AJ42" s="674"/>
      <c r="AK42" s="593"/>
      <c r="AP42" s="607"/>
      <c r="AQ42" s="607"/>
      <c r="AX42" s="607"/>
    </row>
    <row r="43" spans="1:50" ht="24.95" customHeight="1">
      <c r="B43" s="675" t="s">
        <v>705</v>
      </c>
      <c r="C43" s="604"/>
      <c r="D43" s="604"/>
      <c r="E43" s="604"/>
      <c r="F43" s="604"/>
      <c r="G43" s="604"/>
      <c r="H43" s="604"/>
      <c r="I43" s="604"/>
      <c r="J43" s="604"/>
      <c r="K43" s="604"/>
      <c r="L43" s="604"/>
      <c r="M43" s="604"/>
      <c r="N43" s="604"/>
      <c r="O43" s="604"/>
      <c r="P43" s="604"/>
      <c r="Q43" s="604"/>
      <c r="R43" s="604"/>
      <c r="S43" s="604"/>
      <c r="T43" s="593"/>
      <c r="U43" s="674"/>
      <c r="V43" s="674"/>
      <c r="W43" s="674"/>
      <c r="X43" s="674"/>
      <c r="Y43" s="674"/>
      <c r="Z43" s="674"/>
      <c r="AA43" s="674"/>
      <c r="AB43" s="674"/>
      <c r="AC43" s="674"/>
      <c r="AD43" s="674"/>
      <c r="AE43" s="674"/>
      <c r="AF43" s="674"/>
      <c r="AG43" s="674"/>
      <c r="AH43" s="674"/>
      <c r="AI43" s="674"/>
      <c r="AJ43" s="674"/>
      <c r="AK43" s="593"/>
    </row>
    <row r="44" spans="1:50" ht="24.95" customHeight="1">
      <c r="B44" s="674" t="s">
        <v>699</v>
      </c>
      <c r="C44" s="676"/>
      <c r="D44" s="676"/>
      <c r="E44" s="676"/>
      <c r="F44" s="676"/>
      <c r="G44" s="676"/>
      <c r="H44" s="676"/>
      <c r="I44" s="676"/>
      <c r="J44" s="676"/>
      <c r="K44" s="676"/>
      <c r="L44" s="676"/>
      <c r="M44" s="676"/>
      <c r="N44" s="676"/>
      <c r="O44" s="676"/>
      <c r="P44" s="676"/>
      <c r="Q44" s="676"/>
      <c r="R44" s="676"/>
      <c r="S44" s="676"/>
      <c r="T44" s="676"/>
      <c r="AN44" s="593"/>
      <c r="AO44" s="593"/>
    </row>
    <row r="45" spans="1:50" ht="24.95" customHeight="1">
      <c r="B45" s="674" t="s">
        <v>700</v>
      </c>
      <c r="C45" s="676"/>
      <c r="D45" s="676"/>
      <c r="E45" s="676"/>
      <c r="F45" s="676"/>
      <c r="G45" s="676"/>
      <c r="H45" s="676"/>
      <c r="I45" s="676"/>
      <c r="J45" s="676"/>
      <c r="K45" s="676"/>
      <c r="L45" s="676"/>
      <c r="M45" s="676"/>
      <c r="N45" s="676"/>
      <c r="O45" s="676"/>
      <c r="P45" s="676"/>
      <c r="Q45" s="676"/>
      <c r="R45" s="676"/>
      <c r="S45" s="676"/>
      <c r="T45" s="676"/>
      <c r="AN45" s="593"/>
      <c r="AO45" s="593"/>
    </row>
    <row r="46" spans="1:50" ht="24.95" hidden="1" customHeight="1">
      <c r="B46" s="674" t="s">
        <v>701</v>
      </c>
      <c r="AN46" s="593"/>
      <c r="AO46" s="593"/>
    </row>
    <row r="47" spans="1:50" ht="24.95" customHeight="1">
      <c r="B47" s="674"/>
      <c r="AN47" s="593"/>
      <c r="AO47" s="593"/>
    </row>
    <row r="48" spans="1:50" ht="24.95" customHeight="1">
      <c r="AN48" s="593"/>
      <c r="AO48" s="593"/>
    </row>
    <row r="49" spans="2:54" ht="24.95" customHeight="1">
      <c r="AN49" s="593"/>
      <c r="AO49" s="593"/>
    </row>
    <row r="50" spans="2:54" ht="24.95" customHeight="1">
      <c r="AN50" s="593"/>
      <c r="AO50" s="593"/>
    </row>
    <row r="51" spans="2:54" ht="24.95" customHeight="1">
      <c r="AN51" s="593"/>
      <c r="AO51" s="593"/>
    </row>
    <row r="52" spans="2:54" ht="24.95" customHeight="1">
      <c r="AN52" s="593"/>
      <c r="AO52" s="593"/>
    </row>
    <row r="53" spans="2:54" ht="24.95" customHeight="1">
      <c r="AN53" s="593"/>
      <c r="AO53" s="593"/>
    </row>
    <row r="54" spans="2:54" ht="24.95" customHeight="1">
      <c r="AN54" s="593"/>
      <c r="AO54" s="593"/>
    </row>
    <row r="55" spans="2:54" ht="24.75" customHeight="1">
      <c r="AN55" s="593"/>
      <c r="AO55" s="593"/>
    </row>
    <row r="56" spans="2:54" ht="26.25" customHeight="1">
      <c r="AN56" s="593"/>
      <c r="AO56" s="593"/>
    </row>
    <row r="57" spans="2:54" s="590" customFormat="1" ht="17.25">
      <c r="B57" s="596"/>
      <c r="C57" s="677"/>
      <c r="D57" s="677"/>
      <c r="E57" s="677"/>
      <c r="F57" s="677"/>
      <c r="G57" s="677"/>
      <c r="H57" s="677"/>
      <c r="I57" s="677"/>
      <c r="J57" s="677"/>
      <c r="K57" s="677"/>
      <c r="L57" s="677"/>
      <c r="M57" s="677"/>
      <c r="N57" s="677"/>
      <c r="O57" s="677"/>
      <c r="P57" s="677"/>
      <c r="Q57" s="677"/>
      <c r="R57" s="677"/>
      <c r="S57" s="677"/>
      <c r="T57" s="677"/>
      <c r="U57" s="677"/>
      <c r="V57" s="677"/>
      <c r="W57" s="677"/>
      <c r="X57" s="677"/>
      <c r="Y57" s="677"/>
      <c r="Z57" s="677"/>
      <c r="AA57" s="677"/>
      <c r="AB57" s="677"/>
      <c r="AC57" s="677"/>
      <c r="AD57" s="677"/>
      <c r="AE57" s="677"/>
      <c r="AF57" s="677"/>
      <c r="AG57" s="677"/>
      <c r="AH57" s="596"/>
      <c r="AI57" s="596"/>
      <c r="AJ57" s="596"/>
      <c r="AK57" s="596"/>
      <c r="AL57" s="596"/>
      <c r="AM57" s="596"/>
      <c r="AN57" s="594"/>
      <c r="AO57" s="594"/>
      <c r="AP57" s="595"/>
      <c r="AQ57" s="595"/>
      <c r="AR57" s="595"/>
      <c r="AS57" s="595"/>
      <c r="AT57" s="595"/>
      <c r="AU57" s="595"/>
      <c r="AV57" s="595"/>
      <c r="AW57" s="595"/>
    </row>
    <row r="58" spans="2:54" ht="26.25" customHeight="1">
      <c r="AN58" s="593"/>
      <c r="AO58" s="593"/>
    </row>
    <row r="59" spans="2:54" ht="20.100000000000001" customHeight="1"/>
    <row r="60" spans="2:54" ht="24.95" customHeight="1">
      <c r="AN60" s="593"/>
      <c r="AO60" s="593"/>
      <c r="AT60" s="607"/>
      <c r="AU60" s="607"/>
      <c r="BB60" s="607"/>
    </row>
    <row r="61" spans="2:54" ht="24.95" customHeight="1">
      <c r="AN61" s="593"/>
      <c r="AO61" s="593"/>
    </row>
    <row r="62" spans="2:54" ht="24.95" customHeight="1">
      <c r="AN62" s="593"/>
      <c r="AO62" s="593"/>
    </row>
    <row r="63" spans="2:54" ht="24.95" customHeight="1">
      <c r="AN63" s="593"/>
      <c r="AO63" s="593"/>
    </row>
    <row r="64" spans="2:54" ht="24.95" customHeight="1">
      <c r="AN64" s="593"/>
      <c r="AO64" s="593"/>
    </row>
    <row r="65" spans="2:54" ht="24.95" customHeight="1">
      <c r="AN65" s="593"/>
      <c r="AO65" s="593"/>
    </row>
    <row r="66" spans="2:54" ht="24.95" customHeight="1">
      <c r="AN66" s="593"/>
      <c r="AO66" s="593"/>
    </row>
    <row r="67" spans="2:54" ht="24.95" customHeight="1">
      <c r="AN67" s="593"/>
      <c r="AO67" s="593"/>
    </row>
    <row r="68" spans="2:54" ht="24.95" customHeight="1"/>
    <row r="69" spans="2:54" ht="24.95" customHeight="1"/>
    <row r="70" spans="2:54" ht="24.95" customHeight="1"/>
    <row r="71" spans="2:54" ht="24.95" customHeight="1">
      <c r="AN71" s="593"/>
      <c r="AO71" s="593"/>
    </row>
    <row r="72" spans="2:54" ht="24.95" customHeight="1">
      <c r="AN72" s="593"/>
      <c r="AO72" s="593"/>
    </row>
    <row r="73" spans="2:54" ht="24.75" customHeight="1">
      <c r="AN73" s="593"/>
      <c r="AO73" s="593"/>
    </row>
    <row r="74" spans="2:54" ht="26.25" customHeight="1">
      <c r="AN74" s="593"/>
      <c r="AO74" s="593"/>
    </row>
    <row r="75" spans="2:54" s="590" customFormat="1" ht="17.25">
      <c r="B75" s="596"/>
      <c r="C75" s="677"/>
      <c r="D75" s="677"/>
      <c r="E75" s="677"/>
      <c r="F75" s="677"/>
      <c r="G75" s="677"/>
      <c r="H75" s="677"/>
      <c r="I75" s="677"/>
      <c r="J75" s="677"/>
      <c r="K75" s="677"/>
      <c r="L75" s="677"/>
      <c r="M75" s="677"/>
      <c r="N75" s="677"/>
      <c r="O75" s="677"/>
      <c r="P75" s="677"/>
      <c r="Q75" s="677"/>
      <c r="R75" s="677"/>
      <c r="S75" s="677"/>
      <c r="T75" s="677"/>
      <c r="U75" s="677"/>
      <c r="V75" s="677"/>
      <c r="W75" s="677"/>
      <c r="X75" s="677"/>
      <c r="Y75" s="677"/>
      <c r="Z75" s="677"/>
      <c r="AA75" s="677"/>
      <c r="AB75" s="677"/>
      <c r="AC75" s="677"/>
      <c r="AD75" s="677"/>
      <c r="AE75" s="677"/>
      <c r="AF75" s="677"/>
      <c r="AG75" s="677"/>
      <c r="AH75" s="596"/>
      <c r="AI75" s="596"/>
      <c r="AJ75" s="596"/>
      <c r="AK75" s="596"/>
      <c r="AL75" s="596"/>
      <c r="AM75" s="596"/>
      <c r="AN75" s="594"/>
      <c r="AO75" s="594"/>
      <c r="AP75" s="595"/>
      <c r="AQ75" s="595"/>
      <c r="AR75" s="595"/>
      <c r="AS75" s="595"/>
      <c r="AT75" s="595"/>
      <c r="AU75" s="595"/>
      <c r="AV75" s="595"/>
      <c r="AW75" s="595"/>
    </row>
    <row r="76" spans="2:54" ht="26.25" customHeight="1">
      <c r="AN76" s="593"/>
      <c r="AO76" s="593"/>
    </row>
    <row r="77" spans="2:54" ht="20.100000000000001" customHeight="1"/>
    <row r="78" spans="2:54" ht="24.95" customHeight="1">
      <c r="AN78" s="593"/>
      <c r="AO78" s="593"/>
      <c r="AT78" s="607"/>
      <c r="AU78" s="607"/>
      <c r="BB78" s="607"/>
    </row>
    <row r="79" spans="2:54" ht="24.95" customHeight="1">
      <c r="AN79" s="593"/>
      <c r="AO79" s="593"/>
    </row>
    <row r="80" spans="2:54" ht="24.95" customHeight="1">
      <c r="AN80" s="593"/>
      <c r="AO80" s="593"/>
    </row>
    <row r="81" spans="2:54" ht="24.95" customHeight="1">
      <c r="AN81" s="593"/>
      <c r="AO81" s="593"/>
    </row>
    <row r="82" spans="2:54" ht="24.95" customHeight="1">
      <c r="AN82" s="593"/>
      <c r="AO82" s="593"/>
    </row>
    <row r="83" spans="2:54" ht="24.95" customHeight="1">
      <c r="AN83" s="593"/>
      <c r="AO83" s="593"/>
    </row>
    <row r="84" spans="2:54" ht="24.95" customHeight="1">
      <c r="AN84" s="593"/>
      <c r="AO84" s="593"/>
    </row>
    <row r="85" spans="2:54" ht="24.95" customHeight="1">
      <c r="AN85" s="593"/>
      <c r="AO85" s="593"/>
    </row>
    <row r="86" spans="2:54" ht="24.95" customHeight="1"/>
    <row r="87" spans="2:54" ht="24.95" customHeight="1"/>
    <row r="88" spans="2:54" ht="24.95" customHeight="1"/>
    <row r="89" spans="2:54" ht="24.95" customHeight="1"/>
    <row r="90" spans="2:54" ht="24.95" customHeight="1">
      <c r="AN90" s="593"/>
      <c r="AO90" s="593"/>
    </row>
    <row r="91" spans="2:54" ht="24.75" customHeight="1">
      <c r="AN91" s="593"/>
      <c r="AO91" s="593"/>
    </row>
    <row r="92" spans="2:54" ht="24.95" customHeight="1">
      <c r="AN92" s="593"/>
      <c r="AO92" s="593"/>
    </row>
    <row r="93" spans="2:54" s="590" customFormat="1" ht="17.25">
      <c r="B93" s="596"/>
      <c r="C93" s="677"/>
      <c r="D93" s="677"/>
      <c r="E93" s="677"/>
      <c r="F93" s="677"/>
      <c r="G93" s="677"/>
      <c r="H93" s="677"/>
      <c r="I93" s="677"/>
      <c r="J93" s="677"/>
      <c r="K93" s="677"/>
      <c r="L93" s="677"/>
      <c r="M93" s="677"/>
      <c r="N93" s="677"/>
      <c r="O93" s="677"/>
      <c r="P93" s="677"/>
      <c r="Q93" s="677"/>
      <c r="R93" s="677"/>
      <c r="S93" s="677"/>
      <c r="T93" s="677"/>
      <c r="U93" s="677"/>
      <c r="V93" s="677"/>
      <c r="W93" s="677"/>
      <c r="X93" s="677"/>
      <c r="Y93" s="677"/>
      <c r="Z93" s="677"/>
      <c r="AA93" s="677"/>
      <c r="AB93" s="677"/>
      <c r="AC93" s="677"/>
      <c r="AD93" s="677"/>
      <c r="AE93" s="677"/>
      <c r="AF93" s="677"/>
      <c r="AG93" s="677"/>
      <c r="AH93" s="596"/>
      <c r="AI93" s="596"/>
      <c r="AJ93" s="596"/>
      <c r="AK93" s="596"/>
      <c r="AL93" s="596"/>
      <c r="AM93" s="596"/>
      <c r="AN93" s="594"/>
      <c r="AO93" s="594"/>
      <c r="AP93" s="595"/>
      <c r="AQ93" s="595"/>
      <c r="AR93" s="595"/>
      <c r="AS93" s="595"/>
      <c r="AT93" s="595"/>
      <c r="AU93" s="595"/>
      <c r="AV93" s="595"/>
      <c r="AW93" s="595"/>
    </row>
    <row r="94" spans="2:54" ht="26.25" customHeight="1">
      <c r="AN94" s="593"/>
      <c r="AO94" s="593"/>
    </row>
    <row r="95" spans="2:54" ht="20.100000000000001" customHeight="1"/>
    <row r="96" spans="2:54" ht="24.95" customHeight="1">
      <c r="AN96" s="593"/>
      <c r="AO96" s="593"/>
      <c r="AT96" s="607"/>
      <c r="AU96" s="607"/>
      <c r="BB96" s="607"/>
    </row>
    <row r="97" spans="2:49" ht="24.95" customHeight="1">
      <c r="AN97" s="593"/>
      <c r="AO97" s="593"/>
    </row>
    <row r="98" spans="2:49" ht="24.95" customHeight="1">
      <c r="AN98" s="593"/>
      <c r="AO98" s="593"/>
    </row>
    <row r="99" spans="2:49" ht="24.95" customHeight="1">
      <c r="AN99" s="593"/>
      <c r="AO99" s="593"/>
    </row>
    <row r="100" spans="2:49" ht="24.95" customHeight="1">
      <c r="AN100" s="593"/>
      <c r="AO100" s="593"/>
    </row>
    <row r="101" spans="2:49" ht="24.95" customHeight="1">
      <c r="AN101" s="593"/>
      <c r="AO101" s="593"/>
    </row>
    <row r="102" spans="2:49" ht="24.95" customHeight="1">
      <c r="AN102" s="593"/>
      <c r="AO102" s="593"/>
    </row>
    <row r="103" spans="2:49" ht="24.95" customHeight="1">
      <c r="AN103" s="593"/>
      <c r="AO103" s="593"/>
    </row>
    <row r="104" spans="2:49" ht="24.95" customHeight="1"/>
    <row r="105" spans="2:49" ht="24.95" customHeight="1"/>
    <row r="106" spans="2:49" ht="24.95" customHeight="1"/>
    <row r="107" spans="2:49" ht="24.95" customHeight="1"/>
    <row r="108" spans="2:49" ht="24.95" customHeight="1">
      <c r="AN108" s="593"/>
      <c r="AO108" s="593"/>
    </row>
    <row r="109" spans="2:49" ht="24.75" customHeight="1">
      <c r="AN109" s="593"/>
      <c r="AO109" s="593"/>
    </row>
    <row r="110" spans="2:49" ht="24.95" customHeight="1">
      <c r="AN110" s="593"/>
      <c r="AO110" s="593"/>
    </row>
    <row r="111" spans="2:49" s="590" customFormat="1" ht="17.25">
      <c r="B111" s="596"/>
      <c r="C111" s="677"/>
      <c r="D111" s="677"/>
      <c r="E111" s="677"/>
      <c r="F111" s="677"/>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596"/>
      <c r="AI111" s="596"/>
      <c r="AJ111" s="596"/>
      <c r="AK111" s="596"/>
      <c r="AL111" s="596"/>
      <c r="AM111" s="596"/>
      <c r="AN111" s="594"/>
      <c r="AO111" s="594"/>
      <c r="AP111" s="595"/>
      <c r="AQ111" s="595"/>
      <c r="AR111" s="595"/>
      <c r="AS111" s="595"/>
      <c r="AT111" s="595"/>
      <c r="AU111" s="595"/>
      <c r="AV111" s="595"/>
      <c r="AW111" s="595"/>
    </row>
    <row r="112" spans="2:49" ht="26.25" customHeight="1">
      <c r="AN112" s="593"/>
      <c r="AO112" s="593"/>
    </row>
    <row r="113" spans="40:54" ht="20.100000000000001" customHeight="1"/>
    <row r="114" spans="40:54" ht="24.95" customHeight="1">
      <c r="AN114" s="593"/>
      <c r="AO114" s="593"/>
      <c r="AT114" s="607"/>
      <c r="AU114" s="607"/>
      <c r="BB114" s="607"/>
    </row>
    <row r="115" spans="40:54" ht="24.95" customHeight="1">
      <c r="AN115" s="593"/>
      <c r="AO115" s="593"/>
    </row>
    <row r="116" spans="40:54" ht="24.95" customHeight="1">
      <c r="AN116" s="593"/>
      <c r="AO116" s="593"/>
    </row>
    <row r="117" spans="40:54" ht="24.95" customHeight="1">
      <c r="AN117" s="593"/>
      <c r="AO117" s="593"/>
    </row>
    <row r="118" spans="40:54" ht="24.95" customHeight="1">
      <c r="AN118" s="593"/>
      <c r="AO118" s="593"/>
    </row>
    <row r="119" spans="40:54" ht="24.95" customHeight="1">
      <c r="AN119" s="593"/>
      <c r="AO119" s="593"/>
    </row>
    <row r="120" spans="40:54" ht="24.95" customHeight="1">
      <c r="AN120" s="593"/>
      <c r="AO120" s="593"/>
    </row>
    <row r="121" spans="40:54" ht="24.95" customHeight="1">
      <c r="AN121" s="593"/>
      <c r="AO121" s="593"/>
    </row>
    <row r="122" spans="40:54" ht="24.95" customHeight="1"/>
    <row r="123" spans="40:54" ht="24.95" customHeight="1"/>
    <row r="124" spans="40:54" ht="24.95" customHeight="1"/>
    <row r="125" spans="40:54" ht="24.95" customHeight="1"/>
    <row r="126" spans="40:54" ht="24.95" customHeight="1">
      <c r="AN126" s="593"/>
      <c r="AO126" s="593"/>
    </row>
    <row r="127" spans="40:54" ht="24.75" customHeight="1">
      <c r="AN127" s="593"/>
      <c r="AO127" s="593"/>
    </row>
    <row r="128" spans="40:54" ht="24.95" customHeight="1">
      <c r="AN128" s="593"/>
      <c r="AO128" s="593"/>
    </row>
    <row r="129" spans="2:54" s="590" customFormat="1" ht="17.25">
      <c r="B129" s="596"/>
      <c r="C129" s="677"/>
      <c r="D129" s="677"/>
      <c r="E129" s="677"/>
      <c r="F129" s="677"/>
      <c r="G129" s="677"/>
      <c r="H129" s="677"/>
      <c r="I129" s="677"/>
      <c r="J129" s="677"/>
      <c r="K129" s="677"/>
      <c r="L129" s="677"/>
      <c r="M129" s="677"/>
      <c r="N129" s="677"/>
      <c r="O129" s="677"/>
      <c r="P129" s="677"/>
      <c r="Q129" s="677"/>
      <c r="R129" s="677"/>
      <c r="S129" s="677"/>
      <c r="T129" s="677"/>
      <c r="U129" s="677"/>
      <c r="V129" s="677"/>
      <c r="W129" s="677"/>
      <c r="X129" s="677"/>
      <c r="Y129" s="677"/>
      <c r="Z129" s="677"/>
      <c r="AA129" s="677"/>
      <c r="AB129" s="677"/>
      <c r="AC129" s="677"/>
      <c r="AD129" s="677"/>
      <c r="AE129" s="677"/>
      <c r="AF129" s="677"/>
      <c r="AG129" s="677"/>
      <c r="AH129" s="596"/>
      <c r="AI129" s="596"/>
      <c r="AJ129" s="596"/>
      <c r="AK129" s="596"/>
      <c r="AL129" s="596"/>
      <c r="AM129" s="596"/>
      <c r="AN129" s="594"/>
      <c r="AO129" s="594"/>
      <c r="AP129" s="595"/>
      <c r="AQ129" s="595"/>
      <c r="AR129" s="595"/>
      <c r="AS129" s="595"/>
      <c r="AT129" s="595"/>
      <c r="AU129" s="595"/>
      <c r="AV129" s="595"/>
      <c r="AW129" s="595"/>
    </row>
    <row r="130" spans="2:54" ht="26.25" customHeight="1">
      <c r="AN130" s="593"/>
      <c r="AO130" s="593"/>
    </row>
    <row r="131" spans="2:54" ht="20.100000000000001" customHeight="1"/>
    <row r="132" spans="2:54" ht="24.95" customHeight="1">
      <c r="AN132" s="593"/>
      <c r="AO132" s="593"/>
      <c r="AT132" s="607"/>
      <c r="AU132" s="607"/>
      <c r="BB132" s="607"/>
    </row>
    <row r="133" spans="2:54" ht="24.95" customHeight="1">
      <c r="AN133" s="593"/>
      <c r="AO133" s="593"/>
    </row>
    <row r="134" spans="2:54" ht="24.95" customHeight="1">
      <c r="AN134" s="593"/>
      <c r="AO134" s="593"/>
    </row>
    <row r="135" spans="2:54" ht="24.95" customHeight="1">
      <c r="AN135" s="593"/>
      <c r="AO135" s="593"/>
    </row>
    <row r="136" spans="2:54" ht="24.95" customHeight="1">
      <c r="AN136" s="593"/>
      <c r="AO136" s="593"/>
    </row>
    <row r="137" spans="2:54" ht="24.95" customHeight="1">
      <c r="AN137" s="593"/>
      <c r="AO137" s="593"/>
    </row>
    <row r="138" spans="2:54" ht="24.95" customHeight="1">
      <c r="AN138" s="593"/>
      <c r="AO138" s="593"/>
    </row>
    <row r="139" spans="2:54" ht="24.95" customHeight="1">
      <c r="AN139" s="593"/>
      <c r="AO139" s="593"/>
    </row>
    <row r="140" spans="2:54" ht="24.95" customHeight="1"/>
    <row r="141" spans="2:54" ht="24.95" customHeight="1"/>
    <row r="142" spans="2:54" ht="24.95" customHeight="1"/>
    <row r="143" spans="2:54" ht="24.95" customHeight="1"/>
    <row r="144" spans="2:54" ht="24.95" customHeight="1">
      <c r="AN144" s="593"/>
      <c r="AO144" s="593"/>
    </row>
    <row r="145" spans="2:54" ht="24.75" customHeight="1">
      <c r="AN145" s="593"/>
      <c r="AO145" s="593"/>
    </row>
    <row r="146" spans="2:54" ht="24.95" customHeight="1">
      <c r="AN146" s="593"/>
      <c r="AO146" s="593"/>
    </row>
    <row r="147" spans="2:54" s="590" customFormat="1" ht="17.25">
      <c r="B147" s="596"/>
      <c r="C147" s="677"/>
      <c r="D147" s="677"/>
      <c r="E147" s="677"/>
      <c r="F147" s="677"/>
      <c r="G147" s="677"/>
      <c r="H147" s="677"/>
      <c r="I147" s="677"/>
      <c r="J147" s="677"/>
      <c r="K147" s="677"/>
      <c r="L147" s="677"/>
      <c r="M147" s="677"/>
      <c r="N147" s="677"/>
      <c r="O147" s="677"/>
      <c r="P147" s="677"/>
      <c r="Q147" s="677"/>
      <c r="R147" s="677"/>
      <c r="S147" s="677"/>
      <c r="T147" s="677"/>
      <c r="U147" s="677"/>
      <c r="V147" s="677"/>
      <c r="W147" s="677"/>
      <c r="X147" s="677"/>
      <c r="Y147" s="677"/>
      <c r="Z147" s="677"/>
      <c r="AA147" s="677"/>
      <c r="AB147" s="677"/>
      <c r="AC147" s="677"/>
      <c r="AD147" s="677"/>
      <c r="AE147" s="677"/>
      <c r="AF147" s="677"/>
      <c r="AG147" s="677"/>
      <c r="AH147" s="596"/>
      <c r="AI147" s="596"/>
      <c r="AJ147" s="596"/>
      <c r="AK147" s="596"/>
      <c r="AL147" s="596"/>
      <c r="AM147" s="596"/>
      <c r="AN147" s="594"/>
      <c r="AO147" s="594"/>
      <c r="AP147" s="595"/>
      <c r="AQ147" s="595"/>
      <c r="AR147" s="595"/>
      <c r="AS147" s="595"/>
      <c r="AT147" s="595"/>
      <c r="AU147" s="595"/>
      <c r="AV147" s="595"/>
      <c r="AW147" s="595"/>
    </row>
    <row r="148" spans="2:54" ht="26.25" customHeight="1">
      <c r="AN148" s="593"/>
      <c r="AO148" s="593"/>
    </row>
    <row r="149" spans="2:54" ht="20.100000000000001" customHeight="1"/>
    <row r="150" spans="2:54" ht="24.95" customHeight="1">
      <c r="AN150" s="593"/>
      <c r="AO150" s="593"/>
      <c r="AT150" s="607"/>
      <c r="AU150" s="607"/>
      <c r="BB150" s="607"/>
    </row>
    <row r="151" spans="2:54" ht="24.95" customHeight="1">
      <c r="AN151" s="593"/>
      <c r="AO151" s="593"/>
    </row>
    <row r="152" spans="2:54" ht="24.95" customHeight="1">
      <c r="AN152" s="593"/>
      <c r="AO152" s="593"/>
    </row>
    <row r="153" spans="2:54" ht="24.95" customHeight="1">
      <c r="AN153" s="593"/>
      <c r="AO153" s="593"/>
    </row>
    <row r="154" spans="2:54" ht="24.95" customHeight="1">
      <c r="AN154" s="593"/>
      <c r="AO154" s="593"/>
    </row>
    <row r="155" spans="2:54" ht="24.95" customHeight="1">
      <c r="AN155" s="593"/>
      <c r="AO155" s="593"/>
    </row>
    <row r="156" spans="2:54" ht="24.95" customHeight="1">
      <c r="AN156" s="593"/>
      <c r="AO156" s="593"/>
    </row>
    <row r="157" spans="2:54" ht="24.95" customHeight="1">
      <c r="AN157" s="593"/>
      <c r="AO157" s="593"/>
    </row>
    <row r="158" spans="2:54" ht="24.95" customHeight="1"/>
    <row r="159" spans="2:54" ht="24.95" customHeight="1"/>
    <row r="160" spans="2:54" ht="24.95" customHeight="1"/>
    <row r="161" spans="2:54" ht="24.95" customHeight="1"/>
    <row r="162" spans="2:54" ht="24.95" customHeight="1">
      <c r="AN162" s="593"/>
      <c r="AO162" s="593"/>
    </row>
    <row r="163" spans="2:54" ht="24.75" customHeight="1">
      <c r="AN163" s="593"/>
      <c r="AO163" s="593"/>
    </row>
    <row r="164" spans="2:54" ht="24.95" customHeight="1">
      <c r="AN164" s="593"/>
      <c r="AO164" s="593"/>
    </row>
    <row r="165" spans="2:54" s="590" customFormat="1" ht="17.25">
      <c r="B165" s="596"/>
      <c r="C165" s="677"/>
      <c r="D165" s="677"/>
      <c r="E165" s="677"/>
      <c r="F165" s="677"/>
      <c r="G165" s="677"/>
      <c r="H165" s="677"/>
      <c r="I165" s="677"/>
      <c r="J165" s="677"/>
      <c r="K165" s="677"/>
      <c r="L165" s="677"/>
      <c r="M165" s="677"/>
      <c r="N165" s="677"/>
      <c r="O165" s="677"/>
      <c r="P165" s="677"/>
      <c r="Q165" s="677"/>
      <c r="R165" s="677"/>
      <c r="S165" s="677"/>
      <c r="T165" s="677"/>
      <c r="U165" s="677"/>
      <c r="V165" s="677"/>
      <c r="W165" s="677"/>
      <c r="X165" s="677"/>
      <c r="Y165" s="677"/>
      <c r="Z165" s="677"/>
      <c r="AA165" s="677"/>
      <c r="AB165" s="677"/>
      <c r="AC165" s="677"/>
      <c r="AD165" s="677"/>
      <c r="AE165" s="677"/>
      <c r="AF165" s="677"/>
      <c r="AG165" s="677"/>
      <c r="AH165" s="596"/>
      <c r="AI165" s="596"/>
      <c r="AJ165" s="596"/>
      <c r="AK165" s="596"/>
      <c r="AL165" s="596"/>
      <c r="AM165" s="596"/>
      <c r="AN165" s="594"/>
      <c r="AO165" s="594"/>
      <c r="AP165" s="595"/>
      <c r="AQ165" s="595"/>
      <c r="AR165" s="595"/>
      <c r="AS165" s="595"/>
      <c r="AT165" s="595"/>
      <c r="AU165" s="595"/>
      <c r="AV165" s="595"/>
      <c r="AW165" s="595"/>
    </row>
    <row r="166" spans="2:54" ht="26.25" customHeight="1">
      <c r="AN166" s="593"/>
      <c r="AO166" s="593"/>
    </row>
    <row r="167" spans="2:54" ht="20.100000000000001" customHeight="1"/>
    <row r="168" spans="2:54" ht="24.95" customHeight="1">
      <c r="AN168" s="593"/>
      <c r="AO168" s="593"/>
      <c r="AT168" s="607"/>
      <c r="AU168" s="607"/>
      <c r="BB168" s="607"/>
    </row>
    <row r="169" spans="2:54" ht="24.95" customHeight="1">
      <c r="AN169" s="593"/>
      <c r="AO169" s="593"/>
    </row>
    <row r="170" spans="2:54" ht="24.95" customHeight="1">
      <c r="AN170" s="593"/>
      <c r="AO170" s="593"/>
    </row>
    <row r="171" spans="2:54" ht="24.95" customHeight="1">
      <c r="AN171" s="593"/>
      <c r="AO171" s="593"/>
    </row>
    <row r="172" spans="2:54" ht="24.95" customHeight="1">
      <c r="AN172" s="593"/>
      <c r="AO172" s="593"/>
    </row>
    <row r="173" spans="2:54" ht="24.95" customHeight="1">
      <c r="AN173" s="593"/>
      <c r="AO173" s="593"/>
    </row>
    <row r="174" spans="2:54" ht="24.95" customHeight="1">
      <c r="AN174" s="593"/>
      <c r="AO174" s="593"/>
    </row>
    <row r="175" spans="2:54" ht="24.95" customHeight="1">
      <c r="AN175" s="593"/>
      <c r="AO175" s="593"/>
    </row>
    <row r="176" spans="2:54" ht="24.95" customHeight="1"/>
    <row r="177" spans="2:54" ht="24.95" customHeight="1"/>
    <row r="178" spans="2:54" ht="24.95" customHeight="1"/>
    <row r="179" spans="2:54" ht="24.95" customHeight="1"/>
    <row r="180" spans="2:54" ht="24.95" customHeight="1">
      <c r="AN180" s="593"/>
      <c r="AO180" s="593"/>
    </row>
    <row r="181" spans="2:54" ht="24.75" customHeight="1">
      <c r="AN181" s="593"/>
      <c r="AO181" s="593"/>
    </row>
    <row r="182" spans="2:54" ht="24.95" customHeight="1">
      <c r="AN182" s="593"/>
      <c r="AO182" s="593"/>
    </row>
    <row r="183" spans="2:54" s="590" customFormat="1" ht="17.25">
      <c r="B183" s="596"/>
      <c r="C183" s="677"/>
      <c r="D183" s="677"/>
      <c r="E183" s="677"/>
      <c r="F183" s="677"/>
      <c r="G183" s="677"/>
      <c r="H183" s="677"/>
      <c r="I183" s="677"/>
      <c r="J183" s="677"/>
      <c r="K183" s="677"/>
      <c r="L183" s="677"/>
      <c r="M183" s="677"/>
      <c r="N183" s="677"/>
      <c r="O183" s="677"/>
      <c r="P183" s="677"/>
      <c r="Q183" s="677"/>
      <c r="R183" s="677"/>
      <c r="S183" s="677"/>
      <c r="T183" s="677"/>
      <c r="U183" s="677"/>
      <c r="V183" s="677"/>
      <c r="W183" s="677"/>
      <c r="X183" s="677"/>
      <c r="Y183" s="677"/>
      <c r="Z183" s="677"/>
      <c r="AA183" s="677"/>
      <c r="AB183" s="677"/>
      <c r="AC183" s="677"/>
      <c r="AD183" s="677"/>
      <c r="AE183" s="677"/>
      <c r="AF183" s="677"/>
      <c r="AG183" s="677"/>
      <c r="AH183" s="596"/>
      <c r="AI183" s="596"/>
      <c r="AJ183" s="596"/>
      <c r="AK183" s="596"/>
      <c r="AL183" s="596"/>
      <c r="AM183" s="596"/>
      <c r="AN183" s="594"/>
      <c r="AO183" s="594"/>
      <c r="AP183" s="595"/>
      <c r="AQ183" s="595"/>
      <c r="AR183" s="595"/>
      <c r="AS183" s="595"/>
      <c r="AT183" s="595"/>
      <c r="AU183" s="595"/>
      <c r="AV183" s="595"/>
      <c r="AW183" s="595"/>
    </row>
    <row r="184" spans="2:54" ht="26.25" customHeight="1">
      <c r="AN184" s="593"/>
      <c r="AO184" s="593"/>
    </row>
    <row r="185" spans="2:54" ht="20.100000000000001" customHeight="1"/>
    <row r="186" spans="2:54" ht="24.95" customHeight="1">
      <c r="AN186" s="593"/>
      <c r="AO186" s="593"/>
      <c r="AT186" s="607"/>
      <c r="AU186" s="607"/>
      <c r="BB186" s="607"/>
    </row>
    <row r="187" spans="2:54" ht="24.95" customHeight="1">
      <c r="AN187" s="593"/>
      <c r="AO187" s="593"/>
    </row>
    <row r="188" spans="2:54" ht="24.95" customHeight="1">
      <c r="AN188" s="593"/>
      <c r="AO188" s="593"/>
    </row>
    <row r="189" spans="2:54" ht="24.95" customHeight="1">
      <c r="AN189" s="593"/>
      <c r="AO189" s="593"/>
    </row>
    <row r="190" spans="2:54" ht="24.95" customHeight="1">
      <c r="AN190" s="593"/>
      <c r="AO190" s="593"/>
    </row>
    <row r="191" spans="2:54" ht="24.95" customHeight="1">
      <c r="AN191" s="593"/>
      <c r="AO191" s="593"/>
    </row>
    <row r="192" spans="2:54" ht="24.95" customHeight="1">
      <c r="AN192" s="593"/>
      <c r="AO192" s="593"/>
    </row>
    <row r="193" spans="2:54" ht="24.95" customHeight="1">
      <c r="AN193" s="593"/>
      <c r="AO193" s="593"/>
    </row>
    <row r="194" spans="2:54" ht="24.95" customHeight="1"/>
    <row r="195" spans="2:54" ht="24.95" customHeight="1"/>
    <row r="196" spans="2:54" ht="24.95" customHeight="1"/>
    <row r="197" spans="2:54" ht="24.95" customHeight="1"/>
    <row r="198" spans="2:54" ht="24.95" customHeight="1">
      <c r="AN198" s="593"/>
      <c r="AO198" s="593"/>
    </row>
    <row r="199" spans="2:54" ht="24.75" customHeight="1">
      <c r="AN199" s="593"/>
      <c r="AO199" s="593"/>
    </row>
    <row r="200" spans="2:54" ht="24.95" customHeight="1">
      <c r="AN200" s="593"/>
      <c r="AO200" s="593"/>
    </row>
    <row r="201" spans="2:54" s="590" customFormat="1" ht="17.25">
      <c r="B201" s="596"/>
      <c r="C201" s="677"/>
      <c r="D201" s="677"/>
      <c r="E201" s="677"/>
      <c r="F201" s="677"/>
      <c r="G201" s="677"/>
      <c r="H201" s="677"/>
      <c r="I201" s="677"/>
      <c r="J201" s="677"/>
      <c r="K201" s="677"/>
      <c r="L201" s="677"/>
      <c r="M201" s="677"/>
      <c r="N201" s="677"/>
      <c r="O201" s="677"/>
      <c r="P201" s="677"/>
      <c r="Q201" s="677"/>
      <c r="R201" s="677"/>
      <c r="S201" s="677"/>
      <c r="T201" s="677"/>
      <c r="U201" s="677"/>
      <c r="V201" s="677"/>
      <c r="W201" s="677"/>
      <c r="X201" s="677"/>
      <c r="Y201" s="677"/>
      <c r="Z201" s="677"/>
      <c r="AA201" s="677"/>
      <c r="AB201" s="677"/>
      <c r="AC201" s="677"/>
      <c r="AD201" s="677"/>
      <c r="AE201" s="677"/>
      <c r="AF201" s="677"/>
      <c r="AG201" s="677"/>
      <c r="AH201" s="596"/>
      <c r="AI201" s="596"/>
      <c r="AJ201" s="596"/>
      <c r="AK201" s="596"/>
      <c r="AL201" s="596"/>
      <c r="AM201" s="596"/>
      <c r="AN201" s="594"/>
      <c r="AO201" s="594"/>
      <c r="AP201" s="595"/>
      <c r="AQ201" s="595"/>
      <c r="AR201" s="595"/>
      <c r="AS201" s="595"/>
      <c r="AT201" s="595"/>
      <c r="AU201" s="595"/>
      <c r="AV201" s="595"/>
      <c r="AW201" s="595"/>
    </row>
    <row r="202" spans="2:54" ht="26.25" customHeight="1">
      <c r="AN202" s="593"/>
      <c r="AO202" s="593"/>
    </row>
    <row r="203" spans="2:54" ht="20.100000000000001" customHeight="1"/>
    <row r="204" spans="2:54" ht="24.95" customHeight="1">
      <c r="AN204" s="593"/>
      <c r="AO204" s="593"/>
      <c r="AT204" s="607"/>
      <c r="AU204" s="607"/>
      <c r="BB204" s="607"/>
    </row>
    <row r="205" spans="2:54" ht="24.95" customHeight="1">
      <c r="AN205" s="593"/>
      <c r="AO205" s="593"/>
    </row>
    <row r="206" spans="2:54" ht="24.95" customHeight="1">
      <c r="AN206" s="593"/>
      <c r="AO206" s="593"/>
    </row>
    <row r="207" spans="2:54" ht="24.95" customHeight="1">
      <c r="AN207" s="593"/>
      <c r="AO207" s="593"/>
    </row>
    <row r="208" spans="2:54" ht="24.95" customHeight="1">
      <c r="AN208" s="593"/>
      <c r="AO208" s="593"/>
    </row>
    <row r="209" spans="2:54" ht="24.95" customHeight="1">
      <c r="AN209" s="593"/>
      <c r="AO209" s="593"/>
    </row>
    <row r="210" spans="2:54" ht="24.95" customHeight="1">
      <c r="AN210" s="593"/>
      <c r="AO210" s="593"/>
    </row>
    <row r="211" spans="2:54" ht="24.95" customHeight="1">
      <c r="AN211" s="593"/>
      <c r="AO211" s="593"/>
    </row>
    <row r="212" spans="2:54" ht="24.95" customHeight="1"/>
    <row r="213" spans="2:54" ht="24.95" customHeight="1"/>
    <row r="214" spans="2:54" ht="24.95" customHeight="1"/>
    <row r="215" spans="2:54" ht="24.95" customHeight="1"/>
    <row r="216" spans="2:54" ht="24.95" customHeight="1">
      <c r="AN216" s="593"/>
      <c r="AO216" s="593"/>
    </row>
    <row r="217" spans="2:54" ht="24.75" customHeight="1">
      <c r="AN217" s="593"/>
      <c r="AO217" s="593"/>
    </row>
    <row r="218" spans="2:54" ht="24.95" customHeight="1">
      <c r="AN218" s="593"/>
      <c r="AO218" s="593"/>
    </row>
    <row r="219" spans="2:54" s="590" customFormat="1" ht="17.25">
      <c r="B219" s="596"/>
      <c r="C219" s="677"/>
      <c r="D219" s="677"/>
      <c r="E219" s="677"/>
      <c r="F219" s="677"/>
      <c r="G219" s="677"/>
      <c r="H219" s="677"/>
      <c r="I219" s="677"/>
      <c r="J219" s="677"/>
      <c r="K219" s="677"/>
      <c r="L219" s="677"/>
      <c r="M219" s="677"/>
      <c r="N219" s="677"/>
      <c r="O219" s="677"/>
      <c r="P219" s="677"/>
      <c r="Q219" s="677"/>
      <c r="R219" s="677"/>
      <c r="S219" s="677"/>
      <c r="T219" s="677"/>
      <c r="U219" s="677"/>
      <c r="V219" s="677"/>
      <c r="W219" s="677"/>
      <c r="X219" s="677"/>
      <c r="Y219" s="677"/>
      <c r="Z219" s="677"/>
      <c r="AA219" s="677"/>
      <c r="AB219" s="677"/>
      <c r="AC219" s="677"/>
      <c r="AD219" s="677"/>
      <c r="AE219" s="677"/>
      <c r="AF219" s="677"/>
      <c r="AG219" s="677"/>
      <c r="AH219" s="596"/>
      <c r="AI219" s="596"/>
      <c r="AJ219" s="596"/>
      <c r="AK219" s="596"/>
      <c r="AL219" s="596"/>
      <c r="AM219" s="596"/>
      <c r="AN219" s="594"/>
      <c r="AO219" s="594"/>
      <c r="AP219" s="595"/>
      <c r="AQ219" s="595"/>
      <c r="AR219" s="595"/>
      <c r="AS219" s="595"/>
      <c r="AT219" s="595"/>
      <c r="AU219" s="595"/>
      <c r="AV219" s="595"/>
      <c r="AW219" s="595"/>
    </row>
    <row r="220" spans="2:54" ht="26.25" customHeight="1">
      <c r="AN220" s="593"/>
      <c r="AO220" s="593"/>
    </row>
    <row r="221" spans="2:54" ht="20.100000000000001" customHeight="1"/>
    <row r="222" spans="2:54" ht="24.95" customHeight="1">
      <c r="AN222" s="593"/>
      <c r="AO222" s="593"/>
      <c r="AT222" s="607"/>
      <c r="AU222" s="607"/>
      <c r="BB222" s="607"/>
    </row>
    <row r="223" spans="2:54" ht="24.95" customHeight="1">
      <c r="AN223" s="593"/>
      <c r="AO223" s="593"/>
    </row>
    <row r="224" spans="2:54" ht="24.95" customHeight="1">
      <c r="AN224" s="593"/>
      <c r="AO224" s="593"/>
    </row>
    <row r="225" spans="2:49" ht="24.95" customHeight="1">
      <c r="AN225" s="593"/>
      <c r="AO225" s="593"/>
    </row>
    <row r="226" spans="2:49" ht="24.95" customHeight="1">
      <c r="AN226" s="593"/>
      <c r="AO226" s="593"/>
    </row>
    <row r="227" spans="2:49" ht="24.95" customHeight="1">
      <c r="AN227" s="593"/>
      <c r="AO227" s="593"/>
    </row>
    <row r="228" spans="2:49" ht="24.95" customHeight="1">
      <c r="AN228" s="593"/>
      <c r="AO228" s="593"/>
    </row>
    <row r="229" spans="2:49" ht="24.95" customHeight="1">
      <c r="AN229" s="593"/>
      <c r="AO229" s="593"/>
    </row>
    <row r="230" spans="2:49" ht="24.95" customHeight="1">
      <c r="AN230" s="593"/>
      <c r="AO230" s="593"/>
    </row>
    <row r="231" spans="2:49" ht="24.95" customHeight="1">
      <c r="AN231" s="593"/>
      <c r="AO231" s="593"/>
    </row>
    <row r="232" spans="2:49" ht="24.95" customHeight="1">
      <c r="AN232" s="593"/>
      <c r="AO232" s="593"/>
    </row>
    <row r="233" spans="2:49" ht="24.95" customHeight="1">
      <c r="AN233" s="593"/>
      <c r="AO233" s="593"/>
    </row>
    <row r="234" spans="2:49" ht="24.95" customHeight="1">
      <c r="AN234" s="593"/>
      <c r="AO234" s="593"/>
    </row>
    <row r="235" spans="2:49" ht="24.75" customHeight="1">
      <c r="AN235" s="593"/>
      <c r="AO235" s="593"/>
    </row>
    <row r="236" spans="2:49" ht="24.95" customHeight="1">
      <c r="AN236" s="593"/>
      <c r="AO236" s="593"/>
    </row>
    <row r="237" spans="2:49" s="590" customFormat="1" ht="17.25">
      <c r="B237" s="596"/>
      <c r="C237" s="677"/>
      <c r="D237" s="677"/>
      <c r="E237" s="677"/>
      <c r="F237" s="677"/>
      <c r="G237" s="677"/>
      <c r="H237" s="677"/>
      <c r="I237" s="677"/>
      <c r="J237" s="677"/>
      <c r="K237" s="677"/>
      <c r="L237" s="677"/>
      <c r="M237" s="677"/>
      <c r="N237" s="677"/>
      <c r="O237" s="677"/>
      <c r="P237" s="677"/>
      <c r="Q237" s="677"/>
      <c r="R237" s="677"/>
      <c r="S237" s="677"/>
      <c r="T237" s="677"/>
      <c r="U237" s="677"/>
      <c r="V237" s="677"/>
      <c r="W237" s="677"/>
      <c r="X237" s="677"/>
      <c r="Y237" s="677"/>
      <c r="Z237" s="677"/>
      <c r="AA237" s="677"/>
      <c r="AB237" s="677"/>
      <c r="AC237" s="677"/>
      <c r="AD237" s="677"/>
      <c r="AE237" s="677"/>
      <c r="AF237" s="677"/>
      <c r="AG237" s="677"/>
      <c r="AH237" s="596"/>
      <c r="AI237" s="596"/>
      <c r="AJ237" s="596"/>
      <c r="AK237" s="596"/>
      <c r="AL237" s="596"/>
      <c r="AM237" s="596"/>
      <c r="AN237" s="594"/>
      <c r="AO237" s="594"/>
      <c r="AP237" s="595"/>
      <c r="AQ237" s="595"/>
      <c r="AR237" s="595"/>
      <c r="AS237" s="595"/>
      <c r="AT237" s="595"/>
      <c r="AU237" s="595"/>
      <c r="AV237" s="595"/>
      <c r="AW237" s="595"/>
    </row>
    <row r="238" spans="2:49" ht="20.100000000000001" customHeight="1"/>
    <row r="239" spans="2:49" s="674" customFormat="1" ht="20.100000000000001" customHeight="1">
      <c r="B239" s="596"/>
      <c r="C239" s="677"/>
      <c r="D239" s="677"/>
      <c r="E239" s="677"/>
      <c r="F239" s="677"/>
      <c r="G239" s="677"/>
      <c r="H239" s="677"/>
      <c r="I239" s="677"/>
      <c r="J239" s="677"/>
      <c r="K239" s="677"/>
      <c r="L239" s="677"/>
      <c r="M239" s="677"/>
      <c r="N239" s="677"/>
      <c r="O239" s="677"/>
      <c r="P239" s="677"/>
      <c r="Q239" s="677"/>
      <c r="R239" s="677"/>
      <c r="S239" s="677"/>
      <c r="T239" s="677"/>
      <c r="U239" s="677"/>
      <c r="V239" s="677"/>
      <c r="W239" s="677"/>
      <c r="X239" s="677"/>
      <c r="Y239" s="677"/>
      <c r="Z239" s="677"/>
      <c r="AA239" s="677"/>
      <c r="AB239" s="677"/>
      <c r="AC239" s="677"/>
      <c r="AD239" s="677"/>
      <c r="AE239" s="677"/>
      <c r="AF239" s="677"/>
      <c r="AG239" s="677"/>
      <c r="AH239" s="596"/>
      <c r="AI239" s="596"/>
      <c r="AJ239" s="596"/>
      <c r="AK239" s="596"/>
      <c r="AL239" s="596"/>
      <c r="AM239" s="596"/>
    </row>
    <row r="240" spans="2:49" s="674" customFormat="1" ht="20.100000000000001" customHeight="1">
      <c r="B240" s="596"/>
      <c r="C240" s="677"/>
      <c r="D240" s="677"/>
      <c r="E240" s="677"/>
      <c r="F240" s="677"/>
      <c r="G240" s="677"/>
      <c r="H240" s="677"/>
      <c r="I240" s="677"/>
      <c r="J240" s="677"/>
      <c r="K240" s="677"/>
      <c r="L240" s="677"/>
      <c r="M240" s="677"/>
      <c r="N240" s="677"/>
      <c r="O240" s="677"/>
      <c r="P240" s="677"/>
      <c r="Q240" s="677"/>
      <c r="R240" s="677"/>
      <c r="S240" s="677"/>
      <c r="T240" s="677"/>
      <c r="U240" s="677"/>
      <c r="V240" s="677"/>
      <c r="W240" s="677"/>
      <c r="X240" s="677"/>
      <c r="Y240" s="677"/>
      <c r="Z240" s="677"/>
      <c r="AA240" s="677"/>
      <c r="AB240" s="677"/>
      <c r="AC240" s="677"/>
      <c r="AD240" s="677"/>
      <c r="AE240" s="677"/>
      <c r="AF240" s="677"/>
      <c r="AG240" s="677"/>
      <c r="AH240" s="596"/>
      <c r="AI240" s="596"/>
      <c r="AJ240" s="596"/>
      <c r="AK240" s="596"/>
      <c r="AL240" s="596"/>
      <c r="AM240" s="596"/>
    </row>
    <row r="241" spans="2:54" ht="20.100000000000001" customHeight="1"/>
    <row r="242" spans="2:54" ht="24.95" customHeight="1"/>
    <row r="243" spans="2:54" s="677" customFormat="1" ht="24.95" customHeight="1">
      <c r="B243" s="596"/>
      <c r="AH243" s="596"/>
      <c r="AI243" s="596"/>
      <c r="AJ243" s="596"/>
      <c r="AK243" s="596"/>
      <c r="AL243" s="596"/>
      <c r="AM243" s="596"/>
      <c r="AN243" s="596"/>
      <c r="AO243" s="596"/>
      <c r="AP243" s="596"/>
      <c r="AQ243" s="596"/>
      <c r="AR243" s="596"/>
      <c r="AS243" s="596"/>
      <c r="AT243" s="596"/>
      <c r="AU243" s="596"/>
      <c r="AV243" s="596"/>
      <c r="AW243" s="596"/>
      <c r="AX243" s="596"/>
      <c r="AY243" s="596"/>
      <c r="AZ243" s="596"/>
      <c r="BA243" s="596"/>
      <c r="BB243" s="596"/>
    </row>
    <row r="244" spans="2:54" s="677" customFormat="1" ht="24.95" customHeight="1">
      <c r="B244" s="596"/>
      <c r="AH244" s="596"/>
      <c r="AI244" s="596"/>
      <c r="AJ244" s="596"/>
      <c r="AK244" s="596"/>
      <c r="AL244" s="596"/>
      <c r="AM244" s="596"/>
      <c r="AN244" s="596"/>
      <c r="AO244" s="596"/>
      <c r="AP244" s="596"/>
      <c r="AQ244" s="596"/>
      <c r="AR244" s="596"/>
      <c r="AS244" s="596"/>
      <c r="AT244" s="596"/>
      <c r="AU244" s="596"/>
      <c r="AV244" s="596"/>
      <c r="AW244" s="596"/>
      <c r="AX244" s="596"/>
      <c r="AY244" s="596"/>
      <c r="AZ244" s="596"/>
      <c r="BA244" s="596"/>
      <c r="BB244" s="596"/>
    </row>
    <row r="245" spans="2:54" s="677" customFormat="1" ht="24.95" customHeight="1">
      <c r="B245" s="596"/>
      <c r="AH245" s="596"/>
      <c r="AI245" s="596"/>
      <c r="AJ245" s="596"/>
      <c r="AK245" s="596"/>
      <c r="AL245" s="596"/>
      <c r="AM245" s="596"/>
      <c r="AN245" s="596"/>
      <c r="AO245" s="596"/>
      <c r="AP245" s="596"/>
      <c r="AQ245" s="596"/>
      <c r="AR245" s="596"/>
      <c r="AS245" s="596"/>
      <c r="AT245" s="596"/>
      <c r="AU245" s="596"/>
      <c r="AV245" s="596"/>
      <c r="AW245" s="596"/>
      <c r="AX245" s="596"/>
      <c r="AY245" s="596"/>
      <c r="AZ245" s="596"/>
      <c r="BA245" s="596"/>
      <c r="BB245" s="596"/>
    </row>
  </sheetData>
  <mergeCells count="35">
    <mergeCell ref="A22:A24"/>
    <mergeCell ref="AI22:AI24"/>
    <mergeCell ref="A34:A36"/>
    <mergeCell ref="AI34:AI36"/>
    <mergeCell ref="A38:A40"/>
    <mergeCell ref="A25:A27"/>
    <mergeCell ref="AI25:AI27"/>
    <mergeCell ref="A28:A30"/>
    <mergeCell ref="AI28:AI30"/>
    <mergeCell ref="A31:A33"/>
    <mergeCell ref="AI31:AI33"/>
    <mergeCell ref="A13:A15"/>
    <mergeCell ref="AI13:AI15"/>
    <mergeCell ref="A16:A18"/>
    <mergeCell ref="AI16:AI18"/>
    <mergeCell ref="A19:A21"/>
    <mergeCell ref="AI19:AI21"/>
    <mergeCell ref="AL4:AL5"/>
    <mergeCell ref="AJ8:AK8"/>
    <mergeCell ref="AJ9:AK9"/>
    <mergeCell ref="A10:A12"/>
    <mergeCell ref="AJ11:AJ12"/>
    <mergeCell ref="AH6:AH7"/>
    <mergeCell ref="AJ6:AK6"/>
    <mergeCell ref="AJ7:AK7"/>
    <mergeCell ref="AF2:AH2"/>
    <mergeCell ref="AJ3:AK3"/>
    <mergeCell ref="C4:D4"/>
    <mergeCell ref="F4:G4"/>
    <mergeCell ref="AJ4:AK5"/>
    <mergeCell ref="B2:D2"/>
    <mergeCell ref="E2:O2"/>
    <mergeCell ref="P2:S2"/>
    <mergeCell ref="T2:AA2"/>
    <mergeCell ref="AB2:AE2"/>
  </mergeCells>
  <phoneticPr fontId="3"/>
  <dataValidations count="1">
    <dataValidation type="list" allowBlank="1" showInputMessage="1" showErrorMessage="1" sqref="C8:AG8">
      <formula1>"○"</formula1>
    </dataValidation>
  </dataValidations>
  <pageMargins left="0.39370078740157483" right="0.15748031496062992" top="0.98425196850393704" bottom="0.31496062992125984" header="0.51181102362204722" footer="0.51181102362204722"/>
  <pageSetup paperSize="9" scale="48" fitToHeight="6" orientation="landscape" r:id="rId1"/>
  <headerFooter alignWithMargins="0">
    <oddHeader>&amp;R&amp;F&amp;A</oddHeader>
  </headerFooter>
  <rowBreaks count="4" manualBreakCount="4">
    <brk id="93" max="16383" man="1"/>
    <brk id="129" max="16383" man="1"/>
    <brk id="165" max="16383" man="1"/>
    <brk id="201"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101"/>
  <sheetViews>
    <sheetView workbookViewId="0">
      <selection activeCell="D10" sqref="D10"/>
    </sheetView>
  </sheetViews>
  <sheetFormatPr defaultColWidth="15.5" defaultRowHeight="26.25" customHeight="1"/>
  <cols>
    <col min="1" max="1" width="7" style="578" customWidth="1"/>
    <col min="2" max="3" width="15.5" style="580"/>
    <col min="4" max="4" width="24.625" style="580" customWidth="1"/>
    <col min="5" max="5" width="15.5" style="580"/>
    <col min="6" max="7" width="9.125" style="580" customWidth="1"/>
    <col min="8" max="9" width="15.5" style="580"/>
    <col min="10" max="16384" width="15.5" style="578"/>
  </cols>
  <sheetData>
    <row r="1" spans="1:10" ht="36" customHeight="1">
      <c r="B1" s="579" t="s">
        <v>702</v>
      </c>
    </row>
    <row r="2" spans="1:10" ht="78" customHeight="1"/>
    <row r="3" spans="1:10" ht="26.25" customHeight="1">
      <c r="B3" s="581" t="s">
        <v>642</v>
      </c>
      <c r="C3" s="582">
        <f>'（11-1）平均障害支援区分（生活介護のみ）'!AL7</f>
        <v>0</v>
      </c>
      <c r="F3" s="580">
        <f>COUNTIFS(F5:F101,"○")</f>
        <v>0</v>
      </c>
      <c r="G3" s="580">
        <f>COUNTIFS(G5:G101,"○")</f>
        <v>0</v>
      </c>
    </row>
    <row r="4" spans="1:10" ht="26.25" customHeight="1">
      <c r="B4" s="583" t="s">
        <v>643</v>
      </c>
      <c r="C4" s="583" t="s">
        <v>644</v>
      </c>
      <c r="D4" s="584" t="s">
        <v>645</v>
      </c>
      <c r="E4" s="583" t="s">
        <v>646</v>
      </c>
      <c r="F4" s="585" t="s">
        <v>647</v>
      </c>
      <c r="G4" s="585" t="s">
        <v>648</v>
      </c>
    </row>
    <row r="5" spans="1:10" ht="26.25" customHeight="1">
      <c r="A5" s="586">
        <v>1</v>
      </c>
      <c r="B5" s="587"/>
      <c r="C5" s="587"/>
      <c r="D5" s="588"/>
      <c r="E5" s="589" t="str">
        <f t="shared" ref="E5:E6" si="0">IF(D5&lt;"5:00"*1,"5時間未満",IF(D5&lt;"7:00"*1,"5時間以上7時間未満","7時間以上"))</f>
        <v>5時間未満</v>
      </c>
      <c r="F5" s="587"/>
      <c r="G5" s="587"/>
      <c r="I5" s="580" t="s">
        <v>649</v>
      </c>
      <c r="J5" s="578" t="s">
        <v>650</v>
      </c>
    </row>
    <row r="6" spans="1:10" ht="26.25" customHeight="1">
      <c r="A6" s="586">
        <v>2</v>
      </c>
      <c r="B6" s="587"/>
      <c r="C6" s="587"/>
      <c r="D6" s="588"/>
      <c r="E6" s="589" t="str">
        <f t="shared" si="0"/>
        <v>5時間未満</v>
      </c>
      <c r="F6" s="587"/>
      <c r="G6" s="587"/>
      <c r="I6" s="580" t="s">
        <v>651</v>
      </c>
    </row>
    <row r="7" spans="1:10" ht="26.25" customHeight="1">
      <c r="A7" s="586">
        <v>3</v>
      </c>
      <c r="B7" s="587"/>
      <c r="C7" s="587"/>
      <c r="D7" s="588"/>
      <c r="E7" s="589" t="str">
        <f>IF(D7&lt;"5:00"*1,"5時間未満",IF(D7&lt;"7:00"*1,"5時間以上7時間未満","7時間以上"))</f>
        <v>5時間未満</v>
      </c>
      <c r="F7" s="587"/>
      <c r="G7" s="587"/>
      <c r="I7" s="580" t="s">
        <v>652</v>
      </c>
    </row>
    <row r="8" spans="1:10" ht="26.25" customHeight="1">
      <c r="A8" s="586">
        <v>4</v>
      </c>
      <c r="B8" s="587"/>
      <c r="C8" s="587"/>
      <c r="D8" s="588"/>
      <c r="E8" s="589" t="str">
        <f t="shared" ref="E8:E71" si="1">IF(D8&lt;"5:00"*1,"5時間未満",IF(D8&lt;"7:00"*1,"5時間以上7時間未満","7時間以上"))</f>
        <v>5時間未満</v>
      </c>
      <c r="F8" s="587"/>
      <c r="G8" s="587"/>
      <c r="I8" s="580" t="s">
        <v>653</v>
      </c>
    </row>
    <row r="9" spans="1:10" ht="26.25" customHeight="1">
      <c r="A9" s="586">
        <v>5</v>
      </c>
      <c r="B9" s="587"/>
      <c r="C9" s="587"/>
      <c r="D9" s="588"/>
      <c r="E9" s="589" t="str">
        <f t="shared" si="1"/>
        <v>5時間未満</v>
      </c>
      <c r="F9" s="587"/>
      <c r="G9" s="587"/>
      <c r="I9" s="580" t="s">
        <v>654</v>
      </c>
    </row>
    <row r="10" spans="1:10" ht="26.25" customHeight="1">
      <c r="A10" s="586">
        <v>6</v>
      </c>
      <c r="B10" s="587"/>
      <c r="C10" s="587"/>
      <c r="D10" s="588"/>
      <c r="E10" s="589" t="str">
        <f t="shared" si="1"/>
        <v>5時間未満</v>
      </c>
      <c r="F10" s="587"/>
      <c r="G10" s="587"/>
      <c r="I10" s="580" t="s">
        <v>655</v>
      </c>
    </row>
    <row r="11" spans="1:10" ht="26.25" customHeight="1">
      <c r="A11" s="586">
        <v>7</v>
      </c>
      <c r="B11" s="587"/>
      <c r="C11" s="587"/>
      <c r="D11" s="588"/>
      <c r="E11" s="589" t="str">
        <f t="shared" si="1"/>
        <v>5時間未満</v>
      </c>
      <c r="F11" s="587"/>
      <c r="G11" s="587"/>
    </row>
    <row r="12" spans="1:10" ht="26.25" customHeight="1">
      <c r="A12" s="586">
        <v>8</v>
      </c>
      <c r="B12" s="587"/>
      <c r="C12" s="587"/>
      <c r="D12" s="588"/>
      <c r="E12" s="589" t="str">
        <f t="shared" si="1"/>
        <v>5時間未満</v>
      </c>
      <c r="F12" s="587"/>
      <c r="G12" s="587"/>
    </row>
    <row r="13" spans="1:10" ht="26.25" customHeight="1">
      <c r="A13" s="586">
        <v>9</v>
      </c>
      <c r="B13" s="587"/>
      <c r="C13" s="587"/>
      <c r="D13" s="588"/>
      <c r="E13" s="589" t="str">
        <f t="shared" si="1"/>
        <v>5時間未満</v>
      </c>
      <c r="F13" s="587"/>
      <c r="G13" s="587"/>
    </row>
    <row r="14" spans="1:10" ht="26.25" customHeight="1">
      <c r="A14" s="586">
        <v>10</v>
      </c>
      <c r="B14" s="587"/>
      <c r="C14" s="587"/>
      <c r="D14" s="588"/>
      <c r="E14" s="589" t="str">
        <f t="shared" si="1"/>
        <v>5時間未満</v>
      </c>
      <c r="F14" s="587"/>
      <c r="G14" s="587"/>
    </row>
    <row r="15" spans="1:10" ht="26.25" customHeight="1">
      <c r="A15" s="586">
        <v>11</v>
      </c>
      <c r="B15" s="587"/>
      <c r="C15" s="587"/>
      <c r="D15" s="588"/>
      <c r="E15" s="589" t="str">
        <f t="shared" si="1"/>
        <v>5時間未満</v>
      </c>
      <c r="F15" s="587"/>
      <c r="G15" s="587"/>
    </row>
    <row r="16" spans="1:10" ht="26.25" customHeight="1">
      <c r="A16" s="586">
        <v>12</v>
      </c>
      <c r="B16" s="587"/>
      <c r="C16" s="587"/>
      <c r="D16" s="588"/>
      <c r="E16" s="589" t="str">
        <f t="shared" si="1"/>
        <v>5時間未満</v>
      </c>
      <c r="F16" s="587"/>
      <c r="G16" s="587"/>
    </row>
    <row r="17" spans="1:7" ht="26.25" customHeight="1">
      <c r="A17" s="586">
        <v>13</v>
      </c>
      <c r="B17" s="587"/>
      <c r="C17" s="587"/>
      <c r="D17" s="588"/>
      <c r="E17" s="589" t="str">
        <f t="shared" si="1"/>
        <v>5時間未満</v>
      </c>
      <c r="F17" s="587"/>
      <c r="G17" s="587"/>
    </row>
    <row r="18" spans="1:7" ht="26.25" customHeight="1">
      <c r="A18" s="586">
        <v>14</v>
      </c>
      <c r="B18" s="587"/>
      <c r="C18" s="587"/>
      <c r="D18" s="588"/>
      <c r="E18" s="589" t="str">
        <f t="shared" si="1"/>
        <v>5時間未満</v>
      </c>
      <c r="F18" s="587"/>
      <c r="G18" s="587"/>
    </row>
    <row r="19" spans="1:7" ht="26.25" customHeight="1">
      <c r="A19" s="586">
        <v>15</v>
      </c>
      <c r="B19" s="587"/>
      <c r="C19" s="587"/>
      <c r="D19" s="588"/>
      <c r="E19" s="589" t="str">
        <f t="shared" si="1"/>
        <v>5時間未満</v>
      </c>
      <c r="F19" s="587"/>
      <c r="G19" s="587"/>
    </row>
    <row r="20" spans="1:7" ht="26.25" customHeight="1">
      <c r="A20" s="586">
        <v>16</v>
      </c>
      <c r="B20" s="587"/>
      <c r="C20" s="587"/>
      <c r="D20" s="588"/>
      <c r="E20" s="589" t="str">
        <f t="shared" si="1"/>
        <v>5時間未満</v>
      </c>
      <c r="F20" s="587"/>
      <c r="G20" s="587"/>
    </row>
    <row r="21" spans="1:7" ht="26.25" customHeight="1">
      <c r="A21" s="586">
        <v>17</v>
      </c>
      <c r="B21" s="587"/>
      <c r="C21" s="587"/>
      <c r="D21" s="588"/>
      <c r="E21" s="589" t="str">
        <f t="shared" si="1"/>
        <v>5時間未満</v>
      </c>
      <c r="F21" s="587"/>
      <c r="G21" s="587"/>
    </row>
    <row r="22" spans="1:7" ht="26.25" customHeight="1">
      <c r="A22" s="586">
        <v>18</v>
      </c>
      <c r="B22" s="587"/>
      <c r="C22" s="587"/>
      <c r="D22" s="588"/>
      <c r="E22" s="589" t="str">
        <f t="shared" si="1"/>
        <v>5時間未満</v>
      </c>
      <c r="F22" s="587"/>
      <c r="G22" s="587"/>
    </row>
    <row r="23" spans="1:7" ht="26.25" customHeight="1">
      <c r="A23" s="586">
        <v>19</v>
      </c>
      <c r="B23" s="587"/>
      <c r="C23" s="587"/>
      <c r="D23" s="588"/>
      <c r="E23" s="589" t="str">
        <f t="shared" si="1"/>
        <v>5時間未満</v>
      </c>
      <c r="F23" s="587"/>
      <c r="G23" s="587"/>
    </row>
    <row r="24" spans="1:7" ht="26.25" customHeight="1">
      <c r="A24" s="586">
        <v>20</v>
      </c>
      <c r="B24" s="587"/>
      <c r="C24" s="587"/>
      <c r="D24" s="588"/>
      <c r="E24" s="589" t="str">
        <f t="shared" si="1"/>
        <v>5時間未満</v>
      </c>
      <c r="F24" s="587"/>
      <c r="G24" s="587"/>
    </row>
    <row r="25" spans="1:7" ht="26.25" customHeight="1">
      <c r="A25" s="586">
        <v>21</v>
      </c>
      <c r="B25" s="587"/>
      <c r="C25" s="587"/>
      <c r="D25" s="588"/>
      <c r="E25" s="589" t="str">
        <f t="shared" si="1"/>
        <v>5時間未満</v>
      </c>
      <c r="F25" s="587"/>
      <c r="G25" s="587"/>
    </row>
    <row r="26" spans="1:7" ht="26.25" customHeight="1">
      <c r="A26" s="586">
        <v>22</v>
      </c>
      <c r="B26" s="587"/>
      <c r="C26" s="587"/>
      <c r="D26" s="588"/>
      <c r="E26" s="589" t="str">
        <f t="shared" si="1"/>
        <v>5時間未満</v>
      </c>
      <c r="F26" s="587"/>
      <c r="G26" s="587"/>
    </row>
    <row r="27" spans="1:7" ht="26.25" customHeight="1">
      <c r="A27" s="586">
        <v>23</v>
      </c>
      <c r="B27" s="587"/>
      <c r="C27" s="587"/>
      <c r="D27" s="588"/>
      <c r="E27" s="589" t="str">
        <f t="shared" si="1"/>
        <v>5時間未満</v>
      </c>
      <c r="F27" s="587"/>
      <c r="G27" s="587"/>
    </row>
    <row r="28" spans="1:7" ht="26.25" customHeight="1">
      <c r="A28" s="586">
        <v>24</v>
      </c>
      <c r="B28" s="587"/>
      <c r="C28" s="587"/>
      <c r="D28" s="588"/>
      <c r="E28" s="589" t="str">
        <f t="shared" si="1"/>
        <v>5時間未満</v>
      </c>
      <c r="F28" s="587"/>
      <c r="G28" s="587"/>
    </row>
    <row r="29" spans="1:7" ht="26.25" customHeight="1">
      <c r="A29" s="586">
        <v>25</v>
      </c>
      <c r="B29" s="587"/>
      <c r="C29" s="587"/>
      <c r="D29" s="588"/>
      <c r="E29" s="589" t="str">
        <f t="shared" si="1"/>
        <v>5時間未満</v>
      </c>
      <c r="F29" s="587"/>
      <c r="G29" s="587"/>
    </row>
    <row r="30" spans="1:7" ht="26.25" customHeight="1">
      <c r="A30" s="586">
        <v>26</v>
      </c>
      <c r="B30" s="587"/>
      <c r="C30" s="587"/>
      <c r="D30" s="588"/>
      <c r="E30" s="589" t="str">
        <f t="shared" si="1"/>
        <v>5時間未満</v>
      </c>
      <c r="F30" s="587"/>
      <c r="G30" s="587"/>
    </row>
    <row r="31" spans="1:7" ht="26.25" customHeight="1">
      <c r="A31" s="586">
        <v>27</v>
      </c>
      <c r="B31" s="587"/>
      <c r="C31" s="587"/>
      <c r="D31" s="588"/>
      <c r="E31" s="589" t="str">
        <f t="shared" si="1"/>
        <v>5時間未満</v>
      </c>
      <c r="F31" s="587"/>
      <c r="G31" s="587"/>
    </row>
    <row r="32" spans="1:7" ht="26.25" customHeight="1">
      <c r="A32" s="586">
        <v>28</v>
      </c>
      <c r="B32" s="587"/>
      <c r="C32" s="587"/>
      <c r="D32" s="588"/>
      <c r="E32" s="589" t="str">
        <f t="shared" si="1"/>
        <v>5時間未満</v>
      </c>
      <c r="F32" s="587"/>
      <c r="G32" s="587"/>
    </row>
    <row r="33" spans="1:7" ht="26.25" customHeight="1">
      <c r="A33" s="586">
        <v>29</v>
      </c>
      <c r="B33" s="587"/>
      <c r="C33" s="587"/>
      <c r="D33" s="588"/>
      <c r="E33" s="589" t="str">
        <f t="shared" si="1"/>
        <v>5時間未満</v>
      </c>
      <c r="F33" s="587"/>
      <c r="G33" s="587"/>
    </row>
    <row r="34" spans="1:7" ht="26.25" customHeight="1">
      <c r="A34" s="586">
        <v>30</v>
      </c>
      <c r="B34" s="587"/>
      <c r="C34" s="587"/>
      <c r="D34" s="588"/>
      <c r="E34" s="589" t="str">
        <f t="shared" si="1"/>
        <v>5時間未満</v>
      </c>
      <c r="F34" s="587"/>
      <c r="G34" s="587"/>
    </row>
    <row r="35" spans="1:7" ht="26.25" customHeight="1">
      <c r="A35" s="586">
        <v>31</v>
      </c>
      <c r="B35" s="587"/>
      <c r="C35" s="587"/>
      <c r="D35" s="588"/>
      <c r="E35" s="589" t="str">
        <f t="shared" si="1"/>
        <v>5時間未満</v>
      </c>
      <c r="F35" s="587"/>
      <c r="G35" s="587"/>
    </row>
    <row r="36" spans="1:7" ht="26.25" customHeight="1">
      <c r="A36" s="586">
        <v>32</v>
      </c>
      <c r="B36" s="587"/>
      <c r="C36" s="587"/>
      <c r="D36" s="588"/>
      <c r="E36" s="589" t="str">
        <f t="shared" si="1"/>
        <v>5時間未満</v>
      </c>
      <c r="F36" s="587"/>
      <c r="G36" s="587"/>
    </row>
    <row r="37" spans="1:7" ht="26.25" customHeight="1">
      <c r="A37" s="586">
        <v>33</v>
      </c>
      <c r="B37" s="587"/>
      <c r="C37" s="587"/>
      <c r="D37" s="588"/>
      <c r="E37" s="589" t="str">
        <f t="shared" si="1"/>
        <v>5時間未満</v>
      </c>
      <c r="F37" s="587"/>
      <c r="G37" s="587"/>
    </row>
    <row r="38" spans="1:7" ht="26.25" customHeight="1">
      <c r="A38" s="586">
        <v>34</v>
      </c>
      <c r="B38" s="587"/>
      <c r="C38" s="587"/>
      <c r="D38" s="588"/>
      <c r="E38" s="589" t="str">
        <f t="shared" si="1"/>
        <v>5時間未満</v>
      </c>
      <c r="F38" s="587"/>
      <c r="G38" s="587"/>
    </row>
    <row r="39" spans="1:7" ht="26.25" customHeight="1">
      <c r="A39" s="586">
        <v>35</v>
      </c>
      <c r="B39" s="587"/>
      <c r="C39" s="587"/>
      <c r="D39" s="588"/>
      <c r="E39" s="589" t="str">
        <f t="shared" si="1"/>
        <v>5時間未満</v>
      </c>
      <c r="F39" s="587"/>
      <c r="G39" s="587"/>
    </row>
    <row r="40" spans="1:7" ht="26.25" customHeight="1">
      <c r="A40" s="586">
        <v>36</v>
      </c>
      <c r="B40" s="587"/>
      <c r="C40" s="587"/>
      <c r="D40" s="588"/>
      <c r="E40" s="589" t="str">
        <f t="shared" si="1"/>
        <v>5時間未満</v>
      </c>
      <c r="F40" s="587"/>
      <c r="G40" s="587"/>
    </row>
    <row r="41" spans="1:7" ht="26.25" customHeight="1">
      <c r="A41" s="586">
        <v>37</v>
      </c>
      <c r="B41" s="587"/>
      <c r="C41" s="587"/>
      <c r="D41" s="588"/>
      <c r="E41" s="589" t="str">
        <f t="shared" si="1"/>
        <v>5時間未満</v>
      </c>
      <c r="F41" s="587"/>
      <c r="G41" s="587"/>
    </row>
    <row r="42" spans="1:7" ht="26.25" customHeight="1">
      <c r="A42" s="586">
        <v>38</v>
      </c>
      <c r="B42" s="587"/>
      <c r="C42" s="587"/>
      <c r="D42" s="588"/>
      <c r="E42" s="589" t="str">
        <f t="shared" si="1"/>
        <v>5時間未満</v>
      </c>
      <c r="F42" s="587"/>
      <c r="G42" s="587"/>
    </row>
    <row r="43" spans="1:7" ht="26.25" customHeight="1">
      <c r="A43" s="586">
        <v>39</v>
      </c>
      <c r="B43" s="587"/>
      <c r="C43" s="587"/>
      <c r="D43" s="588"/>
      <c r="E43" s="589" t="str">
        <f t="shared" si="1"/>
        <v>5時間未満</v>
      </c>
      <c r="F43" s="587"/>
      <c r="G43" s="587"/>
    </row>
    <row r="44" spans="1:7" ht="26.25" customHeight="1">
      <c r="A44" s="586">
        <v>40</v>
      </c>
      <c r="B44" s="587"/>
      <c r="C44" s="587"/>
      <c r="D44" s="588"/>
      <c r="E44" s="589" t="str">
        <f t="shared" si="1"/>
        <v>5時間未満</v>
      </c>
      <c r="F44" s="587"/>
      <c r="G44" s="587"/>
    </row>
    <row r="45" spans="1:7" ht="26.25" customHeight="1">
      <c r="A45" s="586">
        <v>41</v>
      </c>
      <c r="B45" s="587"/>
      <c r="C45" s="587"/>
      <c r="D45" s="588"/>
      <c r="E45" s="589" t="str">
        <f t="shared" si="1"/>
        <v>5時間未満</v>
      </c>
      <c r="F45" s="587"/>
      <c r="G45" s="587"/>
    </row>
    <row r="46" spans="1:7" ht="26.25" customHeight="1">
      <c r="A46" s="586">
        <v>42</v>
      </c>
      <c r="B46" s="587"/>
      <c r="C46" s="587"/>
      <c r="D46" s="588"/>
      <c r="E46" s="589" t="str">
        <f t="shared" si="1"/>
        <v>5時間未満</v>
      </c>
      <c r="F46" s="587"/>
      <c r="G46" s="587"/>
    </row>
    <row r="47" spans="1:7" ht="26.25" customHeight="1">
      <c r="A47" s="586">
        <v>43</v>
      </c>
      <c r="B47" s="587"/>
      <c r="C47" s="587"/>
      <c r="D47" s="588"/>
      <c r="E47" s="589" t="str">
        <f t="shared" si="1"/>
        <v>5時間未満</v>
      </c>
      <c r="F47" s="587"/>
      <c r="G47" s="587"/>
    </row>
    <row r="48" spans="1:7" ht="26.25" customHeight="1">
      <c r="A48" s="586">
        <v>44</v>
      </c>
      <c r="B48" s="587"/>
      <c r="C48" s="587"/>
      <c r="D48" s="588"/>
      <c r="E48" s="589" t="str">
        <f t="shared" si="1"/>
        <v>5時間未満</v>
      </c>
      <c r="F48" s="587"/>
      <c r="G48" s="587"/>
    </row>
    <row r="49" spans="1:7" ht="26.25" customHeight="1">
      <c r="A49" s="586">
        <v>45</v>
      </c>
      <c r="B49" s="587"/>
      <c r="C49" s="587"/>
      <c r="D49" s="588"/>
      <c r="E49" s="589" t="str">
        <f t="shared" si="1"/>
        <v>5時間未満</v>
      </c>
      <c r="F49" s="587"/>
      <c r="G49" s="587"/>
    </row>
    <row r="50" spans="1:7" ht="26.25" customHeight="1">
      <c r="A50" s="586">
        <v>46</v>
      </c>
      <c r="B50" s="587"/>
      <c r="C50" s="587"/>
      <c r="D50" s="588"/>
      <c r="E50" s="589" t="str">
        <f t="shared" si="1"/>
        <v>5時間未満</v>
      </c>
      <c r="F50" s="587"/>
      <c r="G50" s="587"/>
    </row>
    <row r="51" spans="1:7" ht="26.25" customHeight="1">
      <c r="A51" s="586">
        <v>47</v>
      </c>
      <c r="B51" s="587"/>
      <c r="C51" s="587"/>
      <c r="D51" s="588"/>
      <c r="E51" s="589" t="str">
        <f t="shared" si="1"/>
        <v>5時間未満</v>
      </c>
      <c r="F51" s="587"/>
      <c r="G51" s="587"/>
    </row>
    <row r="52" spans="1:7" ht="26.25" customHeight="1">
      <c r="A52" s="586">
        <v>48</v>
      </c>
      <c r="B52" s="587"/>
      <c r="C52" s="587"/>
      <c r="D52" s="588"/>
      <c r="E52" s="589" t="str">
        <f t="shared" si="1"/>
        <v>5時間未満</v>
      </c>
      <c r="F52" s="587"/>
      <c r="G52" s="587"/>
    </row>
    <row r="53" spans="1:7" ht="26.25" customHeight="1">
      <c r="A53" s="586">
        <v>49</v>
      </c>
      <c r="B53" s="587"/>
      <c r="C53" s="587"/>
      <c r="D53" s="588"/>
      <c r="E53" s="589" t="str">
        <f t="shared" si="1"/>
        <v>5時間未満</v>
      </c>
      <c r="F53" s="587"/>
      <c r="G53" s="587"/>
    </row>
    <row r="54" spans="1:7" ht="26.25" customHeight="1">
      <c r="A54" s="586">
        <v>50</v>
      </c>
      <c r="B54" s="587"/>
      <c r="C54" s="587"/>
      <c r="D54" s="588"/>
      <c r="E54" s="589" t="str">
        <f t="shared" si="1"/>
        <v>5時間未満</v>
      </c>
      <c r="F54" s="587"/>
      <c r="G54" s="587"/>
    </row>
    <row r="55" spans="1:7" ht="26.25" customHeight="1">
      <c r="A55" s="586">
        <v>51</v>
      </c>
      <c r="B55" s="587"/>
      <c r="C55" s="587"/>
      <c r="D55" s="588"/>
      <c r="E55" s="589" t="str">
        <f t="shared" si="1"/>
        <v>5時間未満</v>
      </c>
      <c r="F55" s="587"/>
      <c r="G55" s="587"/>
    </row>
    <row r="56" spans="1:7" ht="26.25" customHeight="1">
      <c r="A56" s="586">
        <v>52</v>
      </c>
      <c r="B56" s="587"/>
      <c r="C56" s="587"/>
      <c r="D56" s="588"/>
      <c r="E56" s="589" t="str">
        <f t="shared" si="1"/>
        <v>5時間未満</v>
      </c>
      <c r="F56" s="587"/>
      <c r="G56" s="587"/>
    </row>
    <row r="57" spans="1:7" ht="26.25" customHeight="1">
      <c r="A57" s="586">
        <v>53</v>
      </c>
      <c r="B57" s="587"/>
      <c r="C57" s="587"/>
      <c r="D57" s="588"/>
      <c r="E57" s="589" t="str">
        <f t="shared" si="1"/>
        <v>5時間未満</v>
      </c>
      <c r="F57" s="587"/>
      <c r="G57" s="587"/>
    </row>
    <row r="58" spans="1:7" ht="26.25" customHeight="1">
      <c r="A58" s="586">
        <v>54</v>
      </c>
      <c r="B58" s="587"/>
      <c r="C58" s="587"/>
      <c r="D58" s="588"/>
      <c r="E58" s="589" t="str">
        <f t="shared" si="1"/>
        <v>5時間未満</v>
      </c>
      <c r="F58" s="587"/>
      <c r="G58" s="587"/>
    </row>
    <row r="59" spans="1:7" ht="26.25" customHeight="1">
      <c r="A59" s="586">
        <v>55</v>
      </c>
      <c r="B59" s="587"/>
      <c r="C59" s="587"/>
      <c r="D59" s="588"/>
      <c r="E59" s="589" t="str">
        <f t="shared" si="1"/>
        <v>5時間未満</v>
      </c>
      <c r="F59" s="587"/>
      <c r="G59" s="587"/>
    </row>
    <row r="60" spans="1:7" ht="26.25" customHeight="1">
      <c r="A60" s="586">
        <v>56</v>
      </c>
      <c r="B60" s="587"/>
      <c r="C60" s="587"/>
      <c r="D60" s="588"/>
      <c r="E60" s="589" t="str">
        <f t="shared" si="1"/>
        <v>5時間未満</v>
      </c>
      <c r="F60" s="587"/>
      <c r="G60" s="587"/>
    </row>
    <row r="61" spans="1:7" ht="26.25" customHeight="1">
      <c r="A61" s="586">
        <v>57</v>
      </c>
      <c r="B61" s="587"/>
      <c r="C61" s="587"/>
      <c r="D61" s="588"/>
      <c r="E61" s="589" t="str">
        <f t="shared" si="1"/>
        <v>5時間未満</v>
      </c>
      <c r="F61" s="587"/>
      <c r="G61" s="587"/>
    </row>
    <row r="62" spans="1:7" ht="26.25" customHeight="1">
      <c r="A62" s="586">
        <v>58</v>
      </c>
      <c r="B62" s="587"/>
      <c r="C62" s="587"/>
      <c r="D62" s="588"/>
      <c r="E62" s="589" t="str">
        <f t="shared" si="1"/>
        <v>5時間未満</v>
      </c>
      <c r="F62" s="587"/>
      <c r="G62" s="587"/>
    </row>
    <row r="63" spans="1:7" ht="26.25" customHeight="1">
      <c r="A63" s="586">
        <v>59</v>
      </c>
      <c r="B63" s="587"/>
      <c r="C63" s="587"/>
      <c r="D63" s="588"/>
      <c r="E63" s="589" t="str">
        <f t="shared" si="1"/>
        <v>5時間未満</v>
      </c>
      <c r="F63" s="587"/>
      <c r="G63" s="587"/>
    </row>
    <row r="64" spans="1:7" ht="26.25" customHeight="1">
      <c r="A64" s="586">
        <v>60</v>
      </c>
      <c r="B64" s="587"/>
      <c r="C64" s="587"/>
      <c r="D64" s="588"/>
      <c r="E64" s="589" t="str">
        <f t="shared" si="1"/>
        <v>5時間未満</v>
      </c>
      <c r="F64" s="587"/>
      <c r="G64" s="587"/>
    </row>
    <row r="65" spans="1:7" ht="26.25" customHeight="1">
      <c r="A65" s="586">
        <v>61</v>
      </c>
      <c r="B65" s="587"/>
      <c r="C65" s="587"/>
      <c r="D65" s="588"/>
      <c r="E65" s="589" t="str">
        <f t="shared" si="1"/>
        <v>5時間未満</v>
      </c>
      <c r="F65" s="587"/>
      <c r="G65" s="587"/>
    </row>
    <row r="66" spans="1:7" ht="26.25" customHeight="1">
      <c r="A66" s="586">
        <v>62</v>
      </c>
      <c r="B66" s="587"/>
      <c r="C66" s="587"/>
      <c r="D66" s="588"/>
      <c r="E66" s="589" t="str">
        <f t="shared" si="1"/>
        <v>5時間未満</v>
      </c>
      <c r="F66" s="587"/>
      <c r="G66" s="587"/>
    </row>
    <row r="67" spans="1:7" ht="26.25" customHeight="1">
      <c r="A67" s="586">
        <v>63</v>
      </c>
      <c r="B67" s="587"/>
      <c r="C67" s="587"/>
      <c r="D67" s="588"/>
      <c r="E67" s="589" t="str">
        <f t="shared" si="1"/>
        <v>5時間未満</v>
      </c>
      <c r="F67" s="587"/>
      <c r="G67" s="587"/>
    </row>
    <row r="68" spans="1:7" ht="26.25" customHeight="1">
      <c r="A68" s="586">
        <v>64</v>
      </c>
      <c r="B68" s="587"/>
      <c r="C68" s="587"/>
      <c r="D68" s="588"/>
      <c r="E68" s="589" t="str">
        <f t="shared" si="1"/>
        <v>5時間未満</v>
      </c>
      <c r="F68" s="587"/>
      <c r="G68" s="587"/>
    </row>
    <row r="69" spans="1:7" ht="26.25" customHeight="1">
      <c r="A69" s="586">
        <v>65</v>
      </c>
      <c r="B69" s="587"/>
      <c r="C69" s="587"/>
      <c r="D69" s="588"/>
      <c r="E69" s="589" t="str">
        <f t="shared" si="1"/>
        <v>5時間未満</v>
      </c>
      <c r="F69" s="587"/>
      <c r="G69" s="587"/>
    </row>
    <row r="70" spans="1:7" ht="26.25" customHeight="1">
      <c r="A70" s="586">
        <v>66</v>
      </c>
      <c r="B70" s="587"/>
      <c r="C70" s="587"/>
      <c r="D70" s="588"/>
      <c r="E70" s="589" t="str">
        <f t="shared" si="1"/>
        <v>5時間未満</v>
      </c>
      <c r="F70" s="587"/>
      <c r="G70" s="587"/>
    </row>
    <row r="71" spans="1:7" ht="26.25" customHeight="1">
      <c r="A71" s="586">
        <v>67</v>
      </c>
      <c r="B71" s="587"/>
      <c r="C71" s="587"/>
      <c r="D71" s="588"/>
      <c r="E71" s="589" t="str">
        <f t="shared" si="1"/>
        <v>5時間未満</v>
      </c>
      <c r="F71" s="587"/>
      <c r="G71" s="587"/>
    </row>
    <row r="72" spans="1:7" ht="26.25" customHeight="1">
      <c r="A72" s="586">
        <v>68</v>
      </c>
      <c r="B72" s="587"/>
      <c r="C72" s="587"/>
      <c r="D72" s="588"/>
      <c r="E72" s="589" t="str">
        <f t="shared" ref="E72:E101" si="2">IF(D72&lt;"5:00"*1,"5時間未満",IF(D72&lt;"7:00"*1,"5時間以上7時間未満","7時間以上"))</f>
        <v>5時間未満</v>
      </c>
      <c r="F72" s="587"/>
      <c r="G72" s="587"/>
    </row>
    <row r="73" spans="1:7" ht="26.25" customHeight="1">
      <c r="A73" s="586">
        <v>69</v>
      </c>
      <c r="B73" s="587"/>
      <c r="C73" s="587"/>
      <c r="D73" s="588"/>
      <c r="E73" s="589" t="str">
        <f t="shared" si="2"/>
        <v>5時間未満</v>
      </c>
      <c r="F73" s="587"/>
      <c r="G73" s="587"/>
    </row>
    <row r="74" spans="1:7" ht="26.25" customHeight="1">
      <c r="A74" s="586">
        <v>70</v>
      </c>
      <c r="B74" s="587"/>
      <c r="C74" s="587"/>
      <c r="D74" s="588"/>
      <c r="E74" s="589" t="str">
        <f t="shared" si="2"/>
        <v>5時間未満</v>
      </c>
      <c r="F74" s="587"/>
      <c r="G74" s="587"/>
    </row>
    <row r="75" spans="1:7" ht="26.25" customHeight="1">
      <c r="A75" s="586">
        <v>71</v>
      </c>
      <c r="B75" s="587"/>
      <c r="C75" s="587"/>
      <c r="D75" s="588"/>
      <c r="E75" s="589" t="str">
        <f t="shared" si="2"/>
        <v>5時間未満</v>
      </c>
      <c r="F75" s="587"/>
      <c r="G75" s="587"/>
    </row>
    <row r="76" spans="1:7" ht="26.25" customHeight="1">
      <c r="A76" s="586">
        <v>72</v>
      </c>
      <c r="B76" s="587"/>
      <c r="C76" s="587"/>
      <c r="D76" s="588"/>
      <c r="E76" s="589" t="str">
        <f t="shared" si="2"/>
        <v>5時間未満</v>
      </c>
      <c r="F76" s="587"/>
      <c r="G76" s="587"/>
    </row>
    <row r="77" spans="1:7" ht="26.25" customHeight="1">
      <c r="A77" s="586">
        <v>73</v>
      </c>
      <c r="B77" s="587"/>
      <c r="C77" s="587"/>
      <c r="D77" s="588"/>
      <c r="E77" s="589" t="str">
        <f t="shared" si="2"/>
        <v>5時間未満</v>
      </c>
      <c r="F77" s="587"/>
      <c r="G77" s="587"/>
    </row>
    <row r="78" spans="1:7" ht="26.25" customHeight="1">
      <c r="A78" s="586">
        <v>74</v>
      </c>
      <c r="B78" s="587"/>
      <c r="C78" s="587"/>
      <c r="D78" s="588"/>
      <c r="E78" s="589" t="str">
        <f t="shared" si="2"/>
        <v>5時間未満</v>
      </c>
      <c r="F78" s="587"/>
      <c r="G78" s="587"/>
    </row>
    <row r="79" spans="1:7" ht="26.25" customHeight="1">
      <c r="A79" s="586">
        <v>75</v>
      </c>
      <c r="B79" s="587"/>
      <c r="C79" s="587"/>
      <c r="D79" s="588"/>
      <c r="E79" s="589" t="str">
        <f t="shared" si="2"/>
        <v>5時間未満</v>
      </c>
      <c r="F79" s="587"/>
      <c r="G79" s="587"/>
    </row>
    <row r="80" spans="1:7" ht="26.25" customHeight="1">
      <c r="A80" s="586">
        <v>76</v>
      </c>
      <c r="B80" s="587"/>
      <c r="C80" s="587"/>
      <c r="D80" s="588"/>
      <c r="E80" s="589" t="str">
        <f t="shared" si="2"/>
        <v>5時間未満</v>
      </c>
      <c r="F80" s="587"/>
      <c r="G80" s="587"/>
    </row>
    <row r="81" spans="1:7" ht="26.25" customHeight="1">
      <c r="A81" s="586">
        <v>77</v>
      </c>
      <c r="B81" s="587"/>
      <c r="C81" s="587"/>
      <c r="D81" s="588"/>
      <c r="E81" s="589" t="str">
        <f t="shared" si="2"/>
        <v>5時間未満</v>
      </c>
      <c r="F81" s="587"/>
      <c r="G81" s="587"/>
    </row>
    <row r="82" spans="1:7" ht="26.25" customHeight="1">
      <c r="A82" s="586">
        <v>78</v>
      </c>
      <c r="B82" s="587"/>
      <c r="C82" s="587"/>
      <c r="D82" s="588"/>
      <c r="E82" s="589" t="str">
        <f t="shared" si="2"/>
        <v>5時間未満</v>
      </c>
      <c r="F82" s="587"/>
      <c r="G82" s="587"/>
    </row>
    <row r="83" spans="1:7" ht="26.25" customHeight="1">
      <c r="A83" s="586">
        <v>79</v>
      </c>
      <c r="B83" s="587"/>
      <c r="C83" s="587"/>
      <c r="D83" s="588"/>
      <c r="E83" s="589" t="str">
        <f t="shared" si="2"/>
        <v>5時間未満</v>
      </c>
      <c r="F83" s="587"/>
      <c r="G83" s="587"/>
    </row>
    <row r="84" spans="1:7" ht="26.25" customHeight="1">
      <c r="A84" s="586">
        <v>80</v>
      </c>
      <c r="B84" s="587"/>
      <c r="C84" s="587"/>
      <c r="D84" s="588"/>
      <c r="E84" s="589" t="str">
        <f t="shared" si="2"/>
        <v>5時間未満</v>
      </c>
      <c r="F84" s="587"/>
      <c r="G84" s="587"/>
    </row>
    <row r="85" spans="1:7" ht="26.25" customHeight="1">
      <c r="A85" s="586">
        <v>81</v>
      </c>
      <c r="B85" s="587"/>
      <c r="C85" s="587"/>
      <c r="D85" s="588"/>
      <c r="E85" s="589" t="str">
        <f t="shared" si="2"/>
        <v>5時間未満</v>
      </c>
      <c r="F85" s="587"/>
      <c r="G85" s="587"/>
    </row>
    <row r="86" spans="1:7" ht="26.25" customHeight="1">
      <c r="A86" s="586">
        <v>82</v>
      </c>
      <c r="B86" s="587"/>
      <c r="C86" s="587"/>
      <c r="D86" s="588"/>
      <c r="E86" s="589" t="str">
        <f t="shared" si="2"/>
        <v>5時間未満</v>
      </c>
      <c r="F86" s="587"/>
      <c r="G86" s="587"/>
    </row>
    <row r="87" spans="1:7" ht="26.25" customHeight="1">
      <c r="A87" s="586">
        <v>83</v>
      </c>
      <c r="B87" s="587"/>
      <c r="C87" s="587"/>
      <c r="D87" s="588"/>
      <c r="E87" s="589" t="str">
        <f t="shared" si="2"/>
        <v>5時間未満</v>
      </c>
      <c r="F87" s="587"/>
      <c r="G87" s="587"/>
    </row>
    <row r="88" spans="1:7" ht="26.25" customHeight="1">
      <c r="A88" s="586">
        <v>84</v>
      </c>
      <c r="B88" s="587"/>
      <c r="C88" s="587"/>
      <c r="D88" s="588"/>
      <c r="E88" s="589" t="str">
        <f t="shared" si="2"/>
        <v>5時間未満</v>
      </c>
      <c r="F88" s="587"/>
      <c r="G88" s="587"/>
    </row>
    <row r="89" spans="1:7" ht="26.25" customHeight="1">
      <c r="A89" s="586">
        <v>85</v>
      </c>
      <c r="B89" s="587"/>
      <c r="C89" s="587"/>
      <c r="D89" s="588"/>
      <c r="E89" s="589" t="str">
        <f t="shared" si="2"/>
        <v>5時間未満</v>
      </c>
      <c r="F89" s="587"/>
      <c r="G89" s="587"/>
    </row>
    <row r="90" spans="1:7" ht="26.25" customHeight="1">
      <c r="A90" s="586">
        <v>86</v>
      </c>
      <c r="B90" s="587"/>
      <c r="C90" s="587"/>
      <c r="D90" s="588"/>
      <c r="E90" s="589" t="str">
        <f t="shared" si="2"/>
        <v>5時間未満</v>
      </c>
      <c r="F90" s="587"/>
      <c r="G90" s="587"/>
    </row>
    <row r="91" spans="1:7" ht="26.25" customHeight="1">
      <c r="A91" s="586">
        <v>87</v>
      </c>
      <c r="B91" s="587"/>
      <c r="C91" s="587"/>
      <c r="D91" s="588"/>
      <c r="E91" s="589" t="str">
        <f t="shared" si="2"/>
        <v>5時間未満</v>
      </c>
      <c r="F91" s="587"/>
      <c r="G91" s="587"/>
    </row>
    <row r="92" spans="1:7" ht="26.25" customHeight="1">
      <c r="A92" s="586">
        <v>88</v>
      </c>
      <c r="B92" s="587"/>
      <c r="C92" s="587"/>
      <c r="D92" s="588"/>
      <c r="E92" s="589" t="str">
        <f t="shared" si="2"/>
        <v>5時間未満</v>
      </c>
      <c r="F92" s="587"/>
      <c r="G92" s="587"/>
    </row>
    <row r="93" spans="1:7" ht="26.25" customHeight="1">
      <c r="A93" s="586">
        <v>89</v>
      </c>
      <c r="B93" s="587"/>
      <c r="C93" s="587"/>
      <c r="D93" s="588"/>
      <c r="E93" s="589" t="str">
        <f t="shared" si="2"/>
        <v>5時間未満</v>
      </c>
      <c r="F93" s="587"/>
      <c r="G93" s="587"/>
    </row>
    <row r="94" spans="1:7" ht="26.25" customHeight="1">
      <c r="A94" s="586">
        <v>90</v>
      </c>
      <c r="B94" s="587"/>
      <c r="C94" s="587"/>
      <c r="D94" s="588"/>
      <c r="E94" s="589" t="str">
        <f t="shared" si="2"/>
        <v>5時間未満</v>
      </c>
      <c r="F94" s="587"/>
      <c r="G94" s="587"/>
    </row>
    <row r="95" spans="1:7" ht="26.25" customHeight="1">
      <c r="A95" s="586">
        <v>91</v>
      </c>
      <c r="B95" s="587"/>
      <c r="C95" s="587"/>
      <c r="D95" s="588"/>
      <c r="E95" s="589" t="str">
        <f t="shared" si="2"/>
        <v>5時間未満</v>
      </c>
      <c r="F95" s="587"/>
      <c r="G95" s="587"/>
    </row>
    <row r="96" spans="1:7" ht="26.25" customHeight="1">
      <c r="A96" s="586">
        <v>92</v>
      </c>
      <c r="B96" s="587"/>
      <c r="C96" s="587"/>
      <c r="D96" s="588"/>
      <c r="E96" s="589" t="str">
        <f t="shared" si="2"/>
        <v>5時間未満</v>
      </c>
      <c r="F96" s="587"/>
      <c r="G96" s="587"/>
    </row>
    <row r="97" spans="1:7" ht="26.25" customHeight="1">
      <c r="A97" s="586">
        <v>93</v>
      </c>
      <c r="B97" s="587"/>
      <c r="C97" s="587"/>
      <c r="D97" s="588"/>
      <c r="E97" s="589" t="str">
        <f t="shared" si="2"/>
        <v>5時間未満</v>
      </c>
      <c r="F97" s="587"/>
      <c r="G97" s="587"/>
    </row>
    <row r="98" spans="1:7" ht="26.25" customHeight="1">
      <c r="A98" s="586">
        <v>94</v>
      </c>
      <c r="B98" s="587"/>
      <c r="C98" s="587"/>
      <c r="D98" s="588"/>
      <c r="E98" s="589" t="str">
        <f t="shared" si="2"/>
        <v>5時間未満</v>
      </c>
      <c r="F98" s="587"/>
      <c r="G98" s="587"/>
    </row>
    <row r="99" spans="1:7" ht="26.25" customHeight="1">
      <c r="A99" s="586">
        <v>95</v>
      </c>
      <c r="B99" s="587"/>
      <c r="C99" s="587"/>
      <c r="D99" s="588"/>
      <c r="E99" s="589" t="str">
        <f t="shared" si="2"/>
        <v>5時間未満</v>
      </c>
      <c r="F99" s="587"/>
      <c r="G99" s="587"/>
    </row>
    <row r="100" spans="1:7" ht="26.25" customHeight="1">
      <c r="A100" s="586">
        <v>96</v>
      </c>
      <c r="B100" s="587"/>
      <c r="C100" s="587"/>
      <c r="D100" s="588"/>
      <c r="E100" s="589" t="str">
        <f t="shared" si="2"/>
        <v>5時間未満</v>
      </c>
      <c r="F100" s="587"/>
      <c r="G100" s="587"/>
    </row>
    <row r="101" spans="1:7" ht="26.25" customHeight="1">
      <c r="A101" s="586">
        <v>97</v>
      </c>
      <c r="B101" s="587"/>
      <c r="C101" s="587"/>
      <c r="D101" s="588"/>
      <c r="E101" s="589" t="str">
        <f t="shared" si="2"/>
        <v>5時間未満</v>
      </c>
      <c r="F101" s="587"/>
      <c r="G101" s="587"/>
    </row>
  </sheetData>
  <phoneticPr fontId="3"/>
  <dataValidations count="2">
    <dataValidation type="list" allowBlank="1" showInputMessage="1" showErrorMessage="1" sqref="F5:G101">
      <formula1>$J$5:$J$6</formula1>
    </dataValidation>
    <dataValidation type="list" allowBlank="1" showInputMessage="1" showErrorMessage="1" sqref="C5:C101">
      <formula1>$I$5:$I$10</formula1>
    </dataValidation>
  </dataValidations>
  <pageMargins left="0.7" right="0.7" top="0.75" bottom="0.75" header="0.3" footer="0.3"/>
  <pageSetup paperSize="9" orientation="portrait" horizontalDpi="300" verticalDpi="300"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
  <sheetViews>
    <sheetView view="pageBreakPreview" zoomScale="85" zoomScaleNormal="85" zoomScaleSheetLayoutView="85" workbookViewId="0">
      <selection activeCell="L7" sqref="L7:P7"/>
    </sheetView>
  </sheetViews>
  <sheetFormatPr defaultRowHeight="13.5"/>
  <cols>
    <col min="1" max="1" width="3.375" style="77" customWidth="1"/>
    <col min="2" max="2" width="15.375" style="77" customWidth="1"/>
    <col min="3" max="4" width="5.625" style="77" customWidth="1"/>
    <col min="5" max="16" width="6.375" style="77" customWidth="1"/>
    <col min="17" max="17" width="6.75" style="77" customWidth="1"/>
    <col min="18" max="18" width="9.25" style="77" customWidth="1"/>
    <col min="19" max="19" width="9.875" style="77" customWidth="1"/>
    <col min="20" max="20" width="13.375" style="77" customWidth="1"/>
    <col min="21" max="21" width="1.625" style="77" customWidth="1"/>
    <col min="22" max="16384" width="9" style="77"/>
  </cols>
  <sheetData>
    <row r="1" spans="1:21">
      <c r="A1" s="311" t="s">
        <v>706</v>
      </c>
      <c r="B1" s="76"/>
      <c r="C1" s="98"/>
      <c r="D1" s="98"/>
      <c r="E1" s="98"/>
      <c r="F1" s="98"/>
      <c r="G1" s="98"/>
      <c r="H1" s="98"/>
      <c r="I1" s="98"/>
      <c r="J1" s="98"/>
      <c r="K1" s="98"/>
      <c r="L1" s="98"/>
      <c r="M1" s="98"/>
      <c r="N1" s="98"/>
      <c r="O1" s="98"/>
      <c r="P1" s="98"/>
      <c r="Q1" s="98"/>
      <c r="R1" s="27"/>
    </row>
    <row r="2" spans="1:21" ht="24">
      <c r="A2" s="1276" t="s">
        <v>102</v>
      </c>
      <c r="B2" s="1276"/>
      <c r="C2" s="1276"/>
      <c r="D2" s="1276"/>
      <c r="E2" s="1276"/>
      <c r="F2" s="1276"/>
      <c r="G2" s="1276"/>
      <c r="H2" s="1276"/>
      <c r="I2" s="1276"/>
      <c r="J2" s="1276"/>
      <c r="K2" s="1276"/>
      <c r="L2" s="1276"/>
      <c r="M2" s="1276"/>
      <c r="N2" s="1276"/>
      <c r="O2" s="1276"/>
      <c r="P2" s="1276"/>
      <c r="Q2" s="1276"/>
      <c r="R2" s="1276"/>
      <c r="S2" s="78"/>
      <c r="T2" s="78"/>
    </row>
    <row r="3" spans="1:21" ht="12.75" customHeight="1">
      <c r="A3" s="79"/>
      <c r="B3" s="79"/>
      <c r="C3" s="79"/>
      <c r="D3" s="79"/>
      <c r="E3" s="79"/>
      <c r="F3" s="79"/>
      <c r="G3" s="79"/>
      <c r="H3" s="79"/>
      <c r="I3" s="79"/>
      <c r="J3" s="79"/>
      <c r="K3" s="79"/>
      <c r="L3" s="79"/>
      <c r="M3" s="79"/>
      <c r="N3" s="79"/>
      <c r="O3" s="79"/>
      <c r="P3" s="79"/>
      <c r="Q3" s="79"/>
      <c r="R3" s="79"/>
      <c r="S3" s="78"/>
      <c r="T3" s="78"/>
    </row>
    <row r="4" spans="1:21" ht="23.25" customHeight="1">
      <c r="A4" s="79"/>
      <c r="B4" s="312" t="s">
        <v>343</v>
      </c>
      <c r="C4" s="1254"/>
      <c r="D4" s="1254"/>
      <c r="E4" s="1254"/>
      <c r="F4" s="1254"/>
      <c r="G4" s="1254"/>
      <c r="H4" s="1254"/>
      <c r="J4" s="1255" t="s">
        <v>344</v>
      </c>
      <c r="K4" s="1255"/>
      <c r="L4" s="1254"/>
      <c r="M4" s="1254"/>
      <c r="N4" s="1254"/>
      <c r="O4" s="1254"/>
      <c r="P4" s="1254"/>
      <c r="Q4" s="1254"/>
      <c r="R4" s="79"/>
      <c r="S4" s="78"/>
      <c r="T4" s="78"/>
    </row>
    <row r="5" spans="1:21" ht="9" customHeight="1">
      <c r="C5" s="80"/>
      <c r="D5" s="80"/>
      <c r="E5" s="81"/>
      <c r="F5" s="82"/>
      <c r="I5" s="81"/>
      <c r="J5" s="82"/>
      <c r="L5" s="82"/>
      <c r="M5" s="82"/>
      <c r="N5" s="82"/>
      <c r="P5" s="83"/>
      <c r="Q5" s="83"/>
      <c r="R5" s="84"/>
      <c r="S5" s="84"/>
    </row>
    <row r="6" spans="1:21" ht="18" thickBot="1">
      <c r="B6" s="85" t="s">
        <v>104</v>
      </c>
      <c r="C6" s="86"/>
      <c r="D6" s="86"/>
      <c r="E6" s="86"/>
      <c r="F6" s="86"/>
      <c r="G6" s="86"/>
      <c r="H6" s="86"/>
      <c r="I6" s="86"/>
      <c r="J6" s="86"/>
      <c r="K6" s="86"/>
      <c r="L6" s="86"/>
      <c r="M6" s="86"/>
      <c r="N6" s="86"/>
      <c r="O6" s="86"/>
      <c r="P6" s="86"/>
      <c r="Q6" s="86"/>
      <c r="R6" s="86"/>
      <c r="S6" s="86"/>
    </row>
    <row r="7" spans="1:21" ht="19.5" customHeight="1" thickBot="1">
      <c r="B7" s="87" t="s">
        <v>105</v>
      </c>
      <c r="C7" s="88">
        <v>6</v>
      </c>
      <c r="D7" s="88">
        <v>5</v>
      </c>
      <c r="E7" s="88">
        <v>4</v>
      </c>
      <c r="F7" s="88">
        <v>3</v>
      </c>
      <c r="G7" s="88">
        <v>2</v>
      </c>
      <c r="H7" s="88">
        <v>1</v>
      </c>
      <c r="I7" s="89" t="s">
        <v>88</v>
      </c>
      <c r="J7" s="88" t="s">
        <v>106</v>
      </c>
      <c r="L7" s="1279" t="s">
        <v>107</v>
      </c>
      <c r="M7" s="1280"/>
      <c r="N7" s="1280"/>
      <c r="O7" s="1280"/>
      <c r="P7" s="1281"/>
      <c r="Q7" s="1282" t="e">
        <f>R49/Q49</f>
        <v>#DIV/0!</v>
      </c>
      <c r="R7" s="1282"/>
      <c r="S7" s="85"/>
    </row>
    <row r="8" spans="1:21" ht="19.5" customHeight="1" thickBot="1">
      <c r="B8" s="90" t="s">
        <v>108</v>
      </c>
      <c r="C8" s="91">
        <f>SUMIF(C14:C48,C7,Q14:Q48)</f>
        <v>0</v>
      </c>
      <c r="D8" s="91">
        <f>SUMIF(C14:C48,D7,Q14:Q48)</f>
        <v>0</v>
      </c>
      <c r="E8" s="91">
        <f>SUMIF(C14:C48,E7,Q14:Q48)</f>
        <v>0</v>
      </c>
      <c r="F8" s="91">
        <f>SUMIF(C14:C48,F7,Q14:Q48)</f>
        <v>0</v>
      </c>
      <c r="G8" s="91">
        <f>SUMIF(C14:C48,G7,Q14:Q48)</f>
        <v>0</v>
      </c>
      <c r="H8" s="91">
        <f>SUMIF(C14:C48,H7,Q14:Q48)</f>
        <v>0</v>
      </c>
      <c r="I8" s="91">
        <f>SUMIF(C14:C48,I7,Q14:Q48)</f>
        <v>0</v>
      </c>
      <c r="J8" s="92">
        <f>SUM(C8:I8)</f>
        <v>0</v>
      </c>
      <c r="L8" s="1259" t="s">
        <v>109</v>
      </c>
      <c r="M8" s="1260"/>
      <c r="N8" s="1260"/>
      <c r="O8" s="1260"/>
      <c r="P8" s="1261"/>
      <c r="Q8" s="1262" t="e">
        <f>ROUNDUP(Q49/Q50,1)</f>
        <v>#DIV/0!</v>
      </c>
      <c r="R8" s="1262"/>
      <c r="T8" s="85"/>
    </row>
    <row r="9" spans="1:21" ht="19.5" customHeight="1" thickBot="1">
      <c r="B9" s="93" t="s">
        <v>110</v>
      </c>
      <c r="C9" s="94" t="e">
        <f t="shared" ref="C9:I9" si="0">ROUNDUP(C8/$Q$50,1)</f>
        <v>#DIV/0!</v>
      </c>
      <c r="D9" s="94" t="e">
        <f t="shared" si="0"/>
        <v>#DIV/0!</v>
      </c>
      <c r="E9" s="94" t="e">
        <f t="shared" si="0"/>
        <v>#DIV/0!</v>
      </c>
      <c r="F9" s="94" t="e">
        <f t="shared" si="0"/>
        <v>#DIV/0!</v>
      </c>
      <c r="G9" s="94" t="e">
        <f t="shared" si="0"/>
        <v>#DIV/0!</v>
      </c>
      <c r="H9" s="94" t="e">
        <f t="shared" si="0"/>
        <v>#DIV/0!</v>
      </c>
      <c r="I9" s="94" t="e">
        <f t="shared" si="0"/>
        <v>#DIV/0!</v>
      </c>
      <c r="J9" s="95"/>
      <c r="L9" s="1263" t="s">
        <v>111</v>
      </c>
      <c r="M9" s="1264"/>
      <c r="N9" s="1264"/>
      <c r="O9" s="1264"/>
      <c r="P9" s="1265"/>
      <c r="Q9" s="1266" t="e">
        <f>T11/J8</f>
        <v>#DIV/0!</v>
      </c>
      <c r="R9" s="1266"/>
      <c r="S9" s="96"/>
      <c r="T9" s="1252" t="s">
        <v>103</v>
      </c>
      <c r="U9" s="1252"/>
    </row>
    <row r="10" spans="1:21" ht="19.5" customHeight="1" thickBot="1">
      <c r="B10" s="97"/>
      <c r="C10" s="97"/>
      <c r="D10" s="97"/>
      <c r="E10" s="97"/>
      <c r="F10" s="97"/>
      <c r="G10" s="97"/>
      <c r="H10" s="85"/>
      <c r="I10" s="85"/>
      <c r="J10" s="85"/>
      <c r="K10" s="85"/>
      <c r="L10" s="1267" t="s">
        <v>112</v>
      </c>
      <c r="M10" s="1268"/>
      <c r="N10" s="1268"/>
      <c r="O10" s="1268"/>
      <c r="P10" s="1269"/>
      <c r="Q10" s="1270" t="e">
        <f>SUMIF(D14:D48,"○",Q14:Q48)/Q49</f>
        <v>#DIV/0!</v>
      </c>
      <c r="R10" s="1271">
        <f>SUMIF(R16:R50,R9,AF16:AF50)</f>
        <v>0</v>
      </c>
      <c r="S10" s="96"/>
      <c r="T10" s="1253"/>
      <c r="U10" s="1253"/>
    </row>
    <row r="11" spans="1:21" ht="32.25" customHeight="1" thickBot="1">
      <c r="A11" s="85" t="s">
        <v>708</v>
      </c>
      <c r="B11" s="97"/>
      <c r="C11" s="97"/>
      <c r="D11" s="97"/>
      <c r="E11" s="97"/>
      <c r="F11" s="97"/>
      <c r="G11" s="97"/>
      <c r="H11" s="85"/>
      <c r="I11" s="85"/>
      <c r="J11" s="85"/>
      <c r="K11" s="85"/>
      <c r="L11" s="85"/>
      <c r="M11" s="85"/>
      <c r="N11" s="85"/>
      <c r="O11" s="85"/>
      <c r="P11" s="85"/>
      <c r="Q11" s="85"/>
      <c r="R11" s="85"/>
      <c r="S11" s="85"/>
      <c r="T11" s="1277">
        <f>C8+D8</f>
        <v>0</v>
      </c>
      <c r="U11" s="1278"/>
    </row>
    <row r="12" spans="1:21" ht="32.25" customHeight="1" thickBot="1">
      <c r="A12" s="1283" t="s">
        <v>113</v>
      </c>
      <c r="B12" s="1285" t="s">
        <v>114</v>
      </c>
      <c r="C12" s="1287" t="s">
        <v>105</v>
      </c>
      <c r="D12" s="1289" t="s">
        <v>115</v>
      </c>
      <c r="E12" s="1291" t="s">
        <v>116</v>
      </c>
      <c r="F12" s="1292"/>
      <c r="G12" s="1292"/>
      <c r="H12" s="1292"/>
      <c r="I12" s="1292"/>
      <c r="J12" s="1292"/>
      <c r="K12" s="1292"/>
      <c r="L12" s="1292"/>
      <c r="M12" s="1292"/>
      <c r="N12" s="1292"/>
      <c r="O12" s="1292"/>
      <c r="P12" s="1292"/>
      <c r="Q12" s="1293"/>
      <c r="R12" s="1257" t="s">
        <v>117</v>
      </c>
    </row>
    <row r="13" spans="1:21" ht="22.5" customHeight="1" thickBot="1">
      <c r="A13" s="1284"/>
      <c r="B13" s="1286"/>
      <c r="C13" s="1288"/>
      <c r="D13" s="1290"/>
      <c r="E13" s="99" t="s">
        <v>118</v>
      </c>
      <c r="F13" s="99" t="s">
        <v>119</v>
      </c>
      <c r="G13" s="99" t="s">
        <v>120</v>
      </c>
      <c r="H13" s="99" t="s">
        <v>121</v>
      </c>
      <c r="I13" s="99" t="s">
        <v>122</v>
      </c>
      <c r="J13" s="99" t="s">
        <v>123</v>
      </c>
      <c r="K13" s="99" t="s">
        <v>124</v>
      </c>
      <c r="L13" s="99" t="s">
        <v>125</v>
      </c>
      <c r="M13" s="99" t="s">
        <v>126</v>
      </c>
      <c r="N13" s="99" t="s">
        <v>127</v>
      </c>
      <c r="O13" s="99" t="s">
        <v>128</v>
      </c>
      <c r="P13" s="99" t="s">
        <v>129</v>
      </c>
      <c r="Q13" s="100" t="s">
        <v>106</v>
      </c>
      <c r="R13" s="1258"/>
    </row>
    <row r="14" spans="1:21" ht="20.25" customHeight="1">
      <c r="A14" s="101">
        <v>1</v>
      </c>
      <c r="B14" s="102"/>
      <c r="C14" s="102"/>
      <c r="D14" s="102"/>
      <c r="E14" s="103"/>
      <c r="F14" s="104"/>
      <c r="G14" s="104"/>
      <c r="H14" s="105"/>
      <c r="I14" s="106"/>
      <c r="J14" s="106"/>
      <c r="K14" s="106"/>
      <c r="L14" s="106"/>
      <c r="M14" s="106"/>
      <c r="N14" s="106"/>
      <c r="O14" s="106"/>
      <c r="P14" s="106"/>
      <c r="Q14" s="107">
        <f t="shared" ref="Q14:Q43" si="1">SUM(E14:P14)</f>
        <v>0</v>
      </c>
      <c r="R14" s="107">
        <f t="shared" ref="R14:R43" si="2">IF(C14="なし",0,Q14*C14)</f>
        <v>0</v>
      </c>
    </row>
    <row r="15" spans="1:21" ht="20.25" customHeight="1">
      <c r="A15" s="108">
        <v>2</v>
      </c>
      <c r="B15" s="109"/>
      <c r="C15" s="102"/>
      <c r="D15" s="102"/>
      <c r="E15" s="110"/>
      <c r="F15" s="111"/>
      <c r="G15" s="111"/>
      <c r="H15" s="112"/>
      <c r="I15" s="113"/>
      <c r="J15" s="113"/>
      <c r="K15" s="113"/>
      <c r="L15" s="113"/>
      <c r="M15" s="113"/>
      <c r="N15" s="113"/>
      <c r="O15" s="113"/>
      <c r="P15" s="113"/>
      <c r="Q15" s="114">
        <f t="shared" si="1"/>
        <v>0</v>
      </c>
      <c r="R15" s="114">
        <f t="shared" si="2"/>
        <v>0</v>
      </c>
    </row>
    <row r="16" spans="1:21" ht="20.25" customHeight="1">
      <c r="A16" s="108">
        <v>3</v>
      </c>
      <c r="B16" s="109"/>
      <c r="C16" s="102"/>
      <c r="D16" s="102"/>
      <c r="E16" s="110"/>
      <c r="F16" s="111"/>
      <c r="G16" s="111"/>
      <c r="H16" s="112"/>
      <c r="I16" s="113"/>
      <c r="J16" s="113"/>
      <c r="K16" s="113"/>
      <c r="L16" s="113"/>
      <c r="M16" s="113"/>
      <c r="N16" s="113"/>
      <c r="O16" s="113"/>
      <c r="P16" s="113"/>
      <c r="Q16" s="114">
        <f t="shared" si="1"/>
        <v>0</v>
      </c>
      <c r="R16" s="114">
        <f t="shared" si="2"/>
        <v>0</v>
      </c>
    </row>
    <row r="17" spans="1:18" ht="20.25" customHeight="1">
      <c r="A17" s="108">
        <v>4</v>
      </c>
      <c r="B17" s="109"/>
      <c r="C17" s="102"/>
      <c r="D17" s="102"/>
      <c r="E17" s="110"/>
      <c r="F17" s="115"/>
      <c r="G17" s="111"/>
      <c r="H17" s="112"/>
      <c r="I17" s="113"/>
      <c r="J17" s="113"/>
      <c r="K17" s="113"/>
      <c r="L17" s="113"/>
      <c r="M17" s="113"/>
      <c r="N17" s="113"/>
      <c r="O17" s="113"/>
      <c r="P17" s="113"/>
      <c r="Q17" s="114">
        <f t="shared" si="1"/>
        <v>0</v>
      </c>
      <c r="R17" s="114">
        <f t="shared" si="2"/>
        <v>0</v>
      </c>
    </row>
    <row r="18" spans="1:18" ht="20.25" customHeight="1">
      <c r="A18" s="108">
        <v>5</v>
      </c>
      <c r="B18" s="109"/>
      <c r="C18" s="102"/>
      <c r="D18" s="102"/>
      <c r="E18" s="110"/>
      <c r="F18" s="115"/>
      <c r="G18" s="111"/>
      <c r="H18" s="112"/>
      <c r="I18" s="113"/>
      <c r="J18" s="113"/>
      <c r="K18" s="113"/>
      <c r="L18" s="113"/>
      <c r="M18" s="113"/>
      <c r="N18" s="113"/>
      <c r="O18" s="113"/>
      <c r="P18" s="113"/>
      <c r="Q18" s="114">
        <f t="shared" si="1"/>
        <v>0</v>
      </c>
      <c r="R18" s="114">
        <f t="shared" si="2"/>
        <v>0</v>
      </c>
    </row>
    <row r="19" spans="1:18" ht="20.25" customHeight="1">
      <c r="A19" s="108">
        <v>6</v>
      </c>
      <c r="B19" s="109"/>
      <c r="C19" s="102"/>
      <c r="D19" s="102"/>
      <c r="E19" s="110"/>
      <c r="F19" s="115"/>
      <c r="G19" s="111"/>
      <c r="H19" s="112"/>
      <c r="I19" s="113"/>
      <c r="J19" s="113"/>
      <c r="K19" s="113"/>
      <c r="L19" s="113"/>
      <c r="M19" s="113"/>
      <c r="N19" s="113"/>
      <c r="O19" s="113"/>
      <c r="P19" s="113"/>
      <c r="Q19" s="114">
        <f t="shared" si="1"/>
        <v>0</v>
      </c>
      <c r="R19" s="114">
        <f t="shared" si="2"/>
        <v>0</v>
      </c>
    </row>
    <row r="20" spans="1:18" ht="20.25" customHeight="1">
      <c r="A20" s="108">
        <v>7</v>
      </c>
      <c r="B20" s="109"/>
      <c r="C20" s="102"/>
      <c r="D20" s="102"/>
      <c r="E20" s="110"/>
      <c r="F20" s="115"/>
      <c r="G20" s="111"/>
      <c r="H20" s="112"/>
      <c r="I20" s="113"/>
      <c r="J20" s="113"/>
      <c r="K20" s="113"/>
      <c r="L20" s="113"/>
      <c r="M20" s="113"/>
      <c r="N20" s="113"/>
      <c r="O20" s="113"/>
      <c r="P20" s="113"/>
      <c r="Q20" s="114">
        <f t="shared" si="1"/>
        <v>0</v>
      </c>
      <c r="R20" s="114">
        <f t="shared" si="2"/>
        <v>0</v>
      </c>
    </row>
    <row r="21" spans="1:18" ht="20.25" customHeight="1">
      <c r="A21" s="108">
        <v>8</v>
      </c>
      <c r="B21" s="109"/>
      <c r="C21" s="102"/>
      <c r="D21" s="102"/>
      <c r="E21" s="110"/>
      <c r="F21" s="115"/>
      <c r="G21" s="111"/>
      <c r="H21" s="112"/>
      <c r="I21" s="113"/>
      <c r="J21" s="113"/>
      <c r="K21" s="113"/>
      <c r="L21" s="113"/>
      <c r="M21" s="113"/>
      <c r="N21" s="113"/>
      <c r="O21" s="113"/>
      <c r="P21" s="113"/>
      <c r="Q21" s="114">
        <f t="shared" si="1"/>
        <v>0</v>
      </c>
      <c r="R21" s="114">
        <f t="shared" si="2"/>
        <v>0</v>
      </c>
    </row>
    <row r="22" spans="1:18" ht="20.25" customHeight="1">
      <c r="A22" s="108">
        <v>9</v>
      </c>
      <c r="B22" s="109"/>
      <c r="C22" s="102"/>
      <c r="D22" s="102"/>
      <c r="E22" s="110"/>
      <c r="F22" s="115"/>
      <c r="G22" s="111"/>
      <c r="H22" s="112"/>
      <c r="I22" s="113"/>
      <c r="J22" s="113"/>
      <c r="K22" s="113"/>
      <c r="L22" s="113"/>
      <c r="M22" s="113"/>
      <c r="N22" s="113"/>
      <c r="O22" s="113"/>
      <c r="P22" s="113"/>
      <c r="Q22" s="114">
        <f t="shared" si="1"/>
        <v>0</v>
      </c>
      <c r="R22" s="114">
        <f t="shared" si="2"/>
        <v>0</v>
      </c>
    </row>
    <row r="23" spans="1:18" ht="20.25" customHeight="1">
      <c r="A23" s="108">
        <v>10</v>
      </c>
      <c r="B23" s="109"/>
      <c r="C23" s="102"/>
      <c r="D23" s="102"/>
      <c r="E23" s="110"/>
      <c r="F23" s="115"/>
      <c r="G23" s="111"/>
      <c r="H23" s="112"/>
      <c r="I23" s="113"/>
      <c r="J23" s="113"/>
      <c r="K23" s="113"/>
      <c r="L23" s="113"/>
      <c r="M23" s="113"/>
      <c r="N23" s="113"/>
      <c r="O23" s="113"/>
      <c r="P23" s="113"/>
      <c r="Q23" s="114">
        <f t="shared" si="1"/>
        <v>0</v>
      </c>
      <c r="R23" s="114">
        <f t="shared" si="2"/>
        <v>0</v>
      </c>
    </row>
    <row r="24" spans="1:18" ht="20.25" customHeight="1">
      <c r="A24" s="108">
        <v>11</v>
      </c>
      <c r="B24" s="109"/>
      <c r="C24" s="102"/>
      <c r="D24" s="102"/>
      <c r="E24" s="110"/>
      <c r="F24" s="115"/>
      <c r="G24" s="111"/>
      <c r="H24" s="112"/>
      <c r="I24" s="113"/>
      <c r="J24" s="113"/>
      <c r="K24" s="113"/>
      <c r="L24" s="113"/>
      <c r="M24" s="113"/>
      <c r="N24" s="113"/>
      <c r="O24" s="113"/>
      <c r="P24" s="113"/>
      <c r="Q24" s="114">
        <f t="shared" si="1"/>
        <v>0</v>
      </c>
      <c r="R24" s="114">
        <f t="shared" si="2"/>
        <v>0</v>
      </c>
    </row>
    <row r="25" spans="1:18" ht="20.25" customHeight="1">
      <c r="A25" s="108">
        <v>12</v>
      </c>
      <c r="B25" s="109"/>
      <c r="C25" s="102"/>
      <c r="D25" s="102"/>
      <c r="E25" s="110"/>
      <c r="F25" s="115"/>
      <c r="G25" s="116"/>
      <c r="H25" s="112"/>
      <c r="I25" s="113"/>
      <c r="J25" s="113"/>
      <c r="K25" s="113"/>
      <c r="L25" s="113"/>
      <c r="M25" s="113"/>
      <c r="N25" s="113"/>
      <c r="O25" s="113"/>
      <c r="P25" s="113"/>
      <c r="Q25" s="114">
        <f t="shared" si="1"/>
        <v>0</v>
      </c>
      <c r="R25" s="114">
        <f t="shared" si="2"/>
        <v>0</v>
      </c>
    </row>
    <row r="26" spans="1:18" ht="20.25" customHeight="1">
      <c r="A26" s="108">
        <v>13</v>
      </c>
      <c r="B26" s="109"/>
      <c r="C26" s="102"/>
      <c r="D26" s="102"/>
      <c r="E26" s="110"/>
      <c r="F26" s="115"/>
      <c r="G26" s="116"/>
      <c r="H26" s="112"/>
      <c r="I26" s="113"/>
      <c r="J26" s="113"/>
      <c r="K26" s="113"/>
      <c r="L26" s="113"/>
      <c r="M26" s="113"/>
      <c r="N26" s="112"/>
      <c r="O26" s="117"/>
      <c r="P26" s="113"/>
      <c r="Q26" s="114">
        <f t="shared" si="1"/>
        <v>0</v>
      </c>
      <c r="R26" s="114">
        <f t="shared" si="2"/>
        <v>0</v>
      </c>
    </row>
    <row r="27" spans="1:18" ht="20.25" customHeight="1">
      <c r="A27" s="108">
        <v>14</v>
      </c>
      <c r="B27" s="109"/>
      <c r="C27" s="102"/>
      <c r="D27" s="102"/>
      <c r="E27" s="110"/>
      <c r="F27" s="115"/>
      <c r="G27" s="116"/>
      <c r="H27" s="112"/>
      <c r="I27" s="113"/>
      <c r="J27" s="113"/>
      <c r="K27" s="113"/>
      <c r="L27" s="113"/>
      <c r="M27" s="113"/>
      <c r="N27" s="113"/>
      <c r="O27" s="117"/>
      <c r="P27" s="113"/>
      <c r="Q27" s="114">
        <f t="shared" si="1"/>
        <v>0</v>
      </c>
      <c r="R27" s="114">
        <f t="shared" si="2"/>
        <v>0</v>
      </c>
    </row>
    <row r="28" spans="1:18" ht="20.25" customHeight="1">
      <c r="A28" s="108">
        <v>15</v>
      </c>
      <c r="B28" s="109"/>
      <c r="C28" s="102"/>
      <c r="D28" s="102"/>
      <c r="E28" s="110"/>
      <c r="F28" s="115"/>
      <c r="G28" s="111"/>
      <c r="H28" s="112"/>
      <c r="I28" s="113"/>
      <c r="J28" s="113"/>
      <c r="K28" s="113"/>
      <c r="L28" s="113"/>
      <c r="M28" s="113"/>
      <c r="N28" s="113"/>
      <c r="O28" s="113"/>
      <c r="P28" s="113"/>
      <c r="Q28" s="114">
        <f t="shared" si="1"/>
        <v>0</v>
      </c>
      <c r="R28" s="114">
        <f t="shared" si="2"/>
        <v>0</v>
      </c>
    </row>
    <row r="29" spans="1:18" ht="20.25" customHeight="1">
      <c r="A29" s="108">
        <v>16</v>
      </c>
      <c r="B29" s="109"/>
      <c r="C29" s="102"/>
      <c r="D29" s="102"/>
      <c r="E29" s="110"/>
      <c r="F29" s="115"/>
      <c r="G29" s="111"/>
      <c r="H29" s="112"/>
      <c r="I29" s="113"/>
      <c r="J29" s="113"/>
      <c r="K29" s="113"/>
      <c r="L29" s="113"/>
      <c r="M29" s="113"/>
      <c r="N29" s="113"/>
      <c r="O29" s="113"/>
      <c r="P29" s="113"/>
      <c r="Q29" s="114">
        <f t="shared" si="1"/>
        <v>0</v>
      </c>
      <c r="R29" s="114">
        <f t="shared" si="2"/>
        <v>0</v>
      </c>
    </row>
    <row r="30" spans="1:18" ht="20.25" customHeight="1">
      <c r="A30" s="108">
        <v>17</v>
      </c>
      <c r="B30" s="109"/>
      <c r="C30" s="102"/>
      <c r="D30" s="102"/>
      <c r="E30" s="110"/>
      <c r="F30" s="115"/>
      <c r="G30" s="111"/>
      <c r="H30" s="112"/>
      <c r="I30" s="113"/>
      <c r="J30" s="113"/>
      <c r="K30" s="113"/>
      <c r="L30" s="113"/>
      <c r="M30" s="113"/>
      <c r="N30" s="113"/>
      <c r="O30" s="113"/>
      <c r="P30" s="113"/>
      <c r="Q30" s="114">
        <f t="shared" si="1"/>
        <v>0</v>
      </c>
      <c r="R30" s="114">
        <f t="shared" si="2"/>
        <v>0</v>
      </c>
    </row>
    <row r="31" spans="1:18" ht="20.25" customHeight="1">
      <c r="A31" s="108">
        <v>18</v>
      </c>
      <c r="B31" s="109"/>
      <c r="C31" s="102"/>
      <c r="D31" s="102"/>
      <c r="E31" s="110"/>
      <c r="F31" s="115"/>
      <c r="G31" s="111"/>
      <c r="H31" s="112"/>
      <c r="I31" s="113"/>
      <c r="J31" s="113"/>
      <c r="K31" s="113"/>
      <c r="L31" s="113"/>
      <c r="M31" s="113"/>
      <c r="N31" s="113"/>
      <c r="O31" s="113"/>
      <c r="P31" s="113"/>
      <c r="Q31" s="114">
        <f t="shared" si="1"/>
        <v>0</v>
      </c>
      <c r="R31" s="114">
        <f t="shared" si="2"/>
        <v>0</v>
      </c>
    </row>
    <row r="32" spans="1:18" ht="20.25" customHeight="1">
      <c r="A32" s="108">
        <v>19</v>
      </c>
      <c r="B32" s="109"/>
      <c r="C32" s="102"/>
      <c r="D32" s="102"/>
      <c r="E32" s="110"/>
      <c r="F32" s="115"/>
      <c r="G32" s="116"/>
      <c r="H32" s="112"/>
      <c r="I32" s="113"/>
      <c r="J32" s="113"/>
      <c r="K32" s="113"/>
      <c r="L32" s="113"/>
      <c r="M32" s="113"/>
      <c r="N32" s="113"/>
      <c r="O32" s="113"/>
      <c r="P32" s="113"/>
      <c r="Q32" s="114">
        <f t="shared" si="1"/>
        <v>0</v>
      </c>
      <c r="R32" s="114">
        <f t="shared" si="2"/>
        <v>0</v>
      </c>
    </row>
    <row r="33" spans="1:18" ht="20.25" customHeight="1">
      <c r="A33" s="108">
        <v>20</v>
      </c>
      <c r="B33" s="109"/>
      <c r="C33" s="109"/>
      <c r="D33" s="109"/>
      <c r="E33" s="110"/>
      <c r="F33" s="115"/>
      <c r="G33" s="111"/>
      <c r="H33" s="112"/>
      <c r="I33" s="113"/>
      <c r="J33" s="113"/>
      <c r="K33" s="113"/>
      <c r="L33" s="113"/>
      <c r="M33" s="113"/>
      <c r="N33" s="113"/>
      <c r="O33" s="113"/>
      <c r="P33" s="113"/>
      <c r="Q33" s="114">
        <f t="shared" si="1"/>
        <v>0</v>
      </c>
      <c r="R33" s="114">
        <f t="shared" si="2"/>
        <v>0</v>
      </c>
    </row>
    <row r="34" spans="1:18" ht="20.25" customHeight="1">
      <c r="A34" s="108">
        <v>21</v>
      </c>
      <c r="B34" s="109"/>
      <c r="C34" s="109"/>
      <c r="D34" s="109"/>
      <c r="E34" s="110"/>
      <c r="F34" s="115"/>
      <c r="G34" s="111"/>
      <c r="H34" s="112"/>
      <c r="I34" s="113"/>
      <c r="J34" s="113"/>
      <c r="K34" s="113"/>
      <c r="L34" s="113"/>
      <c r="M34" s="113"/>
      <c r="N34" s="113"/>
      <c r="O34" s="113"/>
      <c r="P34" s="113"/>
      <c r="Q34" s="114">
        <f t="shared" si="1"/>
        <v>0</v>
      </c>
      <c r="R34" s="114">
        <f t="shared" si="2"/>
        <v>0</v>
      </c>
    </row>
    <row r="35" spans="1:18" ht="20.25" customHeight="1">
      <c r="A35" s="108">
        <v>22</v>
      </c>
      <c r="B35" s="109"/>
      <c r="C35" s="109"/>
      <c r="D35" s="109"/>
      <c r="E35" s="110"/>
      <c r="F35" s="115"/>
      <c r="G35" s="116"/>
      <c r="H35" s="112"/>
      <c r="I35" s="113"/>
      <c r="J35" s="113"/>
      <c r="K35" s="113"/>
      <c r="L35" s="113"/>
      <c r="M35" s="113"/>
      <c r="N35" s="113"/>
      <c r="O35" s="113"/>
      <c r="P35" s="113"/>
      <c r="Q35" s="114">
        <f t="shared" si="1"/>
        <v>0</v>
      </c>
      <c r="R35" s="114">
        <f t="shared" si="2"/>
        <v>0</v>
      </c>
    </row>
    <row r="36" spans="1:18" ht="20.25" customHeight="1">
      <c r="A36" s="108">
        <v>23</v>
      </c>
      <c r="B36" s="109"/>
      <c r="C36" s="109"/>
      <c r="D36" s="109"/>
      <c r="E36" s="110"/>
      <c r="F36" s="115"/>
      <c r="G36" s="111"/>
      <c r="H36" s="112"/>
      <c r="I36" s="113"/>
      <c r="J36" s="113"/>
      <c r="K36" s="113"/>
      <c r="L36" s="113"/>
      <c r="M36" s="113"/>
      <c r="N36" s="113"/>
      <c r="O36" s="113"/>
      <c r="P36" s="113"/>
      <c r="Q36" s="114">
        <f t="shared" si="1"/>
        <v>0</v>
      </c>
      <c r="R36" s="114">
        <f t="shared" si="2"/>
        <v>0</v>
      </c>
    </row>
    <row r="37" spans="1:18" ht="20.25" customHeight="1">
      <c r="A37" s="108">
        <v>24</v>
      </c>
      <c r="B37" s="109"/>
      <c r="C37" s="109"/>
      <c r="D37" s="109"/>
      <c r="E37" s="110"/>
      <c r="F37" s="115"/>
      <c r="G37" s="111"/>
      <c r="H37" s="112"/>
      <c r="I37" s="113"/>
      <c r="J37" s="113"/>
      <c r="K37" s="113"/>
      <c r="L37" s="113"/>
      <c r="M37" s="113"/>
      <c r="N37" s="113"/>
      <c r="O37" s="113"/>
      <c r="P37" s="113"/>
      <c r="Q37" s="114">
        <f t="shared" si="1"/>
        <v>0</v>
      </c>
      <c r="R37" s="114">
        <f t="shared" si="2"/>
        <v>0</v>
      </c>
    </row>
    <row r="38" spans="1:18" ht="20.25" customHeight="1">
      <c r="A38" s="108">
        <v>25</v>
      </c>
      <c r="B38" s="109"/>
      <c r="C38" s="109"/>
      <c r="D38" s="109"/>
      <c r="E38" s="110"/>
      <c r="F38" s="115"/>
      <c r="G38" s="116"/>
      <c r="H38" s="112"/>
      <c r="I38" s="113"/>
      <c r="J38" s="113"/>
      <c r="K38" s="113"/>
      <c r="L38" s="113"/>
      <c r="M38" s="113"/>
      <c r="N38" s="113"/>
      <c r="O38" s="113"/>
      <c r="P38" s="113"/>
      <c r="Q38" s="114">
        <f t="shared" si="1"/>
        <v>0</v>
      </c>
      <c r="R38" s="114">
        <f t="shared" si="2"/>
        <v>0</v>
      </c>
    </row>
    <row r="39" spans="1:18" ht="20.25" customHeight="1">
      <c r="A39" s="108">
        <v>26</v>
      </c>
      <c r="B39" s="109"/>
      <c r="C39" s="109"/>
      <c r="D39" s="109"/>
      <c r="E39" s="110"/>
      <c r="F39" s="115"/>
      <c r="G39" s="111"/>
      <c r="H39" s="112"/>
      <c r="I39" s="113"/>
      <c r="J39" s="113"/>
      <c r="K39" s="113"/>
      <c r="L39" s="113"/>
      <c r="M39" s="113"/>
      <c r="N39" s="113"/>
      <c r="O39" s="113"/>
      <c r="P39" s="113"/>
      <c r="Q39" s="114">
        <f t="shared" si="1"/>
        <v>0</v>
      </c>
      <c r="R39" s="114">
        <f t="shared" si="2"/>
        <v>0</v>
      </c>
    </row>
    <row r="40" spans="1:18" ht="20.25" customHeight="1">
      <c r="A40" s="108">
        <v>27</v>
      </c>
      <c r="B40" s="109"/>
      <c r="C40" s="109"/>
      <c r="D40" s="109"/>
      <c r="E40" s="110"/>
      <c r="F40" s="115"/>
      <c r="G40" s="111"/>
      <c r="H40" s="112"/>
      <c r="I40" s="113"/>
      <c r="J40" s="113"/>
      <c r="K40" s="113"/>
      <c r="L40" s="113"/>
      <c r="M40" s="113"/>
      <c r="N40" s="113"/>
      <c r="O40" s="113"/>
      <c r="P40" s="113"/>
      <c r="Q40" s="114">
        <f t="shared" si="1"/>
        <v>0</v>
      </c>
      <c r="R40" s="114">
        <f t="shared" si="2"/>
        <v>0</v>
      </c>
    </row>
    <row r="41" spans="1:18" ht="20.25" customHeight="1">
      <c r="A41" s="108">
        <v>28</v>
      </c>
      <c r="B41" s="109"/>
      <c r="C41" s="109"/>
      <c r="D41" s="109"/>
      <c r="E41" s="110"/>
      <c r="F41" s="115"/>
      <c r="G41" s="116"/>
      <c r="H41" s="112"/>
      <c r="I41" s="113"/>
      <c r="J41" s="113"/>
      <c r="K41" s="113"/>
      <c r="L41" s="113"/>
      <c r="M41" s="113"/>
      <c r="N41" s="113"/>
      <c r="O41" s="113"/>
      <c r="P41" s="113"/>
      <c r="Q41" s="114">
        <f t="shared" si="1"/>
        <v>0</v>
      </c>
      <c r="R41" s="114">
        <f t="shared" si="2"/>
        <v>0</v>
      </c>
    </row>
    <row r="42" spans="1:18" ht="20.25" customHeight="1">
      <c r="A42" s="108">
        <v>29</v>
      </c>
      <c r="B42" s="109"/>
      <c r="C42" s="109"/>
      <c r="D42" s="109"/>
      <c r="E42" s="110"/>
      <c r="F42" s="115"/>
      <c r="G42" s="111"/>
      <c r="H42" s="112"/>
      <c r="I42" s="113"/>
      <c r="J42" s="113"/>
      <c r="K42" s="113"/>
      <c r="L42" s="113"/>
      <c r="M42" s="113"/>
      <c r="N42" s="113"/>
      <c r="O42" s="113"/>
      <c r="P42" s="113"/>
      <c r="Q42" s="114">
        <f t="shared" si="1"/>
        <v>0</v>
      </c>
      <c r="R42" s="114">
        <f t="shared" si="2"/>
        <v>0</v>
      </c>
    </row>
    <row r="43" spans="1:18" ht="20.25" customHeight="1">
      <c r="A43" s="108">
        <v>30</v>
      </c>
      <c r="B43" s="109"/>
      <c r="C43" s="109"/>
      <c r="D43" s="109"/>
      <c r="E43" s="110"/>
      <c r="F43" s="115"/>
      <c r="G43" s="111"/>
      <c r="H43" s="112"/>
      <c r="I43" s="113"/>
      <c r="J43" s="113"/>
      <c r="K43" s="113"/>
      <c r="L43" s="113"/>
      <c r="M43" s="113"/>
      <c r="N43" s="113"/>
      <c r="O43" s="113"/>
      <c r="P43" s="113"/>
      <c r="Q43" s="114">
        <f t="shared" si="1"/>
        <v>0</v>
      </c>
      <c r="R43" s="114">
        <f t="shared" si="2"/>
        <v>0</v>
      </c>
    </row>
    <row r="44" spans="1:18" ht="20.25" customHeight="1">
      <c r="A44" s="108">
        <v>31</v>
      </c>
      <c r="B44" s="109"/>
      <c r="C44" s="109"/>
      <c r="D44" s="109"/>
      <c r="E44" s="110"/>
      <c r="F44" s="115"/>
      <c r="G44" s="118"/>
      <c r="H44" s="112"/>
      <c r="I44" s="113"/>
      <c r="J44" s="113"/>
      <c r="K44" s="113"/>
      <c r="L44" s="113"/>
      <c r="M44" s="113"/>
      <c r="N44" s="113"/>
      <c r="O44" s="113"/>
      <c r="P44" s="113"/>
      <c r="Q44" s="114">
        <v>0</v>
      </c>
      <c r="R44" s="114">
        <v>0</v>
      </c>
    </row>
    <row r="45" spans="1:18" ht="20.25" customHeight="1">
      <c r="A45" s="108">
        <v>32</v>
      </c>
      <c r="B45" s="109"/>
      <c r="C45" s="109"/>
      <c r="D45" s="109"/>
      <c r="E45" s="110"/>
      <c r="F45" s="115"/>
      <c r="G45" s="118"/>
      <c r="H45" s="112"/>
      <c r="I45" s="113"/>
      <c r="J45" s="113"/>
      <c r="K45" s="113"/>
      <c r="L45" s="113"/>
      <c r="M45" s="113"/>
      <c r="N45" s="113"/>
      <c r="O45" s="113"/>
      <c r="P45" s="113"/>
      <c r="Q45" s="114">
        <v>0</v>
      </c>
      <c r="R45" s="114">
        <v>0</v>
      </c>
    </row>
    <row r="46" spans="1:18" ht="20.25" customHeight="1">
      <c r="A46" s="108">
        <v>33</v>
      </c>
      <c r="B46" s="109"/>
      <c r="C46" s="109"/>
      <c r="D46" s="109"/>
      <c r="E46" s="110"/>
      <c r="F46" s="115"/>
      <c r="G46" s="118"/>
      <c r="H46" s="112"/>
      <c r="I46" s="113"/>
      <c r="J46" s="113"/>
      <c r="K46" s="113"/>
      <c r="L46" s="113"/>
      <c r="M46" s="113"/>
      <c r="N46" s="113"/>
      <c r="O46" s="113"/>
      <c r="P46" s="113"/>
      <c r="Q46" s="114">
        <v>0</v>
      </c>
      <c r="R46" s="114">
        <v>0</v>
      </c>
    </row>
    <row r="47" spans="1:18" ht="20.25" customHeight="1">
      <c r="A47" s="108">
        <v>34</v>
      </c>
      <c r="B47" s="109"/>
      <c r="C47" s="109"/>
      <c r="D47" s="109"/>
      <c r="E47" s="110"/>
      <c r="F47" s="115"/>
      <c r="G47" s="118"/>
      <c r="H47" s="112"/>
      <c r="I47" s="113"/>
      <c r="J47" s="113"/>
      <c r="K47" s="113"/>
      <c r="L47" s="113"/>
      <c r="M47" s="113"/>
      <c r="N47" s="113"/>
      <c r="O47" s="113"/>
      <c r="P47" s="113"/>
      <c r="Q47" s="114">
        <v>0</v>
      </c>
      <c r="R47" s="114">
        <v>0</v>
      </c>
    </row>
    <row r="48" spans="1:18" ht="20.25" customHeight="1" thickBot="1">
      <c r="A48" s="119">
        <v>35</v>
      </c>
      <c r="B48" s="120"/>
      <c r="C48" s="109"/>
      <c r="D48" s="109"/>
      <c r="E48" s="110"/>
      <c r="F48" s="115"/>
      <c r="G48" s="118"/>
      <c r="H48" s="112"/>
      <c r="I48" s="113"/>
      <c r="J48" s="113"/>
      <c r="K48" s="113"/>
      <c r="L48" s="113"/>
      <c r="M48" s="113"/>
      <c r="N48" s="113"/>
      <c r="O48" s="113"/>
      <c r="P48" s="113"/>
      <c r="Q48" s="114">
        <v>0</v>
      </c>
      <c r="R48" s="114">
        <v>0</v>
      </c>
    </row>
    <row r="49" spans="1:34" ht="20.25" customHeight="1" thickBot="1">
      <c r="A49" s="1259" t="s">
        <v>130</v>
      </c>
      <c r="B49" s="1261"/>
      <c r="C49" s="121"/>
      <c r="D49" s="121"/>
      <c r="E49" s="122">
        <f t="shared" ref="E49:R49" si="3">SUM(E14:E48)</f>
        <v>0</v>
      </c>
      <c r="F49" s="122">
        <f t="shared" si="3"/>
        <v>0</v>
      </c>
      <c r="G49" s="122">
        <f t="shared" si="3"/>
        <v>0</v>
      </c>
      <c r="H49" s="122">
        <f t="shared" si="3"/>
        <v>0</v>
      </c>
      <c r="I49" s="122">
        <f t="shared" si="3"/>
        <v>0</v>
      </c>
      <c r="J49" s="122">
        <f t="shared" si="3"/>
        <v>0</v>
      </c>
      <c r="K49" s="122">
        <f t="shared" si="3"/>
        <v>0</v>
      </c>
      <c r="L49" s="122">
        <f t="shared" si="3"/>
        <v>0</v>
      </c>
      <c r="M49" s="122">
        <f t="shared" si="3"/>
        <v>0</v>
      </c>
      <c r="N49" s="122">
        <f t="shared" si="3"/>
        <v>0</v>
      </c>
      <c r="O49" s="122">
        <f t="shared" si="3"/>
        <v>0</v>
      </c>
      <c r="P49" s="122">
        <f t="shared" si="3"/>
        <v>0</v>
      </c>
      <c r="Q49" s="122">
        <f>SUM(Q14:Q48)</f>
        <v>0</v>
      </c>
      <c r="R49" s="122">
        <f t="shared" si="3"/>
        <v>0</v>
      </c>
    </row>
    <row r="50" spans="1:34" ht="20.25" customHeight="1" thickBot="1">
      <c r="A50" s="1272" t="s">
        <v>131</v>
      </c>
      <c r="B50" s="1273"/>
      <c r="C50" s="123"/>
      <c r="D50" s="124"/>
      <c r="E50" s="125"/>
      <c r="F50" s="125"/>
      <c r="G50" s="125"/>
      <c r="H50" s="125"/>
      <c r="I50" s="125"/>
      <c r="J50" s="125"/>
      <c r="K50" s="125"/>
      <c r="L50" s="125"/>
      <c r="M50" s="125"/>
      <c r="N50" s="125"/>
      <c r="O50" s="125"/>
      <c r="P50" s="125"/>
      <c r="Q50" s="126">
        <f>SUM(E50:P50)</f>
        <v>0</v>
      </c>
      <c r="R50" s="123"/>
    </row>
    <row r="51" spans="1:34" ht="18" thickBot="1">
      <c r="A51" s="1272" t="s">
        <v>132</v>
      </c>
      <c r="B51" s="1273"/>
      <c r="C51" s="123"/>
      <c r="D51" s="121"/>
      <c r="E51" s="127"/>
      <c r="F51" s="127"/>
      <c r="G51" s="127"/>
      <c r="H51" s="127"/>
      <c r="I51" s="127"/>
      <c r="J51" s="127"/>
      <c r="K51" s="127"/>
      <c r="L51" s="127"/>
      <c r="M51" s="127"/>
      <c r="N51" s="127"/>
      <c r="O51" s="127"/>
      <c r="P51" s="127"/>
      <c r="Q51" s="128">
        <f>SUM(E51:P51)</f>
        <v>0</v>
      </c>
      <c r="R51" s="129"/>
    </row>
    <row r="52" spans="1:34" ht="9" customHeight="1">
      <c r="B52" s="97"/>
      <c r="C52" s="97"/>
      <c r="D52" s="97"/>
      <c r="E52" s="97"/>
      <c r="F52" s="97"/>
      <c r="G52" s="97"/>
      <c r="H52" s="85"/>
      <c r="I52" s="85"/>
      <c r="J52" s="85"/>
      <c r="K52" s="85"/>
      <c r="L52" s="85"/>
      <c r="M52" s="85"/>
      <c r="N52" s="85"/>
      <c r="O52" s="85"/>
      <c r="P52" s="85"/>
      <c r="Q52" s="85"/>
      <c r="R52" s="85"/>
      <c r="S52" s="85"/>
      <c r="T52" s="85"/>
    </row>
    <row r="53" spans="1:34" ht="17.25">
      <c r="B53" s="1274" t="s">
        <v>133</v>
      </c>
      <c r="C53" s="1274"/>
      <c r="D53" s="1274"/>
      <c r="E53" s="1274"/>
      <c r="F53" s="130"/>
      <c r="G53" s="130"/>
      <c r="H53" s="130"/>
      <c r="I53" s="130"/>
      <c r="J53" s="130"/>
      <c r="K53" s="130"/>
      <c r="L53" s="130"/>
      <c r="M53" s="130"/>
      <c r="N53" s="130"/>
      <c r="O53" s="130"/>
      <c r="P53" s="131"/>
      <c r="Q53" s="130"/>
      <c r="R53" s="130"/>
      <c r="S53" s="130"/>
      <c r="T53" s="130"/>
      <c r="U53" s="130"/>
      <c r="V53" s="130"/>
      <c r="W53" s="130"/>
      <c r="X53" s="130"/>
      <c r="Y53" s="130"/>
      <c r="Z53" s="130"/>
      <c r="AA53" s="130"/>
      <c r="AB53" s="130"/>
      <c r="AC53" s="130"/>
      <c r="AD53" s="130"/>
      <c r="AE53" s="130"/>
      <c r="AF53" s="130"/>
      <c r="AG53" s="130"/>
      <c r="AH53" s="130"/>
    </row>
    <row r="54" spans="1:34" ht="17.25">
      <c r="B54" s="132" t="s">
        <v>134</v>
      </c>
      <c r="C54" s="132"/>
      <c r="D54" s="132"/>
      <c r="E54" s="132"/>
      <c r="F54" s="130"/>
      <c r="G54" s="130"/>
      <c r="H54" s="130"/>
      <c r="I54" s="130"/>
      <c r="J54" s="130"/>
      <c r="K54" s="130"/>
      <c r="L54" s="130"/>
      <c r="M54" s="130"/>
      <c r="N54" s="130"/>
      <c r="O54" s="130"/>
      <c r="P54" s="131"/>
      <c r="Q54" s="130"/>
      <c r="R54" s="130"/>
      <c r="S54" s="130"/>
      <c r="T54" s="130"/>
      <c r="U54" s="130"/>
      <c r="V54" s="130"/>
      <c r="W54" s="130"/>
      <c r="X54" s="130"/>
      <c r="Y54" s="130"/>
      <c r="Z54" s="130"/>
      <c r="AA54" s="130"/>
      <c r="AB54" s="130"/>
      <c r="AC54" s="130"/>
      <c r="AD54" s="130"/>
      <c r="AE54" s="130"/>
      <c r="AF54" s="130"/>
      <c r="AG54" s="130"/>
      <c r="AH54" s="130"/>
    </row>
    <row r="55" spans="1:34" ht="7.5" customHeight="1">
      <c r="B55" s="133"/>
      <c r="C55" s="132"/>
      <c r="D55" s="132"/>
      <c r="E55" s="132"/>
      <c r="F55" s="130"/>
      <c r="G55" s="130"/>
      <c r="H55" s="130"/>
      <c r="I55" s="130"/>
      <c r="J55" s="130"/>
      <c r="K55" s="130"/>
      <c r="L55" s="130"/>
      <c r="M55" s="130"/>
      <c r="N55" s="130"/>
      <c r="O55" s="130"/>
      <c r="P55" s="96"/>
      <c r="Q55" s="130"/>
      <c r="R55" s="130"/>
      <c r="S55" s="130"/>
      <c r="T55" s="130"/>
      <c r="U55" s="130"/>
      <c r="V55" s="130"/>
      <c r="W55" s="130"/>
      <c r="X55" s="130"/>
      <c r="Y55" s="130"/>
      <c r="Z55" s="130"/>
      <c r="AA55" s="130"/>
      <c r="AB55" s="130"/>
      <c r="AC55" s="130"/>
      <c r="AD55" s="130"/>
      <c r="AE55" s="130"/>
      <c r="AF55" s="130"/>
      <c r="AG55" s="130"/>
      <c r="AH55" s="130"/>
    </row>
    <row r="56" spans="1:34" ht="21" customHeight="1">
      <c r="B56" s="130"/>
      <c r="C56" s="130"/>
      <c r="D56" s="130"/>
      <c r="F56" s="1275" t="s">
        <v>25</v>
      </c>
      <c r="G56" s="1275"/>
      <c r="H56" s="1256"/>
      <c r="I56" s="1256"/>
      <c r="J56" s="1256"/>
      <c r="K56" s="1256"/>
      <c r="L56" s="1256"/>
      <c r="M56" s="1256"/>
      <c r="N56" s="1256"/>
      <c r="O56" s="134"/>
      <c r="P56" s="134"/>
      <c r="Q56" s="134"/>
      <c r="R56" s="134"/>
      <c r="S56" s="134"/>
      <c r="T56" s="134"/>
      <c r="U56" s="134"/>
      <c r="V56" s="134"/>
      <c r="W56" s="134"/>
      <c r="X56" s="134"/>
      <c r="Y56" s="134"/>
      <c r="Z56" s="134"/>
      <c r="AA56" s="134"/>
      <c r="AB56" s="134"/>
      <c r="AC56" s="134"/>
      <c r="AD56" s="134"/>
      <c r="AE56" s="134"/>
      <c r="AF56" s="134"/>
      <c r="AG56" s="134"/>
      <c r="AH56" s="134"/>
    </row>
    <row r="57" spans="1:34" ht="21" customHeight="1">
      <c r="B57" s="130"/>
      <c r="C57" s="130"/>
      <c r="D57" s="130"/>
      <c r="F57" s="1250" t="s">
        <v>135</v>
      </c>
      <c r="G57" s="1250"/>
      <c r="H57" s="1251"/>
      <c r="I57" s="1251"/>
      <c r="J57" s="1251"/>
      <c r="K57" s="1251"/>
      <c r="L57" s="1251"/>
      <c r="M57" s="1251"/>
      <c r="N57" s="1251"/>
      <c r="O57" s="134"/>
      <c r="P57" s="134"/>
      <c r="Q57" s="134"/>
      <c r="R57" s="134"/>
      <c r="S57" s="134"/>
      <c r="T57" s="134"/>
      <c r="U57" s="134"/>
      <c r="V57" s="134"/>
      <c r="W57" s="134"/>
      <c r="X57" s="134"/>
      <c r="Y57" s="134"/>
      <c r="Z57" s="134"/>
      <c r="AA57" s="134"/>
      <c r="AB57" s="134"/>
      <c r="AC57" s="134"/>
      <c r="AD57" s="134"/>
      <c r="AE57" s="134"/>
      <c r="AF57" s="134"/>
      <c r="AG57" s="134"/>
      <c r="AH57" s="134"/>
    </row>
  </sheetData>
  <mergeCells count="28">
    <mergeCell ref="A2:R2"/>
    <mergeCell ref="T11:U11"/>
    <mergeCell ref="L7:P7"/>
    <mergeCell ref="Q7:R7"/>
    <mergeCell ref="A12:A13"/>
    <mergeCell ref="B12:B13"/>
    <mergeCell ref="C12:C13"/>
    <mergeCell ref="D12:D13"/>
    <mergeCell ref="E12:Q12"/>
    <mergeCell ref="A49:B49"/>
    <mergeCell ref="A50:B50"/>
    <mergeCell ref="A51:B51"/>
    <mergeCell ref="B53:E53"/>
    <mergeCell ref="F56:G56"/>
    <mergeCell ref="F57:G57"/>
    <mergeCell ref="H57:N57"/>
    <mergeCell ref="T9:U10"/>
    <mergeCell ref="C4:H4"/>
    <mergeCell ref="L4:Q4"/>
    <mergeCell ref="J4:K4"/>
    <mergeCell ref="H56:N56"/>
    <mergeCell ref="R12:R13"/>
    <mergeCell ref="L8:P8"/>
    <mergeCell ref="Q8:R8"/>
    <mergeCell ref="L9:P9"/>
    <mergeCell ref="Q9:R9"/>
    <mergeCell ref="L10:P10"/>
    <mergeCell ref="Q10:R10"/>
  </mergeCells>
  <phoneticPr fontId="3"/>
  <printOptions horizontalCentered="1"/>
  <pageMargins left="0.70866141732283472" right="0.70866141732283472" top="0.74803149606299213" bottom="0.74803149606299213" header="0.31496062992125984" footer="0.31496062992125984"/>
  <pageSetup paperSize="9" scale="70" orientation="portrait" horizontalDpi="300" verticalDpi="300" r:id="rId1"/>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1"/>
  <sheetViews>
    <sheetView view="pageBreakPreview" zoomScale="85" zoomScaleNormal="100" zoomScaleSheetLayoutView="85" workbookViewId="0">
      <selection activeCell="AJ4" sqref="AJ4:AQ4"/>
    </sheetView>
  </sheetViews>
  <sheetFormatPr defaultRowHeight="13.5"/>
  <cols>
    <col min="1" max="1" width="2.625" style="401" customWidth="1"/>
    <col min="2" max="2" width="4" style="369" customWidth="1"/>
    <col min="3" max="43" width="2.625" style="369" customWidth="1"/>
    <col min="44" max="256" width="9" style="369"/>
    <col min="257" max="257" width="2.625" style="369" customWidth="1"/>
    <col min="258" max="258" width="4" style="369" customWidth="1"/>
    <col min="259" max="299" width="2.625" style="369" customWidth="1"/>
    <col min="300" max="512" width="9" style="369"/>
    <col min="513" max="513" width="2.625" style="369" customWidth="1"/>
    <col min="514" max="514" width="4" style="369" customWidth="1"/>
    <col min="515" max="555" width="2.625" style="369" customWidth="1"/>
    <col min="556" max="768" width="9" style="369"/>
    <col min="769" max="769" width="2.625" style="369" customWidth="1"/>
    <col min="770" max="770" width="4" style="369" customWidth="1"/>
    <col min="771" max="811" width="2.625" style="369" customWidth="1"/>
    <col min="812" max="1024" width="9" style="369"/>
    <col min="1025" max="1025" width="2.625" style="369" customWidth="1"/>
    <col min="1026" max="1026" width="4" style="369" customWidth="1"/>
    <col min="1027" max="1067" width="2.625" style="369" customWidth="1"/>
    <col min="1068" max="1280" width="9" style="369"/>
    <col min="1281" max="1281" width="2.625" style="369" customWidth="1"/>
    <col min="1282" max="1282" width="4" style="369" customWidth="1"/>
    <col min="1283" max="1323" width="2.625" style="369" customWidth="1"/>
    <col min="1324" max="1536" width="9" style="369"/>
    <col min="1537" max="1537" width="2.625" style="369" customWidth="1"/>
    <col min="1538" max="1538" width="4" style="369" customWidth="1"/>
    <col min="1539" max="1579" width="2.625" style="369" customWidth="1"/>
    <col min="1580" max="1792" width="9" style="369"/>
    <col min="1793" max="1793" width="2.625" style="369" customWidth="1"/>
    <col min="1794" max="1794" width="4" style="369" customWidth="1"/>
    <col min="1795" max="1835" width="2.625" style="369" customWidth="1"/>
    <col min="1836" max="2048" width="9" style="369"/>
    <col min="2049" max="2049" width="2.625" style="369" customWidth="1"/>
    <col min="2050" max="2050" width="4" style="369" customWidth="1"/>
    <col min="2051" max="2091" width="2.625" style="369" customWidth="1"/>
    <col min="2092" max="2304" width="9" style="369"/>
    <col min="2305" max="2305" width="2.625" style="369" customWidth="1"/>
    <col min="2306" max="2306" width="4" style="369" customWidth="1"/>
    <col min="2307" max="2347" width="2.625" style="369" customWidth="1"/>
    <col min="2348" max="2560" width="9" style="369"/>
    <col min="2561" max="2561" width="2.625" style="369" customWidth="1"/>
    <col min="2562" max="2562" width="4" style="369" customWidth="1"/>
    <col min="2563" max="2603" width="2.625" style="369" customWidth="1"/>
    <col min="2604" max="2816" width="9" style="369"/>
    <col min="2817" max="2817" width="2.625" style="369" customWidth="1"/>
    <col min="2818" max="2818" width="4" style="369" customWidth="1"/>
    <col min="2819" max="2859" width="2.625" style="369" customWidth="1"/>
    <col min="2860" max="3072" width="9" style="369"/>
    <col min="3073" max="3073" width="2.625" style="369" customWidth="1"/>
    <col min="3074" max="3074" width="4" style="369" customWidth="1"/>
    <col min="3075" max="3115" width="2.625" style="369" customWidth="1"/>
    <col min="3116" max="3328" width="9" style="369"/>
    <col min="3329" max="3329" width="2.625" style="369" customWidth="1"/>
    <col min="3330" max="3330" width="4" style="369" customWidth="1"/>
    <col min="3331" max="3371" width="2.625" style="369" customWidth="1"/>
    <col min="3372" max="3584" width="9" style="369"/>
    <col min="3585" max="3585" width="2.625" style="369" customWidth="1"/>
    <col min="3586" max="3586" width="4" style="369" customWidth="1"/>
    <col min="3587" max="3627" width="2.625" style="369" customWidth="1"/>
    <col min="3628" max="3840" width="9" style="369"/>
    <col min="3841" max="3841" width="2.625" style="369" customWidth="1"/>
    <col min="3842" max="3842" width="4" style="369" customWidth="1"/>
    <col min="3843" max="3883" width="2.625" style="369" customWidth="1"/>
    <col min="3884" max="4096" width="9" style="369"/>
    <col min="4097" max="4097" width="2.625" style="369" customWidth="1"/>
    <col min="4098" max="4098" width="4" style="369" customWidth="1"/>
    <col min="4099" max="4139" width="2.625" style="369" customWidth="1"/>
    <col min="4140" max="4352" width="9" style="369"/>
    <col min="4353" max="4353" width="2.625" style="369" customWidth="1"/>
    <col min="4354" max="4354" width="4" style="369" customWidth="1"/>
    <col min="4355" max="4395" width="2.625" style="369" customWidth="1"/>
    <col min="4396" max="4608" width="9" style="369"/>
    <col min="4609" max="4609" width="2.625" style="369" customWidth="1"/>
    <col min="4610" max="4610" width="4" style="369" customWidth="1"/>
    <col min="4611" max="4651" width="2.625" style="369" customWidth="1"/>
    <col min="4652" max="4864" width="9" style="369"/>
    <col min="4865" max="4865" width="2.625" style="369" customWidth="1"/>
    <col min="4866" max="4866" width="4" style="369" customWidth="1"/>
    <col min="4867" max="4907" width="2.625" style="369" customWidth="1"/>
    <col min="4908" max="5120" width="9" style="369"/>
    <col min="5121" max="5121" width="2.625" style="369" customWidth="1"/>
    <col min="5122" max="5122" width="4" style="369" customWidth="1"/>
    <col min="5123" max="5163" width="2.625" style="369" customWidth="1"/>
    <col min="5164" max="5376" width="9" style="369"/>
    <col min="5377" max="5377" width="2.625" style="369" customWidth="1"/>
    <col min="5378" max="5378" width="4" style="369" customWidth="1"/>
    <col min="5379" max="5419" width="2.625" style="369" customWidth="1"/>
    <col min="5420" max="5632" width="9" style="369"/>
    <col min="5633" max="5633" width="2.625" style="369" customWidth="1"/>
    <col min="5634" max="5634" width="4" style="369" customWidth="1"/>
    <col min="5635" max="5675" width="2.625" style="369" customWidth="1"/>
    <col min="5676" max="5888" width="9" style="369"/>
    <col min="5889" max="5889" width="2.625" style="369" customWidth="1"/>
    <col min="5890" max="5890" width="4" style="369" customWidth="1"/>
    <col min="5891" max="5931" width="2.625" style="369" customWidth="1"/>
    <col min="5932" max="6144" width="9" style="369"/>
    <col min="6145" max="6145" width="2.625" style="369" customWidth="1"/>
    <col min="6146" max="6146" width="4" style="369" customWidth="1"/>
    <col min="6147" max="6187" width="2.625" style="369" customWidth="1"/>
    <col min="6188" max="6400" width="9" style="369"/>
    <col min="6401" max="6401" width="2.625" style="369" customWidth="1"/>
    <col min="6402" max="6402" width="4" style="369" customWidth="1"/>
    <col min="6403" max="6443" width="2.625" style="369" customWidth="1"/>
    <col min="6444" max="6656" width="9" style="369"/>
    <col min="6657" max="6657" width="2.625" style="369" customWidth="1"/>
    <col min="6658" max="6658" width="4" style="369" customWidth="1"/>
    <col min="6659" max="6699" width="2.625" style="369" customWidth="1"/>
    <col min="6700" max="6912" width="9" style="369"/>
    <col min="6913" max="6913" width="2.625" style="369" customWidth="1"/>
    <col min="6914" max="6914" width="4" style="369" customWidth="1"/>
    <col min="6915" max="6955" width="2.625" style="369" customWidth="1"/>
    <col min="6956" max="7168" width="9" style="369"/>
    <col min="7169" max="7169" width="2.625" style="369" customWidth="1"/>
    <col min="7170" max="7170" width="4" style="369" customWidth="1"/>
    <col min="7171" max="7211" width="2.625" style="369" customWidth="1"/>
    <col min="7212" max="7424" width="9" style="369"/>
    <col min="7425" max="7425" width="2.625" style="369" customWidth="1"/>
    <col min="7426" max="7426" width="4" style="369" customWidth="1"/>
    <col min="7427" max="7467" width="2.625" style="369" customWidth="1"/>
    <col min="7468" max="7680" width="9" style="369"/>
    <col min="7681" max="7681" width="2.625" style="369" customWidth="1"/>
    <col min="7682" max="7682" width="4" style="369" customWidth="1"/>
    <col min="7683" max="7723" width="2.625" style="369" customWidth="1"/>
    <col min="7724" max="7936" width="9" style="369"/>
    <col min="7937" max="7937" width="2.625" style="369" customWidth="1"/>
    <col min="7938" max="7938" width="4" style="369" customWidth="1"/>
    <col min="7939" max="7979" width="2.625" style="369" customWidth="1"/>
    <col min="7980" max="8192" width="9" style="369"/>
    <col min="8193" max="8193" width="2.625" style="369" customWidth="1"/>
    <col min="8194" max="8194" width="4" style="369" customWidth="1"/>
    <col min="8195" max="8235" width="2.625" style="369" customWidth="1"/>
    <col min="8236" max="8448" width="9" style="369"/>
    <col min="8449" max="8449" width="2.625" style="369" customWidth="1"/>
    <col min="8450" max="8450" width="4" style="369" customWidth="1"/>
    <col min="8451" max="8491" width="2.625" style="369" customWidth="1"/>
    <col min="8492" max="8704" width="9" style="369"/>
    <col min="8705" max="8705" width="2.625" style="369" customWidth="1"/>
    <col min="8706" max="8706" width="4" style="369" customWidth="1"/>
    <col min="8707" max="8747" width="2.625" style="369" customWidth="1"/>
    <col min="8748" max="8960" width="9" style="369"/>
    <col min="8961" max="8961" width="2.625" style="369" customWidth="1"/>
    <col min="8962" max="8962" width="4" style="369" customWidth="1"/>
    <col min="8963" max="9003" width="2.625" style="369" customWidth="1"/>
    <col min="9004" max="9216" width="9" style="369"/>
    <col min="9217" max="9217" width="2.625" style="369" customWidth="1"/>
    <col min="9218" max="9218" width="4" style="369" customWidth="1"/>
    <col min="9219" max="9259" width="2.625" style="369" customWidth="1"/>
    <col min="9260" max="9472" width="9" style="369"/>
    <col min="9473" max="9473" width="2.625" style="369" customWidth="1"/>
    <col min="9474" max="9474" width="4" style="369" customWidth="1"/>
    <col min="9475" max="9515" width="2.625" style="369" customWidth="1"/>
    <col min="9516" max="9728" width="9" style="369"/>
    <col min="9729" max="9729" width="2.625" style="369" customWidth="1"/>
    <col min="9730" max="9730" width="4" style="369" customWidth="1"/>
    <col min="9731" max="9771" width="2.625" style="369" customWidth="1"/>
    <col min="9772" max="9984" width="9" style="369"/>
    <col min="9985" max="9985" width="2.625" style="369" customWidth="1"/>
    <col min="9986" max="9986" width="4" style="369" customWidth="1"/>
    <col min="9987" max="10027" width="2.625" style="369" customWidth="1"/>
    <col min="10028" max="10240" width="9" style="369"/>
    <col min="10241" max="10241" width="2.625" style="369" customWidth="1"/>
    <col min="10242" max="10242" width="4" style="369" customWidth="1"/>
    <col min="10243" max="10283" width="2.625" style="369" customWidth="1"/>
    <col min="10284" max="10496" width="9" style="369"/>
    <col min="10497" max="10497" width="2.625" style="369" customWidth="1"/>
    <col min="10498" max="10498" width="4" style="369" customWidth="1"/>
    <col min="10499" max="10539" width="2.625" style="369" customWidth="1"/>
    <col min="10540" max="10752" width="9" style="369"/>
    <col min="10753" max="10753" width="2.625" style="369" customWidth="1"/>
    <col min="10754" max="10754" width="4" style="369" customWidth="1"/>
    <col min="10755" max="10795" width="2.625" style="369" customWidth="1"/>
    <col min="10796" max="11008" width="9" style="369"/>
    <col min="11009" max="11009" width="2.625" style="369" customWidth="1"/>
    <col min="11010" max="11010" width="4" style="369" customWidth="1"/>
    <col min="11011" max="11051" width="2.625" style="369" customWidth="1"/>
    <col min="11052" max="11264" width="9" style="369"/>
    <col min="11265" max="11265" width="2.625" style="369" customWidth="1"/>
    <col min="11266" max="11266" width="4" style="369" customWidth="1"/>
    <col min="11267" max="11307" width="2.625" style="369" customWidth="1"/>
    <col min="11308" max="11520" width="9" style="369"/>
    <col min="11521" max="11521" width="2.625" style="369" customWidth="1"/>
    <col min="11522" max="11522" width="4" style="369" customWidth="1"/>
    <col min="11523" max="11563" width="2.625" style="369" customWidth="1"/>
    <col min="11564" max="11776" width="9" style="369"/>
    <col min="11777" max="11777" width="2.625" style="369" customWidth="1"/>
    <col min="11778" max="11778" width="4" style="369" customWidth="1"/>
    <col min="11779" max="11819" width="2.625" style="369" customWidth="1"/>
    <col min="11820" max="12032" width="9" style="369"/>
    <col min="12033" max="12033" width="2.625" style="369" customWidth="1"/>
    <col min="12034" max="12034" width="4" style="369" customWidth="1"/>
    <col min="12035" max="12075" width="2.625" style="369" customWidth="1"/>
    <col min="12076" max="12288" width="9" style="369"/>
    <col min="12289" max="12289" width="2.625" style="369" customWidth="1"/>
    <col min="12290" max="12290" width="4" style="369" customWidth="1"/>
    <col min="12291" max="12331" width="2.625" style="369" customWidth="1"/>
    <col min="12332" max="12544" width="9" style="369"/>
    <col min="12545" max="12545" width="2.625" style="369" customWidth="1"/>
    <col min="12546" max="12546" width="4" style="369" customWidth="1"/>
    <col min="12547" max="12587" width="2.625" style="369" customWidth="1"/>
    <col min="12588" max="12800" width="9" style="369"/>
    <col min="12801" max="12801" width="2.625" style="369" customWidth="1"/>
    <col min="12802" max="12802" width="4" style="369" customWidth="1"/>
    <col min="12803" max="12843" width="2.625" style="369" customWidth="1"/>
    <col min="12844" max="13056" width="9" style="369"/>
    <col min="13057" max="13057" width="2.625" style="369" customWidth="1"/>
    <col min="13058" max="13058" width="4" style="369" customWidth="1"/>
    <col min="13059" max="13099" width="2.625" style="369" customWidth="1"/>
    <col min="13100" max="13312" width="9" style="369"/>
    <col min="13313" max="13313" width="2.625" style="369" customWidth="1"/>
    <col min="13314" max="13314" width="4" style="369" customWidth="1"/>
    <col min="13315" max="13355" width="2.625" style="369" customWidth="1"/>
    <col min="13356" max="13568" width="9" style="369"/>
    <col min="13569" max="13569" width="2.625" style="369" customWidth="1"/>
    <col min="13570" max="13570" width="4" style="369" customWidth="1"/>
    <col min="13571" max="13611" width="2.625" style="369" customWidth="1"/>
    <col min="13612" max="13824" width="9" style="369"/>
    <col min="13825" max="13825" width="2.625" style="369" customWidth="1"/>
    <col min="13826" max="13826" width="4" style="369" customWidth="1"/>
    <col min="13827" max="13867" width="2.625" style="369" customWidth="1"/>
    <col min="13868" max="14080" width="9" style="369"/>
    <col min="14081" max="14081" width="2.625" style="369" customWidth="1"/>
    <col min="14082" max="14082" width="4" style="369" customWidth="1"/>
    <col min="14083" max="14123" width="2.625" style="369" customWidth="1"/>
    <col min="14124" max="14336" width="9" style="369"/>
    <col min="14337" max="14337" width="2.625" style="369" customWidth="1"/>
    <col min="14338" max="14338" width="4" style="369" customWidth="1"/>
    <col min="14339" max="14379" width="2.625" style="369" customWidth="1"/>
    <col min="14380" max="14592" width="9" style="369"/>
    <col min="14593" max="14593" width="2.625" style="369" customWidth="1"/>
    <col min="14594" max="14594" width="4" style="369" customWidth="1"/>
    <col min="14595" max="14635" width="2.625" style="369" customWidth="1"/>
    <col min="14636" max="14848" width="9" style="369"/>
    <col min="14849" max="14849" width="2.625" style="369" customWidth="1"/>
    <col min="14850" max="14850" width="4" style="369" customWidth="1"/>
    <col min="14851" max="14891" width="2.625" style="369" customWidth="1"/>
    <col min="14892" max="15104" width="9" style="369"/>
    <col min="15105" max="15105" width="2.625" style="369" customWidth="1"/>
    <col min="15106" max="15106" width="4" style="369" customWidth="1"/>
    <col min="15107" max="15147" width="2.625" style="369" customWidth="1"/>
    <col min="15148" max="15360" width="9" style="369"/>
    <col min="15361" max="15361" width="2.625" style="369" customWidth="1"/>
    <col min="15362" max="15362" width="4" style="369" customWidth="1"/>
    <col min="15363" max="15403" width="2.625" style="369" customWidth="1"/>
    <col min="15404" max="15616" width="9" style="369"/>
    <col min="15617" max="15617" width="2.625" style="369" customWidth="1"/>
    <col min="15618" max="15618" width="4" style="369" customWidth="1"/>
    <col min="15619" max="15659" width="2.625" style="369" customWidth="1"/>
    <col min="15660" max="15872" width="9" style="369"/>
    <col min="15873" max="15873" width="2.625" style="369" customWidth="1"/>
    <col min="15874" max="15874" width="4" style="369" customWidth="1"/>
    <col min="15875" max="15915" width="2.625" style="369" customWidth="1"/>
    <col min="15916" max="16128" width="9" style="369"/>
    <col min="16129" max="16129" width="2.625" style="369" customWidth="1"/>
    <col min="16130" max="16130" width="4" style="369" customWidth="1"/>
    <col min="16131" max="16171" width="2.625" style="369" customWidth="1"/>
    <col min="16172" max="16384" width="9" style="369"/>
  </cols>
  <sheetData>
    <row r="1" spans="1:44">
      <c r="A1" s="367" t="s">
        <v>560</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232"/>
    </row>
    <row r="2" spans="1:44">
      <c r="A2" s="370"/>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row>
    <row r="3" spans="1:44" ht="33.950000000000003" customHeight="1">
      <c r="A3" s="693" t="s">
        <v>345</v>
      </c>
      <c r="B3" s="693"/>
      <c r="C3" s="693"/>
      <c r="D3" s="693"/>
      <c r="E3" s="693"/>
      <c r="F3" s="693"/>
      <c r="G3" s="693"/>
      <c r="H3" s="693"/>
      <c r="I3" s="693"/>
      <c r="J3" s="693"/>
      <c r="K3" s="693"/>
      <c r="L3" s="693"/>
      <c r="M3" s="693"/>
      <c r="N3" s="693"/>
      <c r="O3" s="693"/>
      <c r="P3" s="693"/>
      <c r="Q3" s="693"/>
      <c r="R3" s="693"/>
      <c r="S3" s="693"/>
      <c r="T3" s="693"/>
      <c r="U3" s="693"/>
      <c r="V3" s="693"/>
      <c r="W3" s="693"/>
      <c r="X3" s="693"/>
      <c r="Y3" s="693"/>
      <c r="Z3" s="693"/>
      <c r="AA3" s="693"/>
      <c r="AB3" s="693"/>
      <c r="AC3" s="693"/>
      <c r="AD3" s="693"/>
      <c r="AE3" s="693"/>
      <c r="AF3" s="693"/>
      <c r="AG3" s="693"/>
      <c r="AH3" s="693"/>
      <c r="AI3" s="693"/>
      <c r="AJ3" s="693"/>
      <c r="AK3" s="693"/>
      <c r="AL3" s="693"/>
      <c r="AM3" s="693"/>
      <c r="AN3" s="693"/>
      <c r="AO3" s="693"/>
      <c r="AP3" s="693"/>
      <c r="AQ3" s="693"/>
    </row>
    <row r="4" spans="1:44" ht="24.75" customHeight="1">
      <c r="A4" s="402"/>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699" t="s">
        <v>361</v>
      </c>
      <c r="AK4" s="699"/>
      <c r="AL4" s="699"/>
      <c r="AM4" s="699"/>
      <c r="AN4" s="699"/>
      <c r="AO4" s="699"/>
      <c r="AP4" s="699"/>
      <c r="AQ4" s="699"/>
    </row>
    <row r="5" spans="1:44" ht="24" customHeight="1">
      <c r="A5" s="371"/>
      <c r="B5" s="372"/>
      <c r="C5" s="367" t="s">
        <v>346</v>
      </c>
      <c r="D5" s="372"/>
      <c r="E5" s="372"/>
      <c r="F5" s="372"/>
      <c r="G5" s="372"/>
      <c r="H5" s="372"/>
      <c r="I5" s="372"/>
      <c r="J5" s="372"/>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row>
    <row r="6" spans="1:44" s="379" customFormat="1" ht="24" customHeight="1">
      <c r="A6" s="371"/>
      <c r="B6" s="372"/>
      <c r="C6" s="372"/>
      <c r="D6" s="372"/>
      <c r="E6" s="372"/>
      <c r="F6" s="372"/>
      <c r="G6" s="372"/>
      <c r="H6" s="372"/>
      <c r="I6" s="372"/>
      <c r="J6" s="372"/>
      <c r="K6" s="373"/>
      <c r="L6" s="373"/>
      <c r="M6" s="373"/>
      <c r="N6" s="373"/>
      <c r="O6" s="374"/>
      <c r="P6" s="375"/>
      <c r="Q6" s="375"/>
      <c r="R6" s="375"/>
      <c r="S6" s="375"/>
      <c r="T6" s="375"/>
      <c r="V6" s="376" t="s">
        <v>146</v>
      </c>
      <c r="W6" s="377"/>
      <c r="X6" s="376"/>
      <c r="Y6" s="700" t="s">
        <v>147</v>
      </c>
      <c r="Z6" s="700"/>
      <c r="AA6" s="700"/>
      <c r="AB6" s="700"/>
      <c r="AC6" s="698"/>
      <c r="AD6" s="698"/>
      <c r="AE6" s="698"/>
      <c r="AF6" s="698"/>
      <c r="AG6" s="698"/>
      <c r="AH6" s="698"/>
      <c r="AI6" s="698"/>
      <c r="AJ6" s="698"/>
      <c r="AK6" s="698"/>
      <c r="AL6" s="698"/>
      <c r="AM6" s="698"/>
      <c r="AN6" s="698"/>
      <c r="AO6" s="698"/>
      <c r="AP6" s="698"/>
      <c r="AQ6" s="698"/>
      <c r="AR6" s="378"/>
    </row>
    <row r="7" spans="1:44" s="379" customFormat="1" ht="24" customHeight="1">
      <c r="A7" s="380"/>
      <c r="B7" s="374"/>
      <c r="C7" s="374"/>
      <c r="D7" s="374"/>
      <c r="E7" s="374"/>
      <c r="F7" s="374"/>
      <c r="G7" s="374"/>
      <c r="H7" s="374"/>
      <c r="I7" s="374"/>
      <c r="J7" s="374"/>
      <c r="K7" s="374"/>
      <c r="L7" s="374"/>
      <c r="M7" s="374"/>
      <c r="N7" s="374"/>
      <c r="O7" s="374"/>
      <c r="P7" s="375"/>
      <c r="Q7" s="375"/>
      <c r="R7" s="375"/>
      <c r="S7" s="375"/>
      <c r="T7" s="375"/>
      <c r="U7" s="375"/>
      <c r="V7" s="377"/>
      <c r="W7" s="376"/>
      <c r="X7" s="376"/>
      <c r="Y7" s="700" t="s">
        <v>148</v>
      </c>
      <c r="Z7" s="700"/>
      <c r="AA7" s="700"/>
      <c r="AB7" s="700"/>
      <c r="AC7" s="698"/>
      <c r="AD7" s="698"/>
      <c r="AE7" s="698"/>
      <c r="AF7" s="698"/>
      <c r="AG7" s="698"/>
      <c r="AH7" s="698"/>
      <c r="AI7" s="698"/>
      <c r="AJ7" s="698"/>
      <c r="AK7" s="698"/>
      <c r="AL7" s="698"/>
      <c r="AM7" s="698"/>
      <c r="AN7" s="698"/>
      <c r="AO7" s="698"/>
      <c r="AP7" s="698"/>
      <c r="AQ7" s="698"/>
      <c r="AR7" s="378"/>
    </row>
    <row r="8" spans="1:44" s="379" customFormat="1" ht="24" customHeight="1">
      <c r="A8" s="380"/>
      <c r="B8" s="374"/>
      <c r="C8" s="374"/>
      <c r="D8" s="374"/>
      <c r="E8" s="374"/>
      <c r="F8" s="374"/>
      <c r="G8" s="374"/>
      <c r="H8" s="374"/>
      <c r="I8" s="374"/>
      <c r="J8" s="374"/>
      <c r="K8" s="374"/>
      <c r="L8" s="374"/>
      <c r="M8" s="374"/>
      <c r="N8" s="374"/>
      <c r="O8" s="374"/>
      <c r="P8" s="375"/>
      <c r="Q8" s="375"/>
      <c r="R8" s="375"/>
      <c r="S8" s="375"/>
      <c r="T8" s="375"/>
      <c r="V8" s="376" t="s">
        <v>135</v>
      </c>
      <c r="W8" s="377"/>
      <c r="X8" s="376"/>
      <c r="Y8" s="700" t="s">
        <v>149</v>
      </c>
      <c r="Z8" s="700"/>
      <c r="AA8" s="700"/>
      <c r="AB8" s="700"/>
      <c r="AC8" s="698"/>
      <c r="AD8" s="698"/>
      <c r="AE8" s="698"/>
      <c r="AF8" s="698"/>
      <c r="AG8" s="698"/>
      <c r="AH8" s="698"/>
      <c r="AI8" s="698"/>
      <c r="AJ8" s="698"/>
      <c r="AK8" s="698"/>
      <c r="AL8" s="698"/>
      <c r="AM8" s="698"/>
      <c r="AN8" s="698"/>
      <c r="AO8" s="698"/>
      <c r="AP8" s="698"/>
      <c r="AQ8" s="698"/>
      <c r="AR8" s="382"/>
    </row>
    <row r="9" spans="1:44" ht="24" customHeight="1">
      <c r="A9" s="371"/>
      <c r="B9" s="372"/>
      <c r="C9" s="372"/>
      <c r="D9" s="372"/>
      <c r="E9" s="372"/>
      <c r="F9" s="372"/>
      <c r="G9" s="372"/>
      <c r="H9" s="372"/>
      <c r="I9" s="372"/>
      <c r="J9" s="372"/>
      <c r="K9" s="373"/>
      <c r="L9" s="373"/>
      <c r="M9" s="373"/>
      <c r="N9" s="373"/>
      <c r="O9" s="373"/>
      <c r="P9" s="373"/>
      <c r="Q9" s="373"/>
      <c r="R9" s="373"/>
      <c r="S9" s="373"/>
      <c r="T9" s="373"/>
      <c r="U9" s="373"/>
      <c r="V9" s="373"/>
      <c r="W9" s="381"/>
      <c r="X9" s="381"/>
      <c r="Y9" s="700" t="s">
        <v>431</v>
      </c>
      <c r="Z9" s="700"/>
      <c r="AA9" s="700"/>
      <c r="AB9" s="700"/>
      <c r="AC9" s="698"/>
      <c r="AD9" s="698"/>
      <c r="AE9" s="698"/>
      <c r="AF9" s="698"/>
      <c r="AG9" s="698"/>
      <c r="AH9" s="698"/>
      <c r="AI9" s="698"/>
      <c r="AJ9" s="698"/>
      <c r="AK9" s="698"/>
      <c r="AL9" s="698"/>
      <c r="AM9" s="698"/>
      <c r="AN9" s="698"/>
      <c r="AO9" s="698"/>
      <c r="AP9" s="698"/>
      <c r="AQ9" s="698"/>
    </row>
    <row r="10" spans="1:44" ht="39.950000000000003" customHeight="1">
      <c r="A10" s="371"/>
      <c r="B10" s="694" t="s">
        <v>399</v>
      </c>
      <c r="C10" s="694"/>
      <c r="D10" s="694"/>
      <c r="E10" s="694"/>
      <c r="F10" s="694"/>
      <c r="G10" s="694"/>
      <c r="H10" s="694"/>
      <c r="I10" s="694"/>
      <c r="J10" s="694"/>
      <c r="K10" s="694"/>
      <c r="L10" s="694"/>
      <c r="M10" s="694"/>
      <c r="N10" s="694"/>
      <c r="O10" s="694"/>
      <c r="P10" s="694"/>
      <c r="Q10" s="694"/>
      <c r="R10" s="694"/>
      <c r="S10" s="694"/>
      <c r="T10" s="694"/>
      <c r="U10" s="694"/>
      <c r="V10" s="694"/>
      <c r="W10" s="694"/>
      <c r="X10" s="694"/>
      <c r="Y10" s="694"/>
      <c r="Z10" s="694"/>
      <c r="AA10" s="694"/>
      <c r="AB10" s="694"/>
      <c r="AC10" s="694"/>
      <c r="AD10" s="694"/>
      <c r="AE10" s="694"/>
      <c r="AF10" s="694"/>
      <c r="AG10" s="694"/>
      <c r="AH10" s="694"/>
      <c r="AI10" s="694"/>
      <c r="AJ10" s="694"/>
      <c r="AK10" s="694"/>
      <c r="AL10" s="694"/>
      <c r="AM10" s="694"/>
      <c r="AN10" s="694"/>
      <c r="AO10" s="694"/>
      <c r="AP10" s="694"/>
      <c r="AQ10" s="373"/>
    </row>
    <row r="11" spans="1:44" ht="19.5" customHeight="1" thickBot="1">
      <c r="A11" s="383"/>
      <c r="B11" s="695" t="s">
        <v>150</v>
      </c>
      <c r="C11" s="695"/>
      <c r="D11" s="695"/>
      <c r="E11" s="695"/>
      <c r="F11" s="695"/>
      <c r="G11" s="695"/>
      <c r="H11" s="695"/>
      <c r="I11" s="695"/>
      <c r="J11" s="695"/>
      <c r="K11" s="695"/>
      <c r="L11" s="695"/>
      <c r="M11" s="695"/>
      <c r="N11" s="695"/>
      <c r="O11" s="695"/>
      <c r="P11" s="695"/>
      <c r="Q11" s="695"/>
      <c r="R11" s="695"/>
      <c r="S11" s="695"/>
      <c r="T11" s="695"/>
      <c r="U11" s="695"/>
      <c r="V11" s="695"/>
      <c r="W11" s="695"/>
      <c r="X11" s="695"/>
      <c r="Y11" s="695"/>
      <c r="Z11" s="695"/>
      <c r="AA11" s="695"/>
      <c r="AB11" s="695"/>
      <c r="AC11" s="695"/>
      <c r="AD11" s="695"/>
      <c r="AE11" s="695"/>
      <c r="AF11" s="695"/>
      <c r="AG11" s="695"/>
      <c r="AH11" s="695"/>
      <c r="AI11" s="695"/>
      <c r="AJ11" s="695"/>
      <c r="AK11" s="695"/>
      <c r="AL11" s="695"/>
      <c r="AM11" s="695"/>
      <c r="AN11" s="695"/>
      <c r="AO11" s="695"/>
      <c r="AP11" s="695"/>
      <c r="AQ11" s="383"/>
    </row>
    <row r="12" spans="1:44" ht="27.95" customHeight="1">
      <c r="A12" s="384"/>
      <c r="B12" s="385" t="s">
        <v>347</v>
      </c>
      <c r="C12" s="386"/>
      <c r="D12" s="386"/>
      <c r="E12" s="386"/>
      <c r="F12" s="386"/>
      <c r="G12" s="386"/>
      <c r="H12" s="386"/>
      <c r="I12" s="386"/>
      <c r="J12" s="386"/>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8"/>
    </row>
    <row r="13" spans="1:44" ht="5.0999999999999996" customHeight="1">
      <c r="A13" s="389"/>
      <c r="B13" s="390"/>
      <c r="C13" s="391"/>
      <c r="D13" s="391"/>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1"/>
      <c r="AK13" s="391"/>
      <c r="AL13" s="391"/>
      <c r="AM13" s="391"/>
      <c r="AN13" s="391"/>
      <c r="AO13" s="391"/>
      <c r="AP13" s="391"/>
      <c r="AQ13" s="392"/>
    </row>
    <row r="14" spans="1:44">
      <c r="A14" s="389"/>
      <c r="B14" s="390">
        <v>1</v>
      </c>
      <c r="C14" s="692" t="s">
        <v>348</v>
      </c>
      <c r="D14" s="692"/>
      <c r="E14" s="692"/>
      <c r="F14" s="692"/>
      <c r="G14" s="692"/>
      <c r="H14" s="692"/>
      <c r="I14" s="692"/>
      <c r="J14" s="692"/>
      <c r="K14" s="692"/>
      <c r="L14" s="692"/>
      <c r="M14" s="692"/>
      <c r="N14" s="692"/>
      <c r="O14" s="692"/>
      <c r="P14" s="692"/>
      <c r="Q14" s="692"/>
      <c r="R14" s="692"/>
      <c r="S14" s="692"/>
      <c r="T14" s="692"/>
      <c r="U14" s="692"/>
      <c r="V14" s="692"/>
      <c r="W14" s="692"/>
      <c r="X14" s="692"/>
      <c r="Y14" s="692"/>
      <c r="Z14" s="692"/>
      <c r="AA14" s="692"/>
      <c r="AB14" s="692"/>
      <c r="AC14" s="692"/>
      <c r="AD14" s="692"/>
      <c r="AE14" s="692"/>
      <c r="AF14" s="692"/>
      <c r="AG14" s="692"/>
      <c r="AH14" s="692"/>
      <c r="AI14" s="692"/>
      <c r="AJ14" s="692"/>
      <c r="AK14" s="692"/>
      <c r="AL14" s="692"/>
      <c r="AM14" s="692"/>
      <c r="AN14" s="692"/>
      <c r="AO14" s="692"/>
      <c r="AP14" s="692"/>
      <c r="AQ14" s="392"/>
    </row>
    <row r="15" spans="1:44" ht="5.0999999999999996" customHeight="1">
      <c r="A15" s="389"/>
      <c r="B15" s="390"/>
      <c r="C15" s="391"/>
      <c r="D15" s="391"/>
      <c r="E15" s="391"/>
      <c r="F15" s="391"/>
      <c r="G15" s="391"/>
      <c r="H15" s="391"/>
      <c r="I15" s="391"/>
      <c r="J15" s="391"/>
      <c r="K15" s="391"/>
      <c r="L15" s="391"/>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1"/>
      <c r="AM15" s="391"/>
      <c r="AN15" s="391"/>
      <c r="AO15" s="391"/>
      <c r="AP15" s="391"/>
      <c r="AQ15" s="392"/>
    </row>
    <row r="16" spans="1:44" ht="27" customHeight="1">
      <c r="A16" s="389"/>
      <c r="B16" s="390">
        <v>2</v>
      </c>
      <c r="C16" s="692" t="s">
        <v>349</v>
      </c>
      <c r="D16" s="692"/>
      <c r="E16" s="692"/>
      <c r="F16" s="692"/>
      <c r="G16" s="692"/>
      <c r="H16" s="692"/>
      <c r="I16" s="692"/>
      <c r="J16" s="692"/>
      <c r="K16" s="692"/>
      <c r="L16" s="692"/>
      <c r="M16" s="692"/>
      <c r="N16" s="692"/>
      <c r="O16" s="692"/>
      <c r="P16" s="692"/>
      <c r="Q16" s="692"/>
      <c r="R16" s="692"/>
      <c r="S16" s="692"/>
      <c r="T16" s="692"/>
      <c r="U16" s="692"/>
      <c r="V16" s="692"/>
      <c r="W16" s="692"/>
      <c r="X16" s="692"/>
      <c r="Y16" s="692"/>
      <c r="Z16" s="692"/>
      <c r="AA16" s="692"/>
      <c r="AB16" s="692"/>
      <c r="AC16" s="692"/>
      <c r="AD16" s="692"/>
      <c r="AE16" s="692"/>
      <c r="AF16" s="692"/>
      <c r="AG16" s="692"/>
      <c r="AH16" s="692"/>
      <c r="AI16" s="692"/>
      <c r="AJ16" s="692"/>
      <c r="AK16" s="692"/>
      <c r="AL16" s="692"/>
      <c r="AM16" s="692"/>
      <c r="AN16" s="692"/>
      <c r="AO16" s="692"/>
      <c r="AP16" s="692"/>
      <c r="AQ16" s="392"/>
    </row>
    <row r="17" spans="1:43" ht="5.0999999999999996" customHeight="1">
      <c r="A17" s="389"/>
      <c r="B17" s="390"/>
      <c r="C17" s="391"/>
      <c r="D17" s="391"/>
      <c r="E17" s="391"/>
      <c r="F17" s="391"/>
      <c r="G17" s="391"/>
      <c r="H17" s="391"/>
      <c r="I17" s="391"/>
      <c r="J17" s="391"/>
      <c r="K17" s="391"/>
      <c r="L17" s="391"/>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1"/>
      <c r="AO17" s="391"/>
      <c r="AP17" s="391"/>
      <c r="AQ17" s="392"/>
    </row>
    <row r="18" spans="1:43" ht="38.25" customHeight="1">
      <c r="A18" s="389"/>
      <c r="B18" s="390">
        <v>3</v>
      </c>
      <c r="C18" s="692" t="s">
        <v>350</v>
      </c>
      <c r="D18" s="692"/>
      <c r="E18" s="692"/>
      <c r="F18" s="692"/>
      <c r="G18" s="692"/>
      <c r="H18" s="692"/>
      <c r="I18" s="692"/>
      <c r="J18" s="692"/>
      <c r="K18" s="692"/>
      <c r="L18" s="692"/>
      <c r="M18" s="692"/>
      <c r="N18" s="692"/>
      <c r="O18" s="692"/>
      <c r="P18" s="692"/>
      <c r="Q18" s="692"/>
      <c r="R18" s="692"/>
      <c r="S18" s="692"/>
      <c r="T18" s="692"/>
      <c r="U18" s="692"/>
      <c r="V18" s="692"/>
      <c r="W18" s="692"/>
      <c r="X18" s="692"/>
      <c r="Y18" s="692"/>
      <c r="Z18" s="692"/>
      <c r="AA18" s="692"/>
      <c r="AB18" s="692"/>
      <c r="AC18" s="692"/>
      <c r="AD18" s="692"/>
      <c r="AE18" s="692"/>
      <c r="AF18" s="692"/>
      <c r="AG18" s="692"/>
      <c r="AH18" s="692"/>
      <c r="AI18" s="692"/>
      <c r="AJ18" s="692"/>
      <c r="AK18" s="692"/>
      <c r="AL18" s="692"/>
      <c r="AM18" s="692"/>
      <c r="AN18" s="692"/>
      <c r="AO18" s="692"/>
      <c r="AP18" s="692"/>
      <c r="AQ18" s="392"/>
    </row>
    <row r="19" spans="1:43" ht="27" customHeight="1">
      <c r="A19" s="389"/>
      <c r="B19" s="390">
        <v>4</v>
      </c>
      <c r="C19" s="692" t="s">
        <v>159</v>
      </c>
      <c r="D19" s="692"/>
      <c r="E19" s="692"/>
      <c r="F19" s="692"/>
      <c r="G19" s="692"/>
      <c r="H19" s="692"/>
      <c r="I19" s="692"/>
      <c r="J19" s="692"/>
      <c r="K19" s="692"/>
      <c r="L19" s="692"/>
      <c r="M19" s="692"/>
      <c r="N19" s="692"/>
      <c r="O19" s="692"/>
      <c r="P19" s="692"/>
      <c r="Q19" s="692"/>
      <c r="R19" s="692"/>
      <c r="S19" s="692"/>
      <c r="T19" s="692"/>
      <c r="U19" s="692"/>
      <c r="V19" s="692"/>
      <c r="W19" s="692"/>
      <c r="X19" s="692"/>
      <c r="Y19" s="692"/>
      <c r="Z19" s="692"/>
      <c r="AA19" s="692"/>
      <c r="AB19" s="692"/>
      <c r="AC19" s="692"/>
      <c r="AD19" s="692"/>
      <c r="AE19" s="692"/>
      <c r="AF19" s="692"/>
      <c r="AG19" s="692"/>
      <c r="AH19" s="692"/>
      <c r="AI19" s="692"/>
      <c r="AJ19" s="692"/>
      <c r="AK19" s="692"/>
      <c r="AL19" s="692"/>
      <c r="AM19" s="692"/>
      <c r="AN19" s="692"/>
      <c r="AO19" s="692"/>
      <c r="AP19" s="692"/>
      <c r="AQ19" s="392"/>
    </row>
    <row r="20" spans="1:43" ht="5.0999999999999996" customHeight="1">
      <c r="A20" s="389"/>
      <c r="B20" s="390"/>
      <c r="C20" s="391"/>
      <c r="D20" s="391"/>
      <c r="E20" s="391"/>
      <c r="F20" s="391"/>
      <c r="G20" s="391"/>
      <c r="H20" s="391"/>
      <c r="I20" s="391"/>
      <c r="J20" s="391"/>
      <c r="K20" s="391"/>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391"/>
      <c r="AO20" s="391"/>
      <c r="AP20" s="391"/>
      <c r="AQ20" s="392"/>
    </row>
    <row r="21" spans="1:43" ht="33" customHeight="1">
      <c r="A21" s="389"/>
      <c r="B21" s="390">
        <v>5</v>
      </c>
      <c r="C21" s="692" t="s">
        <v>351</v>
      </c>
      <c r="D21" s="692"/>
      <c r="E21" s="692"/>
      <c r="F21" s="692"/>
      <c r="G21" s="692"/>
      <c r="H21" s="692"/>
      <c r="I21" s="692"/>
      <c r="J21" s="692"/>
      <c r="K21" s="692"/>
      <c r="L21" s="692"/>
      <c r="M21" s="692"/>
      <c r="N21" s="692"/>
      <c r="O21" s="692"/>
      <c r="P21" s="692"/>
      <c r="Q21" s="692"/>
      <c r="R21" s="692"/>
      <c r="S21" s="692"/>
      <c r="T21" s="692"/>
      <c r="U21" s="692"/>
      <c r="V21" s="692"/>
      <c r="W21" s="692"/>
      <c r="X21" s="692"/>
      <c r="Y21" s="692"/>
      <c r="Z21" s="692"/>
      <c r="AA21" s="692"/>
      <c r="AB21" s="692"/>
      <c r="AC21" s="692"/>
      <c r="AD21" s="692"/>
      <c r="AE21" s="692"/>
      <c r="AF21" s="692"/>
      <c r="AG21" s="692"/>
      <c r="AH21" s="692"/>
      <c r="AI21" s="692"/>
      <c r="AJ21" s="692"/>
      <c r="AK21" s="692"/>
      <c r="AL21" s="692"/>
      <c r="AM21" s="692"/>
      <c r="AN21" s="692"/>
      <c r="AO21" s="692"/>
      <c r="AP21" s="692"/>
      <c r="AQ21" s="392"/>
    </row>
    <row r="22" spans="1:43" ht="5.0999999999999996" customHeight="1">
      <c r="A22" s="389"/>
      <c r="B22" s="390"/>
      <c r="C22" s="391"/>
      <c r="D22" s="391"/>
      <c r="E22" s="391"/>
      <c r="F22" s="391"/>
      <c r="G22" s="391"/>
      <c r="H22" s="391"/>
      <c r="I22" s="391"/>
      <c r="J22" s="391"/>
      <c r="K22" s="391"/>
      <c r="L22" s="391"/>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1"/>
      <c r="AL22" s="391"/>
      <c r="AM22" s="391"/>
      <c r="AN22" s="391"/>
      <c r="AO22" s="391"/>
      <c r="AP22" s="391"/>
      <c r="AQ22" s="392"/>
    </row>
    <row r="23" spans="1:43" ht="27" customHeight="1">
      <c r="A23" s="389"/>
      <c r="B23" s="390"/>
      <c r="C23" s="696" t="s">
        <v>555</v>
      </c>
      <c r="D23" s="696"/>
      <c r="E23" s="696"/>
      <c r="F23" s="696"/>
      <c r="G23" s="696"/>
      <c r="H23" s="696"/>
      <c r="I23" s="696"/>
      <c r="J23" s="696"/>
      <c r="K23" s="696"/>
      <c r="L23" s="696"/>
      <c r="M23" s="696"/>
      <c r="N23" s="696"/>
      <c r="O23" s="696"/>
      <c r="P23" s="696"/>
      <c r="Q23" s="696"/>
      <c r="R23" s="696"/>
      <c r="S23" s="696"/>
      <c r="T23" s="696"/>
      <c r="U23" s="696"/>
      <c r="V23" s="696"/>
      <c r="W23" s="696"/>
      <c r="X23" s="696"/>
      <c r="Y23" s="696"/>
      <c r="Z23" s="696"/>
      <c r="AA23" s="696"/>
      <c r="AB23" s="696"/>
      <c r="AC23" s="696"/>
      <c r="AD23" s="696"/>
      <c r="AE23" s="696"/>
      <c r="AF23" s="696"/>
      <c r="AG23" s="696"/>
      <c r="AH23" s="696"/>
      <c r="AI23" s="696"/>
      <c r="AJ23" s="696"/>
      <c r="AK23" s="696"/>
      <c r="AL23" s="696"/>
      <c r="AM23" s="696"/>
      <c r="AN23" s="696"/>
      <c r="AO23" s="696"/>
      <c r="AP23" s="696"/>
      <c r="AQ23" s="392"/>
    </row>
    <row r="24" spans="1:43" ht="5.0999999999999996" customHeight="1">
      <c r="A24" s="389"/>
      <c r="B24" s="390"/>
      <c r="C24" s="391"/>
      <c r="D24" s="391"/>
      <c r="E24" s="391"/>
      <c r="F24" s="391"/>
      <c r="G24" s="391"/>
      <c r="H24" s="391"/>
      <c r="I24" s="391"/>
      <c r="J24" s="391"/>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1"/>
      <c r="AN24" s="391"/>
      <c r="AO24" s="391"/>
      <c r="AP24" s="391"/>
      <c r="AQ24" s="392"/>
    </row>
    <row r="25" spans="1:43" ht="93.75" customHeight="1">
      <c r="A25" s="393"/>
      <c r="B25" s="394">
        <v>6</v>
      </c>
      <c r="C25" s="692" t="s">
        <v>352</v>
      </c>
      <c r="D25" s="692"/>
      <c r="E25" s="692"/>
      <c r="F25" s="692"/>
      <c r="G25" s="692"/>
      <c r="H25" s="692"/>
      <c r="I25" s="692"/>
      <c r="J25" s="692"/>
      <c r="K25" s="692"/>
      <c r="L25" s="692"/>
      <c r="M25" s="692"/>
      <c r="N25" s="692"/>
      <c r="O25" s="692"/>
      <c r="P25" s="692"/>
      <c r="Q25" s="692"/>
      <c r="R25" s="692"/>
      <c r="S25" s="692"/>
      <c r="T25" s="692"/>
      <c r="U25" s="692"/>
      <c r="V25" s="692"/>
      <c r="W25" s="692"/>
      <c r="X25" s="692"/>
      <c r="Y25" s="692"/>
      <c r="Z25" s="692"/>
      <c r="AA25" s="692"/>
      <c r="AB25" s="692"/>
      <c r="AC25" s="692"/>
      <c r="AD25" s="692"/>
      <c r="AE25" s="692"/>
      <c r="AF25" s="692"/>
      <c r="AG25" s="692"/>
      <c r="AH25" s="692"/>
      <c r="AI25" s="692"/>
      <c r="AJ25" s="692"/>
      <c r="AK25" s="692"/>
      <c r="AL25" s="692"/>
      <c r="AM25" s="692"/>
      <c r="AN25" s="692"/>
      <c r="AO25" s="692"/>
      <c r="AP25" s="692"/>
      <c r="AQ25" s="392"/>
    </row>
    <row r="26" spans="1:43" ht="4.5" customHeight="1">
      <c r="A26" s="389"/>
      <c r="B26" s="390"/>
      <c r="C26" s="391"/>
      <c r="D26" s="391"/>
      <c r="E26" s="391"/>
      <c r="F26" s="391"/>
      <c r="G26" s="391"/>
      <c r="H26" s="391"/>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1"/>
      <c r="AK26" s="391"/>
      <c r="AL26" s="391"/>
      <c r="AM26" s="391"/>
      <c r="AN26" s="391"/>
      <c r="AO26" s="391"/>
      <c r="AP26" s="391"/>
      <c r="AQ26" s="392"/>
    </row>
    <row r="27" spans="1:43" ht="111" customHeight="1">
      <c r="A27" s="389"/>
      <c r="B27" s="390">
        <v>7</v>
      </c>
      <c r="C27" s="697" t="s">
        <v>353</v>
      </c>
      <c r="D27" s="697"/>
      <c r="E27" s="697"/>
      <c r="F27" s="697"/>
      <c r="G27" s="697"/>
      <c r="H27" s="697"/>
      <c r="I27" s="697"/>
      <c r="J27" s="697"/>
      <c r="K27" s="697"/>
      <c r="L27" s="697"/>
      <c r="M27" s="697"/>
      <c r="N27" s="697"/>
      <c r="O27" s="697"/>
      <c r="P27" s="697"/>
      <c r="Q27" s="697"/>
      <c r="R27" s="697"/>
      <c r="S27" s="697"/>
      <c r="T27" s="697"/>
      <c r="U27" s="697"/>
      <c r="V27" s="697"/>
      <c r="W27" s="697"/>
      <c r="X27" s="697"/>
      <c r="Y27" s="697"/>
      <c r="Z27" s="697"/>
      <c r="AA27" s="697"/>
      <c r="AB27" s="697"/>
      <c r="AC27" s="697"/>
      <c r="AD27" s="697"/>
      <c r="AE27" s="697"/>
      <c r="AF27" s="697"/>
      <c r="AG27" s="697"/>
      <c r="AH27" s="697"/>
      <c r="AI27" s="697"/>
      <c r="AJ27" s="697"/>
      <c r="AK27" s="697"/>
      <c r="AL27" s="697"/>
      <c r="AM27" s="697"/>
      <c r="AN27" s="697"/>
      <c r="AO27" s="697"/>
      <c r="AP27" s="697"/>
      <c r="AQ27" s="392"/>
    </row>
    <row r="28" spans="1:43" ht="5.0999999999999996" customHeight="1">
      <c r="A28" s="389"/>
      <c r="B28" s="390"/>
      <c r="C28" s="391"/>
      <c r="D28" s="391"/>
      <c r="E28" s="391"/>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1"/>
      <c r="AM28" s="391"/>
      <c r="AN28" s="391"/>
      <c r="AO28" s="391"/>
      <c r="AP28" s="391"/>
      <c r="AQ28" s="392"/>
    </row>
    <row r="29" spans="1:43" ht="65.25" customHeight="1">
      <c r="A29" s="393"/>
      <c r="B29" s="394">
        <v>9</v>
      </c>
      <c r="C29" s="692" t="s">
        <v>354</v>
      </c>
      <c r="D29" s="692"/>
      <c r="E29" s="692"/>
      <c r="F29" s="692"/>
      <c r="G29" s="692"/>
      <c r="H29" s="692"/>
      <c r="I29" s="692"/>
      <c r="J29" s="692"/>
      <c r="K29" s="692"/>
      <c r="L29" s="692"/>
      <c r="M29" s="692"/>
      <c r="N29" s="692"/>
      <c r="O29" s="692"/>
      <c r="P29" s="692"/>
      <c r="Q29" s="692"/>
      <c r="R29" s="692"/>
      <c r="S29" s="692"/>
      <c r="T29" s="692"/>
      <c r="U29" s="692"/>
      <c r="V29" s="692"/>
      <c r="W29" s="692"/>
      <c r="X29" s="692"/>
      <c r="Y29" s="692"/>
      <c r="Z29" s="692"/>
      <c r="AA29" s="692"/>
      <c r="AB29" s="692"/>
      <c r="AC29" s="692"/>
      <c r="AD29" s="692"/>
      <c r="AE29" s="692"/>
      <c r="AF29" s="692"/>
      <c r="AG29" s="692"/>
      <c r="AH29" s="692"/>
      <c r="AI29" s="692"/>
      <c r="AJ29" s="692"/>
      <c r="AK29" s="692"/>
      <c r="AL29" s="692"/>
      <c r="AM29" s="692"/>
      <c r="AN29" s="692"/>
      <c r="AO29" s="692"/>
      <c r="AP29" s="692"/>
      <c r="AQ29" s="392"/>
    </row>
    <row r="30" spans="1:43" ht="5.0999999999999996" customHeight="1">
      <c r="A30" s="389"/>
      <c r="B30" s="390"/>
      <c r="C30" s="391"/>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M30" s="391"/>
      <c r="AN30" s="391"/>
      <c r="AO30" s="391"/>
      <c r="AP30" s="391"/>
      <c r="AQ30" s="392"/>
    </row>
    <row r="31" spans="1:43" ht="54" customHeight="1">
      <c r="A31" s="389"/>
      <c r="B31" s="390">
        <v>10</v>
      </c>
      <c r="C31" s="697" t="s">
        <v>355</v>
      </c>
      <c r="D31" s="697"/>
      <c r="E31" s="697"/>
      <c r="F31" s="697"/>
      <c r="G31" s="697"/>
      <c r="H31" s="697"/>
      <c r="I31" s="697"/>
      <c r="J31" s="697"/>
      <c r="K31" s="697"/>
      <c r="L31" s="697"/>
      <c r="M31" s="697"/>
      <c r="N31" s="697"/>
      <c r="O31" s="697"/>
      <c r="P31" s="697"/>
      <c r="Q31" s="697"/>
      <c r="R31" s="697"/>
      <c r="S31" s="697"/>
      <c r="T31" s="697"/>
      <c r="U31" s="697"/>
      <c r="V31" s="697"/>
      <c r="W31" s="697"/>
      <c r="X31" s="697"/>
      <c r="Y31" s="697"/>
      <c r="Z31" s="697"/>
      <c r="AA31" s="697"/>
      <c r="AB31" s="697"/>
      <c r="AC31" s="697"/>
      <c r="AD31" s="697"/>
      <c r="AE31" s="697"/>
      <c r="AF31" s="697"/>
      <c r="AG31" s="697"/>
      <c r="AH31" s="697"/>
      <c r="AI31" s="697"/>
      <c r="AJ31" s="697"/>
      <c r="AK31" s="697"/>
      <c r="AL31" s="697"/>
      <c r="AM31" s="697"/>
      <c r="AN31" s="697"/>
      <c r="AO31" s="697"/>
      <c r="AP31" s="697"/>
      <c r="AQ31" s="392"/>
    </row>
    <row r="32" spans="1:43" ht="5.0999999999999996" customHeight="1">
      <c r="A32" s="389"/>
      <c r="B32" s="390"/>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5"/>
      <c r="AM32" s="395"/>
      <c r="AN32" s="395"/>
      <c r="AO32" s="395"/>
      <c r="AP32" s="395"/>
      <c r="AQ32" s="392"/>
    </row>
    <row r="33" spans="1:43" ht="67.5" customHeight="1">
      <c r="A33" s="393"/>
      <c r="B33" s="394">
        <v>11</v>
      </c>
      <c r="C33" s="692" t="s">
        <v>356</v>
      </c>
      <c r="D33" s="692"/>
      <c r="E33" s="692"/>
      <c r="F33" s="692"/>
      <c r="G33" s="692"/>
      <c r="H33" s="692"/>
      <c r="I33" s="692"/>
      <c r="J33" s="692"/>
      <c r="K33" s="692"/>
      <c r="L33" s="692"/>
      <c r="M33" s="692"/>
      <c r="N33" s="692"/>
      <c r="O33" s="692"/>
      <c r="P33" s="692"/>
      <c r="Q33" s="692"/>
      <c r="R33" s="692"/>
      <c r="S33" s="692"/>
      <c r="T33" s="692"/>
      <c r="U33" s="692"/>
      <c r="V33" s="692"/>
      <c r="W33" s="692"/>
      <c r="X33" s="692"/>
      <c r="Y33" s="692"/>
      <c r="Z33" s="692"/>
      <c r="AA33" s="692"/>
      <c r="AB33" s="692"/>
      <c r="AC33" s="692"/>
      <c r="AD33" s="692"/>
      <c r="AE33" s="692"/>
      <c r="AF33" s="692"/>
      <c r="AG33" s="692"/>
      <c r="AH33" s="692"/>
      <c r="AI33" s="692"/>
      <c r="AJ33" s="692"/>
      <c r="AK33" s="692"/>
      <c r="AL33" s="692"/>
      <c r="AM33" s="692"/>
      <c r="AN33" s="692"/>
      <c r="AO33" s="692"/>
      <c r="AP33" s="692"/>
      <c r="AQ33" s="392"/>
    </row>
    <row r="34" spans="1:43" ht="5.0999999999999996" customHeight="1">
      <c r="A34" s="389"/>
      <c r="B34" s="390"/>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c r="AP34" s="391"/>
      <c r="AQ34" s="392"/>
    </row>
    <row r="35" spans="1:43" ht="27" customHeight="1">
      <c r="A35" s="393"/>
      <c r="B35" s="394">
        <v>12</v>
      </c>
      <c r="C35" s="692" t="s">
        <v>357</v>
      </c>
      <c r="D35" s="692"/>
      <c r="E35" s="692"/>
      <c r="F35" s="692"/>
      <c r="G35" s="692"/>
      <c r="H35" s="692"/>
      <c r="I35" s="692"/>
      <c r="J35" s="692"/>
      <c r="K35" s="692"/>
      <c r="L35" s="692"/>
      <c r="M35" s="692"/>
      <c r="N35" s="692"/>
      <c r="O35" s="692"/>
      <c r="P35" s="692"/>
      <c r="Q35" s="692"/>
      <c r="R35" s="692"/>
      <c r="S35" s="692"/>
      <c r="T35" s="692"/>
      <c r="U35" s="692"/>
      <c r="V35" s="692"/>
      <c r="W35" s="692"/>
      <c r="X35" s="692"/>
      <c r="Y35" s="692"/>
      <c r="Z35" s="692"/>
      <c r="AA35" s="692"/>
      <c r="AB35" s="692"/>
      <c r="AC35" s="692"/>
      <c r="AD35" s="692"/>
      <c r="AE35" s="692"/>
      <c r="AF35" s="692"/>
      <c r="AG35" s="692"/>
      <c r="AH35" s="692"/>
      <c r="AI35" s="692"/>
      <c r="AJ35" s="692"/>
      <c r="AK35" s="692"/>
      <c r="AL35" s="692"/>
      <c r="AM35" s="692"/>
      <c r="AN35" s="692"/>
      <c r="AO35" s="692"/>
      <c r="AP35" s="692"/>
      <c r="AQ35" s="392"/>
    </row>
    <row r="36" spans="1:43" ht="5.0999999999999996" customHeight="1">
      <c r="A36" s="389"/>
      <c r="B36" s="390"/>
      <c r="C36" s="391"/>
      <c r="D36" s="391"/>
      <c r="E36" s="391"/>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391"/>
      <c r="AD36" s="391"/>
      <c r="AE36" s="391"/>
      <c r="AF36" s="391"/>
      <c r="AG36" s="391"/>
      <c r="AH36" s="391"/>
      <c r="AI36" s="391"/>
      <c r="AJ36" s="391"/>
      <c r="AK36" s="391"/>
      <c r="AL36" s="391"/>
      <c r="AM36" s="391"/>
      <c r="AN36" s="391"/>
      <c r="AO36" s="391"/>
      <c r="AP36" s="391"/>
      <c r="AQ36" s="392"/>
    </row>
    <row r="37" spans="1:43" ht="27" customHeight="1">
      <c r="A37" s="393"/>
      <c r="B37" s="394">
        <v>13</v>
      </c>
      <c r="C37" s="692" t="s">
        <v>358</v>
      </c>
      <c r="D37" s="692"/>
      <c r="E37" s="692"/>
      <c r="F37" s="692"/>
      <c r="G37" s="692"/>
      <c r="H37" s="692"/>
      <c r="I37" s="692"/>
      <c r="J37" s="692"/>
      <c r="K37" s="692"/>
      <c r="L37" s="692"/>
      <c r="M37" s="692"/>
      <c r="N37" s="692"/>
      <c r="O37" s="692"/>
      <c r="P37" s="692"/>
      <c r="Q37" s="692"/>
      <c r="R37" s="692"/>
      <c r="S37" s="692"/>
      <c r="T37" s="692"/>
      <c r="U37" s="692"/>
      <c r="V37" s="692"/>
      <c r="W37" s="692"/>
      <c r="X37" s="692"/>
      <c r="Y37" s="692"/>
      <c r="Z37" s="692"/>
      <c r="AA37" s="692"/>
      <c r="AB37" s="692"/>
      <c r="AC37" s="692"/>
      <c r="AD37" s="692"/>
      <c r="AE37" s="692"/>
      <c r="AF37" s="692"/>
      <c r="AG37" s="692"/>
      <c r="AH37" s="692"/>
      <c r="AI37" s="692"/>
      <c r="AJ37" s="692"/>
      <c r="AK37" s="692"/>
      <c r="AL37" s="692"/>
      <c r="AM37" s="692"/>
      <c r="AN37" s="692"/>
      <c r="AO37" s="692"/>
      <c r="AP37" s="692"/>
      <c r="AQ37" s="392"/>
    </row>
    <row r="38" spans="1:43" ht="5.0999999999999996" customHeight="1">
      <c r="A38" s="389"/>
      <c r="B38" s="390"/>
      <c r="C38" s="391"/>
      <c r="D38" s="391"/>
      <c r="E38" s="391"/>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c r="AL38" s="391"/>
      <c r="AM38" s="391"/>
      <c r="AN38" s="391"/>
      <c r="AO38" s="391"/>
      <c r="AP38" s="391"/>
      <c r="AQ38" s="392"/>
    </row>
    <row r="39" spans="1:43" ht="35.1" customHeight="1" thickBot="1">
      <c r="A39" s="396"/>
      <c r="B39" s="397">
        <v>14</v>
      </c>
      <c r="C39" s="691" t="s">
        <v>359</v>
      </c>
      <c r="D39" s="691"/>
      <c r="E39" s="691"/>
      <c r="F39" s="691"/>
      <c r="G39" s="691"/>
      <c r="H39" s="691"/>
      <c r="I39" s="691"/>
      <c r="J39" s="691"/>
      <c r="K39" s="691"/>
      <c r="L39" s="691"/>
      <c r="M39" s="691"/>
      <c r="N39" s="691"/>
      <c r="O39" s="691"/>
      <c r="P39" s="691"/>
      <c r="Q39" s="691"/>
      <c r="R39" s="691"/>
      <c r="S39" s="691"/>
      <c r="T39" s="691"/>
      <c r="U39" s="691"/>
      <c r="V39" s="691"/>
      <c r="W39" s="691"/>
      <c r="X39" s="691"/>
      <c r="Y39" s="691"/>
      <c r="Z39" s="691"/>
      <c r="AA39" s="691"/>
      <c r="AB39" s="691"/>
      <c r="AC39" s="691"/>
      <c r="AD39" s="691"/>
      <c r="AE39" s="691"/>
      <c r="AF39" s="691"/>
      <c r="AG39" s="691"/>
      <c r="AH39" s="691"/>
      <c r="AI39" s="691"/>
      <c r="AJ39" s="691"/>
      <c r="AK39" s="691"/>
      <c r="AL39" s="691"/>
      <c r="AM39" s="691"/>
      <c r="AN39" s="691"/>
      <c r="AO39" s="691"/>
      <c r="AP39" s="691"/>
      <c r="AQ39" s="398"/>
    </row>
    <row r="40" spans="1:43" ht="23.25" customHeight="1">
      <c r="A40" s="399"/>
      <c r="B40" s="400" t="s">
        <v>365</v>
      </c>
      <c r="C40" s="400"/>
      <c r="D40" s="400"/>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400"/>
      <c r="AK40" s="400"/>
      <c r="AL40" s="400"/>
      <c r="AM40" s="400"/>
      <c r="AN40" s="400"/>
      <c r="AO40" s="400"/>
      <c r="AP40" s="400"/>
      <c r="AQ40" s="400"/>
    </row>
    <row r="41" spans="1:43">
      <c r="B41" s="369" t="s">
        <v>360</v>
      </c>
    </row>
  </sheetData>
  <mergeCells count="26">
    <mergeCell ref="AJ4:AQ4"/>
    <mergeCell ref="C31:AP31"/>
    <mergeCell ref="C33:AP33"/>
    <mergeCell ref="C35:AP35"/>
    <mergeCell ref="C37:AP37"/>
    <mergeCell ref="AC9:AQ9"/>
    <mergeCell ref="Y6:AB6"/>
    <mergeCell ref="Y7:AB7"/>
    <mergeCell ref="Y8:AB8"/>
    <mergeCell ref="Y9:AB9"/>
    <mergeCell ref="C39:AP39"/>
    <mergeCell ref="C29:AP29"/>
    <mergeCell ref="A3:AQ3"/>
    <mergeCell ref="B10:AP10"/>
    <mergeCell ref="B11:AP11"/>
    <mergeCell ref="C14:AP14"/>
    <mergeCell ref="C16:AP16"/>
    <mergeCell ref="C18:AP18"/>
    <mergeCell ref="C19:AP19"/>
    <mergeCell ref="C21:AP21"/>
    <mergeCell ref="C23:AP23"/>
    <mergeCell ref="C25:AP25"/>
    <mergeCell ref="C27:AP27"/>
    <mergeCell ref="AC6:AQ6"/>
    <mergeCell ref="AC7:AQ7"/>
    <mergeCell ref="AC8:AQ8"/>
  </mergeCells>
  <phoneticPr fontId="3"/>
  <printOptions horizontalCentered="1"/>
  <pageMargins left="0.70866141732283472" right="0.70866141732283472" top="0.74803149606299213" bottom="0.74803149606299213" header="0.31496062992125984" footer="0.31496062992125984"/>
  <pageSetup paperSize="9" scale="75"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5" zoomScaleNormal="100" zoomScaleSheetLayoutView="115" workbookViewId="0">
      <selection activeCell="E20" sqref="E20"/>
    </sheetView>
  </sheetViews>
  <sheetFormatPr defaultRowHeight="13.5"/>
  <cols>
    <col min="1" max="8" width="9" style="136"/>
    <col min="9" max="9" width="12.5" style="136" customWidth="1"/>
    <col min="10" max="16384" width="9" style="136"/>
  </cols>
  <sheetData>
    <row r="1" spans="1:9" ht="14.25">
      <c r="A1" s="310" t="s">
        <v>144</v>
      </c>
      <c r="I1" s="27"/>
    </row>
    <row r="2" spans="1:9" ht="17.25">
      <c r="A2" s="137"/>
    </row>
    <row r="3" spans="1:9" ht="14.25">
      <c r="A3" s="1297" t="s">
        <v>136</v>
      </c>
      <c r="B3" s="1297"/>
      <c r="C3" s="1297"/>
      <c r="D3" s="1297"/>
      <c r="E3" s="1297"/>
      <c r="F3" s="1297"/>
      <c r="G3" s="1297"/>
      <c r="H3" s="1297"/>
      <c r="I3" s="1297"/>
    </row>
    <row r="4" spans="1:9" ht="15" thickBot="1">
      <c r="B4" s="138"/>
      <c r="C4" s="138"/>
      <c r="D4" s="138"/>
      <c r="E4" s="138"/>
      <c r="F4" s="138"/>
      <c r="G4" s="138"/>
      <c r="H4" s="138"/>
    </row>
    <row r="5" spans="1:9" ht="14.25">
      <c r="A5" s="1298" t="s">
        <v>137</v>
      </c>
      <c r="B5" s="1299"/>
      <c r="C5" s="1299"/>
      <c r="D5" s="1300"/>
      <c r="E5" s="1300"/>
      <c r="F5" s="1300"/>
      <c r="G5" s="1300"/>
      <c r="H5" s="1300"/>
      <c r="I5" s="1301"/>
    </row>
    <row r="6" spans="1:9" ht="15" thickBot="1">
      <c r="A6" s="1302" t="s">
        <v>138</v>
      </c>
      <c r="B6" s="1303"/>
      <c r="C6" s="1303"/>
      <c r="D6" s="1304"/>
      <c r="E6" s="1304"/>
      <c r="F6" s="1304"/>
      <c r="G6" s="1304"/>
      <c r="H6" s="1304"/>
      <c r="I6" s="1305"/>
    </row>
    <row r="7" spans="1:9" ht="14.25" thickBot="1"/>
    <row r="8" spans="1:9">
      <c r="A8" s="1294" t="s">
        <v>89</v>
      </c>
      <c r="B8" s="1295"/>
      <c r="C8" s="1295"/>
      <c r="D8" s="1295"/>
      <c r="E8" s="1295"/>
      <c r="F8" s="1295"/>
      <c r="G8" s="1295"/>
      <c r="H8" s="1295"/>
      <c r="I8" s="1296"/>
    </row>
    <row r="9" spans="1:9">
      <c r="A9" s="139" t="s">
        <v>139</v>
      </c>
      <c r="B9" s="140"/>
      <c r="C9" s="140"/>
      <c r="D9" s="140"/>
      <c r="E9" s="140"/>
      <c r="F9" s="140"/>
      <c r="G9" s="140"/>
      <c r="H9" s="140"/>
      <c r="I9" s="141"/>
    </row>
    <row r="10" spans="1:9">
      <c r="A10" s="142"/>
      <c r="B10" s="140"/>
      <c r="C10" s="140"/>
      <c r="D10" s="140"/>
      <c r="E10" s="140"/>
      <c r="F10" s="140"/>
      <c r="G10" s="140"/>
      <c r="H10" s="140"/>
      <c r="I10" s="141"/>
    </row>
    <row r="11" spans="1:9">
      <c r="A11" s="142"/>
      <c r="B11" s="140"/>
      <c r="C11" s="140"/>
      <c r="D11" s="140"/>
      <c r="E11" s="140"/>
      <c r="F11" s="140"/>
      <c r="G11" s="140"/>
      <c r="H11" s="140"/>
      <c r="I11" s="141"/>
    </row>
    <row r="12" spans="1:9">
      <c r="A12" s="142"/>
      <c r="B12" s="140"/>
      <c r="C12" s="140"/>
      <c r="D12" s="140"/>
      <c r="E12" s="140"/>
      <c r="F12" s="140"/>
      <c r="G12" s="140"/>
      <c r="H12" s="140"/>
      <c r="I12" s="141"/>
    </row>
    <row r="13" spans="1:9">
      <c r="A13" s="142"/>
      <c r="B13" s="140"/>
      <c r="C13" s="140"/>
      <c r="D13" s="140"/>
      <c r="E13" s="140"/>
      <c r="F13" s="140"/>
      <c r="G13" s="140"/>
      <c r="H13" s="140"/>
      <c r="I13" s="141"/>
    </row>
    <row r="14" spans="1:9">
      <c r="A14" s="139" t="s">
        <v>140</v>
      </c>
      <c r="B14" s="140"/>
      <c r="C14" s="140"/>
      <c r="D14" s="140"/>
      <c r="E14" s="140"/>
      <c r="F14" s="140"/>
      <c r="G14" s="140"/>
      <c r="H14" s="140"/>
      <c r="I14" s="141"/>
    </row>
    <row r="15" spans="1:9">
      <c r="A15" s="142"/>
      <c r="B15" s="140"/>
      <c r="C15" s="140"/>
      <c r="D15" s="140"/>
      <c r="E15" s="140"/>
      <c r="F15" s="140"/>
      <c r="G15" s="140"/>
      <c r="H15" s="140"/>
      <c r="I15" s="141"/>
    </row>
    <row r="16" spans="1:9">
      <c r="A16" s="142"/>
      <c r="B16" s="140"/>
      <c r="C16" s="140"/>
      <c r="D16" s="140"/>
      <c r="E16" s="140"/>
      <c r="F16" s="140"/>
      <c r="G16" s="140"/>
      <c r="H16" s="140"/>
      <c r="I16" s="141"/>
    </row>
    <row r="17" spans="1:9">
      <c r="A17" s="142"/>
      <c r="B17" s="140"/>
      <c r="C17" s="140"/>
      <c r="D17" s="140"/>
      <c r="E17" s="140"/>
      <c r="F17" s="140"/>
      <c r="G17" s="140"/>
      <c r="H17" s="140"/>
      <c r="I17" s="141"/>
    </row>
    <row r="18" spans="1:9">
      <c r="A18" s="139"/>
      <c r="B18" s="140"/>
      <c r="C18" s="140"/>
      <c r="D18" s="140"/>
      <c r="E18" s="140"/>
      <c r="F18" s="140"/>
      <c r="G18" s="140"/>
      <c r="H18" s="140"/>
      <c r="I18" s="141"/>
    </row>
    <row r="19" spans="1:9">
      <c r="A19" s="139" t="s">
        <v>141</v>
      </c>
      <c r="B19" s="140"/>
      <c r="C19" s="140"/>
      <c r="D19" s="140"/>
      <c r="E19" s="140"/>
      <c r="F19" s="140"/>
      <c r="G19" s="140"/>
      <c r="H19" s="140"/>
      <c r="I19" s="141"/>
    </row>
    <row r="20" spans="1:9">
      <c r="A20" s="142"/>
      <c r="B20" s="140"/>
      <c r="C20" s="140"/>
      <c r="D20" s="140"/>
      <c r="E20" s="140"/>
      <c r="F20" s="140"/>
      <c r="G20" s="140"/>
      <c r="H20" s="140"/>
      <c r="I20" s="141"/>
    </row>
    <row r="21" spans="1:9">
      <c r="A21" s="142"/>
      <c r="B21" s="140"/>
      <c r="C21" s="140"/>
      <c r="D21" s="140"/>
      <c r="E21" s="140"/>
      <c r="F21" s="140"/>
      <c r="G21" s="140"/>
      <c r="H21" s="140"/>
      <c r="I21" s="141"/>
    </row>
    <row r="22" spans="1:9">
      <c r="A22" s="142"/>
      <c r="B22" s="140"/>
      <c r="C22" s="140"/>
      <c r="D22" s="140"/>
      <c r="E22" s="140"/>
      <c r="F22" s="140"/>
      <c r="G22" s="140"/>
      <c r="H22" s="140"/>
      <c r="I22" s="141"/>
    </row>
    <row r="23" spans="1:9">
      <c r="A23" s="142"/>
      <c r="B23" s="140"/>
      <c r="C23" s="140"/>
      <c r="D23" s="140"/>
      <c r="E23" s="140"/>
      <c r="F23" s="140"/>
      <c r="G23" s="140"/>
      <c r="H23" s="140"/>
      <c r="I23" s="141"/>
    </row>
    <row r="24" spans="1:9">
      <c r="A24" s="139" t="s">
        <v>142</v>
      </c>
      <c r="B24" s="140"/>
      <c r="C24" s="140"/>
      <c r="D24" s="140"/>
      <c r="E24" s="140"/>
      <c r="F24" s="140"/>
      <c r="G24" s="140"/>
      <c r="H24" s="140"/>
      <c r="I24" s="141"/>
    </row>
    <row r="25" spans="1:9">
      <c r="A25" s="142"/>
      <c r="B25" s="140"/>
      <c r="C25" s="140"/>
      <c r="D25" s="140"/>
      <c r="E25" s="140"/>
      <c r="F25" s="140"/>
      <c r="G25" s="140"/>
      <c r="H25" s="140"/>
      <c r="I25" s="141"/>
    </row>
    <row r="26" spans="1:9">
      <c r="A26" s="142"/>
      <c r="B26" s="140"/>
      <c r="C26" s="140"/>
      <c r="D26" s="140"/>
      <c r="E26" s="140"/>
      <c r="F26" s="140"/>
      <c r="G26" s="140"/>
      <c r="H26" s="140"/>
      <c r="I26" s="141"/>
    </row>
    <row r="27" spans="1:9">
      <c r="A27" s="142"/>
      <c r="B27" s="140"/>
      <c r="C27" s="140"/>
      <c r="D27" s="140"/>
      <c r="E27" s="140"/>
      <c r="F27" s="140"/>
      <c r="G27" s="140"/>
      <c r="H27" s="140"/>
      <c r="I27" s="141"/>
    </row>
    <row r="28" spans="1:9">
      <c r="A28" s="142"/>
      <c r="B28" s="140"/>
      <c r="C28" s="140"/>
      <c r="D28" s="140"/>
      <c r="E28" s="140"/>
      <c r="F28" s="140"/>
      <c r="G28" s="140"/>
      <c r="H28" s="140"/>
      <c r="I28" s="141"/>
    </row>
    <row r="29" spans="1:9">
      <c r="A29" s="142"/>
      <c r="B29" s="140"/>
      <c r="C29" s="140"/>
      <c r="D29" s="140"/>
      <c r="E29" s="140"/>
      <c r="F29" s="140"/>
      <c r="G29" s="140"/>
      <c r="H29" s="140"/>
      <c r="I29" s="141"/>
    </row>
    <row r="30" spans="1:9">
      <c r="A30" s="142"/>
      <c r="B30" s="140"/>
      <c r="C30" s="140"/>
      <c r="D30" s="140"/>
      <c r="E30" s="140"/>
      <c r="F30" s="140"/>
      <c r="G30" s="140"/>
      <c r="H30" s="140"/>
      <c r="I30" s="141"/>
    </row>
    <row r="31" spans="1:9">
      <c r="A31" s="139"/>
      <c r="B31" s="140"/>
      <c r="C31" s="140"/>
      <c r="D31" s="140"/>
      <c r="E31" s="140"/>
      <c r="F31" s="140"/>
      <c r="G31" s="140"/>
      <c r="H31" s="140"/>
      <c r="I31" s="141"/>
    </row>
    <row r="32" spans="1:9">
      <c r="A32" s="142"/>
      <c r="B32" s="140"/>
      <c r="C32" s="140"/>
      <c r="D32" s="140"/>
      <c r="E32" s="140"/>
      <c r="F32" s="140"/>
      <c r="G32" s="140"/>
      <c r="H32" s="140"/>
      <c r="I32" s="141"/>
    </row>
    <row r="33" spans="1:9">
      <c r="A33" s="142"/>
      <c r="B33" s="140"/>
      <c r="C33" s="140"/>
      <c r="D33" s="140"/>
      <c r="E33" s="140"/>
      <c r="F33" s="140"/>
      <c r="G33" s="140"/>
      <c r="H33" s="140"/>
      <c r="I33" s="141"/>
    </row>
    <row r="34" spans="1:9">
      <c r="A34" s="142"/>
      <c r="B34" s="140"/>
      <c r="C34" s="140"/>
      <c r="D34" s="140"/>
      <c r="E34" s="140"/>
      <c r="F34" s="140"/>
      <c r="G34" s="140"/>
      <c r="H34" s="140"/>
      <c r="I34" s="141"/>
    </row>
    <row r="35" spans="1:9">
      <c r="A35" s="142"/>
      <c r="B35" s="140"/>
      <c r="C35" s="140"/>
      <c r="D35" s="140"/>
      <c r="E35" s="140"/>
      <c r="F35" s="140"/>
      <c r="G35" s="140"/>
      <c r="H35" s="140"/>
      <c r="I35" s="141"/>
    </row>
    <row r="36" spans="1:9">
      <c r="A36" s="142"/>
      <c r="B36" s="140"/>
      <c r="C36" s="140"/>
      <c r="D36" s="140"/>
      <c r="E36" s="140"/>
      <c r="F36" s="140"/>
      <c r="G36" s="140"/>
      <c r="H36" s="140"/>
      <c r="I36" s="141"/>
    </row>
    <row r="37" spans="1:9">
      <c r="A37" s="142"/>
      <c r="B37" s="140"/>
      <c r="C37" s="140"/>
      <c r="D37" s="140"/>
      <c r="E37" s="140"/>
      <c r="F37" s="140"/>
      <c r="G37" s="140"/>
      <c r="H37" s="140"/>
      <c r="I37" s="141"/>
    </row>
    <row r="38" spans="1:9">
      <c r="A38" s="142"/>
      <c r="B38" s="140"/>
      <c r="C38" s="140"/>
      <c r="D38" s="140"/>
      <c r="E38" s="140"/>
      <c r="F38" s="140"/>
      <c r="G38" s="140"/>
      <c r="H38" s="140"/>
      <c r="I38" s="141"/>
    </row>
    <row r="39" spans="1:9">
      <c r="A39" s="142"/>
      <c r="B39" s="140"/>
      <c r="C39" s="140"/>
      <c r="D39" s="140"/>
      <c r="E39" s="140"/>
      <c r="F39" s="140"/>
      <c r="G39" s="140"/>
      <c r="H39" s="140"/>
      <c r="I39" s="141"/>
    </row>
    <row r="40" spans="1:9">
      <c r="A40" s="142"/>
      <c r="B40" s="140"/>
      <c r="C40" s="140"/>
      <c r="D40" s="140"/>
      <c r="E40" s="140"/>
      <c r="F40" s="140"/>
      <c r="G40" s="140"/>
      <c r="H40" s="140"/>
      <c r="I40" s="141"/>
    </row>
    <row r="41" spans="1:9">
      <c r="A41" s="142"/>
      <c r="B41" s="140"/>
      <c r="C41" s="140"/>
      <c r="D41" s="140"/>
      <c r="E41" s="140"/>
      <c r="F41" s="140"/>
      <c r="G41" s="140"/>
      <c r="H41" s="140"/>
      <c r="I41" s="141"/>
    </row>
    <row r="42" spans="1:9">
      <c r="A42" s="139" t="s">
        <v>143</v>
      </c>
      <c r="B42" s="140"/>
      <c r="C42" s="140"/>
      <c r="D42" s="140"/>
      <c r="E42" s="140"/>
      <c r="F42" s="140"/>
      <c r="G42" s="140"/>
      <c r="H42" s="140"/>
      <c r="I42" s="141"/>
    </row>
    <row r="43" spans="1:9">
      <c r="A43" s="142"/>
      <c r="B43" s="140"/>
      <c r="C43" s="140"/>
      <c r="D43" s="140"/>
      <c r="E43" s="140"/>
      <c r="F43" s="140"/>
      <c r="G43" s="140"/>
      <c r="H43" s="140"/>
      <c r="I43" s="141"/>
    </row>
    <row r="44" spans="1:9">
      <c r="A44" s="142"/>
      <c r="B44" s="140"/>
      <c r="C44" s="140"/>
      <c r="D44" s="140"/>
      <c r="E44" s="140"/>
      <c r="F44" s="140"/>
      <c r="G44" s="140"/>
      <c r="H44" s="140"/>
      <c r="I44" s="141"/>
    </row>
    <row r="45" spans="1:9">
      <c r="A45" s="142"/>
      <c r="B45" s="140"/>
      <c r="C45" s="140"/>
      <c r="D45" s="140"/>
      <c r="E45" s="140"/>
      <c r="F45" s="140"/>
      <c r="G45" s="140"/>
      <c r="H45" s="140"/>
      <c r="I45" s="141"/>
    </row>
    <row r="46" spans="1:9">
      <c r="A46" s="142"/>
      <c r="B46" s="140"/>
      <c r="C46" s="140"/>
      <c r="D46" s="140"/>
      <c r="E46" s="140"/>
      <c r="F46" s="140"/>
      <c r="G46" s="140"/>
      <c r="H46" s="140"/>
      <c r="I46" s="141"/>
    </row>
    <row r="47" spans="1:9">
      <c r="A47" s="142"/>
      <c r="B47" s="140"/>
      <c r="C47" s="140"/>
      <c r="D47" s="140"/>
      <c r="E47" s="140"/>
      <c r="F47" s="140"/>
      <c r="G47" s="140"/>
      <c r="H47" s="140"/>
      <c r="I47" s="141"/>
    </row>
    <row r="48" spans="1:9">
      <c r="A48" s="142"/>
      <c r="B48" s="140"/>
      <c r="C48" s="140"/>
      <c r="D48" s="140"/>
      <c r="E48" s="140"/>
      <c r="F48" s="140"/>
      <c r="G48" s="140"/>
      <c r="H48" s="140"/>
      <c r="I48" s="141"/>
    </row>
    <row r="49" spans="1:9">
      <c r="A49" s="142"/>
      <c r="B49" s="140"/>
      <c r="C49" s="140"/>
      <c r="D49" s="140"/>
      <c r="E49" s="140"/>
      <c r="F49" s="140"/>
      <c r="G49" s="140"/>
      <c r="H49" s="140"/>
      <c r="I49" s="141"/>
    </row>
    <row r="50" spans="1:9">
      <c r="A50" s="142"/>
      <c r="B50" s="140"/>
      <c r="C50" s="140"/>
      <c r="D50" s="140"/>
      <c r="E50" s="140"/>
      <c r="F50" s="140"/>
      <c r="G50" s="140"/>
      <c r="H50" s="140"/>
      <c r="I50" s="141"/>
    </row>
    <row r="51" spans="1:9" ht="14.25" thickBot="1">
      <c r="A51" s="143"/>
      <c r="B51" s="144"/>
      <c r="C51" s="144"/>
      <c r="D51" s="144"/>
      <c r="E51" s="144"/>
      <c r="F51" s="144"/>
      <c r="G51" s="144"/>
      <c r="H51" s="144"/>
      <c r="I51" s="145"/>
    </row>
    <row r="52" spans="1:9">
      <c r="A52" s="146" t="s">
        <v>90</v>
      </c>
    </row>
    <row r="53" spans="1:9">
      <c r="A53" s="146" t="s">
        <v>91</v>
      </c>
    </row>
  </sheetData>
  <mergeCells count="6">
    <mergeCell ref="A8:I8"/>
    <mergeCell ref="A3:I3"/>
    <mergeCell ref="A5:C5"/>
    <mergeCell ref="D5:I5"/>
    <mergeCell ref="A6:C6"/>
    <mergeCell ref="D6:I6"/>
  </mergeCells>
  <phoneticPr fontId="3"/>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115" zoomScaleNormal="100" zoomScaleSheetLayoutView="115" workbookViewId="0">
      <selection activeCell="D4" sqref="D4:I4"/>
    </sheetView>
  </sheetViews>
  <sheetFormatPr defaultRowHeight="13.5"/>
  <cols>
    <col min="1" max="16384" width="9" style="315"/>
  </cols>
  <sheetData>
    <row r="1" spans="1:9">
      <c r="A1" s="313" t="s">
        <v>192</v>
      </c>
      <c r="B1" s="314"/>
      <c r="C1" s="314"/>
      <c r="D1" s="314"/>
      <c r="E1" s="314"/>
      <c r="F1" s="314"/>
      <c r="G1" s="314"/>
      <c r="H1" s="314"/>
      <c r="I1" s="232"/>
    </row>
    <row r="2" spans="1:9">
      <c r="A2" s="1306" t="s">
        <v>181</v>
      </c>
      <c r="B2" s="1306"/>
      <c r="C2" s="1306"/>
      <c r="D2" s="1306"/>
      <c r="E2" s="1306"/>
      <c r="F2" s="1306"/>
      <c r="G2" s="1306"/>
      <c r="H2" s="1306"/>
      <c r="I2" s="1306"/>
    </row>
    <row r="3" spans="1:9" ht="14.25" thickBot="1">
      <c r="A3" s="314"/>
      <c r="B3" s="314"/>
      <c r="C3" s="314"/>
      <c r="D3" s="314"/>
      <c r="E3" s="314"/>
      <c r="F3" s="314"/>
      <c r="G3" s="314"/>
      <c r="H3" s="314"/>
      <c r="I3" s="314"/>
    </row>
    <row r="4" spans="1:9" ht="14.25" customHeight="1">
      <c r="A4" s="1328" t="s">
        <v>401</v>
      </c>
      <c r="B4" s="1329"/>
      <c r="C4" s="1330"/>
      <c r="D4" s="1331"/>
      <c r="E4" s="1332"/>
      <c r="F4" s="1332"/>
      <c r="G4" s="1332"/>
      <c r="H4" s="1332"/>
      <c r="I4" s="1333"/>
    </row>
    <row r="5" spans="1:9" ht="15" customHeight="1" thickBot="1">
      <c r="A5" s="1325" t="s">
        <v>427</v>
      </c>
      <c r="B5" s="1326"/>
      <c r="C5" s="1327"/>
      <c r="D5" s="1334"/>
      <c r="E5" s="1326"/>
      <c r="F5" s="1326"/>
      <c r="G5" s="1326"/>
      <c r="H5" s="1326"/>
      <c r="I5" s="1335"/>
    </row>
    <row r="6" spans="1:9">
      <c r="A6" s="1307" t="s">
        <v>182</v>
      </c>
      <c r="B6" s="1308"/>
      <c r="C6" s="1308"/>
      <c r="D6" s="1309"/>
      <c r="E6" s="1310" t="s">
        <v>183</v>
      </c>
      <c r="F6" s="1311"/>
      <c r="G6" s="1311"/>
      <c r="H6" s="1311"/>
      <c r="I6" s="1312"/>
    </row>
    <row r="7" spans="1:9">
      <c r="A7" s="316" t="s">
        <v>184</v>
      </c>
      <c r="B7" s="317"/>
      <c r="C7" s="317"/>
      <c r="D7" s="318"/>
      <c r="E7" s="167"/>
      <c r="F7" s="319"/>
      <c r="G7" s="319"/>
      <c r="H7" s="319"/>
      <c r="I7" s="320"/>
    </row>
    <row r="8" spans="1:9" ht="13.5" customHeight="1">
      <c r="A8" s="321"/>
      <c r="B8" s="322"/>
      <c r="C8" s="322"/>
      <c r="D8" s="323"/>
      <c r="E8" s="189"/>
      <c r="F8" s="190"/>
      <c r="G8" s="190"/>
      <c r="H8" s="190"/>
      <c r="I8" s="191"/>
    </row>
    <row r="9" spans="1:9" ht="13.5" customHeight="1">
      <c r="A9" s="321"/>
      <c r="B9" s="322"/>
      <c r="C9" s="322"/>
      <c r="D9" s="323"/>
      <c r="E9" s="189"/>
      <c r="F9" s="190"/>
      <c r="G9" s="190"/>
      <c r="H9" s="190"/>
      <c r="I9" s="191"/>
    </row>
    <row r="10" spans="1:9">
      <c r="A10" s="321"/>
      <c r="B10" s="322"/>
      <c r="C10" s="322"/>
      <c r="D10" s="323"/>
      <c r="E10" s="168"/>
      <c r="F10" s="169"/>
      <c r="G10" s="169"/>
      <c r="H10" s="169"/>
      <c r="I10" s="170"/>
    </row>
    <row r="11" spans="1:9">
      <c r="A11" s="321"/>
      <c r="B11" s="322"/>
      <c r="C11" s="322"/>
      <c r="D11" s="323"/>
      <c r="E11" s="168"/>
      <c r="F11" s="169"/>
      <c r="G11" s="169"/>
      <c r="H11" s="169"/>
      <c r="I11" s="170"/>
    </row>
    <row r="12" spans="1:9">
      <c r="A12" s="321"/>
      <c r="B12" s="322"/>
      <c r="C12" s="322"/>
      <c r="D12" s="323"/>
      <c r="E12" s="168"/>
      <c r="F12" s="169"/>
      <c r="G12" s="169"/>
      <c r="H12" s="169"/>
      <c r="I12" s="170"/>
    </row>
    <row r="13" spans="1:9">
      <c r="A13" s="321"/>
      <c r="B13" s="322"/>
      <c r="C13" s="322"/>
      <c r="D13" s="323"/>
      <c r="E13" s="168"/>
      <c r="F13" s="169"/>
      <c r="G13" s="169"/>
      <c r="H13" s="169"/>
      <c r="I13" s="170"/>
    </row>
    <row r="14" spans="1:9">
      <c r="A14" s="321"/>
      <c r="B14" s="322"/>
      <c r="C14" s="322"/>
      <c r="D14" s="323"/>
      <c r="E14" s="168"/>
      <c r="F14" s="169"/>
      <c r="G14" s="169"/>
      <c r="H14" s="169"/>
      <c r="I14" s="170"/>
    </row>
    <row r="15" spans="1:9">
      <c r="A15" s="321"/>
      <c r="B15" s="322"/>
      <c r="C15" s="322"/>
      <c r="D15" s="323"/>
      <c r="E15" s="168"/>
      <c r="F15" s="169"/>
      <c r="G15" s="169"/>
      <c r="H15" s="169"/>
      <c r="I15" s="170"/>
    </row>
    <row r="16" spans="1:9">
      <c r="A16" s="321"/>
      <c r="B16" s="322"/>
      <c r="C16" s="322"/>
      <c r="D16" s="323"/>
      <c r="E16" s="171"/>
      <c r="F16" s="172"/>
      <c r="G16" s="172"/>
      <c r="H16" s="172"/>
      <c r="I16" s="173"/>
    </row>
    <row r="17" spans="1:9">
      <c r="A17" s="321"/>
      <c r="B17" s="322"/>
      <c r="C17" s="322"/>
      <c r="D17" s="323"/>
      <c r="E17" s="171"/>
      <c r="F17" s="172"/>
      <c r="G17" s="172"/>
      <c r="H17" s="172"/>
      <c r="I17" s="173"/>
    </row>
    <row r="18" spans="1:9">
      <c r="A18" s="324"/>
      <c r="B18" s="325"/>
      <c r="C18" s="325"/>
      <c r="D18" s="326"/>
      <c r="E18" s="174"/>
      <c r="F18" s="175"/>
      <c r="G18" s="175"/>
      <c r="H18" s="175"/>
      <c r="I18" s="176"/>
    </row>
    <row r="19" spans="1:9">
      <c r="A19" s="1313" t="s">
        <v>185</v>
      </c>
      <c r="B19" s="1314"/>
      <c r="C19" s="1314"/>
      <c r="D19" s="1315"/>
      <c r="E19" s="1319"/>
      <c r="F19" s="1320"/>
      <c r="G19" s="1320"/>
      <c r="H19" s="1320"/>
      <c r="I19" s="1321"/>
    </row>
    <row r="20" spans="1:9">
      <c r="A20" s="1316"/>
      <c r="B20" s="1317"/>
      <c r="C20" s="1317"/>
      <c r="D20" s="1318"/>
      <c r="E20" s="1322"/>
      <c r="F20" s="1323"/>
      <c r="G20" s="1323"/>
      <c r="H20" s="1323"/>
      <c r="I20" s="1324"/>
    </row>
    <row r="21" spans="1:9">
      <c r="A21" s="327"/>
      <c r="B21" s="328"/>
      <c r="C21" s="328"/>
      <c r="D21" s="329"/>
      <c r="E21" s="177"/>
      <c r="F21" s="178"/>
      <c r="G21" s="178"/>
      <c r="H21" s="178"/>
      <c r="I21" s="179"/>
    </row>
    <row r="22" spans="1:9">
      <c r="A22" s="330" t="s">
        <v>186</v>
      </c>
      <c r="B22" s="331"/>
      <c r="C22" s="331"/>
      <c r="D22" s="332"/>
      <c r="E22" s="168"/>
      <c r="F22" s="180"/>
      <c r="G22" s="180"/>
      <c r="H22" s="180"/>
      <c r="I22" s="181"/>
    </row>
    <row r="23" spans="1:9">
      <c r="A23" s="333"/>
      <c r="B23" s="331"/>
      <c r="C23" s="331"/>
      <c r="D23" s="332"/>
      <c r="E23" s="168"/>
      <c r="F23" s="180"/>
      <c r="G23" s="180"/>
      <c r="H23" s="180"/>
      <c r="I23" s="181"/>
    </row>
    <row r="24" spans="1:9">
      <c r="A24" s="333"/>
      <c r="B24" s="331"/>
      <c r="C24" s="331"/>
      <c r="D24" s="332"/>
      <c r="E24" s="182"/>
      <c r="F24" s="180"/>
      <c r="G24" s="180"/>
      <c r="H24" s="180"/>
      <c r="I24" s="181"/>
    </row>
    <row r="25" spans="1:9">
      <c r="A25" s="333"/>
      <c r="B25" s="331"/>
      <c r="C25" s="331"/>
      <c r="D25" s="332"/>
      <c r="E25" s="182"/>
      <c r="F25" s="180"/>
      <c r="G25" s="180"/>
      <c r="H25" s="180"/>
      <c r="I25" s="181"/>
    </row>
    <row r="26" spans="1:9">
      <c r="A26" s="333"/>
      <c r="B26" s="331"/>
      <c r="C26" s="331"/>
      <c r="D26" s="332"/>
      <c r="E26" s="182"/>
      <c r="F26" s="180"/>
      <c r="G26" s="180"/>
      <c r="H26" s="180"/>
      <c r="I26" s="181"/>
    </row>
    <row r="27" spans="1:9">
      <c r="A27" s="333"/>
      <c r="B27" s="331"/>
      <c r="C27" s="331"/>
      <c r="D27" s="332"/>
      <c r="E27" s="182"/>
      <c r="F27" s="180"/>
      <c r="G27" s="180"/>
      <c r="H27" s="180"/>
      <c r="I27" s="181"/>
    </row>
    <row r="28" spans="1:9">
      <c r="A28" s="334"/>
      <c r="B28" s="335"/>
      <c r="C28" s="335"/>
      <c r="D28" s="336"/>
      <c r="E28" s="183"/>
      <c r="F28" s="184"/>
      <c r="G28" s="184"/>
      <c r="H28" s="184"/>
      <c r="I28" s="185"/>
    </row>
    <row r="29" spans="1:9">
      <c r="A29" s="327" t="s">
        <v>187</v>
      </c>
      <c r="B29" s="319"/>
      <c r="C29" s="319"/>
      <c r="D29" s="337"/>
      <c r="E29" s="177"/>
      <c r="F29" s="178"/>
      <c r="G29" s="178"/>
      <c r="H29" s="178"/>
      <c r="I29" s="179"/>
    </row>
    <row r="30" spans="1:9">
      <c r="A30" s="330" t="s">
        <v>188</v>
      </c>
      <c r="B30" s="331"/>
      <c r="C30" s="331"/>
      <c r="D30" s="332"/>
      <c r="E30" s="182"/>
      <c r="F30" s="180"/>
      <c r="G30" s="180"/>
      <c r="H30" s="180"/>
      <c r="I30" s="181"/>
    </row>
    <row r="31" spans="1:9">
      <c r="A31" s="333" t="s">
        <v>189</v>
      </c>
      <c r="B31" s="331"/>
      <c r="C31" s="331"/>
      <c r="D31" s="332"/>
      <c r="E31" s="182"/>
      <c r="F31" s="180"/>
      <c r="G31" s="180"/>
      <c r="H31" s="180"/>
      <c r="I31" s="181"/>
    </row>
    <row r="32" spans="1:9">
      <c r="A32" s="333"/>
      <c r="B32" s="331"/>
      <c r="C32" s="331"/>
      <c r="D32" s="332"/>
      <c r="E32" s="182"/>
      <c r="F32" s="180"/>
      <c r="G32" s="180"/>
      <c r="H32" s="180"/>
      <c r="I32" s="181"/>
    </row>
    <row r="33" spans="1:9">
      <c r="A33" s="333"/>
      <c r="B33" s="331"/>
      <c r="C33" s="331"/>
      <c r="D33" s="332"/>
      <c r="E33" s="182"/>
      <c r="F33" s="180"/>
      <c r="G33" s="180"/>
      <c r="H33" s="180"/>
      <c r="I33" s="181"/>
    </row>
    <row r="34" spans="1:9">
      <c r="A34" s="333"/>
      <c r="B34" s="331"/>
      <c r="C34" s="331"/>
      <c r="D34" s="332"/>
      <c r="E34" s="182"/>
      <c r="F34" s="180"/>
      <c r="G34" s="180"/>
      <c r="H34" s="180"/>
      <c r="I34" s="181"/>
    </row>
    <row r="35" spans="1:9">
      <c r="A35" s="333"/>
      <c r="B35" s="331"/>
      <c r="C35" s="331"/>
      <c r="D35" s="332"/>
      <c r="E35" s="182"/>
      <c r="F35" s="180"/>
      <c r="G35" s="180"/>
      <c r="H35" s="180"/>
      <c r="I35" s="181"/>
    </row>
    <row r="36" spans="1:9">
      <c r="A36" s="333"/>
      <c r="B36" s="331"/>
      <c r="C36" s="331"/>
      <c r="D36" s="332"/>
      <c r="E36" s="182"/>
      <c r="F36" s="180"/>
      <c r="G36" s="180"/>
      <c r="H36" s="180"/>
      <c r="I36" s="181"/>
    </row>
    <row r="37" spans="1:9" ht="14.25" thickBot="1">
      <c r="A37" s="338"/>
      <c r="B37" s="339"/>
      <c r="C37" s="339"/>
      <c r="D37" s="340"/>
      <c r="E37" s="186"/>
      <c r="F37" s="187"/>
      <c r="G37" s="187"/>
      <c r="H37" s="187"/>
      <c r="I37" s="188"/>
    </row>
    <row r="38" spans="1:9" ht="14.25" thickTop="1">
      <c r="A38" s="314"/>
      <c r="B38" s="314"/>
      <c r="C38" s="314"/>
      <c r="D38" s="314"/>
      <c r="E38" s="314"/>
      <c r="F38" s="314"/>
      <c r="G38" s="314"/>
      <c r="H38" s="314"/>
      <c r="I38" s="314"/>
    </row>
    <row r="39" spans="1:9">
      <c r="A39" s="313" t="s">
        <v>190</v>
      </c>
      <c r="B39" s="314"/>
      <c r="C39" s="314"/>
      <c r="D39" s="314"/>
      <c r="E39" s="314"/>
      <c r="F39" s="314"/>
      <c r="G39" s="314"/>
      <c r="H39" s="314"/>
      <c r="I39" s="314"/>
    </row>
    <row r="40" spans="1:9">
      <c r="A40" s="341" t="s">
        <v>191</v>
      </c>
      <c r="B40" s="314"/>
      <c r="C40" s="314"/>
      <c r="D40" s="314"/>
      <c r="E40" s="314"/>
      <c r="F40" s="314"/>
      <c r="G40" s="314"/>
      <c r="H40" s="314"/>
      <c r="I40" s="314"/>
    </row>
  </sheetData>
  <mergeCells count="9">
    <mergeCell ref="A2:I2"/>
    <mergeCell ref="A6:D6"/>
    <mergeCell ref="E6:I6"/>
    <mergeCell ref="A19:D20"/>
    <mergeCell ref="E19:I20"/>
    <mergeCell ref="A5:C5"/>
    <mergeCell ref="A4:C4"/>
    <mergeCell ref="D4:I4"/>
    <mergeCell ref="D5:I5"/>
  </mergeCells>
  <phoneticPr fontId="3"/>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7"/>
  <sheetViews>
    <sheetView view="pageBreakPreview" zoomScaleNormal="100" zoomScaleSheetLayoutView="100" workbookViewId="0">
      <selection activeCell="J3" sqref="J3:K3"/>
    </sheetView>
  </sheetViews>
  <sheetFormatPr defaultRowHeight="12"/>
  <cols>
    <col min="1" max="24" width="2.375" style="192" customWidth="1"/>
    <col min="25" max="25" width="2.5" style="192" customWidth="1"/>
    <col min="26" max="33" width="2.375" style="192" customWidth="1"/>
    <col min="34" max="34" width="3" style="192" customWidth="1"/>
    <col min="35" max="35" width="3.25" style="192" customWidth="1"/>
    <col min="36" max="38" width="3" style="192" customWidth="1"/>
    <col min="39" max="39" width="2.625" style="192" customWidth="1"/>
    <col min="40" max="16384" width="9" style="192"/>
  </cols>
  <sheetData>
    <row r="1" spans="1:41" ht="18" customHeight="1">
      <c r="A1" s="342" t="s">
        <v>245</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193"/>
      <c r="AJ1" s="193"/>
      <c r="AK1" s="193"/>
      <c r="AL1" s="193"/>
      <c r="AM1" s="232"/>
    </row>
    <row r="2" spans="1:41" ht="18" customHeight="1">
      <c r="A2" s="1408" t="s">
        <v>193</v>
      </c>
      <c r="B2" s="1408"/>
      <c r="C2" s="1408"/>
      <c r="D2" s="1408"/>
      <c r="E2" s="1408"/>
      <c r="F2" s="1408"/>
      <c r="G2" s="1408"/>
      <c r="H2" s="1408"/>
      <c r="I2" s="1408"/>
      <c r="J2" s="1408"/>
      <c r="K2" s="1408"/>
      <c r="L2" s="1408"/>
      <c r="M2" s="1408"/>
      <c r="N2" s="1408"/>
      <c r="O2" s="1408"/>
      <c r="P2" s="1408"/>
      <c r="Q2" s="1408"/>
      <c r="R2" s="1408"/>
      <c r="S2" s="1408"/>
      <c r="T2" s="1408"/>
      <c r="U2" s="1408"/>
      <c r="V2" s="1408"/>
      <c r="W2" s="1408"/>
      <c r="X2" s="1408"/>
      <c r="Y2" s="1408"/>
      <c r="Z2" s="1408"/>
      <c r="AA2" s="1408"/>
      <c r="AB2" s="1408"/>
      <c r="AC2" s="1408"/>
      <c r="AD2" s="1408"/>
      <c r="AE2" s="1408"/>
      <c r="AF2" s="1408"/>
      <c r="AG2" s="1408"/>
      <c r="AH2" s="1408"/>
      <c r="AI2" s="1408"/>
      <c r="AJ2" s="1408"/>
      <c r="AK2" s="1408"/>
      <c r="AL2" s="1408"/>
      <c r="AM2" s="1408"/>
    </row>
    <row r="3" spans="1:41" ht="18" customHeight="1">
      <c r="A3" s="342"/>
      <c r="B3" s="342"/>
      <c r="C3" s="343"/>
      <c r="D3" s="343"/>
      <c r="E3" s="343"/>
      <c r="F3" s="1408" t="s">
        <v>194</v>
      </c>
      <c r="G3" s="1408"/>
      <c r="H3" s="1408"/>
      <c r="I3" s="1408"/>
      <c r="J3" s="1408" t="s">
        <v>195</v>
      </c>
      <c r="K3" s="1408"/>
      <c r="L3" s="342" t="s">
        <v>196</v>
      </c>
      <c r="M3" s="1408" t="s">
        <v>195</v>
      </c>
      <c r="N3" s="1408"/>
      <c r="O3" s="342" t="s">
        <v>197</v>
      </c>
      <c r="P3" s="342"/>
      <c r="Q3" s="342"/>
      <c r="R3" s="1408" t="s">
        <v>198</v>
      </c>
      <c r="S3" s="1408"/>
      <c r="T3" s="342"/>
      <c r="U3" s="1408" t="s">
        <v>195</v>
      </c>
      <c r="V3" s="1408"/>
      <c r="W3" s="342" t="s">
        <v>196</v>
      </c>
      <c r="X3" s="1408" t="s">
        <v>195</v>
      </c>
      <c r="Y3" s="1408"/>
      <c r="Z3" s="342" t="s">
        <v>197</v>
      </c>
      <c r="AA3" s="342" t="s">
        <v>199</v>
      </c>
      <c r="AB3" s="342"/>
      <c r="AC3" s="342"/>
      <c r="AD3" s="342"/>
      <c r="AE3" s="342"/>
      <c r="AF3" s="342"/>
      <c r="AG3" s="342"/>
      <c r="AH3" s="342"/>
      <c r="AI3" s="344"/>
      <c r="AJ3" s="344"/>
      <c r="AK3" s="344"/>
      <c r="AL3" s="344"/>
      <c r="AM3" s="193"/>
    </row>
    <row r="4" spans="1:41" ht="18" customHeight="1" thickBot="1">
      <c r="A4" s="1408"/>
      <c r="B4" s="1408"/>
      <c r="C4" s="1408"/>
      <c r="D4" s="1408"/>
      <c r="E4" s="1408"/>
      <c r="F4" s="1408"/>
      <c r="G4" s="1408"/>
      <c r="H4" s="1408"/>
      <c r="I4" s="1408"/>
      <c r="J4" s="1408"/>
      <c r="K4" s="1408"/>
      <c r="L4" s="342"/>
      <c r="M4" s="342"/>
      <c r="N4" s="342"/>
      <c r="O4" s="342"/>
      <c r="P4" s="342"/>
      <c r="Q4" s="342"/>
      <c r="R4" s="342"/>
      <c r="S4" s="342"/>
      <c r="T4" s="342"/>
      <c r="U4" s="342"/>
      <c r="V4" s="342"/>
      <c r="W4" s="342"/>
      <c r="X4" s="342"/>
      <c r="Y4" s="342"/>
      <c r="Z4" s="342"/>
      <c r="AA4" s="342"/>
      <c r="AB4" s="342"/>
      <c r="AC4" s="342"/>
      <c r="AD4" s="342"/>
      <c r="AE4" s="342"/>
      <c r="AF4" s="342"/>
      <c r="AG4" s="342"/>
      <c r="AH4" s="342"/>
      <c r="AI4" s="344"/>
      <c r="AJ4" s="344"/>
      <c r="AK4" s="344"/>
      <c r="AL4" s="344"/>
      <c r="AM4" s="345" t="s">
        <v>200</v>
      </c>
    </row>
    <row r="5" spans="1:41" ht="18" customHeight="1" thickTop="1" thickBot="1">
      <c r="A5" s="1409" t="s">
        <v>201</v>
      </c>
      <c r="B5" s="1410"/>
      <c r="C5" s="1410"/>
      <c r="D5" s="1410"/>
      <c r="E5" s="1410"/>
      <c r="F5" s="1410"/>
      <c r="G5" s="1410"/>
      <c r="H5" s="1410"/>
      <c r="I5" s="1410"/>
      <c r="J5" s="1410"/>
      <c r="K5" s="1411" t="s">
        <v>202</v>
      </c>
      <c r="L5" s="1410"/>
      <c r="M5" s="1410"/>
      <c r="N5" s="1410"/>
      <c r="O5" s="1410"/>
      <c r="P5" s="1412"/>
      <c r="Q5" s="1410" t="s">
        <v>203</v>
      </c>
      <c r="R5" s="1410"/>
      <c r="S5" s="1410"/>
      <c r="T5" s="1410"/>
      <c r="U5" s="1410"/>
      <c r="V5" s="1410"/>
      <c r="W5" s="1410"/>
      <c r="X5" s="1410"/>
      <c r="Y5" s="1410"/>
      <c r="Z5" s="1410"/>
      <c r="AA5" s="1410"/>
      <c r="AB5" s="1410"/>
      <c r="AC5" s="1410"/>
      <c r="AD5" s="1410"/>
      <c r="AE5" s="1410"/>
      <c r="AF5" s="1410"/>
      <c r="AG5" s="1410"/>
      <c r="AH5" s="1410"/>
      <c r="AI5" s="1410"/>
      <c r="AJ5" s="1410"/>
      <c r="AK5" s="1410"/>
      <c r="AL5" s="1410"/>
      <c r="AM5" s="1413"/>
    </row>
    <row r="6" spans="1:41" ht="18" customHeight="1" thickTop="1">
      <c r="A6" s="1390" t="s">
        <v>204</v>
      </c>
      <c r="B6" s="1391"/>
      <c r="C6" s="1391"/>
      <c r="D6" s="1391"/>
      <c r="E6" s="1391"/>
      <c r="F6" s="1391"/>
      <c r="G6" s="1391"/>
      <c r="H6" s="1391"/>
      <c r="I6" s="1391"/>
      <c r="J6" s="1391"/>
      <c r="K6" s="1392">
        <f>AH14</f>
        <v>0</v>
      </c>
      <c r="L6" s="1393"/>
      <c r="M6" s="1393"/>
      <c r="N6" s="1393"/>
      <c r="O6" s="1393"/>
      <c r="P6" s="1394"/>
      <c r="Q6" s="194"/>
      <c r="R6" s="195" t="s">
        <v>396</v>
      </c>
      <c r="S6" s="195"/>
      <c r="T6" s="195"/>
      <c r="U6" s="195"/>
      <c r="V6" s="195"/>
      <c r="W6" s="195"/>
      <c r="X6" s="195"/>
      <c r="Y6" s="195"/>
      <c r="Z6" s="196"/>
      <c r="AA6" s="195"/>
      <c r="AB6" s="195"/>
      <c r="AC6" s="195"/>
      <c r="AD6" s="195"/>
      <c r="AE6" s="195"/>
      <c r="AF6" s="195"/>
      <c r="AG6" s="195"/>
      <c r="AH6" s="195"/>
      <c r="AI6" s="197"/>
      <c r="AJ6" s="197"/>
      <c r="AK6" s="197"/>
      <c r="AL6" s="197"/>
      <c r="AM6" s="198"/>
    </row>
    <row r="7" spans="1:41" ht="18" customHeight="1">
      <c r="A7" s="1398" t="s">
        <v>428</v>
      </c>
      <c r="B7" s="1399"/>
      <c r="C7" s="1399"/>
      <c r="D7" s="1399"/>
      <c r="E7" s="1399"/>
      <c r="F7" s="1399"/>
      <c r="G7" s="1399"/>
      <c r="H7" s="1399"/>
      <c r="I7" s="1399"/>
      <c r="J7" s="1400"/>
      <c r="K7" s="1385"/>
      <c r="L7" s="1354"/>
      <c r="M7" s="1354"/>
      <c r="N7" s="1354"/>
      <c r="O7" s="1354"/>
      <c r="P7" s="1355"/>
      <c r="Q7" s="199"/>
      <c r="R7" s="200" t="s">
        <v>428</v>
      </c>
      <c r="S7" s="200"/>
      <c r="T7" s="200"/>
      <c r="U7" s="200"/>
      <c r="V7" s="200"/>
      <c r="W7" s="200"/>
      <c r="X7" s="200"/>
      <c r="Y7" s="200"/>
      <c r="Z7" s="200"/>
      <c r="AA7" s="200"/>
      <c r="AB7" s="200"/>
      <c r="AC7" s="200"/>
      <c r="AD7" s="200"/>
      <c r="AE7" s="200"/>
      <c r="AF7" s="200"/>
      <c r="AG7" s="200"/>
      <c r="AH7" s="200"/>
      <c r="AI7" s="201"/>
      <c r="AJ7" s="201"/>
      <c r="AK7" s="201"/>
      <c r="AL7" s="201"/>
      <c r="AM7" s="202"/>
    </row>
    <row r="8" spans="1:41" ht="18" customHeight="1" thickBot="1">
      <c r="A8" s="1398"/>
      <c r="B8" s="1399"/>
      <c r="C8" s="1399"/>
      <c r="D8" s="1399"/>
      <c r="E8" s="1399"/>
      <c r="F8" s="1399"/>
      <c r="G8" s="1399"/>
      <c r="H8" s="1399"/>
      <c r="I8" s="1399"/>
      <c r="J8" s="1400"/>
      <c r="K8" s="1385"/>
      <c r="L8" s="1354"/>
      <c r="M8" s="1354"/>
      <c r="N8" s="1354"/>
      <c r="O8" s="1354"/>
      <c r="P8" s="1355"/>
      <c r="Q8" s="199"/>
      <c r="R8" s="200"/>
      <c r="S8" s="200"/>
      <c r="T8" s="200"/>
      <c r="U8" s="200"/>
      <c r="V8" s="200"/>
      <c r="W8" s="200"/>
      <c r="X8" s="200"/>
      <c r="Y8" s="200"/>
      <c r="Z8" s="200"/>
      <c r="AA8" s="200"/>
      <c r="AB8" s="200"/>
      <c r="AC8" s="200"/>
      <c r="AD8" s="200"/>
      <c r="AE8" s="200"/>
      <c r="AF8" s="200"/>
      <c r="AG8" s="200"/>
      <c r="AH8" s="200"/>
      <c r="AI8" s="201"/>
      <c r="AJ8" s="201"/>
      <c r="AK8" s="201"/>
      <c r="AL8" s="201"/>
      <c r="AM8" s="202"/>
    </row>
    <row r="9" spans="1:41" ht="18" customHeight="1" thickTop="1" thickBot="1">
      <c r="A9" s="1401"/>
      <c r="B9" s="1402"/>
      <c r="C9" s="1402"/>
      <c r="D9" s="1402"/>
      <c r="E9" s="1402"/>
      <c r="F9" s="1402"/>
      <c r="G9" s="1402"/>
      <c r="H9" s="1402"/>
      <c r="I9" s="1402"/>
      <c r="J9" s="1403"/>
      <c r="K9" s="1395"/>
      <c r="L9" s="1396"/>
      <c r="M9" s="1396"/>
      <c r="N9" s="1396"/>
      <c r="O9" s="1396"/>
      <c r="P9" s="1397"/>
      <c r="Q9" s="199"/>
      <c r="R9" s="203" t="s">
        <v>205</v>
      </c>
      <c r="S9" s="1379"/>
      <c r="T9" s="1379"/>
      <c r="U9" s="1379"/>
      <c r="V9" s="1380"/>
      <c r="W9" s="1367" t="s">
        <v>206</v>
      </c>
      <c r="X9" s="1367"/>
      <c r="Y9" s="204" t="s">
        <v>207</v>
      </c>
      <c r="Z9" s="1368"/>
      <c r="AA9" s="1368"/>
      <c r="AB9" s="205" t="s">
        <v>208</v>
      </c>
      <c r="AC9" s="200" t="s">
        <v>209</v>
      </c>
      <c r="AD9" s="1368"/>
      <c r="AE9" s="1368"/>
      <c r="AF9" s="206" t="s">
        <v>210</v>
      </c>
      <c r="AG9" s="200" t="s">
        <v>211</v>
      </c>
      <c r="AH9" s="1366">
        <f>+S9*Z9*AD9</f>
        <v>0</v>
      </c>
      <c r="AI9" s="1366"/>
      <c r="AJ9" s="1366"/>
      <c r="AK9" s="1366"/>
      <c r="AL9" s="201" t="s">
        <v>212</v>
      </c>
      <c r="AM9" s="202"/>
    </row>
    <row r="10" spans="1:41" ht="18" customHeight="1" thickTop="1" thickBot="1">
      <c r="A10" s="346"/>
      <c r="B10" s="347"/>
      <c r="C10" s="347"/>
      <c r="D10" s="347"/>
      <c r="E10" s="347"/>
      <c r="F10" s="347"/>
      <c r="G10" s="347"/>
      <c r="H10" s="347"/>
      <c r="I10" s="347"/>
      <c r="J10" s="347"/>
      <c r="K10" s="1382">
        <f>AH22</f>
        <v>0</v>
      </c>
      <c r="L10" s="1383"/>
      <c r="M10" s="1383"/>
      <c r="N10" s="1383"/>
      <c r="O10" s="1383"/>
      <c r="P10" s="1384"/>
      <c r="Q10" s="207"/>
      <c r="R10" s="200" t="s">
        <v>213</v>
      </c>
      <c r="S10" s="200"/>
      <c r="T10" s="200"/>
      <c r="U10" s="200"/>
      <c r="V10" s="200"/>
      <c r="W10" s="200"/>
      <c r="X10" s="200"/>
      <c r="Y10" s="200"/>
      <c r="Z10" s="200"/>
      <c r="AA10" s="200"/>
      <c r="AB10" s="200"/>
      <c r="AC10" s="200"/>
      <c r="AD10" s="200"/>
      <c r="AE10" s="200"/>
      <c r="AF10" s="200"/>
      <c r="AG10" s="200"/>
      <c r="AH10" s="200"/>
      <c r="AI10" s="201"/>
      <c r="AJ10" s="201"/>
      <c r="AK10" s="201"/>
      <c r="AL10" s="201"/>
      <c r="AM10" s="202"/>
    </row>
    <row r="11" spans="1:41" ht="18" customHeight="1" thickTop="1" thickBot="1">
      <c r="A11" s="1339" t="s">
        <v>429</v>
      </c>
      <c r="B11" s="1340"/>
      <c r="C11" s="1340"/>
      <c r="D11" s="1340"/>
      <c r="E11" s="1340"/>
      <c r="F11" s="1340"/>
      <c r="G11" s="1340"/>
      <c r="H11" s="1340"/>
      <c r="I11" s="1340"/>
      <c r="J11" s="1404"/>
      <c r="K11" s="1385"/>
      <c r="L11" s="1354"/>
      <c r="M11" s="1354"/>
      <c r="N11" s="1354"/>
      <c r="O11" s="1354"/>
      <c r="P11" s="1355"/>
      <c r="Q11" s="199"/>
      <c r="R11" s="203" t="s">
        <v>205</v>
      </c>
      <c r="S11" s="1379"/>
      <c r="T11" s="1379"/>
      <c r="U11" s="1379"/>
      <c r="V11" s="1380"/>
      <c r="W11" s="1367" t="s">
        <v>214</v>
      </c>
      <c r="X11" s="1367"/>
      <c r="Y11" s="200" t="s">
        <v>209</v>
      </c>
      <c r="Z11" s="1368"/>
      <c r="AA11" s="1368"/>
      <c r="AB11" s="205" t="s">
        <v>215</v>
      </c>
      <c r="AC11" s="200" t="s">
        <v>209</v>
      </c>
      <c r="AD11" s="1368"/>
      <c r="AE11" s="1368"/>
      <c r="AF11" s="206" t="s">
        <v>210</v>
      </c>
      <c r="AG11" s="200" t="s">
        <v>211</v>
      </c>
      <c r="AH11" s="1366">
        <f>+S11*Z11*AD11</f>
        <v>0</v>
      </c>
      <c r="AI11" s="1366"/>
      <c r="AJ11" s="1366"/>
      <c r="AK11" s="1366"/>
      <c r="AL11" s="201" t="s">
        <v>212</v>
      </c>
      <c r="AM11" s="202"/>
    </row>
    <row r="12" spans="1:41" ht="18" customHeight="1" thickTop="1" thickBot="1">
      <c r="A12" s="1405"/>
      <c r="B12" s="1406"/>
      <c r="C12" s="1406"/>
      <c r="D12" s="1406"/>
      <c r="E12" s="1406"/>
      <c r="F12" s="1406"/>
      <c r="G12" s="1406"/>
      <c r="H12" s="1406"/>
      <c r="I12" s="1406"/>
      <c r="J12" s="1407"/>
      <c r="K12" s="1395"/>
      <c r="L12" s="1396"/>
      <c r="M12" s="1396"/>
      <c r="N12" s="1396"/>
      <c r="O12" s="1396"/>
      <c r="P12" s="1397"/>
      <c r="Q12" s="199"/>
      <c r="R12" s="200"/>
      <c r="S12" s="200"/>
      <c r="T12" s="200"/>
      <c r="U12" s="200"/>
      <c r="V12" s="200"/>
      <c r="W12" s="200"/>
      <c r="X12" s="200"/>
      <c r="Y12" s="200"/>
      <c r="Z12" s="200"/>
      <c r="AA12" s="200"/>
      <c r="AB12" s="200"/>
      <c r="AC12" s="200"/>
      <c r="AD12" s="200"/>
      <c r="AE12" s="200"/>
      <c r="AF12" s="200"/>
      <c r="AG12" s="200"/>
      <c r="AH12" s="200"/>
      <c r="AI12" s="201"/>
      <c r="AJ12" s="201"/>
      <c r="AK12" s="201"/>
      <c r="AL12" s="201"/>
      <c r="AM12" s="202"/>
      <c r="AO12" s="208"/>
    </row>
    <row r="13" spans="1:41" ht="18" customHeight="1" thickTop="1" thickBot="1">
      <c r="A13" s="346"/>
      <c r="B13" s="347"/>
      <c r="C13" s="347"/>
      <c r="D13" s="347"/>
      <c r="E13" s="347"/>
      <c r="F13" s="347"/>
      <c r="G13" s="347"/>
      <c r="H13" s="347"/>
      <c r="I13" s="347"/>
      <c r="J13" s="347"/>
      <c r="K13" s="1382"/>
      <c r="L13" s="1383"/>
      <c r="M13" s="1383"/>
      <c r="N13" s="1383"/>
      <c r="O13" s="1383"/>
      <c r="P13" s="1384"/>
      <c r="Q13" s="199"/>
      <c r="R13" s="203" t="s">
        <v>205</v>
      </c>
      <c r="S13" s="1379"/>
      <c r="T13" s="1379"/>
      <c r="U13" s="1379"/>
      <c r="V13" s="1380"/>
      <c r="W13" s="1367" t="s">
        <v>214</v>
      </c>
      <c r="X13" s="1367"/>
      <c r="Y13" s="200" t="s">
        <v>209</v>
      </c>
      <c r="Z13" s="1368"/>
      <c r="AA13" s="1368"/>
      <c r="AB13" s="205" t="s">
        <v>215</v>
      </c>
      <c r="AC13" s="200" t="s">
        <v>209</v>
      </c>
      <c r="AD13" s="1368"/>
      <c r="AE13" s="1368"/>
      <c r="AF13" s="206" t="s">
        <v>210</v>
      </c>
      <c r="AG13" s="200" t="s">
        <v>211</v>
      </c>
      <c r="AH13" s="1366">
        <f>+S13*Z13*AD13</f>
        <v>0</v>
      </c>
      <c r="AI13" s="1366"/>
      <c r="AJ13" s="1366"/>
      <c r="AK13" s="1366"/>
      <c r="AL13" s="201" t="s">
        <v>212</v>
      </c>
      <c r="AM13" s="202"/>
    </row>
    <row r="14" spans="1:41" ht="18" customHeight="1" thickTop="1">
      <c r="A14" s="348"/>
      <c r="B14" s="349"/>
      <c r="C14" s="349"/>
      <c r="D14" s="349"/>
      <c r="E14" s="349"/>
      <c r="F14" s="349"/>
      <c r="G14" s="349"/>
      <c r="H14" s="349"/>
      <c r="I14" s="349"/>
      <c r="J14" s="350"/>
      <c r="K14" s="1385"/>
      <c r="L14" s="1354"/>
      <c r="M14" s="1354"/>
      <c r="N14" s="1354"/>
      <c r="O14" s="1354"/>
      <c r="P14" s="1355"/>
      <c r="Q14" s="199"/>
      <c r="R14" s="200"/>
      <c r="S14" s="200" t="s">
        <v>216</v>
      </c>
      <c r="T14" s="200"/>
      <c r="U14" s="200"/>
      <c r="V14" s="200"/>
      <c r="W14" s="200"/>
      <c r="X14" s="200"/>
      <c r="Y14" s="200"/>
      <c r="Z14" s="1368">
        <v>12</v>
      </c>
      <c r="AA14" s="1368"/>
      <c r="AB14" s="205" t="s">
        <v>392</v>
      </c>
      <c r="AC14" s="200" t="s">
        <v>197</v>
      </c>
      <c r="AD14" s="209"/>
      <c r="AE14" s="209"/>
      <c r="AF14" s="209"/>
      <c r="AG14" s="209" t="s">
        <v>211</v>
      </c>
      <c r="AH14" s="1389">
        <f>(AH9+AH11+AH13)*Z14</f>
        <v>0</v>
      </c>
      <c r="AI14" s="1389"/>
      <c r="AJ14" s="1389"/>
      <c r="AK14" s="1389"/>
      <c r="AL14" s="201" t="s">
        <v>217</v>
      </c>
      <c r="AM14" s="202"/>
    </row>
    <row r="15" spans="1:41" ht="18" customHeight="1">
      <c r="A15" s="348"/>
      <c r="B15" s="349"/>
      <c r="C15" s="349"/>
      <c r="D15" s="349"/>
      <c r="E15" s="349"/>
      <c r="F15" s="349"/>
      <c r="G15" s="349"/>
      <c r="H15" s="349"/>
      <c r="I15" s="349"/>
      <c r="J15" s="350"/>
      <c r="K15" s="1385"/>
      <c r="L15" s="1354"/>
      <c r="M15" s="1354"/>
      <c r="N15" s="1354"/>
      <c r="O15" s="1354"/>
      <c r="P15" s="1355"/>
      <c r="Q15" s="199"/>
      <c r="R15" s="200" t="s">
        <v>430</v>
      </c>
      <c r="S15" s="200"/>
      <c r="T15" s="200"/>
      <c r="U15" s="200"/>
      <c r="V15" s="200"/>
      <c r="W15" s="200"/>
      <c r="X15" s="200"/>
      <c r="Y15" s="200"/>
      <c r="Z15" s="200"/>
      <c r="AA15" s="200"/>
      <c r="AB15" s="200"/>
      <c r="AC15" s="200"/>
      <c r="AD15" s="210"/>
      <c r="AE15" s="210"/>
      <c r="AF15" s="210"/>
      <c r="AG15" s="210"/>
      <c r="AH15" s="210"/>
      <c r="AI15" s="210"/>
      <c r="AJ15" s="201"/>
      <c r="AK15" s="201"/>
      <c r="AL15" s="201"/>
      <c r="AM15" s="202"/>
    </row>
    <row r="16" spans="1:41" ht="18" customHeight="1" thickBot="1">
      <c r="A16" s="348"/>
      <c r="B16" s="349"/>
      <c r="C16" s="349"/>
      <c r="D16" s="349"/>
      <c r="E16" s="349"/>
      <c r="F16" s="349"/>
      <c r="G16" s="349"/>
      <c r="H16" s="349"/>
      <c r="I16" s="349"/>
      <c r="J16" s="350"/>
      <c r="K16" s="1385"/>
      <c r="L16" s="1354"/>
      <c r="M16" s="1354"/>
      <c r="N16" s="1354"/>
      <c r="O16" s="1354"/>
      <c r="P16" s="1355"/>
      <c r="Q16" s="199"/>
      <c r="R16" s="204"/>
      <c r="S16" s="200"/>
      <c r="T16" s="200"/>
      <c r="U16" s="200"/>
      <c r="V16" s="200"/>
      <c r="W16" s="200"/>
      <c r="X16" s="200"/>
      <c r="Y16" s="200"/>
      <c r="Z16" s="200"/>
      <c r="AA16" s="200"/>
      <c r="AB16" s="200"/>
      <c r="AC16" s="200"/>
      <c r="AD16" s="200"/>
      <c r="AE16" s="200"/>
      <c r="AF16" s="200"/>
      <c r="AG16" s="200"/>
      <c r="AH16" s="200"/>
      <c r="AI16" s="201"/>
      <c r="AJ16" s="201"/>
      <c r="AK16" s="201"/>
      <c r="AL16" s="201"/>
      <c r="AM16" s="202"/>
    </row>
    <row r="17" spans="1:39" ht="18" customHeight="1" thickTop="1" thickBot="1">
      <c r="A17" s="348"/>
      <c r="B17" s="349"/>
      <c r="C17" s="349"/>
      <c r="D17" s="349"/>
      <c r="E17" s="349"/>
      <c r="F17" s="349"/>
      <c r="G17" s="349"/>
      <c r="H17" s="349"/>
      <c r="I17" s="349"/>
      <c r="J17" s="350"/>
      <c r="K17" s="1385"/>
      <c r="L17" s="1354"/>
      <c r="M17" s="1354"/>
      <c r="N17" s="1354"/>
      <c r="O17" s="1354"/>
      <c r="P17" s="1355"/>
      <c r="Q17" s="199"/>
      <c r="R17" s="203" t="s">
        <v>205</v>
      </c>
      <c r="S17" s="1379"/>
      <c r="T17" s="1379"/>
      <c r="U17" s="1379"/>
      <c r="V17" s="1380"/>
      <c r="W17" s="1367" t="s">
        <v>206</v>
      </c>
      <c r="X17" s="1367"/>
      <c r="Y17" s="204" t="s">
        <v>207</v>
      </c>
      <c r="Z17" s="1368"/>
      <c r="AA17" s="1368"/>
      <c r="AB17" s="205" t="s">
        <v>218</v>
      </c>
      <c r="AC17" s="200" t="s">
        <v>209</v>
      </c>
      <c r="AD17" s="1368"/>
      <c r="AE17" s="1368"/>
      <c r="AF17" s="206" t="s">
        <v>210</v>
      </c>
      <c r="AG17" s="200" t="s">
        <v>211</v>
      </c>
      <c r="AH17" s="1366">
        <f>+S17*Z17*AD17</f>
        <v>0</v>
      </c>
      <c r="AI17" s="1366"/>
      <c r="AJ17" s="1366"/>
      <c r="AK17" s="1366"/>
      <c r="AL17" s="201" t="s">
        <v>212</v>
      </c>
      <c r="AM17" s="202"/>
    </row>
    <row r="18" spans="1:39" ht="18" customHeight="1" thickTop="1" thickBot="1">
      <c r="A18" s="348"/>
      <c r="B18" s="349"/>
      <c r="C18" s="349"/>
      <c r="D18" s="349"/>
      <c r="E18" s="349"/>
      <c r="F18" s="349"/>
      <c r="G18" s="349"/>
      <c r="H18" s="349"/>
      <c r="I18" s="349"/>
      <c r="J18" s="350"/>
      <c r="K18" s="1385"/>
      <c r="L18" s="1354"/>
      <c r="M18" s="1354"/>
      <c r="N18" s="1354"/>
      <c r="O18" s="1354"/>
      <c r="P18" s="1355"/>
      <c r="Q18" s="199"/>
      <c r="R18" s="200" t="s">
        <v>213</v>
      </c>
      <c r="S18" s="200"/>
      <c r="T18" s="200"/>
      <c r="U18" s="200"/>
      <c r="V18" s="200"/>
      <c r="W18" s="200"/>
      <c r="X18" s="200"/>
      <c r="Y18" s="200"/>
      <c r="Z18" s="200"/>
      <c r="AA18" s="200"/>
      <c r="AB18" s="200"/>
      <c r="AC18" s="200"/>
      <c r="AD18" s="200"/>
      <c r="AE18" s="200"/>
      <c r="AF18" s="200"/>
      <c r="AG18" s="200"/>
      <c r="AH18" s="200"/>
      <c r="AI18" s="201"/>
      <c r="AJ18" s="201"/>
      <c r="AK18" s="201"/>
      <c r="AL18" s="201"/>
      <c r="AM18" s="202"/>
    </row>
    <row r="19" spans="1:39" ht="18" customHeight="1" thickTop="1" thickBot="1">
      <c r="A19" s="348"/>
      <c r="B19" s="349"/>
      <c r="C19" s="349"/>
      <c r="D19" s="349"/>
      <c r="E19" s="349"/>
      <c r="F19" s="349"/>
      <c r="G19" s="349"/>
      <c r="H19" s="349"/>
      <c r="I19" s="349"/>
      <c r="J19" s="350"/>
      <c r="K19" s="1385"/>
      <c r="L19" s="1354"/>
      <c r="M19" s="1354"/>
      <c r="N19" s="1354"/>
      <c r="O19" s="1354"/>
      <c r="P19" s="1355"/>
      <c r="Q19" s="199"/>
      <c r="R19" s="203" t="s">
        <v>205</v>
      </c>
      <c r="S19" s="1379"/>
      <c r="T19" s="1379"/>
      <c r="U19" s="1379"/>
      <c r="V19" s="1380"/>
      <c r="W19" s="1367" t="s">
        <v>214</v>
      </c>
      <c r="X19" s="1367"/>
      <c r="Y19" s="200" t="s">
        <v>209</v>
      </c>
      <c r="Z19" s="1368"/>
      <c r="AA19" s="1368"/>
      <c r="AB19" s="205" t="s">
        <v>215</v>
      </c>
      <c r="AC19" s="200" t="s">
        <v>209</v>
      </c>
      <c r="AD19" s="1368"/>
      <c r="AE19" s="1368"/>
      <c r="AF19" s="206" t="s">
        <v>210</v>
      </c>
      <c r="AG19" s="200" t="s">
        <v>211</v>
      </c>
      <c r="AH19" s="1366">
        <f>+S19*Z19*AD19</f>
        <v>0</v>
      </c>
      <c r="AI19" s="1366"/>
      <c r="AJ19" s="1366"/>
      <c r="AK19" s="1366"/>
      <c r="AL19" s="201" t="s">
        <v>212</v>
      </c>
      <c r="AM19" s="202"/>
    </row>
    <row r="20" spans="1:39" ht="18" customHeight="1" thickTop="1" thickBot="1">
      <c r="A20" s="348"/>
      <c r="B20" s="349"/>
      <c r="C20" s="349"/>
      <c r="D20" s="349"/>
      <c r="E20" s="349"/>
      <c r="F20" s="349"/>
      <c r="G20" s="349"/>
      <c r="H20" s="349"/>
      <c r="I20" s="349"/>
      <c r="J20" s="350"/>
      <c r="K20" s="1385"/>
      <c r="L20" s="1354"/>
      <c r="M20" s="1354"/>
      <c r="N20" s="1354"/>
      <c r="O20" s="1354"/>
      <c r="P20" s="1355"/>
      <c r="Q20" s="199"/>
      <c r="R20" s="200"/>
      <c r="S20" s="200"/>
      <c r="T20" s="200"/>
      <c r="U20" s="200"/>
      <c r="V20" s="200"/>
      <c r="W20" s="200"/>
      <c r="X20" s="200"/>
      <c r="Y20" s="200"/>
      <c r="Z20" s="200"/>
      <c r="AA20" s="200"/>
      <c r="AB20" s="200"/>
      <c r="AC20" s="200"/>
      <c r="AD20" s="200"/>
      <c r="AE20" s="200"/>
      <c r="AF20" s="200"/>
      <c r="AG20" s="200"/>
      <c r="AH20" s="200"/>
      <c r="AI20" s="201"/>
      <c r="AJ20" s="201"/>
      <c r="AK20" s="201"/>
      <c r="AL20" s="201"/>
      <c r="AM20" s="202"/>
    </row>
    <row r="21" spans="1:39" ht="18" customHeight="1" thickTop="1" thickBot="1">
      <c r="A21" s="348"/>
      <c r="B21" s="349"/>
      <c r="C21" s="349"/>
      <c r="D21" s="349"/>
      <c r="E21" s="349"/>
      <c r="F21" s="349"/>
      <c r="G21" s="349"/>
      <c r="H21" s="349"/>
      <c r="I21" s="349"/>
      <c r="J21" s="350"/>
      <c r="K21" s="1385"/>
      <c r="L21" s="1354"/>
      <c r="M21" s="1354"/>
      <c r="N21" s="1354"/>
      <c r="O21" s="1354"/>
      <c r="P21" s="1355"/>
      <c r="Q21" s="199"/>
      <c r="R21" s="203" t="s">
        <v>205</v>
      </c>
      <c r="S21" s="1379"/>
      <c r="T21" s="1379"/>
      <c r="U21" s="1379"/>
      <c r="V21" s="1380"/>
      <c r="W21" s="1367" t="s">
        <v>214</v>
      </c>
      <c r="X21" s="1367"/>
      <c r="Y21" s="200" t="s">
        <v>209</v>
      </c>
      <c r="Z21" s="1368"/>
      <c r="AA21" s="1368"/>
      <c r="AB21" s="205" t="s">
        <v>215</v>
      </c>
      <c r="AC21" s="200" t="s">
        <v>209</v>
      </c>
      <c r="AD21" s="1368"/>
      <c r="AE21" s="1368"/>
      <c r="AF21" s="206" t="s">
        <v>210</v>
      </c>
      <c r="AG21" s="200" t="s">
        <v>211</v>
      </c>
      <c r="AH21" s="1366">
        <f>+S21*Z21*AD21</f>
        <v>0</v>
      </c>
      <c r="AI21" s="1366"/>
      <c r="AJ21" s="1366"/>
      <c r="AK21" s="1366"/>
      <c r="AL21" s="201" t="s">
        <v>212</v>
      </c>
      <c r="AM21" s="202"/>
    </row>
    <row r="22" spans="1:39" ht="18" customHeight="1" thickTop="1" thickBot="1">
      <c r="A22" s="351"/>
      <c r="B22" s="352"/>
      <c r="C22" s="352"/>
      <c r="D22" s="352"/>
      <c r="E22" s="352"/>
      <c r="F22" s="352"/>
      <c r="G22" s="352"/>
      <c r="H22" s="352"/>
      <c r="I22" s="352"/>
      <c r="J22" s="353"/>
      <c r="K22" s="1386"/>
      <c r="L22" s="1387"/>
      <c r="M22" s="1387"/>
      <c r="N22" s="1387"/>
      <c r="O22" s="1387"/>
      <c r="P22" s="1388"/>
      <c r="Q22" s="211"/>
      <c r="R22" s="212"/>
      <c r="S22" s="212" t="s">
        <v>216</v>
      </c>
      <c r="T22" s="212"/>
      <c r="U22" s="212"/>
      <c r="V22" s="212"/>
      <c r="W22" s="212"/>
      <c r="X22" s="212"/>
      <c r="Y22" s="212"/>
      <c r="Z22" s="1364">
        <v>12</v>
      </c>
      <c r="AA22" s="1364"/>
      <c r="AB22" s="213" t="s">
        <v>393</v>
      </c>
      <c r="AC22" s="212" t="s">
        <v>197</v>
      </c>
      <c r="AD22" s="214"/>
      <c r="AE22" s="214"/>
      <c r="AF22" s="214"/>
      <c r="AG22" s="214" t="s">
        <v>211</v>
      </c>
      <c r="AH22" s="1381">
        <f>(AH17+AH19+AH21)*Z22</f>
        <v>0</v>
      </c>
      <c r="AI22" s="1381"/>
      <c r="AJ22" s="1381"/>
      <c r="AK22" s="1381"/>
      <c r="AL22" s="215" t="s">
        <v>217</v>
      </c>
      <c r="AM22" s="216"/>
    </row>
    <row r="23" spans="1:39" ht="18" customHeight="1">
      <c r="A23" s="1370" t="s">
        <v>219</v>
      </c>
      <c r="B23" s="1371"/>
      <c r="C23" s="1371"/>
      <c r="D23" s="1371"/>
      <c r="E23" s="1371"/>
      <c r="F23" s="1371"/>
      <c r="G23" s="1371"/>
      <c r="H23" s="1371"/>
      <c r="I23" s="1371"/>
      <c r="J23" s="1372"/>
      <c r="K23" s="1359">
        <f>+K6+K10+K13</f>
        <v>0</v>
      </c>
      <c r="L23" s="1376"/>
      <c r="M23" s="1376"/>
      <c r="N23" s="1376"/>
      <c r="O23" s="1376"/>
      <c r="P23" s="1377"/>
      <c r="Q23" s="200"/>
      <c r="R23" s="200"/>
      <c r="S23" s="200"/>
      <c r="T23" s="200"/>
      <c r="U23" s="200"/>
      <c r="V23" s="200"/>
      <c r="W23" s="200"/>
      <c r="X23" s="200"/>
      <c r="Y23" s="200"/>
      <c r="Z23" s="200"/>
      <c r="AA23" s="200"/>
      <c r="AB23" s="200"/>
      <c r="AC23" s="200"/>
      <c r="AD23" s="200"/>
      <c r="AE23" s="200"/>
      <c r="AF23" s="200"/>
      <c r="AG23" s="200"/>
      <c r="AH23" s="200"/>
      <c r="AI23" s="201"/>
      <c r="AJ23" s="201"/>
      <c r="AK23" s="201"/>
      <c r="AL23" s="201"/>
      <c r="AM23" s="202"/>
    </row>
    <row r="24" spans="1:39" ht="18" customHeight="1" thickBot="1">
      <c r="A24" s="1373"/>
      <c r="B24" s="1374"/>
      <c r="C24" s="1374"/>
      <c r="D24" s="1374"/>
      <c r="E24" s="1374"/>
      <c r="F24" s="1374"/>
      <c r="G24" s="1374"/>
      <c r="H24" s="1374"/>
      <c r="I24" s="1374"/>
      <c r="J24" s="1375"/>
      <c r="K24" s="1378"/>
      <c r="L24" s="1376"/>
      <c r="M24" s="1376"/>
      <c r="N24" s="1376"/>
      <c r="O24" s="1376"/>
      <c r="P24" s="1377"/>
      <c r="Q24" s="200"/>
      <c r="R24" s="200"/>
      <c r="S24" s="200"/>
      <c r="T24" s="200"/>
      <c r="U24" s="200"/>
      <c r="V24" s="200"/>
      <c r="W24" s="200"/>
      <c r="X24" s="200"/>
      <c r="Y24" s="200"/>
      <c r="Z24" s="200"/>
      <c r="AA24" s="200"/>
      <c r="AB24" s="200"/>
      <c r="AC24" s="200"/>
      <c r="AD24" s="200"/>
      <c r="AE24" s="200"/>
      <c r="AF24" s="200"/>
      <c r="AG24" s="200"/>
      <c r="AH24" s="200"/>
      <c r="AI24" s="201"/>
      <c r="AJ24" s="201"/>
      <c r="AK24" s="201"/>
      <c r="AL24" s="201"/>
      <c r="AM24" s="202"/>
    </row>
    <row r="25" spans="1:39" ht="18" customHeight="1">
      <c r="A25" s="1337" t="s">
        <v>220</v>
      </c>
      <c r="B25" s="1338"/>
      <c r="C25" s="1338"/>
      <c r="D25" s="1338"/>
      <c r="E25" s="1338"/>
      <c r="F25" s="1338"/>
      <c r="G25" s="1338"/>
      <c r="H25" s="1338"/>
      <c r="I25" s="1338"/>
      <c r="J25" s="1338"/>
      <c r="K25" s="354"/>
      <c r="L25" s="355"/>
      <c r="M25" s="355"/>
      <c r="N25" s="355"/>
      <c r="O25" s="355"/>
      <c r="P25" s="356"/>
      <c r="Q25" s="217"/>
      <c r="R25" s="217"/>
      <c r="S25" s="217"/>
      <c r="T25" s="217"/>
      <c r="U25" s="217"/>
      <c r="V25" s="217"/>
      <c r="W25" s="217"/>
      <c r="X25" s="217"/>
      <c r="Y25" s="217"/>
      <c r="Z25" s="217"/>
      <c r="AA25" s="217"/>
      <c r="AB25" s="218"/>
      <c r="AC25" s="217"/>
      <c r="AD25" s="217"/>
      <c r="AE25" s="217"/>
      <c r="AF25" s="217"/>
      <c r="AG25" s="217"/>
      <c r="AH25" s="217"/>
      <c r="AI25" s="219"/>
      <c r="AJ25" s="219"/>
      <c r="AK25" s="219"/>
      <c r="AL25" s="219"/>
      <c r="AM25" s="220"/>
    </row>
    <row r="26" spans="1:39" ht="18" customHeight="1">
      <c r="A26" s="357"/>
      <c r="B26" s="1340" t="s">
        <v>221</v>
      </c>
      <c r="C26" s="1340"/>
      <c r="D26" s="1340"/>
      <c r="E26" s="1340"/>
      <c r="F26" s="1340"/>
      <c r="G26" s="1340"/>
      <c r="H26" s="1340"/>
      <c r="I26" s="1340"/>
      <c r="J26" s="1340"/>
      <c r="K26" s="1359">
        <f>+AG26</f>
        <v>0</v>
      </c>
      <c r="L26" s="1360"/>
      <c r="M26" s="1360"/>
      <c r="N26" s="1360"/>
      <c r="O26" s="1360"/>
      <c r="P26" s="1361"/>
      <c r="Q26" s="200"/>
      <c r="R26" s="200" t="s">
        <v>395</v>
      </c>
      <c r="S26" s="200"/>
      <c r="T26" s="200"/>
      <c r="U26" s="200"/>
      <c r="V26" s="200"/>
      <c r="W26" s="200"/>
      <c r="X26" s="200"/>
      <c r="Y26" s="200"/>
      <c r="Z26" s="200"/>
      <c r="AA26" s="200"/>
      <c r="AB26" s="200"/>
      <c r="AC26" s="201"/>
      <c r="AD26" s="201"/>
      <c r="AE26" s="221"/>
      <c r="AF26" s="221"/>
      <c r="AG26" s="1369">
        <f>AC34*12</f>
        <v>0</v>
      </c>
      <c r="AH26" s="1369"/>
      <c r="AI26" s="1369"/>
      <c r="AJ26" s="1369"/>
      <c r="AK26" s="1369"/>
      <c r="AL26" s="201" t="s">
        <v>212</v>
      </c>
      <c r="AM26" s="202"/>
    </row>
    <row r="27" spans="1:39" ht="18" customHeight="1">
      <c r="A27" s="358"/>
      <c r="B27" s="359"/>
      <c r="C27" s="359"/>
      <c r="D27" s="359"/>
      <c r="E27" s="359"/>
      <c r="F27" s="359"/>
      <c r="G27" s="359"/>
      <c r="H27" s="359"/>
      <c r="I27" s="359"/>
      <c r="J27" s="359"/>
      <c r="K27" s="360"/>
      <c r="L27" s="361"/>
      <c r="M27" s="361"/>
      <c r="N27" s="361"/>
      <c r="O27" s="361"/>
      <c r="P27" s="362"/>
      <c r="Q27" s="200"/>
      <c r="S27" s="200" t="s">
        <v>394</v>
      </c>
      <c r="U27" s="200"/>
      <c r="V27" s="200"/>
      <c r="W27" s="200"/>
      <c r="X27" s="200"/>
      <c r="Y27" s="200"/>
      <c r="Z27" s="200"/>
      <c r="AA27" s="200"/>
      <c r="AB27" s="200"/>
      <c r="AC27" s="200"/>
      <c r="AD27" s="200"/>
      <c r="AE27" s="200"/>
      <c r="AF27" s="200"/>
      <c r="AG27" s="200"/>
      <c r="AH27" s="200"/>
      <c r="AI27" s="201"/>
      <c r="AJ27" s="201"/>
      <c r="AK27" s="201"/>
      <c r="AL27" s="201"/>
      <c r="AM27" s="202"/>
    </row>
    <row r="28" spans="1:39" ht="18" customHeight="1">
      <c r="A28" s="357"/>
      <c r="B28" s="1340"/>
      <c r="C28" s="1340"/>
      <c r="D28" s="1340"/>
      <c r="E28" s="1340"/>
      <c r="F28" s="1340"/>
      <c r="G28" s="1340"/>
      <c r="H28" s="1340"/>
      <c r="I28" s="1340"/>
      <c r="J28" s="1340"/>
      <c r="K28" s="360"/>
      <c r="L28" s="361"/>
      <c r="M28" s="361"/>
      <c r="N28" s="361"/>
      <c r="O28" s="361"/>
      <c r="P28" s="362"/>
      <c r="Q28" s="200"/>
      <c r="R28" s="200"/>
      <c r="T28" s="200" t="s">
        <v>222</v>
      </c>
      <c r="U28" s="200"/>
      <c r="V28" s="200"/>
      <c r="W28" s="200"/>
      <c r="X28" s="200"/>
      <c r="Y28" s="200"/>
      <c r="Z28" s="200"/>
      <c r="AA28" s="200"/>
      <c r="AB28" s="200"/>
      <c r="AC28" s="1366"/>
      <c r="AD28" s="1366"/>
      <c r="AE28" s="1366"/>
      <c r="AF28" s="1366"/>
      <c r="AG28" s="1366"/>
      <c r="AH28" s="201" t="s">
        <v>212</v>
      </c>
      <c r="AI28" s="205"/>
      <c r="AJ28" s="205"/>
      <c r="AK28" s="201"/>
      <c r="AL28" s="201"/>
      <c r="AM28" s="202"/>
    </row>
    <row r="29" spans="1:39" ht="18" customHeight="1">
      <c r="A29" s="357"/>
      <c r="B29" s="1340"/>
      <c r="C29" s="1340"/>
      <c r="D29" s="1340"/>
      <c r="E29" s="1340"/>
      <c r="F29" s="1340"/>
      <c r="G29" s="1340"/>
      <c r="H29" s="1340"/>
      <c r="I29" s="1340"/>
      <c r="J29" s="1340"/>
      <c r="K29" s="363"/>
      <c r="L29" s="364"/>
      <c r="M29" s="364"/>
      <c r="N29" s="364"/>
      <c r="O29" s="364"/>
      <c r="P29" s="365"/>
      <c r="Q29" s="200"/>
      <c r="R29" s="200"/>
      <c r="T29" s="201" t="s">
        <v>223</v>
      </c>
      <c r="U29" s="200"/>
      <c r="V29" s="200"/>
      <c r="W29" s="200"/>
      <c r="X29" s="200"/>
      <c r="Y29" s="200"/>
      <c r="Z29" s="200"/>
      <c r="AA29" s="200"/>
      <c r="AB29" s="200"/>
      <c r="AC29" s="1366"/>
      <c r="AD29" s="1366"/>
      <c r="AE29" s="1366"/>
      <c r="AF29" s="1366"/>
      <c r="AG29" s="1366"/>
      <c r="AH29" s="201" t="s">
        <v>212</v>
      </c>
      <c r="AI29" s="205"/>
      <c r="AJ29" s="205"/>
      <c r="AK29" s="201"/>
      <c r="AL29" s="201"/>
      <c r="AM29" s="202"/>
    </row>
    <row r="30" spans="1:39" ht="18" customHeight="1">
      <c r="A30" s="357"/>
      <c r="B30" s="1340"/>
      <c r="C30" s="1340"/>
      <c r="D30" s="1340"/>
      <c r="E30" s="1340"/>
      <c r="F30" s="1340"/>
      <c r="G30" s="1340"/>
      <c r="H30" s="1340"/>
      <c r="I30" s="1340"/>
      <c r="J30" s="1340"/>
      <c r="K30" s="363"/>
      <c r="L30" s="364"/>
      <c r="M30" s="364"/>
      <c r="N30" s="364"/>
      <c r="O30" s="364"/>
      <c r="P30" s="365"/>
      <c r="Q30" s="200"/>
      <c r="R30" s="200"/>
      <c r="T30" s="200" t="s">
        <v>224</v>
      </c>
      <c r="U30" s="200"/>
      <c r="V30" s="200"/>
      <c r="W30" s="200"/>
      <c r="X30" s="200"/>
      <c r="Y30" s="200"/>
      <c r="Z30" s="200"/>
      <c r="AA30" s="200"/>
      <c r="AB30" s="200"/>
      <c r="AC30" s="1366"/>
      <c r="AD30" s="1366"/>
      <c r="AE30" s="1366"/>
      <c r="AF30" s="1366"/>
      <c r="AG30" s="1366"/>
      <c r="AH30" s="201" t="s">
        <v>212</v>
      </c>
      <c r="AI30" s="205"/>
      <c r="AJ30" s="205"/>
      <c r="AK30" s="201"/>
      <c r="AL30" s="201"/>
      <c r="AM30" s="202"/>
    </row>
    <row r="31" spans="1:39" ht="18" customHeight="1">
      <c r="A31" s="357"/>
      <c r="B31" s="359"/>
      <c r="C31" s="359"/>
      <c r="D31" s="359"/>
      <c r="E31" s="359"/>
      <c r="F31" s="359"/>
      <c r="G31" s="359"/>
      <c r="H31" s="359"/>
      <c r="I31" s="359"/>
      <c r="J31" s="359"/>
      <c r="K31" s="363"/>
      <c r="L31" s="364"/>
      <c r="M31" s="364"/>
      <c r="N31" s="364"/>
      <c r="O31" s="364"/>
      <c r="P31" s="365"/>
      <c r="Q31" s="200"/>
      <c r="R31" s="200"/>
      <c r="T31" s="200" t="s">
        <v>225</v>
      </c>
      <c r="U31" s="200"/>
      <c r="V31" s="200"/>
      <c r="W31" s="200"/>
      <c r="X31" s="200"/>
      <c r="Y31" s="200"/>
      <c r="Z31" s="200"/>
      <c r="AA31" s="200"/>
      <c r="AB31" s="200"/>
      <c r="AC31" s="1366"/>
      <c r="AD31" s="1366"/>
      <c r="AE31" s="1366"/>
      <c r="AF31" s="1366"/>
      <c r="AG31" s="1366"/>
      <c r="AH31" s="201" t="s">
        <v>212</v>
      </c>
      <c r="AI31" s="205"/>
      <c r="AJ31" s="205"/>
      <c r="AK31" s="201"/>
      <c r="AL31" s="201"/>
      <c r="AM31" s="202"/>
    </row>
    <row r="32" spans="1:39" ht="18" customHeight="1">
      <c r="A32" s="357"/>
      <c r="B32" s="359"/>
      <c r="C32" s="359"/>
      <c r="D32" s="359"/>
      <c r="E32" s="359"/>
      <c r="F32" s="359"/>
      <c r="G32" s="359"/>
      <c r="H32" s="359"/>
      <c r="I32" s="359"/>
      <c r="J32" s="359"/>
      <c r="K32" s="363"/>
      <c r="L32" s="364"/>
      <c r="M32" s="364"/>
      <c r="N32" s="364"/>
      <c r="O32" s="364"/>
      <c r="P32" s="365"/>
      <c r="Q32" s="200"/>
      <c r="R32" s="200"/>
      <c r="T32" s="200" t="s">
        <v>225</v>
      </c>
      <c r="U32" s="200"/>
      <c r="V32" s="200"/>
      <c r="W32" s="200"/>
      <c r="X32" s="200"/>
      <c r="Y32" s="200"/>
      <c r="Z32" s="200"/>
      <c r="AA32" s="200"/>
      <c r="AB32" s="200"/>
      <c r="AC32" s="1366"/>
      <c r="AD32" s="1366"/>
      <c r="AE32" s="1366"/>
      <c r="AF32" s="1366"/>
      <c r="AG32" s="1366"/>
      <c r="AH32" s="201" t="s">
        <v>212</v>
      </c>
      <c r="AI32" s="205"/>
      <c r="AJ32" s="205"/>
      <c r="AK32" s="201"/>
      <c r="AL32" s="201"/>
      <c r="AM32" s="202"/>
    </row>
    <row r="33" spans="1:39" ht="18" customHeight="1">
      <c r="A33" s="357"/>
      <c r="B33" s="1340"/>
      <c r="C33" s="1340"/>
      <c r="D33" s="1340"/>
      <c r="E33" s="1340"/>
      <c r="F33" s="1340"/>
      <c r="G33" s="1340"/>
      <c r="H33" s="1340"/>
      <c r="I33" s="1340"/>
      <c r="J33" s="1340"/>
      <c r="K33" s="363"/>
      <c r="L33" s="364"/>
      <c r="M33" s="364"/>
      <c r="N33" s="364"/>
      <c r="O33" s="364"/>
      <c r="P33" s="365"/>
      <c r="Q33" s="200"/>
      <c r="R33" s="200"/>
      <c r="T33" s="200" t="s">
        <v>226</v>
      </c>
      <c r="U33" s="200"/>
      <c r="V33" s="200"/>
      <c r="W33" s="200"/>
      <c r="X33" s="200"/>
      <c r="Y33" s="200"/>
      <c r="Z33" s="200"/>
      <c r="AA33" s="200"/>
      <c r="AB33" s="200"/>
      <c r="AC33" s="1366"/>
      <c r="AD33" s="1366"/>
      <c r="AE33" s="1366"/>
      <c r="AF33" s="1366"/>
      <c r="AG33" s="1366"/>
      <c r="AH33" s="201" t="s">
        <v>212</v>
      </c>
      <c r="AI33" s="222" t="s">
        <v>227</v>
      </c>
      <c r="AJ33" s="205"/>
      <c r="AL33" s="201"/>
      <c r="AM33" s="202"/>
    </row>
    <row r="34" spans="1:39" ht="18" customHeight="1">
      <c r="A34" s="357"/>
      <c r="B34" s="359"/>
      <c r="C34" s="359"/>
      <c r="D34" s="359"/>
      <c r="E34" s="359"/>
      <c r="F34" s="359"/>
      <c r="G34" s="359"/>
      <c r="H34" s="359"/>
      <c r="I34" s="359"/>
      <c r="J34" s="359"/>
      <c r="K34" s="363"/>
      <c r="L34" s="364"/>
      <c r="M34" s="364"/>
      <c r="N34" s="364"/>
      <c r="O34" s="364"/>
      <c r="P34" s="365"/>
      <c r="Q34" s="200"/>
      <c r="R34" s="200"/>
      <c r="S34" s="200"/>
      <c r="T34" s="200"/>
      <c r="U34" s="200"/>
      <c r="V34" s="200"/>
      <c r="W34" s="200"/>
      <c r="X34" s="200"/>
      <c r="Y34" s="200"/>
      <c r="Z34" s="200" t="s">
        <v>228</v>
      </c>
      <c r="AA34" s="200"/>
      <c r="AB34" s="200"/>
      <c r="AC34" s="1366">
        <f>SUM(AC28:AG33)</f>
        <v>0</v>
      </c>
      <c r="AD34" s="1366"/>
      <c r="AE34" s="1366"/>
      <c r="AF34" s="1366"/>
      <c r="AG34" s="1366"/>
      <c r="AH34" s="221" t="s">
        <v>217</v>
      </c>
      <c r="AI34" s="221"/>
      <c r="AJ34" s="221"/>
      <c r="AK34" s="221"/>
      <c r="AL34" s="221"/>
      <c r="AM34" s="202"/>
    </row>
    <row r="35" spans="1:39" ht="18" customHeight="1">
      <c r="A35" s="357"/>
      <c r="B35" s="1340"/>
      <c r="C35" s="1340"/>
      <c r="D35" s="1340"/>
      <c r="E35" s="1340"/>
      <c r="F35" s="1340"/>
      <c r="G35" s="1340"/>
      <c r="H35" s="1340"/>
      <c r="I35" s="1340"/>
      <c r="J35" s="1340"/>
      <c r="K35" s="1359">
        <f>+AG35</f>
        <v>0</v>
      </c>
      <c r="L35" s="1360"/>
      <c r="M35" s="1360"/>
      <c r="N35" s="1360"/>
      <c r="O35" s="1360"/>
      <c r="P35" s="1361"/>
      <c r="Q35" s="200"/>
      <c r="R35" s="200" t="s">
        <v>229</v>
      </c>
      <c r="S35" s="200"/>
      <c r="T35" s="200"/>
      <c r="U35" s="200"/>
      <c r="V35" s="200"/>
      <c r="W35" s="200"/>
      <c r="X35" s="200"/>
      <c r="Y35" s="200"/>
      <c r="Z35" s="200"/>
      <c r="AA35" s="200"/>
      <c r="AB35" s="223"/>
      <c r="AC35" s="223"/>
      <c r="AD35" s="223"/>
      <c r="AE35" s="221"/>
      <c r="AF35" s="221"/>
      <c r="AG35" s="1369"/>
      <c r="AH35" s="1369"/>
      <c r="AI35" s="1369"/>
      <c r="AJ35" s="1369"/>
      <c r="AK35" s="1369"/>
      <c r="AL35" s="201" t="s">
        <v>212</v>
      </c>
      <c r="AM35" s="202"/>
    </row>
    <row r="36" spans="1:39" ht="18" customHeight="1">
      <c r="A36" s="357"/>
      <c r="B36" s="359"/>
      <c r="C36" s="359"/>
      <c r="D36" s="359"/>
      <c r="E36" s="359"/>
      <c r="F36" s="359"/>
      <c r="G36" s="359"/>
      <c r="H36" s="359"/>
      <c r="I36" s="359"/>
      <c r="J36" s="359"/>
      <c r="K36" s="363"/>
      <c r="L36" s="364"/>
      <c r="M36" s="364"/>
      <c r="N36" s="364"/>
      <c r="O36" s="364"/>
      <c r="P36" s="365"/>
      <c r="Q36" s="200"/>
      <c r="R36" s="200"/>
      <c r="S36" s="200"/>
      <c r="T36" s="200"/>
      <c r="U36" s="200"/>
      <c r="V36" s="200"/>
      <c r="W36" s="200"/>
      <c r="X36" s="200"/>
      <c r="Y36" s="200"/>
      <c r="Z36" s="200"/>
      <c r="AA36" s="200"/>
      <c r="AB36" s="223"/>
      <c r="AC36" s="223"/>
      <c r="AD36" s="223"/>
      <c r="AE36" s="223"/>
      <c r="AF36" s="223"/>
      <c r="AG36" s="201"/>
      <c r="AH36" s="200"/>
      <c r="AI36" s="201"/>
      <c r="AJ36" s="201"/>
      <c r="AK36" s="201"/>
      <c r="AL36" s="201"/>
      <c r="AM36" s="202"/>
    </row>
    <row r="37" spans="1:39" ht="18" customHeight="1">
      <c r="A37" s="357"/>
      <c r="B37" s="1340" t="s">
        <v>230</v>
      </c>
      <c r="C37" s="1340"/>
      <c r="D37" s="1340"/>
      <c r="E37" s="1340"/>
      <c r="F37" s="1340"/>
      <c r="G37" s="1340"/>
      <c r="H37" s="1340"/>
      <c r="I37" s="1340"/>
      <c r="J37" s="1340"/>
      <c r="K37" s="1359">
        <f t="shared" ref="K37:K47" si="0">+AG37</f>
        <v>0</v>
      </c>
      <c r="L37" s="1360"/>
      <c r="M37" s="1360"/>
      <c r="N37" s="1360"/>
      <c r="O37" s="1360"/>
      <c r="P37" s="1361"/>
      <c r="Q37" s="200"/>
      <c r="R37" s="200"/>
      <c r="S37" s="1366"/>
      <c r="T37" s="1366"/>
      <c r="U37" s="1366"/>
      <c r="V37" s="1366"/>
      <c r="W37" s="1367" t="s">
        <v>212</v>
      </c>
      <c r="X37" s="1367"/>
      <c r="Y37" s="200" t="s">
        <v>209</v>
      </c>
      <c r="Z37" s="1368">
        <v>12</v>
      </c>
      <c r="AA37" s="1368"/>
      <c r="AB37" s="205" t="s">
        <v>392</v>
      </c>
      <c r="AC37" s="200" t="s">
        <v>197</v>
      </c>
      <c r="AD37" s="1368" t="s">
        <v>211</v>
      </c>
      <c r="AE37" s="1368"/>
      <c r="AF37" s="206"/>
      <c r="AG37" s="1365">
        <f t="shared" ref="AG37:AG47" si="1">+S37*Z37</f>
        <v>0</v>
      </c>
      <c r="AH37" s="1365"/>
      <c r="AI37" s="1365"/>
      <c r="AJ37" s="1365"/>
      <c r="AK37" s="1365"/>
      <c r="AL37" s="205" t="s">
        <v>212</v>
      </c>
      <c r="AM37" s="202"/>
    </row>
    <row r="38" spans="1:39" ht="18" customHeight="1">
      <c r="A38" s="357"/>
      <c r="B38" s="1340" t="s">
        <v>231</v>
      </c>
      <c r="C38" s="1340"/>
      <c r="D38" s="1340"/>
      <c r="E38" s="1340"/>
      <c r="F38" s="1340"/>
      <c r="G38" s="1340"/>
      <c r="H38" s="1340"/>
      <c r="I38" s="1340"/>
      <c r="J38" s="1340"/>
      <c r="K38" s="1359">
        <f t="shared" si="0"/>
        <v>0</v>
      </c>
      <c r="L38" s="1360"/>
      <c r="M38" s="1360"/>
      <c r="N38" s="1360"/>
      <c r="O38" s="1360"/>
      <c r="P38" s="1361"/>
      <c r="Q38" s="200"/>
      <c r="R38" s="200"/>
      <c r="S38" s="1366"/>
      <c r="T38" s="1366"/>
      <c r="U38" s="1366"/>
      <c r="V38" s="1366"/>
      <c r="W38" s="1367" t="s">
        <v>212</v>
      </c>
      <c r="X38" s="1367"/>
      <c r="Y38" s="200" t="s">
        <v>209</v>
      </c>
      <c r="Z38" s="1368">
        <v>12</v>
      </c>
      <c r="AA38" s="1368"/>
      <c r="AB38" s="205" t="s">
        <v>392</v>
      </c>
      <c r="AC38" s="200" t="s">
        <v>197</v>
      </c>
      <c r="AD38" s="1368" t="s">
        <v>211</v>
      </c>
      <c r="AE38" s="1368"/>
      <c r="AF38" s="206"/>
      <c r="AG38" s="1365">
        <f t="shared" si="1"/>
        <v>0</v>
      </c>
      <c r="AH38" s="1365"/>
      <c r="AI38" s="1365"/>
      <c r="AJ38" s="1365"/>
      <c r="AK38" s="1365"/>
      <c r="AL38" s="205" t="s">
        <v>212</v>
      </c>
      <c r="AM38" s="202"/>
    </row>
    <row r="39" spans="1:39" ht="18" customHeight="1">
      <c r="A39" s="357"/>
      <c r="B39" s="1340" t="s">
        <v>232</v>
      </c>
      <c r="C39" s="1340"/>
      <c r="D39" s="1340"/>
      <c r="E39" s="1340"/>
      <c r="F39" s="1340"/>
      <c r="G39" s="1340"/>
      <c r="H39" s="1340"/>
      <c r="I39" s="1340"/>
      <c r="J39" s="1340"/>
      <c r="K39" s="1359">
        <f t="shared" si="0"/>
        <v>0</v>
      </c>
      <c r="L39" s="1360"/>
      <c r="M39" s="1360"/>
      <c r="N39" s="1360"/>
      <c r="O39" s="1360"/>
      <c r="P39" s="1361"/>
      <c r="Q39" s="200"/>
      <c r="R39" s="200"/>
      <c r="S39" s="1366"/>
      <c r="T39" s="1366"/>
      <c r="U39" s="1366"/>
      <c r="V39" s="1366"/>
      <c r="W39" s="1367" t="s">
        <v>212</v>
      </c>
      <c r="X39" s="1367"/>
      <c r="Y39" s="200" t="s">
        <v>209</v>
      </c>
      <c r="Z39" s="1368">
        <v>12</v>
      </c>
      <c r="AA39" s="1368"/>
      <c r="AB39" s="205" t="s">
        <v>392</v>
      </c>
      <c r="AC39" s="200" t="s">
        <v>197</v>
      </c>
      <c r="AD39" s="1368" t="s">
        <v>211</v>
      </c>
      <c r="AE39" s="1368"/>
      <c r="AF39" s="206"/>
      <c r="AG39" s="1365">
        <f t="shared" si="1"/>
        <v>0</v>
      </c>
      <c r="AH39" s="1365"/>
      <c r="AI39" s="1365"/>
      <c r="AJ39" s="1365"/>
      <c r="AK39" s="1365"/>
      <c r="AL39" s="205" t="s">
        <v>212</v>
      </c>
      <c r="AM39" s="202"/>
    </row>
    <row r="40" spans="1:39" ht="18" customHeight="1">
      <c r="A40" s="357"/>
      <c r="B40" s="1340" t="s">
        <v>233</v>
      </c>
      <c r="C40" s="1340"/>
      <c r="D40" s="1340"/>
      <c r="E40" s="1340"/>
      <c r="F40" s="1340"/>
      <c r="G40" s="1340"/>
      <c r="H40" s="1340"/>
      <c r="I40" s="1340"/>
      <c r="J40" s="1340"/>
      <c r="K40" s="1359">
        <f t="shared" si="0"/>
        <v>0</v>
      </c>
      <c r="L40" s="1360"/>
      <c r="M40" s="1360"/>
      <c r="N40" s="1360"/>
      <c r="O40" s="1360"/>
      <c r="P40" s="1361"/>
      <c r="Q40" s="200"/>
      <c r="R40" s="200"/>
      <c r="S40" s="1366"/>
      <c r="T40" s="1366"/>
      <c r="U40" s="1366"/>
      <c r="V40" s="1366"/>
      <c r="W40" s="1367" t="s">
        <v>212</v>
      </c>
      <c r="X40" s="1367"/>
      <c r="Y40" s="200" t="s">
        <v>209</v>
      </c>
      <c r="Z40" s="1368">
        <v>12</v>
      </c>
      <c r="AA40" s="1368"/>
      <c r="AB40" s="205" t="s">
        <v>392</v>
      </c>
      <c r="AC40" s="200" t="s">
        <v>197</v>
      </c>
      <c r="AD40" s="1368" t="s">
        <v>211</v>
      </c>
      <c r="AE40" s="1368"/>
      <c r="AF40" s="206"/>
      <c r="AG40" s="1365">
        <f t="shared" si="1"/>
        <v>0</v>
      </c>
      <c r="AH40" s="1365"/>
      <c r="AI40" s="1365"/>
      <c r="AJ40" s="1365"/>
      <c r="AK40" s="1365"/>
      <c r="AL40" s="205" t="s">
        <v>212</v>
      </c>
      <c r="AM40" s="202"/>
    </row>
    <row r="41" spans="1:39" ht="18" customHeight="1">
      <c r="A41" s="357"/>
      <c r="B41" s="1340" t="s">
        <v>234</v>
      </c>
      <c r="C41" s="1340"/>
      <c r="D41" s="1340"/>
      <c r="E41" s="1340"/>
      <c r="F41" s="1340"/>
      <c r="G41" s="1340"/>
      <c r="H41" s="1340"/>
      <c r="I41" s="1340"/>
      <c r="J41" s="1340"/>
      <c r="K41" s="1359">
        <f t="shared" si="0"/>
        <v>0</v>
      </c>
      <c r="L41" s="1360"/>
      <c r="M41" s="1360"/>
      <c r="N41" s="1360"/>
      <c r="O41" s="1360"/>
      <c r="P41" s="1361"/>
      <c r="Q41" s="200"/>
      <c r="R41" s="200"/>
      <c r="S41" s="1366"/>
      <c r="T41" s="1366"/>
      <c r="U41" s="1366"/>
      <c r="V41" s="1366"/>
      <c r="W41" s="1367" t="s">
        <v>212</v>
      </c>
      <c r="X41" s="1367"/>
      <c r="Y41" s="200" t="s">
        <v>209</v>
      </c>
      <c r="Z41" s="1368">
        <v>12</v>
      </c>
      <c r="AA41" s="1368"/>
      <c r="AB41" s="205" t="s">
        <v>392</v>
      </c>
      <c r="AC41" s="200" t="s">
        <v>197</v>
      </c>
      <c r="AD41" s="1368" t="s">
        <v>211</v>
      </c>
      <c r="AE41" s="1368"/>
      <c r="AF41" s="206"/>
      <c r="AG41" s="1365">
        <f t="shared" si="1"/>
        <v>0</v>
      </c>
      <c r="AH41" s="1365"/>
      <c r="AI41" s="1365"/>
      <c r="AJ41" s="1365"/>
      <c r="AK41" s="1365"/>
      <c r="AL41" s="205" t="s">
        <v>212</v>
      </c>
      <c r="AM41" s="202"/>
    </row>
    <row r="42" spans="1:39" ht="18" customHeight="1">
      <c r="A42" s="357"/>
      <c r="B42" s="1340" t="s">
        <v>235</v>
      </c>
      <c r="C42" s="1340"/>
      <c r="D42" s="1340"/>
      <c r="E42" s="1340"/>
      <c r="F42" s="1340"/>
      <c r="G42" s="1340"/>
      <c r="H42" s="1340"/>
      <c r="I42" s="1340"/>
      <c r="J42" s="1340"/>
      <c r="K42" s="1359">
        <f t="shared" si="0"/>
        <v>0</v>
      </c>
      <c r="L42" s="1360"/>
      <c r="M42" s="1360"/>
      <c r="N42" s="1360"/>
      <c r="O42" s="1360"/>
      <c r="P42" s="1361"/>
      <c r="Q42" s="200"/>
      <c r="R42" s="200"/>
      <c r="S42" s="1366"/>
      <c r="T42" s="1366"/>
      <c r="U42" s="1366"/>
      <c r="V42" s="1366"/>
      <c r="W42" s="1367" t="s">
        <v>212</v>
      </c>
      <c r="X42" s="1367"/>
      <c r="Y42" s="200" t="s">
        <v>209</v>
      </c>
      <c r="Z42" s="1368">
        <v>1</v>
      </c>
      <c r="AA42" s="1368"/>
      <c r="AB42" s="205"/>
      <c r="AC42" s="200"/>
      <c r="AD42" s="1368" t="s">
        <v>211</v>
      </c>
      <c r="AE42" s="1368"/>
      <c r="AF42" s="206"/>
      <c r="AG42" s="1365">
        <f t="shared" si="1"/>
        <v>0</v>
      </c>
      <c r="AH42" s="1365"/>
      <c r="AI42" s="1365"/>
      <c r="AJ42" s="1365"/>
      <c r="AK42" s="1365"/>
      <c r="AL42" s="205" t="s">
        <v>212</v>
      </c>
      <c r="AM42" s="202"/>
    </row>
    <row r="43" spans="1:39" ht="18" customHeight="1">
      <c r="A43" s="357"/>
      <c r="B43" s="1340" t="s">
        <v>236</v>
      </c>
      <c r="C43" s="1340"/>
      <c r="D43" s="1340"/>
      <c r="E43" s="1340"/>
      <c r="F43" s="1340"/>
      <c r="G43" s="1340"/>
      <c r="H43" s="1340"/>
      <c r="I43" s="1340"/>
      <c r="J43" s="1340"/>
      <c r="K43" s="1359">
        <f t="shared" si="0"/>
        <v>0</v>
      </c>
      <c r="L43" s="1360"/>
      <c r="M43" s="1360"/>
      <c r="N43" s="1360"/>
      <c r="O43" s="1360"/>
      <c r="P43" s="1361"/>
      <c r="Q43" s="200"/>
      <c r="R43" s="200"/>
      <c r="S43" s="1366"/>
      <c r="T43" s="1366"/>
      <c r="U43" s="1366"/>
      <c r="V43" s="1366"/>
      <c r="W43" s="1367" t="s">
        <v>212</v>
      </c>
      <c r="X43" s="1367"/>
      <c r="Y43" s="200" t="s">
        <v>209</v>
      </c>
      <c r="Z43" s="1368">
        <v>12</v>
      </c>
      <c r="AA43" s="1368"/>
      <c r="AB43" s="205" t="s">
        <v>392</v>
      </c>
      <c r="AC43" s="200" t="s">
        <v>197</v>
      </c>
      <c r="AD43" s="1368" t="s">
        <v>211</v>
      </c>
      <c r="AE43" s="1368"/>
      <c r="AF43" s="206"/>
      <c r="AG43" s="1365">
        <f t="shared" si="1"/>
        <v>0</v>
      </c>
      <c r="AH43" s="1365"/>
      <c r="AI43" s="1365"/>
      <c r="AJ43" s="1365"/>
      <c r="AK43" s="1365"/>
      <c r="AL43" s="205" t="s">
        <v>212</v>
      </c>
      <c r="AM43" s="202"/>
    </row>
    <row r="44" spans="1:39" ht="18" customHeight="1">
      <c r="A44" s="357"/>
      <c r="B44" s="1340" t="s">
        <v>237</v>
      </c>
      <c r="C44" s="1340"/>
      <c r="D44" s="1340"/>
      <c r="E44" s="1340"/>
      <c r="F44" s="1340"/>
      <c r="G44" s="1340"/>
      <c r="H44" s="1340"/>
      <c r="I44" s="1340"/>
      <c r="J44" s="1340"/>
      <c r="K44" s="1359">
        <f t="shared" si="0"/>
        <v>0</v>
      </c>
      <c r="L44" s="1360"/>
      <c r="M44" s="1360"/>
      <c r="N44" s="1360"/>
      <c r="O44" s="1360"/>
      <c r="P44" s="1361"/>
      <c r="Q44" s="200"/>
      <c r="R44" s="200"/>
      <c r="S44" s="1366"/>
      <c r="T44" s="1366"/>
      <c r="U44" s="1366"/>
      <c r="V44" s="1366"/>
      <c r="W44" s="1367" t="s">
        <v>212</v>
      </c>
      <c r="X44" s="1367"/>
      <c r="Y44" s="200" t="s">
        <v>209</v>
      </c>
      <c r="Z44" s="1368"/>
      <c r="AA44" s="1368"/>
      <c r="AB44" s="205"/>
      <c r="AC44" s="200"/>
      <c r="AD44" s="1368" t="s">
        <v>211</v>
      </c>
      <c r="AE44" s="1368"/>
      <c r="AF44" s="206"/>
      <c r="AG44" s="1365">
        <f t="shared" si="1"/>
        <v>0</v>
      </c>
      <c r="AH44" s="1365"/>
      <c r="AI44" s="1365"/>
      <c r="AJ44" s="1365"/>
      <c r="AK44" s="1365"/>
      <c r="AL44" s="205" t="s">
        <v>212</v>
      </c>
      <c r="AM44" s="202"/>
    </row>
    <row r="45" spans="1:39" ht="18" customHeight="1">
      <c r="A45" s="357"/>
      <c r="B45" s="1340" t="s">
        <v>238</v>
      </c>
      <c r="C45" s="1340"/>
      <c r="D45" s="1340"/>
      <c r="E45" s="1340"/>
      <c r="F45" s="1340"/>
      <c r="G45" s="1340"/>
      <c r="H45" s="1340"/>
      <c r="I45" s="1340"/>
      <c r="J45" s="1340"/>
      <c r="K45" s="1359">
        <f t="shared" si="0"/>
        <v>0</v>
      </c>
      <c r="L45" s="1360"/>
      <c r="M45" s="1360"/>
      <c r="N45" s="1360"/>
      <c r="O45" s="1360"/>
      <c r="P45" s="1361"/>
      <c r="Q45" s="200"/>
      <c r="R45" s="200"/>
      <c r="S45" s="1366"/>
      <c r="T45" s="1366"/>
      <c r="U45" s="1366"/>
      <c r="V45" s="1366"/>
      <c r="W45" s="1367" t="s">
        <v>212</v>
      </c>
      <c r="X45" s="1367"/>
      <c r="Y45" s="200" t="s">
        <v>209</v>
      </c>
      <c r="Z45" s="1368"/>
      <c r="AA45" s="1368"/>
      <c r="AB45" s="205"/>
      <c r="AC45" s="200"/>
      <c r="AD45" s="1368" t="s">
        <v>211</v>
      </c>
      <c r="AE45" s="1368"/>
      <c r="AF45" s="206"/>
      <c r="AG45" s="1365">
        <f t="shared" si="1"/>
        <v>0</v>
      </c>
      <c r="AH45" s="1365"/>
      <c r="AI45" s="1365"/>
      <c r="AJ45" s="1365"/>
      <c r="AK45" s="1365"/>
      <c r="AL45" s="205" t="s">
        <v>212</v>
      </c>
      <c r="AM45" s="202"/>
    </row>
    <row r="46" spans="1:39" ht="18" customHeight="1">
      <c r="A46" s="357"/>
      <c r="B46" s="1340" t="s">
        <v>238</v>
      </c>
      <c r="C46" s="1340"/>
      <c r="D46" s="1340"/>
      <c r="E46" s="1340"/>
      <c r="F46" s="1340"/>
      <c r="G46" s="1340"/>
      <c r="H46" s="1340"/>
      <c r="I46" s="1340"/>
      <c r="J46" s="1340"/>
      <c r="K46" s="1359">
        <f t="shared" si="0"/>
        <v>0</v>
      </c>
      <c r="L46" s="1360"/>
      <c r="M46" s="1360"/>
      <c r="N46" s="1360"/>
      <c r="O46" s="1360"/>
      <c r="P46" s="1361"/>
      <c r="Q46" s="200"/>
      <c r="R46" s="200"/>
      <c r="S46" s="1366"/>
      <c r="T46" s="1366"/>
      <c r="U46" s="1366"/>
      <c r="V46" s="1366"/>
      <c r="W46" s="1367" t="s">
        <v>212</v>
      </c>
      <c r="X46" s="1367"/>
      <c r="Y46" s="200" t="s">
        <v>209</v>
      </c>
      <c r="Z46" s="1368"/>
      <c r="AA46" s="1368"/>
      <c r="AB46" s="205"/>
      <c r="AC46" s="200"/>
      <c r="AD46" s="1368" t="s">
        <v>211</v>
      </c>
      <c r="AE46" s="1368"/>
      <c r="AF46" s="206"/>
      <c r="AG46" s="1365">
        <f t="shared" si="1"/>
        <v>0</v>
      </c>
      <c r="AH46" s="1365"/>
      <c r="AI46" s="1365"/>
      <c r="AJ46" s="1365"/>
      <c r="AK46" s="1365"/>
      <c r="AL46" s="205" t="s">
        <v>212</v>
      </c>
      <c r="AM46" s="202"/>
    </row>
    <row r="47" spans="1:39" ht="18" customHeight="1" thickBot="1">
      <c r="A47" s="357"/>
      <c r="B47" s="1340" t="s">
        <v>238</v>
      </c>
      <c r="C47" s="1340"/>
      <c r="D47" s="1340"/>
      <c r="E47" s="1340"/>
      <c r="F47" s="1340"/>
      <c r="G47" s="1340"/>
      <c r="H47" s="1340"/>
      <c r="I47" s="1340"/>
      <c r="J47" s="1340"/>
      <c r="K47" s="1359">
        <f t="shared" si="0"/>
        <v>0</v>
      </c>
      <c r="L47" s="1360"/>
      <c r="M47" s="1360"/>
      <c r="N47" s="1360"/>
      <c r="O47" s="1360"/>
      <c r="P47" s="1361"/>
      <c r="Q47" s="212"/>
      <c r="R47" s="212"/>
      <c r="S47" s="1362"/>
      <c r="T47" s="1362"/>
      <c r="U47" s="1362"/>
      <c r="V47" s="1362"/>
      <c r="W47" s="1363" t="s">
        <v>212</v>
      </c>
      <c r="X47" s="1363"/>
      <c r="Y47" s="212" t="s">
        <v>209</v>
      </c>
      <c r="Z47" s="1364"/>
      <c r="AA47" s="1364"/>
      <c r="AB47" s="213"/>
      <c r="AC47" s="212"/>
      <c r="AD47" s="1364" t="s">
        <v>211</v>
      </c>
      <c r="AE47" s="1364"/>
      <c r="AF47" s="224"/>
      <c r="AG47" s="1336">
        <f t="shared" si="1"/>
        <v>0</v>
      </c>
      <c r="AH47" s="1336"/>
      <c r="AI47" s="1336"/>
      <c r="AJ47" s="1336"/>
      <c r="AK47" s="1336"/>
      <c r="AL47" s="213" t="s">
        <v>212</v>
      </c>
      <c r="AM47" s="216"/>
    </row>
    <row r="48" spans="1:39" ht="18" customHeight="1">
      <c r="A48" s="1337" t="s">
        <v>239</v>
      </c>
      <c r="B48" s="1338"/>
      <c r="C48" s="1338"/>
      <c r="D48" s="1338"/>
      <c r="E48" s="1338"/>
      <c r="F48" s="1338"/>
      <c r="G48" s="1338"/>
      <c r="H48" s="1338"/>
      <c r="I48" s="1338"/>
      <c r="J48" s="1338"/>
      <c r="K48" s="1341">
        <f>SUM(K25:P47)</f>
        <v>0</v>
      </c>
      <c r="L48" s="1342"/>
      <c r="M48" s="1342"/>
      <c r="N48" s="1342"/>
      <c r="O48" s="1342"/>
      <c r="P48" s="1343"/>
      <c r="Q48" s="200"/>
      <c r="R48" s="200"/>
      <c r="S48" s="200"/>
      <c r="T48" s="200"/>
      <c r="U48" s="200"/>
      <c r="V48" s="200"/>
      <c r="W48" s="200"/>
      <c r="X48" s="200"/>
      <c r="Y48" s="200"/>
      <c r="Z48" s="200"/>
      <c r="AA48" s="200"/>
      <c r="AB48" s="200"/>
      <c r="AC48" s="200"/>
      <c r="AD48" s="200"/>
      <c r="AE48" s="200"/>
      <c r="AF48" s="200"/>
      <c r="AG48" s="200"/>
      <c r="AH48" s="200"/>
      <c r="AI48" s="201"/>
      <c r="AJ48" s="201"/>
      <c r="AK48" s="201"/>
      <c r="AL48" s="201"/>
      <c r="AM48" s="202"/>
    </row>
    <row r="49" spans="1:39" ht="18" customHeight="1">
      <c r="A49" s="1339"/>
      <c r="B49" s="1340"/>
      <c r="C49" s="1340"/>
      <c r="D49" s="1340"/>
      <c r="E49" s="1340"/>
      <c r="F49" s="1340"/>
      <c r="G49" s="1340"/>
      <c r="H49" s="1340"/>
      <c r="I49" s="1340"/>
      <c r="J49" s="1340"/>
      <c r="K49" s="1344"/>
      <c r="L49" s="1345"/>
      <c r="M49" s="1345"/>
      <c r="N49" s="1345"/>
      <c r="O49" s="1345"/>
      <c r="P49" s="1346"/>
      <c r="Q49" s="200"/>
      <c r="R49" s="200"/>
      <c r="S49" s="200"/>
      <c r="T49" s="200"/>
      <c r="U49" s="200"/>
      <c r="V49" s="200"/>
      <c r="W49" s="200"/>
      <c r="X49" s="200"/>
      <c r="Y49" s="200"/>
      <c r="Z49" s="200"/>
      <c r="AA49" s="200"/>
      <c r="AB49" s="200"/>
      <c r="AC49" s="200"/>
      <c r="AD49" s="200"/>
      <c r="AE49" s="200"/>
      <c r="AF49" s="200"/>
      <c r="AG49" s="200"/>
      <c r="AH49" s="200"/>
      <c r="AI49" s="201"/>
      <c r="AJ49" s="201"/>
      <c r="AK49" s="201"/>
      <c r="AL49" s="201"/>
      <c r="AM49" s="202"/>
    </row>
    <row r="50" spans="1:39" ht="18" customHeight="1">
      <c r="A50" s="1347" t="s">
        <v>240</v>
      </c>
      <c r="B50" s="1348"/>
      <c r="C50" s="1348"/>
      <c r="D50" s="1348"/>
      <c r="E50" s="1348"/>
      <c r="F50" s="1348"/>
      <c r="G50" s="1348"/>
      <c r="H50" s="1348"/>
      <c r="I50" s="1348"/>
      <c r="J50" s="1349"/>
      <c r="K50" s="1353">
        <f>K23-K48</f>
        <v>0</v>
      </c>
      <c r="L50" s="1354"/>
      <c r="M50" s="1354"/>
      <c r="N50" s="1354"/>
      <c r="O50" s="1354"/>
      <c r="P50" s="1355"/>
      <c r="Q50" s="225"/>
      <c r="R50" s="226"/>
      <c r="S50" s="226"/>
      <c r="T50" s="226"/>
      <c r="U50" s="226"/>
      <c r="V50" s="226"/>
      <c r="W50" s="200"/>
      <c r="X50" s="200"/>
      <c r="Y50" s="200"/>
      <c r="Z50" s="200"/>
      <c r="AA50" s="200"/>
      <c r="AB50" s="200"/>
      <c r="AC50" s="200"/>
      <c r="AD50" s="200"/>
      <c r="AE50" s="200"/>
      <c r="AF50" s="200"/>
      <c r="AG50" s="200"/>
      <c r="AH50" s="200"/>
      <c r="AI50" s="201"/>
      <c r="AJ50" s="201"/>
      <c r="AK50" s="201"/>
      <c r="AL50" s="201"/>
      <c r="AM50" s="202"/>
    </row>
    <row r="51" spans="1:39" ht="18" customHeight="1" thickBot="1">
      <c r="A51" s="1350"/>
      <c r="B51" s="1351"/>
      <c r="C51" s="1351"/>
      <c r="D51" s="1351"/>
      <c r="E51" s="1351"/>
      <c r="F51" s="1351"/>
      <c r="G51" s="1351"/>
      <c r="H51" s="1351"/>
      <c r="I51" s="1351"/>
      <c r="J51" s="1352"/>
      <c r="K51" s="1356"/>
      <c r="L51" s="1357"/>
      <c r="M51" s="1357"/>
      <c r="N51" s="1357"/>
      <c r="O51" s="1357"/>
      <c r="P51" s="1358"/>
      <c r="Q51" s="227"/>
      <c r="R51" s="227"/>
      <c r="S51" s="227"/>
      <c r="T51" s="227"/>
      <c r="U51" s="227"/>
      <c r="V51" s="227"/>
      <c r="W51" s="227"/>
      <c r="X51" s="227"/>
      <c r="Y51" s="227"/>
      <c r="Z51" s="227"/>
      <c r="AA51" s="227"/>
      <c r="AB51" s="227"/>
      <c r="AC51" s="227"/>
      <c r="AD51" s="227"/>
      <c r="AE51" s="227"/>
      <c r="AF51" s="227"/>
      <c r="AG51" s="227"/>
      <c r="AH51" s="227"/>
      <c r="AI51" s="228"/>
      <c r="AJ51" s="228"/>
      <c r="AK51" s="228"/>
      <c r="AL51" s="228"/>
      <c r="AM51" s="229"/>
    </row>
    <row r="52" spans="1:39" ht="10.5" customHeight="1" thickTop="1">
      <c r="A52" s="342"/>
      <c r="B52" s="342"/>
      <c r="C52" s="342"/>
      <c r="D52" s="342"/>
      <c r="E52" s="342"/>
      <c r="F52" s="342"/>
      <c r="G52" s="342"/>
      <c r="H52" s="342"/>
      <c r="I52" s="342"/>
      <c r="J52" s="342"/>
      <c r="K52" s="366"/>
      <c r="L52" s="366"/>
      <c r="M52" s="366"/>
      <c r="N52" s="366"/>
      <c r="O52" s="366"/>
      <c r="P52" s="366"/>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row>
    <row r="53" spans="1:39" ht="18" customHeight="1">
      <c r="A53" s="230" t="s">
        <v>241</v>
      </c>
      <c r="B53" s="230"/>
      <c r="C53" s="230"/>
      <c r="D53" s="230"/>
      <c r="E53" s="230"/>
      <c r="F53" s="230"/>
      <c r="G53" s="230"/>
      <c r="H53" s="230"/>
      <c r="I53" s="230"/>
      <c r="J53" s="230"/>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row>
    <row r="54" spans="1:39" ht="18" customHeight="1">
      <c r="A54" s="230" t="s">
        <v>242</v>
      </c>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row>
    <row r="55" spans="1:39" ht="18" customHeight="1">
      <c r="A55" s="230" t="s">
        <v>243</v>
      </c>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row>
    <row r="56" spans="1:39" ht="18" customHeight="1">
      <c r="A56" s="230" t="s">
        <v>244</v>
      </c>
      <c r="B56" s="231"/>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1"/>
      <c r="AL56" s="231"/>
      <c r="AM56" s="231"/>
    </row>
    <row r="57" spans="1:39" ht="18" customHeight="1">
      <c r="A57" s="230"/>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row>
  </sheetData>
  <mergeCells count="152">
    <mergeCell ref="A2:AM2"/>
    <mergeCell ref="F3:I3"/>
    <mergeCell ref="J3:K3"/>
    <mergeCell ref="M3:N3"/>
    <mergeCell ref="R3:S3"/>
    <mergeCell ref="U3:V3"/>
    <mergeCell ref="X3:Y3"/>
    <mergeCell ref="A4:K4"/>
    <mergeCell ref="A5:J5"/>
    <mergeCell ref="K5:P5"/>
    <mergeCell ref="Q5:AM5"/>
    <mergeCell ref="A6:J6"/>
    <mergeCell ref="K6:P9"/>
    <mergeCell ref="A7:J9"/>
    <mergeCell ref="S9:V9"/>
    <mergeCell ref="W9:X9"/>
    <mergeCell ref="Z9:AA9"/>
    <mergeCell ref="AD9:AE9"/>
    <mergeCell ref="AH9:AK9"/>
    <mergeCell ref="K10:P12"/>
    <mergeCell ref="A11:J12"/>
    <mergeCell ref="S11:V11"/>
    <mergeCell ref="W11:X11"/>
    <mergeCell ref="Z11:AA11"/>
    <mergeCell ref="AD11:AE11"/>
    <mergeCell ref="AH11:AK11"/>
    <mergeCell ref="Z17:AA17"/>
    <mergeCell ref="AD17:AE17"/>
    <mergeCell ref="AH17:AK17"/>
    <mergeCell ref="S19:V19"/>
    <mergeCell ref="W19:X19"/>
    <mergeCell ref="Z19:AA19"/>
    <mergeCell ref="AD19:AE19"/>
    <mergeCell ref="AH19:AK19"/>
    <mergeCell ref="K13:P22"/>
    <mergeCell ref="S13:V13"/>
    <mergeCell ref="W13:X13"/>
    <mergeCell ref="Z13:AA13"/>
    <mergeCell ref="AD13:AE13"/>
    <mergeCell ref="AH13:AK13"/>
    <mergeCell ref="Z14:AA14"/>
    <mergeCell ref="AH14:AK14"/>
    <mergeCell ref="S17:V17"/>
    <mergeCell ref="W17:X17"/>
    <mergeCell ref="A23:J24"/>
    <mergeCell ref="K23:P24"/>
    <mergeCell ref="A25:J25"/>
    <mergeCell ref="B26:J26"/>
    <mergeCell ref="K26:P26"/>
    <mergeCell ref="AG26:AK26"/>
    <mergeCell ref="S21:V21"/>
    <mergeCell ref="W21:X21"/>
    <mergeCell ref="Z21:AA21"/>
    <mergeCell ref="AD21:AE21"/>
    <mergeCell ref="AH21:AK21"/>
    <mergeCell ref="Z22:AA22"/>
    <mergeCell ref="AH22:AK22"/>
    <mergeCell ref="AC31:AG31"/>
    <mergeCell ref="AC32:AG32"/>
    <mergeCell ref="B33:J33"/>
    <mergeCell ref="AC33:AG33"/>
    <mergeCell ref="AC34:AG34"/>
    <mergeCell ref="B35:J35"/>
    <mergeCell ref="K35:P35"/>
    <mergeCell ref="AG35:AK35"/>
    <mergeCell ref="B28:J28"/>
    <mergeCell ref="AC28:AG28"/>
    <mergeCell ref="B29:J29"/>
    <mergeCell ref="AC29:AG29"/>
    <mergeCell ref="B30:J30"/>
    <mergeCell ref="AC30:AG30"/>
    <mergeCell ref="AG37:AK37"/>
    <mergeCell ref="B38:J38"/>
    <mergeCell ref="K38:P38"/>
    <mergeCell ref="S38:V38"/>
    <mergeCell ref="W38:X38"/>
    <mergeCell ref="Z38:AA38"/>
    <mergeCell ref="AD38:AE38"/>
    <mergeCell ref="AG38:AK38"/>
    <mergeCell ref="B37:J37"/>
    <mergeCell ref="K37:P37"/>
    <mergeCell ref="S37:V37"/>
    <mergeCell ref="W37:X37"/>
    <mergeCell ref="Z37:AA37"/>
    <mergeCell ref="AD37:AE37"/>
    <mergeCell ref="AG39:AK39"/>
    <mergeCell ref="B40:J40"/>
    <mergeCell ref="K40:P40"/>
    <mergeCell ref="S40:V40"/>
    <mergeCell ref="W40:X40"/>
    <mergeCell ref="Z40:AA40"/>
    <mergeCell ref="AD40:AE40"/>
    <mergeCell ref="AG40:AK40"/>
    <mergeCell ref="B39:J39"/>
    <mergeCell ref="K39:P39"/>
    <mergeCell ref="S39:V39"/>
    <mergeCell ref="W39:X39"/>
    <mergeCell ref="Z39:AA39"/>
    <mergeCell ref="AD39:AE39"/>
    <mergeCell ref="AG41:AK41"/>
    <mergeCell ref="B42:J42"/>
    <mergeCell ref="K42:P42"/>
    <mergeCell ref="S42:V42"/>
    <mergeCell ref="W42:X42"/>
    <mergeCell ref="Z42:AA42"/>
    <mergeCell ref="AD42:AE42"/>
    <mergeCell ref="AG42:AK42"/>
    <mergeCell ref="B41:J41"/>
    <mergeCell ref="K41:P41"/>
    <mergeCell ref="S41:V41"/>
    <mergeCell ref="W41:X41"/>
    <mergeCell ref="Z41:AA41"/>
    <mergeCell ref="AD41:AE41"/>
    <mergeCell ref="AG43:AK43"/>
    <mergeCell ref="B44:J44"/>
    <mergeCell ref="K44:P44"/>
    <mergeCell ref="S44:V44"/>
    <mergeCell ref="W44:X44"/>
    <mergeCell ref="Z44:AA44"/>
    <mergeCell ref="AD44:AE44"/>
    <mergeCell ref="AG44:AK44"/>
    <mergeCell ref="B43:J43"/>
    <mergeCell ref="K43:P43"/>
    <mergeCell ref="S43:V43"/>
    <mergeCell ref="W43:X43"/>
    <mergeCell ref="Z43:AA43"/>
    <mergeCell ref="AD43:AE43"/>
    <mergeCell ref="AG45:AK45"/>
    <mergeCell ref="B46:J46"/>
    <mergeCell ref="K46:P46"/>
    <mergeCell ref="S46:V46"/>
    <mergeCell ref="W46:X46"/>
    <mergeCell ref="Z46:AA46"/>
    <mergeCell ref="AD46:AE46"/>
    <mergeCell ref="AG46:AK46"/>
    <mergeCell ref="B45:J45"/>
    <mergeCell ref="K45:P45"/>
    <mergeCell ref="S45:V45"/>
    <mergeCell ref="W45:X45"/>
    <mergeCell ref="Z45:AA45"/>
    <mergeCell ref="AD45:AE45"/>
    <mergeCell ref="AG47:AK47"/>
    <mergeCell ref="A48:J49"/>
    <mergeCell ref="K48:P49"/>
    <mergeCell ref="A50:J51"/>
    <mergeCell ref="K50:P51"/>
    <mergeCell ref="B47:J47"/>
    <mergeCell ref="K47:P47"/>
    <mergeCell ref="S47:V47"/>
    <mergeCell ref="W47:X47"/>
    <mergeCell ref="Z47:AA47"/>
    <mergeCell ref="AD47:AE47"/>
  </mergeCells>
  <phoneticPr fontId="3"/>
  <printOptions horizontalCentered="1"/>
  <pageMargins left="0.70866141732283472" right="0.70866141732283472" top="0.74803149606299213" bottom="0.74803149606299213" header="0.31496062992125984" footer="0.31496062992125984"/>
  <pageSetup paperSize="9" scale="7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4"/>
  <sheetViews>
    <sheetView view="pageBreakPreview" zoomScale="85" zoomScaleNormal="100" zoomScaleSheetLayoutView="85" workbookViewId="0">
      <selection activeCell="S3" sqref="S3:AB3"/>
    </sheetView>
  </sheetViews>
  <sheetFormatPr defaultRowHeight="14.25"/>
  <cols>
    <col min="1" max="27" width="4.625" style="29" customWidth="1"/>
    <col min="28" max="29" width="3.125" style="29" customWidth="1"/>
    <col min="30" max="256" width="9" style="29"/>
    <col min="257" max="283" width="4.625" style="29" customWidth="1"/>
    <col min="284" max="285" width="3.125" style="29" customWidth="1"/>
    <col min="286" max="512" width="9" style="29"/>
    <col min="513" max="539" width="4.625" style="29" customWidth="1"/>
    <col min="540" max="541" width="3.125" style="29" customWidth="1"/>
    <col min="542" max="768" width="9" style="29"/>
    <col min="769" max="795" width="4.625" style="29" customWidth="1"/>
    <col min="796" max="797" width="3.125" style="29" customWidth="1"/>
    <col min="798" max="1024" width="9" style="29"/>
    <col min="1025" max="1051" width="4.625" style="29" customWidth="1"/>
    <col min="1052" max="1053" width="3.125" style="29" customWidth="1"/>
    <col min="1054" max="1280" width="9" style="29"/>
    <col min="1281" max="1307" width="4.625" style="29" customWidth="1"/>
    <col min="1308" max="1309" width="3.125" style="29" customWidth="1"/>
    <col min="1310" max="1536" width="9" style="29"/>
    <col min="1537" max="1563" width="4.625" style="29" customWidth="1"/>
    <col min="1564" max="1565" width="3.125" style="29" customWidth="1"/>
    <col min="1566" max="1792" width="9" style="29"/>
    <col min="1793" max="1819" width="4.625" style="29" customWidth="1"/>
    <col min="1820" max="1821" width="3.125" style="29" customWidth="1"/>
    <col min="1822" max="2048" width="9" style="29"/>
    <col min="2049" max="2075" width="4.625" style="29" customWidth="1"/>
    <col min="2076" max="2077" width="3.125" style="29" customWidth="1"/>
    <col min="2078" max="2304" width="9" style="29"/>
    <col min="2305" max="2331" width="4.625" style="29" customWidth="1"/>
    <col min="2332" max="2333" width="3.125" style="29" customWidth="1"/>
    <col min="2334" max="2560" width="9" style="29"/>
    <col min="2561" max="2587" width="4.625" style="29" customWidth="1"/>
    <col min="2588" max="2589" width="3.125" style="29" customWidth="1"/>
    <col min="2590" max="2816" width="9" style="29"/>
    <col min="2817" max="2843" width="4.625" style="29" customWidth="1"/>
    <col min="2844" max="2845" width="3.125" style="29" customWidth="1"/>
    <col min="2846" max="3072" width="9" style="29"/>
    <col min="3073" max="3099" width="4.625" style="29" customWidth="1"/>
    <col min="3100" max="3101" width="3.125" style="29" customWidth="1"/>
    <col min="3102" max="3328" width="9" style="29"/>
    <col min="3329" max="3355" width="4.625" style="29" customWidth="1"/>
    <col min="3356" max="3357" width="3.125" style="29" customWidth="1"/>
    <col min="3358" max="3584" width="9" style="29"/>
    <col min="3585" max="3611" width="4.625" style="29" customWidth="1"/>
    <col min="3612" max="3613" width="3.125" style="29" customWidth="1"/>
    <col min="3614" max="3840" width="9" style="29"/>
    <col min="3841" max="3867" width="4.625" style="29" customWidth="1"/>
    <col min="3868" max="3869" width="3.125" style="29" customWidth="1"/>
    <col min="3870" max="4096" width="9" style="29"/>
    <col min="4097" max="4123" width="4.625" style="29" customWidth="1"/>
    <col min="4124" max="4125" width="3.125" style="29" customWidth="1"/>
    <col min="4126" max="4352" width="9" style="29"/>
    <col min="4353" max="4379" width="4.625" style="29" customWidth="1"/>
    <col min="4380" max="4381" width="3.125" style="29" customWidth="1"/>
    <col min="4382" max="4608" width="9" style="29"/>
    <col min="4609" max="4635" width="4.625" style="29" customWidth="1"/>
    <col min="4636" max="4637" width="3.125" style="29" customWidth="1"/>
    <col min="4638" max="4864" width="9" style="29"/>
    <col min="4865" max="4891" width="4.625" style="29" customWidth="1"/>
    <col min="4892" max="4893" width="3.125" style="29" customWidth="1"/>
    <col min="4894" max="5120" width="9" style="29"/>
    <col min="5121" max="5147" width="4.625" style="29" customWidth="1"/>
    <col min="5148" max="5149" width="3.125" style="29" customWidth="1"/>
    <col min="5150" max="5376" width="9" style="29"/>
    <col min="5377" max="5403" width="4.625" style="29" customWidth="1"/>
    <col min="5404" max="5405" width="3.125" style="29" customWidth="1"/>
    <col min="5406" max="5632" width="9" style="29"/>
    <col min="5633" max="5659" width="4.625" style="29" customWidth="1"/>
    <col min="5660" max="5661" width="3.125" style="29" customWidth="1"/>
    <col min="5662" max="5888" width="9" style="29"/>
    <col min="5889" max="5915" width="4.625" style="29" customWidth="1"/>
    <col min="5916" max="5917" width="3.125" style="29" customWidth="1"/>
    <col min="5918" max="6144" width="9" style="29"/>
    <col min="6145" max="6171" width="4.625" style="29" customWidth="1"/>
    <col min="6172" max="6173" width="3.125" style="29" customWidth="1"/>
    <col min="6174" max="6400" width="9" style="29"/>
    <col min="6401" max="6427" width="4.625" style="29" customWidth="1"/>
    <col min="6428" max="6429" width="3.125" style="29" customWidth="1"/>
    <col min="6430" max="6656" width="9" style="29"/>
    <col min="6657" max="6683" width="4.625" style="29" customWidth="1"/>
    <col min="6684" max="6685" width="3.125" style="29" customWidth="1"/>
    <col min="6686" max="6912" width="9" style="29"/>
    <col min="6913" max="6939" width="4.625" style="29" customWidth="1"/>
    <col min="6940" max="6941" width="3.125" style="29" customWidth="1"/>
    <col min="6942" max="7168" width="9" style="29"/>
    <col min="7169" max="7195" width="4.625" style="29" customWidth="1"/>
    <col min="7196" max="7197" width="3.125" style="29" customWidth="1"/>
    <col min="7198" max="7424" width="9" style="29"/>
    <col min="7425" max="7451" width="4.625" style="29" customWidth="1"/>
    <col min="7452" max="7453" width="3.125" style="29" customWidth="1"/>
    <col min="7454" max="7680" width="9" style="29"/>
    <col min="7681" max="7707" width="4.625" style="29" customWidth="1"/>
    <col min="7708" max="7709" width="3.125" style="29" customWidth="1"/>
    <col min="7710" max="7936" width="9" style="29"/>
    <col min="7937" max="7963" width="4.625" style="29" customWidth="1"/>
    <col min="7964" max="7965" width="3.125" style="29" customWidth="1"/>
    <col min="7966" max="8192" width="9" style="29"/>
    <col min="8193" max="8219" width="4.625" style="29" customWidth="1"/>
    <col min="8220" max="8221" width="3.125" style="29" customWidth="1"/>
    <col min="8222" max="8448" width="9" style="29"/>
    <col min="8449" max="8475" width="4.625" style="29" customWidth="1"/>
    <col min="8476" max="8477" width="3.125" style="29" customWidth="1"/>
    <col min="8478" max="8704" width="9" style="29"/>
    <col min="8705" max="8731" width="4.625" style="29" customWidth="1"/>
    <col min="8732" max="8733" width="3.125" style="29" customWidth="1"/>
    <col min="8734" max="8960" width="9" style="29"/>
    <col min="8961" max="8987" width="4.625" style="29" customWidth="1"/>
    <col min="8988" max="8989" width="3.125" style="29" customWidth="1"/>
    <col min="8990" max="9216" width="9" style="29"/>
    <col min="9217" max="9243" width="4.625" style="29" customWidth="1"/>
    <col min="9244" max="9245" width="3.125" style="29" customWidth="1"/>
    <col min="9246" max="9472" width="9" style="29"/>
    <col min="9473" max="9499" width="4.625" style="29" customWidth="1"/>
    <col min="9500" max="9501" width="3.125" style="29" customWidth="1"/>
    <col min="9502" max="9728" width="9" style="29"/>
    <col min="9729" max="9755" width="4.625" style="29" customWidth="1"/>
    <col min="9756" max="9757" width="3.125" style="29" customWidth="1"/>
    <col min="9758" max="9984" width="9" style="29"/>
    <col min="9985" max="10011" width="4.625" style="29" customWidth="1"/>
    <col min="10012" max="10013" width="3.125" style="29" customWidth="1"/>
    <col min="10014" max="10240" width="9" style="29"/>
    <col min="10241" max="10267" width="4.625" style="29" customWidth="1"/>
    <col min="10268" max="10269" width="3.125" style="29" customWidth="1"/>
    <col min="10270" max="10496" width="9" style="29"/>
    <col min="10497" max="10523" width="4.625" style="29" customWidth="1"/>
    <col min="10524" max="10525" width="3.125" style="29" customWidth="1"/>
    <col min="10526" max="10752" width="9" style="29"/>
    <col min="10753" max="10779" width="4.625" style="29" customWidth="1"/>
    <col min="10780" max="10781" width="3.125" style="29" customWidth="1"/>
    <col min="10782" max="11008" width="9" style="29"/>
    <col min="11009" max="11035" width="4.625" style="29" customWidth="1"/>
    <col min="11036" max="11037" width="3.125" style="29" customWidth="1"/>
    <col min="11038" max="11264" width="9" style="29"/>
    <col min="11265" max="11291" width="4.625" style="29" customWidth="1"/>
    <col min="11292" max="11293" width="3.125" style="29" customWidth="1"/>
    <col min="11294" max="11520" width="9" style="29"/>
    <col min="11521" max="11547" width="4.625" style="29" customWidth="1"/>
    <col min="11548" max="11549" width="3.125" style="29" customWidth="1"/>
    <col min="11550" max="11776" width="9" style="29"/>
    <col min="11777" max="11803" width="4.625" style="29" customWidth="1"/>
    <col min="11804" max="11805" width="3.125" style="29" customWidth="1"/>
    <col min="11806" max="12032" width="9" style="29"/>
    <col min="12033" max="12059" width="4.625" style="29" customWidth="1"/>
    <col min="12060" max="12061" width="3.125" style="29" customWidth="1"/>
    <col min="12062" max="12288" width="9" style="29"/>
    <col min="12289" max="12315" width="4.625" style="29" customWidth="1"/>
    <col min="12316" max="12317" width="3.125" style="29" customWidth="1"/>
    <col min="12318" max="12544" width="9" style="29"/>
    <col min="12545" max="12571" width="4.625" style="29" customWidth="1"/>
    <col min="12572" max="12573" width="3.125" style="29" customWidth="1"/>
    <col min="12574" max="12800" width="9" style="29"/>
    <col min="12801" max="12827" width="4.625" style="29" customWidth="1"/>
    <col min="12828" max="12829" width="3.125" style="29" customWidth="1"/>
    <col min="12830" max="13056" width="9" style="29"/>
    <col min="13057" max="13083" width="4.625" style="29" customWidth="1"/>
    <col min="13084" max="13085" width="3.125" style="29" customWidth="1"/>
    <col min="13086" max="13312" width="9" style="29"/>
    <col min="13313" max="13339" width="4.625" style="29" customWidth="1"/>
    <col min="13340" max="13341" width="3.125" style="29" customWidth="1"/>
    <col min="13342" max="13568" width="9" style="29"/>
    <col min="13569" max="13595" width="4.625" style="29" customWidth="1"/>
    <col min="13596" max="13597" width="3.125" style="29" customWidth="1"/>
    <col min="13598" max="13824" width="9" style="29"/>
    <col min="13825" max="13851" width="4.625" style="29" customWidth="1"/>
    <col min="13852" max="13853" width="3.125" style="29" customWidth="1"/>
    <col min="13854" max="14080" width="9" style="29"/>
    <col min="14081" max="14107" width="4.625" style="29" customWidth="1"/>
    <col min="14108" max="14109" width="3.125" style="29" customWidth="1"/>
    <col min="14110" max="14336" width="9" style="29"/>
    <col min="14337" max="14363" width="4.625" style="29" customWidth="1"/>
    <col min="14364" max="14365" width="3.125" style="29" customWidth="1"/>
    <col min="14366" max="14592" width="9" style="29"/>
    <col min="14593" max="14619" width="4.625" style="29" customWidth="1"/>
    <col min="14620" max="14621" width="3.125" style="29" customWidth="1"/>
    <col min="14622" max="14848" width="9" style="29"/>
    <col min="14849" max="14875" width="4.625" style="29" customWidth="1"/>
    <col min="14876" max="14877" width="3.125" style="29" customWidth="1"/>
    <col min="14878" max="15104" width="9" style="29"/>
    <col min="15105" max="15131" width="4.625" style="29" customWidth="1"/>
    <col min="15132" max="15133" width="3.125" style="29" customWidth="1"/>
    <col min="15134" max="15360" width="9" style="29"/>
    <col min="15361" max="15387" width="4.625" style="29" customWidth="1"/>
    <col min="15388" max="15389" width="3.125" style="29" customWidth="1"/>
    <col min="15390" max="15616" width="9" style="29"/>
    <col min="15617" max="15643" width="4.625" style="29" customWidth="1"/>
    <col min="15644" max="15645" width="3.125" style="29" customWidth="1"/>
    <col min="15646" max="15872" width="9" style="29"/>
    <col min="15873" max="15899" width="4.625" style="29" customWidth="1"/>
    <col min="15900" max="15901" width="3.125" style="29" customWidth="1"/>
    <col min="15902" max="16128" width="9" style="29"/>
    <col min="16129" max="16155" width="4.625" style="29" customWidth="1"/>
    <col min="16156" max="16157" width="3.125" style="29" customWidth="1"/>
    <col min="16158" max="16384" width="9" style="29"/>
  </cols>
  <sheetData>
    <row r="1" spans="1:29">
      <c r="A1" s="29" t="s">
        <v>567</v>
      </c>
      <c r="AC1" s="27"/>
    </row>
    <row r="3" spans="1:29" ht="32.25" customHeight="1">
      <c r="B3" s="40" t="s">
        <v>29</v>
      </c>
      <c r="L3" s="704" t="s">
        <v>92</v>
      </c>
      <c r="M3" s="704"/>
      <c r="N3" s="704"/>
      <c r="O3" s="704"/>
      <c r="P3" s="704"/>
      <c r="Q3" s="704"/>
      <c r="R3" s="704"/>
      <c r="S3" s="701"/>
      <c r="T3" s="702"/>
      <c r="U3" s="702"/>
      <c r="V3" s="702"/>
      <c r="W3" s="702"/>
      <c r="X3" s="702"/>
      <c r="Y3" s="702"/>
      <c r="Z3" s="702"/>
      <c r="AA3" s="702"/>
      <c r="AB3" s="703"/>
    </row>
    <row r="5" spans="1:29">
      <c r="A5" s="30"/>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2"/>
    </row>
    <row r="6" spans="1:29">
      <c r="A6" s="33"/>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5"/>
    </row>
    <row r="7" spans="1:29">
      <c r="A7" s="33"/>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5"/>
    </row>
    <row r="8" spans="1:29">
      <c r="A8" s="33"/>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5"/>
    </row>
    <row r="9" spans="1:29">
      <c r="A9" s="33"/>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5"/>
    </row>
    <row r="10" spans="1:29">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5"/>
    </row>
    <row r="11" spans="1:29">
      <c r="A11" s="33"/>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5"/>
    </row>
    <row r="12" spans="1:29">
      <c r="A12" s="33"/>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5"/>
    </row>
    <row r="13" spans="1:29">
      <c r="A13" s="33"/>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5"/>
    </row>
    <row r="14" spans="1:29">
      <c r="A14" s="33"/>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5"/>
    </row>
    <row r="15" spans="1:29">
      <c r="A15" s="33"/>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5"/>
    </row>
    <row r="16" spans="1:29">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5"/>
    </row>
    <row r="17" spans="1:29">
      <c r="A17" s="33"/>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5"/>
    </row>
    <row r="18" spans="1:29">
      <c r="A18" s="33"/>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5"/>
    </row>
    <row r="19" spans="1:29">
      <c r="A19" s="33"/>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5"/>
    </row>
    <row r="20" spans="1:29">
      <c r="A20" s="33"/>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5"/>
    </row>
    <row r="21" spans="1:29">
      <c r="A21" s="33"/>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5"/>
    </row>
    <row r="22" spans="1:29">
      <c r="A22" s="33"/>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5"/>
    </row>
    <row r="23" spans="1:29">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5"/>
    </row>
    <row r="24" spans="1:29">
      <c r="A24" s="33"/>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5"/>
    </row>
    <row r="25" spans="1:29">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5"/>
    </row>
    <row r="26" spans="1:29">
      <c r="A26" s="33"/>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5"/>
    </row>
    <row r="27" spans="1:29">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5"/>
    </row>
    <row r="28" spans="1:29">
      <c r="A28" s="33"/>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5"/>
    </row>
    <row r="29" spans="1:29">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5"/>
    </row>
    <row r="30" spans="1:29">
      <c r="A30" s="33"/>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5"/>
    </row>
    <row r="31" spans="1:29">
      <c r="A31" s="36"/>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8"/>
    </row>
    <row r="32" spans="1:29">
      <c r="A32" s="39" t="s">
        <v>26</v>
      </c>
    </row>
    <row r="33" spans="1:1">
      <c r="A33" s="39" t="s">
        <v>27</v>
      </c>
    </row>
    <row r="34" spans="1:1">
      <c r="A34" s="39" t="s">
        <v>28</v>
      </c>
    </row>
  </sheetData>
  <mergeCells count="2">
    <mergeCell ref="S3:AB3"/>
    <mergeCell ref="L3:R3"/>
  </mergeCells>
  <phoneticPr fontId="3"/>
  <pageMargins left="0.7" right="0.7"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view="pageBreakPreview" zoomScaleNormal="100" zoomScaleSheetLayoutView="100" workbookViewId="0">
      <selection activeCell="I2" sqref="I2:N2"/>
    </sheetView>
  </sheetViews>
  <sheetFormatPr defaultRowHeight="15.75"/>
  <cols>
    <col min="1" max="14" width="6.875" style="486" customWidth="1"/>
    <col min="15" max="15" width="9" style="486"/>
    <col min="16" max="16" width="7.375" style="488" customWidth="1"/>
    <col min="17" max="17" width="13.25" style="488" customWidth="1"/>
    <col min="18" max="18" width="7.5" style="488" customWidth="1"/>
    <col min="19" max="19" width="10" style="488" customWidth="1"/>
    <col min="20" max="20" width="3.5" style="488" bestFit="1" customWidth="1"/>
    <col min="21" max="21" width="3.875" style="488" customWidth="1"/>
    <col min="22" max="22" width="8.25" style="488" customWidth="1"/>
    <col min="23" max="23" width="6.875" style="488" customWidth="1"/>
    <col min="24" max="24" width="7.5" style="488" customWidth="1"/>
    <col min="25" max="25" width="10" style="488" customWidth="1"/>
    <col min="26" max="26" width="3.5" style="488" bestFit="1" customWidth="1"/>
    <col min="27" max="27" width="3.875" style="488" customWidth="1"/>
    <col min="28" max="28" width="8.125" style="488" customWidth="1"/>
    <col min="29" max="29" width="6.875" style="488" customWidth="1"/>
    <col min="30" max="16384" width="9" style="486"/>
  </cols>
  <sheetData>
    <row r="1" spans="1:29" s="440" customFormat="1" ht="14.25" customHeight="1">
      <c r="A1" s="705" t="s">
        <v>641</v>
      </c>
      <c r="B1" s="705"/>
      <c r="C1" s="439"/>
      <c r="D1" s="439"/>
      <c r="E1" s="439"/>
      <c r="F1" s="439"/>
      <c r="G1" s="439"/>
      <c r="H1" s="439"/>
      <c r="I1" s="439"/>
      <c r="J1" s="439"/>
      <c r="K1" s="439"/>
      <c r="L1" s="439"/>
      <c r="M1" s="439"/>
      <c r="N1" s="439"/>
      <c r="P1" s="766" t="s">
        <v>511</v>
      </c>
      <c r="Q1" s="766"/>
      <c r="R1" s="488"/>
      <c r="S1" s="488"/>
      <c r="T1" s="488"/>
      <c r="U1" s="488"/>
      <c r="V1" s="488"/>
      <c r="W1" s="488"/>
      <c r="X1" s="488"/>
      <c r="Y1" s="488"/>
      <c r="Z1" s="488"/>
      <c r="AA1" s="488"/>
      <c r="AB1" s="488"/>
      <c r="AC1" s="488"/>
    </row>
    <row r="2" spans="1:29" s="440" customFormat="1" ht="20.25" customHeight="1" thickBot="1">
      <c r="A2" s="706" t="s">
        <v>513</v>
      </c>
      <c r="B2" s="706"/>
      <c r="C2" s="706"/>
      <c r="D2" s="706"/>
      <c r="E2" s="439"/>
      <c r="F2" s="707" t="s">
        <v>446</v>
      </c>
      <c r="G2" s="707"/>
      <c r="H2" s="707"/>
      <c r="I2" s="708"/>
      <c r="J2" s="708"/>
      <c r="K2" s="708"/>
      <c r="L2" s="708"/>
      <c r="M2" s="708"/>
      <c r="N2" s="708"/>
      <c r="P2" s="706" t="s">
        <v>513</v>
      </c>
      <c r="Q2" s="706"/>
      <c r="R2" s="706"/>
      <c r="S2" s="706"/>
      <c r="T2" s="488"/>
      <c r="U2" s="767" t="s">
        <v>446</v>
      </c>
      <c r="V2" s="767"/>
      <c r="W2" s="767"/>
      <c r="X2" s="768"/>
      <c r="Y2" s="768"/>
      <c r="Z2" s="768"/>
      <c r="AA2" s="768"/>
      <c r="AB2" s="768"/>
      <c r="AC2" s="768"/>
    </row>
    <row r="3" spans="1:29" s="440" customFormat="1" ht="9.75" customHeight="1" thickBot="1">
      <c r="A3" s="441"/>
      <c r="B3" s="441"/>
      <c r="C3" s="441"/>
      <c r="D3" s="441"/>
      <c r="E3" s="439"/>
      <c r="F3" s="442"/>
      <c r="G3" s="442"/>
      <c r="H3" s="442"/>
      <c r="I3" s="709"/>
      <c r="J3" s="709"/>
      <c r="K3" s="709"/>
      <c r="L3" s="709"/>
      <c r="M3" s="709"/>
      <c r="N3" s="709"/>
      <c r="P3" s="488"/>
      <c r="Q3" s="488"/>
      <c r="R3" s="381"/>
      <c r="S3" s="381"/>
      <c r="T3" s="488"/>
      <c r="U3" s="769" t="s">
        <v>447</v>
      </c>
      <c r="V3" s="769"/>
      <c r="W3" s="769"/>
      <c r="X3" s="770" t="s">
        <v>500</v>
      </c>
      <c r="Y3" s="770"/>
      <c r="Z3" s="770"/>
      <c r="AA3" s="770"/>
      <c r="AB3" s="770"/>
      <c r="AC3" s="770"/>
    </row>
    <row r="4" spans="1:29" s="440" customFormat="1" ht="20.25" customHeight="1" thickBot="1">
      <c r="A4" s="439"/>
      <c r="B4" s="439"/>
      <c r="C4" s="442"/>
      <c r="D4" s="442"/>
      <c r="E4" s="439"/>
      <c r="F4" s="710" t="s">
        <v>447</v>
      </c>
      <c r="G4" s="710"/>
      <c r="H4" s="710"/>
      <c r="I4" s="708"/>
      <c r="J4" s="708"/>
      <c r="K4" s="708"/>
      <c r="L4" s="708"/>
      <c r="M4" s="708"/>
      <c r="N4" s="708"/>
      <c r="P4" s="771" t="s">
        <v>501</v>
      </c>
      <c r="Q4" s="771"/>
      <c r="R4" s="488"/>
      <c r="S4" s="488"/>
      <c r="T4" s="489"/>
      <c r="U4" s="489"/>
      <c r="V4" s="489"/>
      <c r="W4" s="489"/>
      <c r="X4" s="488"/>
      <c r="Y4" s="488"/>
      <c r="Z4" s="489"/>
      <c r="AA4" s="489"/>
      <c r="AB4" s="489"/>
      <c r="AC4" s="489"/>
    </row>
    <row r="5" spans="1:29" s="440" customFormat="1" ht="22.5" customHeight="1" thickBot="1">
      <c r="A5" s="719" t="s">
        <v>448</v>
      </c>
      <c r="B5" s="719"/>
      <c r="C5" s="720" t="s">
        <v>449</v>
      </c>
      <c r="D5" s="720"/>
      <c r="E5" s="720"/>
      <c r="F5" s="720"/>
      <c r="G5" s="720"/>
      <c r="H5" s="720"/>
      <c r="I5" s="439"/>
      <c r="J5" s="439"/>
      <c r="K5" s="443"/>
      <c r="L5" s="443"/>
      <c r="M5" s="443"/>
      <c r="N5" s="443"/>
      <c r="P5" s="772"/>
      <c r="Q5" s="773"/>
      <c r="R5" s="490" t="s">
        <v>450</v>
      </c>
      <c r="S5" s="491">
        <v>1</v>
      </c>
      <c r="T5" s="776" t="s">
        <v>451</v>
      </c>
      <c r="U5" s="776"/>
      <c r="V5" s="492"/>
      <c r="W5" s="493" t="s">
        <v>452</v>
      </c>
      <c r="X5" s="490" t="s">
        <v>450</v>
      </c>
      <c r="Y5" s="491">
        <v>2</v>
      </c>
      <c r="Z5" s="776" t="s">
        <v>451</v>
      </c>
      <c r="AA5" s="776"/>
      <c r="AB5" s="492"/>
      <c r="AC5" s="493" t="s">
        <v>452</v>
      </c>
    </row>
    <row r="6" spans="1:29" s="440" customFormat="1" ht="22.5" customHeight="1" thickBot="1">
      <c r="A6" s="721"/>
      <c r="B6" s="722"/>
      <c r="C6" s="444" t="s">
        <v>450</v>
      </c>
      <c r="D6" s="445"/>
      <c r="E6" s="725" t="s">
        <v>451</v>
      </c>
      <c r="F6" s="725"/>
      <c r="G6" s="446"/>
      <c r="H6" s="447" t="s">
        <v>452</v>
      </c>
      <c r="I6" s="448" t="s">
        <v>450</v>
      </c>
      <c r="J6" s="445"/>
      <c r="K6" s="725" t="s">
        <v>451</v>
      </c>
      <c r="L6" s="725"/>
      <c r="M6" s="446"/>
      <c r="N6" s="447" t="s">
        <v>452</v>
      </c>
      <c r="P6" s="774"/>
      <c r="Q6" s="775"/>
      <c r="R6" s="494" t="s">
        <v>453</v>
      </c>
      <c r="S6" s="779" t="s">
        <v>454</v>
      </c>
      <c r="T6" s="780"/>
      <c r="U6" s="781"/>
      <c r="V6" s="782" t="s">
        <v>455</v>
      </c>
      <c r="W6" s="783"/>
      <c r="X6" s="494" t="s">
        <v>453</v>
      </c>
      <c r="Y6" s="779" t="s">
        <v>454</v>
      </c>
      <c r="Z6" s="780"/>
      <c r="AA6" s="781"/>
      <c r="AB6" s="782" t="s">
        <v>455</v>
      </c>
      <c r="AC6" s="783"/>
    </row>
    <row r="7" spans="1:29" s="440" customFormat="1" ht="22.5" customHeight="1" thickTop="1" thickBot="1">
      <c r="A7" s="723"/>
      <c r="B7" s="724"/>
      <c r="C7" s="449" t="s">
        <v>453</v>
      </c>
      <c r="D7" s="726" t="s">
        <v>454</v>
      </c>
      <c r="E7" s="727"/>
      <c r="F7" s="728"/>
      <c r="G7" s="729" t="s">
        <v>455</v>
      </c>
      <c r="H7" s="730"/>
      <c r="I7" s="450" t="s">
        <v>453</v>
      </c>
      <c r="J7" s="726" t="s">
        <v>454</v>
      </c>
      <c r="K7" s="727"/>
      <c r="L7" s="728"/>
      <c r="M7" s="729" t="s">
        <v>455</v>
      </c>
      <c r="N7" s="730"/>
      <c r="P7" s="784" t="s">
        <v>481</v>
      </c>
      <c r="Q7" s="785"/>
      <c r="R7" s="495">
        <v>1</v>
      </c>
      <c r="S7" s="496">
        <v>45.4</v>
      </c>
      <c r="T7" s="786" t="s">
        <v>457</v>
      </c>
      <c r="U7" s="787"/>
      <c r="V7" s="788"/>
      <c r="W7" s="789"/>
      <c r="X7" s="495">
        <v>1</v>
      </c>
      <c r="Y7" s="496">
        <v>38</v>
      </c>
      <c r="Z7" s="786" t="s">
        <v>457</v>
      </c>
      <c r="AA7" s="787"/>
      <c r="AB7" s="788"/>
      <c r="AC7" s="789"/>
    </row>
    <row r="8" spans="1:29" s="440" customFormat="1" ht="22.5" customHeight="1" thickTop="1">
      <c r="A8" s="711" t="s">
        <v>456</v>
      </c>
      <c r="B8" s="712"/>
      <c r="C8" s="451"/>
      <c r="D8" s="713"/>
      <c r="E8" s="714"/>
      <c r="F8" s="452" t="s">
        <v>457</v>
      </c>
      <c r="G8" s="715"/>
      <c r="H8" s="716"/>
      <c r="I8" s="453"/>
      <c r="J8" s="454"/>
      <c r="K8" s="717" t="s">
        <v>457</v>
      </c>
      <c r="L8" s="718"/>
      <c r="M8" s="715"/>
      <c r="N8" s="716"/>
      <c r="P8" s="790"/>
      <c r="Q8" s="791"/>
      <c r="R8" s="497"/>
      <c r="S8" s="498"/>
      <c r="T8" s="792" t="s">
        <v>457</v>
      </c>
      <c r="U8" s="793"/>
      <c r="V8" s="794"/>
      <c r="W8" s="795"/>
      <c r="X8" s="497"/>
      <c r="Y8" s="498"/>
      <c r="Z8" s="792" t="s">
        <v>457</v>
      </c>
      <c r="AA8" s="793"/>
      <c r="AB8" s="794"/>
      <c r="AC8" s="795"/>
    </row>
    <row r="9" spans="1:29" s="440" customFormat="1" ht="22.5" customHeight="1">
      <c r="A9" s="731" t="s">
        <v>458</v>
      </c>
      <c r="B9" s="732"/>
      <c r="C9" s="455"/>
      <c r="D9" s="733"/>
      <c r="E9" s="734"/>
      <c r="F9" s="456" t="s">
        <v>457</v>
      </c>
      <c r="G9" s="735"/>
      <c r="H9" s="736"/>
      <c r="I9" s="457"/>
      <c r="J9" s="458"/>
      <c r="K9" s="737" t="s">
        <v>457</v>
      </c>
      <c r="L9" s="738"/>
      <c r="M9" s="735"/>
      <c r="N9" s="736"/>
      <c r="P9" s="499"/>
      <c r="Q9" s="500"/>
      <c r="R9" s="497"/>
      <c r="S9" s="498"/>
      <c r="T9" s="792" t="s">
        <v>457</v>
      </c>
      <c r="U9" s="793"/>
      <c r="V9" s="794"/>
      <c r="W9" s="795"/>
      <c r="X9" s="497"/>
      <c r="Y9" s="498"/>
      <c r="Z9" s="792" t="s">
        <v>457</v>
      </c>
      <c r="AA9" s="793"/>
      <c r="AB9" s="794"/>
      <c r="AC9" s="795"/>
    </row>
    <row r="10" spans="1:29" s="440" customFormat="1" ht="22.5" customHeight="1">
      <c r="A10" s="731"/>
      <c r="B10" s="739"/>
      <c r="C10" s="455"/>
      <c r="D10" s="733"/>
      <c r="E10" s="734"/>
      <c r="F10" s="456" t="s">
        <v>457</v>
      </c>
      <c r="G10" s="735"/>
      <c r="H10" s="736"/>
      <c r="I10" s="457"/>
      <c r="J10" s="458"/>
      <c r="K10" s="737" t="s">
        <v>457</v>
      </c>
      <c r="L10" s="738"/>
      <c r="M10" s="735"/>
      <c r="N10" s="736"/>
      <c r="P10" s="790" t="s">
        <v>460</v>
      </c>
      <c r="Q10" s="791"/>
      <c r="R10" s="497">
        <v>1</v>
      </c>
      <c r="S10" s="498">
        <v>20.8</v>
      </c>
      <c r="T10" s="792" t="s">
        <v>457</v>
      </c>
      <c r="U10" s="793"/>
      <c r="V10" s="794"/>
      <c r="W10" s="795"/>
      <c r="X10" s="497"/>
      <c r="Y10" s="498"/>
      <c r="Z10" s="792" t="s">
        <v>457</v>
      </c>
      <c r="AA10" s="793"/>
      <c r="AB10" s="794"/>
      <c r="AC10" s="795"/>
    </row>
    <row r="11" spans="1:29" s="440" customFormat="1" ht="22.5" customHeight="1">
      <c r="A11" s="731" t="s">
        <v>459</v>
      </c>
      <c r="B11" s="739"/>
      <c r="C11" s="455"/>
      <c r="D11" s="733"/>
      <c r="E11" s="734"/>
      <c r="F11" s="456" t="s">
        <v>457</v>
      </c>
      <c r="G11" s="735"/>
      <c r="H11" s="736"/>
      <c r="I11" s="457"/>
      <c r="J11" s="458"/>
      <c r="K11" s="737" t="s">
        <v>457</v>
      </c>
      <c r="L11" s="738"/>
      <c r="M11" s="735"/>
      <c r="N11" s="736"/>
      <c r="P11" s="790" t="s">
        <v>502</v>
      </c>
      <c r="Q11" s="791"/>
      <c r="R11" s="497">
        <v>1</v>
      </c>
      <c r="S11" s="498">
        <v>10</v>
      </c>
      <c r="T11" s="792" t="s">
        <v>457</v>
      </c>
      <c r="U11" s="793"/>
      <c r="V11" s="794"/>
      <c r="W11" s="795"/>
      <c r="X11" s="497"/>
      <c r="Y11" s="498"/>
      <c r="Z11" s="792" t="s">
        <v>457</v>
      </c>
      <c r="AA11" s="793"/>
      <c r="AB11" s="794"/>
      <c r="AC11" s="795"/>
    </row>
    <row r="12" spans="1:29" s="440" customFormat="1" ht="22.5" customHeight="1">
      <c r="A12" s="731" t="s">
        <v>460</v>
      </c>
      <c r="B12" s="739"/>
      <c r="C12" s="455"/>
      <c r="D12" s="733"/>
      <c r="E12" s="734"/>
      <c r="F12" s="456" t="s">
        <v>457</v>
      </c>
      <c r="G12" s="735"/>
      <c r="H12" s="736"/>
      <c r="I12" s="457"/>
      <c r="J12" s="458"/>
      <c r="K12" s="737" t="s">
        <v>457</v>
      </c>
      <c r="L12" s="738"/>
      <c r="M12" s="735"/>
      <c r="N12" s="736"/>
      <c r="P12" s="790" t="s">
        <v>462</v>
      </c>
      <c r="Q12" s="791"/>
      <c r="R12" s="497">
        <v>1</v>
      </c>
      <c r="S12" s="498">
        <v>10</v>
      </c>
      <c r="T12" s="792" t="s">
        <v>457</v>
      </c>
      <c r="U12" s="793"/>
      <c r="V12" s="794"/>
      <c r="W12" s="795"/>
      <c r="X12" s="497"/>
      <c r="Y12" s="498"/>
      <c r="Z12" s="792" t="s">
        <v>457</v>
      </c>
      <c r="AA12" s="793"/>
      <c r="AB12" s="794"/>
      <c r="AC12" s="795"/>
    </row>
    <row r="13" spans="1:29" s="440" customFormat="1" ht="22.5" customHeight="1">
      <c r="A13" s="731" t="s">
        <v>461</v>
      </c>
      <c r="B13" s="739"/>
      <c r="C13" s="455"/>
      <c r="D13" s="733"/>
      <c r="E13" s="734"/>
      <c r="F13" s="456" t="s">
        <v>457</v>
      </c>
      <c r="G13" s="735"/>
      <c r="H13" s="736"/>
      <c r="I13" s="457"/>
      <c r="J13" s="458"/>
      <c r="K13" s="737" t="s">
        <v>457</v>
      </c>
      <c r="L13" s="738"/>
      <c r="M13" s="735"/>
      <c r="N13" s="736"/>
      <c r="P13" s="790" t="s">
        <v>503</v>
      </c>
      <c r="Q13" s="791"/>
      <c r="R13" s="497">
        <v>1</v>
      </c>
      <c r="S13" s="498">
        <v>5</v>
      </c>
      <c r="T13" s="792" t="s">
        <v>457</v>
      </c>
      <c r="U13" s="793"/>
      <c r="V13" s="794"/>
      <c r="W13" s="795"/>
      <c r="X13" s="497"/>
      <c r="Y13" s="498"/>
      <c r="Z13" s="792" t="s">
        <v>457</v>
      </c>
      <c r="AA13" s="793"/>
      <c r="AB13" s="794"/>
      <c r="AC13" s="795"/>
    </row>
    <row r="14" spans="1:29" s="440" customFormat="1" ht="22.5" customHeight="1">
      <c r="A14" s="731" t="s">
        <v>462</v>
      </c>
      <c r="B14" s="739"/>
      <c r="C14" s="455"/>
      <c r="D14" s="733"/>
      <c r="E14" s="734"/>
      <c r="F14" s="456" t="s">
        <v>457</v>
      </c>
      <c r="G14" s="735"/>
      <c r="H14" s="736"/>
      <c r="I14" s="457"/>
      <c r="J14" s="458"/>
      <c r="K14" s="737" t="s">
        <v>457</v>
      </c>
      <c r="L14" s="738"/>
      <c r="M14" s="735"/>
      <c r="N14" s="736"/>
      <c r="P14" s="790" t="s">
        <v>464</v>
      </c>
      <c r="Q14" s="791"/>
      <c r="R14" s="497">
        <v>1</v>
      </c>
      <c r="S14" s="498">
        <v>5</v>
      </c>
      <c r="T14" s="792" t="s">
        <v>457</v>
      </c>
      <c r="U14" s="793"/>
      <c r="V14" s="794"/>
      <c r="W14" s="795"/>
      <c r="X14" s="497">
        <v>1</v>
      </c>
      <c r="Y14" s="498">
        <v>5</v>
      </c>
      <c r="Z14" s="792" t="s">
        <v>457</v>
      </c>
      <c r="AA14" s="793"/>
      <c r="AB14" s="794"/>
      <c r="AC14" s="795"/>
    </row>
    <row r="15" spans="1:29" s="440" customFormat="1" ht="22.5" customHeight="1">
      <c r="A15" s="731" t="s">
        <v>463</v>
      </c>
      <c r="B15" s="739"/>
      <c r="C15" s="455"/>
      <c r="D15" s="733"/>
      <c r="E15" s="734"/>
      <c r="F15" s="456" t="s">
        <v>457</v>
      </c>
      <c r="G15" s="735"/>
      <c r="H15" s="736"/>
      <c r="I15" s="457"/>
      <c r="J15" s="458"/>
      <c r="K15" s="737" t="s">
        <v>457</v>
      </c>
      <c r="L15" s="738"/>
      <c r="M15" s="735"/>
      <c r="N15" s="736"/>
      <c r="P15" s="790"/>
      <c r="Q15" s="791"/>
      <c r="R15" s="501"/>
      <c r="S15" s="502"/>
      <c r="T15" s="792" t="s">
        <v>457</v>
      </c>
      <c r="U15" s="793"/>
      <c r="V15" s="794"/>
      <c r="W15" s="795"/>
      <c r="X15" s="501"/>
      <c r="Y15" s="502"/>
      <c r="Z15" s="792" t="s">
        <v>457</v>
      </c>
      <c r="AA15" s="793"/>
      <c r="AB15" s="794"/>
      <c r="AC15" s="795"/>
    </row>
    <row r="16" spans="1:29" s="440" customFormat="1" ht="22.5" customHeight="1">
      <c r="A16" s="731" t="s">
        <v>464</v>
      </c>
      <c r="B16" s="732"/>
      <c r="C16" s="455"/>
      <c r="D16" s="733"/>
      <c r="E16" s="734"/>
      <c r="F16" s="456" t="s">
        <v>457</v>
      </c>
      <c r="G16" s="735"/>
      <c r="H16" s="736"/>
      <c r="I16" s="457"/>
      <c r="J16" s="458"/>
      <c r="K16" s="737" t="s">
        <v>457</v>
      </c>
      <c r="L16" s="738"/>
      <c r="M16" s="735"/>
      <c r="N16" s="736"/>
      <c r="P16" s="790"/>
      <c r="Q16" s="791"/>
      <c r="R16" s="503"/>
      <c r="S16" s="502"/>
      <c r="T16" s="792" t="s">
        <v>457</v>
      </c>
      <c r="U16" s="793"/>
      <c r="V16" s="794"/>
      <c r="W16" s="795"/>
      <c r="X16" s="503"/>
      <c r="Y16" s="502"/>
      <c r="Z16" s="792" t="s">
        <v>457</v>
      </c>
      <c r="AA16" s="793"/>
      <c r="AB16" s="794"/>
      <c r="AC16" s="795"/>
    </row>
    <row r="17" spans="1:29" s="440" customFormat="1" ht="22.5" customHeight="1" thickBot="1">
      <c r="A17" s="731"/>
      <c r="B17" s="732"/>
      <c r="C17" s="459"/>
      <c r="D17" s="733"/>
      <c r="E17" s="734"/>
      <c r="F17" s="456" t="s">
        <v>457</v>
      </c>
      <c r="G17" s="735"/>
      <c r="H17" s="736"/>
      <c r="I17" s="460"/>
      <c r="J17" s="458"/>
      <c r="K17" s="737" t="s">
        <v>457</v>
      </c>
      <c r="L17" s="738"/>
      <c r="M17" s="735"/>
      <c r="N17" s="736"/>
      <c r="P17" s="802"/>
      <c r="Q17" s="803"/>
      <c r="R17" s="504"/>
      <c r="S17" s="505"/>
      <c r="T17" s="804" t="s">
        <v>457</v>
      </c>
      <c r="U17" s="805"/>
      <c r="V17" s="806"/>
      <c r="W17" s="807"/>
      <c r="X17" s="504"/>
      <c r="Y17" s="505"/>
      <c r="Z17" s="804" t="s">
        <v>457</v>
      </c>
      <c r="AA17" s="805"/>
      <c r="AB17" s="806"/>
      <c r="AC17" s="807"/>
    </row>
    <row r="18" spans="1:29" s="440" customFormat="1" ht="22.5" customHeight="1" thickTop="1" thickBot="1">
      <c r="A18" s="740"/>
      <c r="B18" s="741"/>
      <c r="C18" s="461"/>
      <c r="D18" s="733"/>
      <c r="E18" s="734"/>
      <c r="F18" s="456" t="s">
        <v>457</v>
      </c>
      <c r="G18" s="742"/>
      <c r="H18" s="743"/>
      <c r="I18" s="462"/>
      <c r="J18" s="463"/>
      <c r="K18" s="744" t="s">
        <v>457</v>
      </c>
      <c r="L18" s="745"/>
      <c r="M18" s="742"/>
      <c r="N18" s="743"/>
      <c r="P18" s="796" t="s">
        <v>465</v>
      </c>
      <c r="Q18" s="797"/>
      <c r="R18" s="797"/>
      <c r="S18" s="798" t="s">
        <v>504</v>
      </c>
      <c r="T18" s="798"/>
      <c r="U18" s="798"/>
      <c r="V18" s="798"/>
      <c r="W18" s="798"/>
      <c r="X18" s="798"/>
      <c r="Y18" s="798"/>
      <c r="Z18" s="798"/>
      <c r="AA18" s="798"/>
      <c r="AB18" s="798"/>
      <c r="AC18" s="506" t="s">
        <v>466</v>
      </c>
    </row>
    <row r="19" spans="1:29" s="440" customFormat="1" ht="22.5" customHeight="1" thickTop="1" thickBot="1">
      <c r="A19" s="748" t="s">
        <v>465</v>
      </c>
      <c r="B19" s="749"/>
      <c r="C19" s="749"/>
      <c r="D19" s="750"/>
      <c r="E19" s="750"/>
      <c r="F19" s="750"/>
      <c r="G19" s="750"/>
      <c r="H19" s="750"/>
      <c r="I19" s="750"/>
      <c r="J19" s="750"/>
      <c r="K19" s="750"/>
      <c r="L19" s="750"/>
      <c r="M19" s="750"/>
      <c r="N19" s="464" t="s">
        <v>466</v>
      </c>
      <c r="P19" s="488"/>
      <c r="Q19" s="488"/>
      <c r="R19" s="799"/>
      <c r="S19" s="799"/>
      <c r="T19" s="799"/>
      <c r="U19" s="799"/>
      <c r="V19" s="799"/>
      <c r="W19" s="799"/>
      <c r="X19" s="799"/>
      <c r="Y19" s="799"/>
      <c r="Z19" s="799"/>
      <c r="AA19" s="799"/>
      <c r="AB19" s="799"/>
      <c r="AC19" s="799"/>
    </row>
    <row r="20" spans="1:29" s="440" customFormat="1" ht="20.25" customHeight="1" thickBot="1">
      <c r="A20" s="439"/>
      <c r="B20" s="439"/>
      <c r="C20" s="751"/>
      <c r="D20" s="751"/>
      <c r="E20" s="751"/>
      <c r="F20" s="751"/>
      <c r="G20" s="751"/>
      <c r="H20" s="751"/>
      <c r="I20" s="751"/>
      <c r="J20" s="751"/>
      <c r="K20" s="751"/>
      <c r="L20" s="751"/>
      <c r="M20" s="751"/>
      <c r="N20" s="751"/>
      <c r="P20" s="507" t="s">
        <v>467</v>
      </c>
      <c r="Q20" s="508"/>
      <c r="R20" s="508"/>
      <c r="S20" s="508"/>
      <c r="T20" s="509"/>
      <c r="U20" s="509"/>
      <c r="V20" s="509"/>
      <c r="W20" s="509"/>
      <c r="X20" s="508"/>
      <c r="Y20" s="508"/>
      <c r="Z20" s="509"/>
      <c r="AA20" s="509"/>
      <c r="AB20" s="509"/>
      <c r="AC20" s="509"/>
    </row>
    <row r="21" spans="1:29" s="440" customFormat="1" ht="20.25" customHeight="1" thickBot="1">
      <c r="A21" s="465" t="s">
        <v>467</v>
      </c>
      <c r="B21" s="465"/>
      <c r="C21" s="465"/>
      <c r="D21" s="465"/>
      <c r="E21" s="466"/>
      <c r="F21" s="466"/>
      <c r="G21" s="466"/>
      <c r="H21" s="466"/>
      <c r="I21" s="465"/>
      <c r="J21" s="465"/>
      <c r="K21" s="466"/>
      <c r="L21" s="466"/>
      <c r="M21" s="466"/>
      <c r="N21" s="466"/>
      <c r="P21" s="510"/>
      <c r="Q21" s="800" t="s">
        <v>469</v>
      </c>
      <c r="R21" s="800"/>
      <c r="S21" s="511" t="s">
        <v>470</v>
      </c>
      <c r="T21" s="509"/>
      <c r="U21" s="509"/>
      <c r="V21" s="488"/>
      <c r="W21" s="510"/>
      <c r="X21" s="800" t="s">
        <v>469</v>
      </c>
      <c r="Y21" s="800"/>
      <c r="Z21" s="800"/>
      <c r="AA21" s="800" t="s">
        <v>470</v>
      </c>
      <c r="AB21" s="801"/>
      <c r="AC21" s="488"/>
    </row>
    <row r="22" spans="1:29" s="440" customFormat="1" ht="20.25" customHeight="1" thickTop="1">
      <c r="A22" s="752" t="s">
        <v>468</v>
      </c>
      <c r="B22" s="755" t="s">
        <v>469</v>
      </c>
      <c r="C22" s="755"/>
      <c r="D22" s="755"/>
      <c r="E22" s="467" t="s">
        <v>470</v>
      </c>
      <c r="F22" s="466"/>
      <c r="G22" s="439"/>
      <c r="H22" s="752" t="s">
        <v>460</v>
      </c>
      <c r="I22" s="755" t="s">
        <v>469</v>
      </c>
      <c r="J22" s="755"/>
      <c r="K22" s="755"/>
      <c r="L22" s="468" t="s">
        <v>470</v>
      </c>
      <c r="M22" s="469"/>
      <c r="N22" s="439"/>
      <c r="P22" s="808" t="s">
        <v>468</v>
      </c>
      <c r="Q22" s="810" t="s">
        <v>505</v>
      </c>
      <c r="R22" s="810"/>
      <c r="S22" s="512">
        <v>4</v>
      </c>
      <c r="T22" s="509"/>
      <c r="U22" s="509"/>
      <c r="V22" s="488"/>
      <c r="W22" s="811" t="s">
        <v>460</v>
      </c>
      <c r="X22" s="810" t="s">
        <v>472</v>
      </c>
      <c r="Y22" s="810"/>
      <c r="Z22" s="810"/>
      <c r="AA22" s="812">
        <v>1</v>
      </c>
      <c r="AB22" s="813"/>
      <c r="AC22" s="488"/>
    </row>
    <row r="23" spans="1:29" s="440" customFormat="1" ht="20.25" customHeight="1">
      <c r="A23" s="753"/>
      <c r="B23" s="746" t="s">
        <v>471</v>
      </c>
      <c r="C23" s="746"/>
      <c r="D23" s="746"/>
      <c r="E23" s="467"/>
      <c r="F23" s="466"/>
      <c r="G23" s="439"/>
      <c r="H23" s="753"/>
      <c r="I23" s="756" t="s">
        <v>472</v>
      </c>
      <c r="J23" s="756"/>
      <c r="K23" s="756"/>
      <c r="L23" s="467"/>
      <c r="M23" s="470"/>
      <c r="N23" s="439"/>
      <c r="P23" s="808"/>
      <c r="Q23" s="814" t="s">
        <v>506</v>
      </c>
      <c r="R23" s="814"/>
      <c r="S23" s="513">
        <v>3</v>
      </c>
      <c r="T23" s="509"/>
      <c r="U23" s="509"/>
      <c r="V23" s="488"/>
      <c r="W23" s="808"/>
      <c r="X23" s="815" t="s">
        <v>474</v>
      </c>
      <c r="Y23" s="815"/>
      <c r="Z23" s="815"/>
      <c r="AA23" s="816">
        <v>3</v>
      </c>
      <c r="AB23" s="817"/>
      <c r="AC23" s="488"/>
    </row>
    <row r="24" spans="1:29" s="440" customFormat="1" ht="20.25" customHeight="1">
      <c r="A24" s="753"/>
      <c r="B24" s="746" t="s">
        <v>473</v>
      </c>
      <c r="C24" s="746"/>
      <c r="D24" s="746"/>
      <c r="E24" s="467"/>
      <c r="F24" s="466"/>
      <c r="G24" s="439"/>
      <c r="H24" s="753"/>
      <c r="I24" s="747" t="s">
        <v>474</v>
      </c>
      <c r="J24" s="747"/>
      <c r="K24" s="747"/>
      <c r="L24" s="467"/>
      <c r="M24" s="470"/>
      <c r="N24" s="439"/>
      <c r="P24" s="808"/>
      <c r="Q24" s="814" t="s">
        <v>507</v>
      </c>
      <c r="R24" s="814"/>
      <c r="S24" s="513">
        <v>5</v>
      </c>
      <c r="T24" s="509"/>
      <c r="U24" s="509"/>
      <c r="V24" s="488"/>
      <c r="W24" s="808"/>
      <c r="X24" s="815" t="s">
        <v>476</v>
      </c>
      <c r="Y24" s="815"/>
      <c r="Z24" s="815"/>
      <c r="AA24" s="816">
        <v>6</v>
      </c>
      <c r="AB24" s="817"/>
      <c r="AC24" s="488"/>
    </row>
    <row r="25" spans="1:29" s="440" customFormat="1" ht="20.25" customHeight="1">
      <c r="A25" s="753"/>
      <c r="B25" s="746" t="s">
        <v>475</v>
      </c>
      <c r="C25" s="746"/>
      <c r="D25" s="746"/>
      <c r="E25" s="467"/>
      <c r="F25" s="466"/>
      <c r="G25" s="439"/>
      <c r="H25" s="753"/>
      <c r="I25" s="747" t="s">
        <v>476</v>
      </c>
      <c r="J25" s="747"/>
      <c r="K25" s="747"/>
      <c r="L25" s="467"/>
      <c r="M25" s="470"/>
      <c r="N25" s="439"/>
      <c r="P25" s="808"/>
      <c r="Q25" s="814" t="s">
        <v>508</v>
      </c>
      <c r="R25" s="814"/>
      <c r="S25" s="513">
        <v>2</v>
      </c>
      <c r="T25" s="509"/>
      <c r="U25" s="509"/>
      <c r="V25" s="488"/>
      <c r="W25" s="808"/>
      <c r="X25" s="815" t="s">
        <v>478</v>
      </c>
      <c r="Y25" s="815"/>
      <c r="Z25" s="815"/>
      <c r="AA25" s="816">
        <v>3</v>
      </c>
      <c r="AB25" s="817"/>
      <c r="AC25" s="488"/>
    </row>
    <row r="26" spans="1:29" s="440" customFormat="1" ht="20.25" customHeight="1" thickBot="1">
      <c r="A26" s="753"/>
      <c r="B26" s="746" t="s">
        <v>477</v>
      </c>
      <c r="C26" s="746"/>
      <c r="D26" s="746"/>
      <c r="E26" s="467"/>
      <c r="F26" s="466"/>
      <c r="G26" s="439"/>
      <c r="H26" s="753"/>
      <c r="I26" s="747" t="s">
        <v>478</v>
      </c>
      <c r="J26" s="747"/>
      <c r="K26" s="747"/>
      <c r="L26" s="467"/>
      <c r="M26" s="470"/>
      <c r="N26" s="439"/>
      <c r="P26" s="809"/>
      <c r="Q26" s="823"/>
      <c r="R26" s="824"/>
      <c r="S26" s="514"/>
      <c r="T26" s="509"/>
      <c r="U26" s="509"/>
      <c r="V26" s="488"/>
      <c r="W26" s="808"/>
      <c r="X26" s="815" t="s">
        <v>479</v>
      </c>
      <c r="Y26" s="815"/>
      <c r="Z26" s="815"/>
      <c r="AA26" s="816">
        <v>1</v>
      </c>
      <c r="AB26" s="817"/>
      <c r="AC26" s="488"/>
    </row>
    <row r="27" spans="1:29" s="440" customFormat="1" ht="20.25" customHeight="1">
      <c r="A27" s="754"/>
      <c r="B27" s="757"/>
      <c r="C27" s="757"/>
      <c r="D27" s="757"/>
      <c r="E27" s="467"/>
      <c r="F27" s="466"/>
      <c r="G27" s="439"/>
      <c r="H27" s="753"/>
      <c r="I27" s="747" t="s">
        <v>479</v>
      </c>
      <c r="J27" s="747"/>
      <c r="K27" s="747"/>
      <c r="L27" s="467"/>
      <c r="M27" s="470"/>
      <c r="N27" s="439"/>
      <c r="P27" s="515"/>
      <c r="Q27" s="516"/>
      <c r="R27" s="516"/>
      <c r="S27" s="517"/>
      <c r="T27" s="509"/>
      <c r="U27" s="509"/>
      <c r="V27" s="488"/>
      <c r="W27" s="808"/>
      <c r="X27" s="815" t="s">
        <v>480</v>
      </c>
      <c r="Y27" s="815"/>
      <c r="Z27" s="815"/>
      <c r="AA27" s="816">
        <v>1</v>
      </c>
      <c r="AB27" s="817"/>
      <c r="AC27" s="488"/>
    </row>
    <row r="28" spans="1:29" s="440" customFormat="1" ht="20.25" customHeight="1" thickBot="1">
      <c r="A28" s="471"/>
      <c r="B28" s="472"/>
      <c r="C28" s="472"/>
      <c r="D28" s="473"/>
      <c r="E28" s="466"/>
      <c r="F28" s="466"/>
      <c r="G28" s="439"/>
      <c r="H28" s="753"/>
      <c r="I28" s="747" t="s">
        <v>480</v>
      </c>
      <c r="J28" s="747"/>
      <c r="K28" s="747"/>
      <c r="L28" s="467"/>
      <c r="M28" s="474"/>
      <c r="N28" s="439"/>
      <c r="P28" s="488"/>
      <c r="Q28" s="518"/>
      <c r="R28" s="518"/>
      <c r="S28" s="518"/>
      <c r="T28" s="509"/>
      <c r="U28" s="509"/>
      <c r="V28" s="488"/>
      <c r="W28" s="808"/>
      <c r="X28" s="519"/>
      <c r="Y28" s="519"/>
      <c r="Z28" s="519"/>
      <c r="AA28" s="818"/>
      <c r="AB28" s="819"/>
      <c r="AC28" s="515"/>
    </row>
    <row r="29" spans="1:29" s="440" customFormat="1" ht="20.25" customHeight="1" thickBot="1">
      <c r="A29" s="752" t="s">
        <v>481</v>
      </c>
      <c r="B29" s="758" t="s">
        <v>469</v>
      </c>
      <c r="C29" s="759"/>
      <c r="D29" s="760"/>
      <c r="E29" s="468" t="s">
        <v>470</v>
      </c>
      <c r="F29" s="466"/>
      <c r="G29" s="439"/>
      <c r="H29" s="753"/>
      <c r="I29" s="747"/>
      <c r="J29" s="747"/>
      <c r="K29" s="747"/>
      <c r="L29" s="467"/>
      <c r="M29" s="470"/>
      <c r="N29" s="471"/>
      <c r="P29" s="510"/>
      <c r="Q29" s="800" t="s">
        <v>469</v>
      </c>
      <c r="R29" s="800"/>
      <c r="S29" s="511" t="s">
        <v>470</v>
      </c>
      <c r="T29" s="509"/>
      <c r="U29" s="509"/>
      <c r="V29" s="488"/>
      <c r="W29" s="809"/>
      <c r="X29" s="820"/>
      <c r="Y29" s="820"/>
      <c r="Z29" s="820"/>
      <c r="AA29" s="821"/>
      <c r="AB29" s="822"/>
      <c r="AC29" s="488"/>
    </row>
    <row r="30" spans="1:29" s="440" customFormat="1" ht="20.25" customHeight="1" thickTop="1">
      <c r="A30" s="753"/>
      <c r="B30" s="761" t="s">
        <v>482</v>
      </c>
      <c r="C30" s="762"/>
      <c r="D30" s="763"/>
      <c r="E30" s="467"/>
      <c r="F30" s="471"/>
      <c r="G30" s="466"/>
      <c r="H30" s="754"/>
      <c r="I30" s="747"/>
      <c r="J30" s="747"/>
      <c r="K30" s="747"/>
      <c r="L30" s="467"/>
      <c r="M30" s="764"/>
      <c r="N30" s="764"/>
      <c r="O30" s="439"/>
      <c r="P30" s="831" t="s">
        <v>481</v>
      </c>
      <c r="Q30" s="834" t="s">
        <v>474</v>
      </c>
      <c r="R30" s="834"/>
      <c r="S30" s="512">
        <v>2</v>
      </c>
      <c r="T30" s="515"/>
      <c r="U30" s="515"/>
      <c r="V30" s="488"/>
      <c r="W30" s="515"/>
      <c r="X30" s="516"/>
      <c r="Y30" s="516"/>
      <c r="Z30" s="517"/>
      <c r="AA30" s="835"/>
      <c r="AB30" s="835"/>
      <c r="AC30" s="488"/>
    </row>
    <row r="31" spans="1:29" s="440" customFormat="1" ht="20.25" customHeight="1" thickBot="1">
      <c r="A31" s="753"/>
      <c r="B31" s="761" t="s">
        <v>483</v>
      </c>
      <c r="C31" s="762"/>
      <c r="D31" s="763"/>
      <c r="E31" s="467"/>
      <c r="F31" s="471"/>
      <c r="G31" s="471"/>
      <c r="H31" s="439"/>
      <c r="I31" s="471"/>
      <c r="J31" s="472"/>
      <c r="K31" s="472"/>
      <c r="L31" s="473"/>
      <c r="M31" s="764"/>
      <c r="N31" s="764"/>
      <c r="O31" s="439"/>
      <c r="P31" s="832"/>
      <c r="Q31" s="815" t="s">
        <v>476</v>
      </c>
      <c r="R31" s="815"/>
      <c r="S31" s="513">
        <v>4</v>
      </c>
      <c r="T31" s="515"/>
      <c r="U31" s="515"/>
      <c r="V31" s="488"/>
      <c r="W31" s="515"/>
      <c r="X31" s="516"/>
      <c r="Y31" s="516"/>
      <c r="Z31" s="517"/>
      <c r="AA31" s="835"/>
      <c r="AB31" s="835"/>
      <c r="AC31" s="488"/>
    </row>
    <row r="32" spans="1:29" s="440" customFormat="1" ht="20.25" customHeight="1" thickBot="1">
      <c r="A32" s="753"/>
      <c r="B32" s="761" t="s">
        <v>484</v>
      </c>
      <c r="C32" s="762"/>
      <c r="D32" s="763"/>
      <c r="E32" s="467"/>
      <c r="F32" s="471"/>
      <c r="G32" s="471"/>
      <c r="H32" s="752" t="s">
        <v>512</v>
      </c>
      <c r="I32" s="755" t="s">
        <v>469</v>
      </c>
      <c r="J32" s="755"/>
      <c r="K32" s="755"/>
      <c r="L32" s="468" t="s">
        <v>470</v>
      </c>
      <c r="M32" s="469"/>
      <c r="N32" s="439"/>
      <c r="P32" s="832"/>
      <c r="Q32" s="815" t="s">
        <v>509</v>
      </c>
      <c r="R32" s="815"/>
      <c r="S32" s="513">
        <v>1</v>
      </c>
      <c r="T32" s="515"/>
      <c r="U32" s="515"/>
      <c r="V32" s="488"/>
      <c r="W32" s="510"/>
      <c r="X32" s="800" t="s">
        <v>469</v>
      </c>
      <c r="Y32" s="800"/>
      <c r="Z32" s="800"/>
      <c r="AA32" s="800" t="s">
        <v>470</v>
      </c>
      <c r="AB32" s="801"/>
      <c r="AC32" s="488"/>
    </row>
    <row r="33" spans="1:29" s="440" customFormat="1" ht="20.25" customHeight="1" thickTop="1">
      <c r="A33" s="753"/>
      <c r="B33" s="761" t="s">
        <v>486</v>
      </c>
      <c r="C33" s="762"/>
      <c r="D33" s="763"/>
      <c r="E33" s="467"/>
      <c r="F33" s="471"/>
      <c r="G33" s="471"/>
      <c r="H33" s="753"/>
      <c r="I33" s="747" t="s">
        <v>474</v>
      </c>
      <c r="J33" s="747"/>
      <c r="K33" s="747"/>
      <c r="L33" s="475"/>
      <c r="M33" s="470"/>
      <c r="N33" s="439"/>
      <c r="P33" s="832"/>
      <c r="Q33" s="815" t="s">
        <v>510</v>
      </c>
      <c r="R33" s="815"/>
      <c r="S33" s="513">
        <v>2</v>
      </c>
      <c r="T33" s="515"/>
      <c r="U33" s="515"/>
      <c r="V33" s="488"/>
      <c r="W33" s="811" t="s">
        <v>485</v>
      </c>
      <c r="X33" s="825" t="s">
        <v>474</v>
      </c>
      <c r="Y33" s="826"/>
      <c r="Z33" s="827"/>
      <c r="AA33" s="812">
        <v>1</v>
      </c>
      <c r="AB33" s="813"/>
      <c r="AC33" s="488"/>
    </row>
    <row r="34" spans="1:29" s="440" customFormat="1" ht="20.25" customHeight="1">
      <c r="A34" s="753"/>
      <c r="B34" s="761" t="s">
        <v>487</v>
      </c>
      <c r="C34" s="762"/>
      <c r="D34" s="763"/>
      <c r="E34" s="467"/>
      <c r="F34" s="471"/>
      <c r="G34" s="471"/>
      <c r="H34" s="753"/>
      <c r="I34" s="747" t="s">
        <v>476</v>
      </c>
      <c r="J34" s="747"/>
      <c r="K34" s="747"/>
      <c r="L34" s="475"/>
      <c r="M34" s="470"/>
      <c r="N34" s="439"/>
      <c r="P34" s="832"/>
      <c r="Q34" s="815"/>
      <c r="R34" s="815"/>
      <c r="S34" s="520"/>
      <c r="T34" s="515"/>
      <c r="U34" s="515"/>
      <c r="V34" s="488"/>
      <c r="W34" s="808"/>
      <c r="X34" s="828" t="s">
        <v>476</v>
      </c>
      <c r="Y34" s="829"/>
      <c r="Z34" s="830"/>
      <c r="AA34" s="816">
        <v>2</v>
      </c>
      <c r="AB34" s="817"/>
      <c r="AC34" s="488"/>
    </row>
    <row r="35" spans="1:29" s="440" customFormat="1" ht="20.25" customHeight="1">
      <c r="A35" s="753"/>
      <c r="B35" s="761" t="s">
        <v>487</v>
      </c>
      <c r="C35" s="762"/>
      <c r="D35" s="763"/>
      <c r="E35" s="467"/>
      <c r="F35" s="471"/>
      <c r="G35" s="471"/>
      <c r="H35" s="753"/>
      <c r="I35" s="747" t="s">
        <v>480</v>
      </c>
      <c r="J35" s="747"/>
      <c r="K35" s="747"/>
      <c r="L35" s="475"/>
      <c r="M35" s="470"/>
      <c r="N35" s="439"/>
      <c r="P35" s="832"/>
      <c r="Q35" s="815"/>
      <c r="R35" s="815"/>
      <c r="S35" s="520"/>
      <c r="T35" s="515"/>
      <c r="U35" s="515"/>
      <c r="V35" s="488"/>
      <c r="W35" s="808"/>
      <c r="X35" s="828" t="s">
        <v>480</v>
      </c>
      <c r="Y35" s="829"/>
      <c r="Z35" s="830"/>
      <c r="AA35" s="816">
        <v>0</v>
      </c>
      <c r="AB35" s="817"/>
      <c r="AC35" s="488"/>
    </row>
    <row r="36" spans="1:29" s="440" customFormat="1" ht="20.25" customHeight="1">
      <c r="A36" s="753"/>
      <c r="B36" s="761" t="s">
        <v>487</v>
      </c>
      <c r="C36" s="762"/>
      <c r="D36" s="763"/>
      <c r="E36" s="467"/>
      <c r="F36" s="471"/>
      <c r="G36" s="471"/>
      <c r="H36" s="753"/>
      <c r="I36" s="756" t="s">
        <v>488</v>
      </c>
      <c r="J36" s="756"/>
      <c r="K36" s="756"/>
      <c r="L36" s="475"/>
      <c r="M36" s="470"/>
      <c r="N36" s="439"/>
      <c r="P36" s="832"/>
      <c r="Q36" s="815"/>
      <c r="R36" s="815"/>
      <c r="S36" s="520"/>
      <c r="T36" s="515"/>
      <c r="U36" s="515"/>
      <c r="V36" s="488"/>
      <c r="W36" s="808"/>
      <c r="X36" s="838" t="s">
        <v>488</v>
      </c>
      <c r="Y36" s="839"/>
      <c r="Z36" s="840"/>
      <c r="AA36" s="816">
        <v>1</v>
      </c>
      <c r="AB36" s="817"/>
      <c r="AC36" s="488"/>
    </row>
    <row r="37" spans="1:29" s="440" customFormat="1" ht="20.25" customHeight="1">
      <c r="A37" s="753"/>
      <c r="B37" s="761" t="s">
        <v>487</v>
      </c>
      <c r="C37" s="762"/>
      <c r="D37" s="763"/>
      <c r="E37" s="467"/>
      <c r="F37" s="471"/>
      <c r="G37" s="471"/>
      <c r="H37" s="753"/>
      <c r="I37" s="747"/>
      <c r="J37" s="747"/>
      <c r="K37" s="747"/>
      <c r="L37" s="475"/>
      <c r="M37" s="470"/>
      <c r="N37" s="439"/>
      <c r="P37" s="832"/>
      <c r="Q37" s="815"/>
      <c r="R37" s="815"/>
      <c r="S37" s="520"/>
      <c r="T37" s="515"/>
      <c r="U37" s="515"/>
      <c r="V37" s="488"/>
      <c r="W37" s="808"/>
      <c r="X37" s="841"/>
      <c r="Y37" s="842"/>
      <c r="Z37" s="843"/>
      <c r="AA37" s="844"/>
      <c r="AB37" s="845"/>
      <c r="AC37" s="488"/>
    </row>
    <row r="38" spans="1:29" s="440" customFormat="1" ht="20.25" customHeight="1" thickBot="1">
      <c r="A38" s="754"/>
      <c r="B38" s="761" t="s">
        <v>487</v>
      </c>
      <c r="C38" s="762"/>
      <c r="D38" s="763"/>
      <c r="E38" s="467"/>
      <c r="F38" s="466"/>
      <c r="G38" s="471"/>
      <c r="H38" s="754"/>
      <c r="I38" s="747"/>
      <c r="J38" s="747"/>
      <c r="K38" s="747"/>
      <c r="L38" s="475"/>
      <c r="M38" s="470"/>
      <c r="N38" s="439"/>
      <c r="P38" s="833"/>
      <c r="Q38" s="820"/>
      <c r="R38" s="820"/>
      <c r="S38" s="514"/>
      <c r="T38" s="509"/>
      <c r="U38" s="509"/>
      <c r="V38" s="488"/>
      <c r="W38" s="809"/>
      <c r="X38" s="823"/>
      <c r="Y38" s="837"/>
      <c r="Z38" s="824"/>
      <c r="AA38" s="821"/>
      <c r="AB38" s="822"/>
      <c r="AC38" s="488"/>
    </row>
    <row r="39" spans="1:29" s="440" customFormat="1" ht="20.25" customHeight="1">
      <c r="A39" s="439"/>
      <c r="B39" s="439"/>
      <c r="C39" s="466"/>
      <c r="D39" s="466"/>
      <c r="E39" s="466"/>
      <c r="F39" s="466"/>
      <c r="G39" s="466"/>
      <c r="H39" s="471"/>
      <c r="I39" s="466"/>
      <c r="J39" s="466"/>
      <c r="K39" s="466"/>
      <c r="L39" s="466"/>
      <c r="M39" s="466"/>
      <c r="N39" s="471"/>
      <c r="O39" s="439"/>
      <c r="P39" s="488"/>
      <c r="Q39" s="488"/>
      <c r="R39" s="509"/>
      <c r="S39" s="509"/>
      <c r="T39" s="509"/>
      <c r="U39" s="509"/>
      <c r="V39" s="509"/>
      <c r="W39" s="515"/>
      <c r="X39" s="509"/>
      <c r="Y39" s="509"/>
      <c r="Z39" s="509"/>
      <c r="AA39" s="509"/>
      <c r="AB39" s="509"/>
      <c r="AC39" s="515"/>
    </row>
    <row r="40" spans="1:29" s="440" customFormat="1" ht="17.25" customHeight="1">
      <c r="A40" s="476" t="s">
        <v>489</v>
      </c>
      <c r="B40" s="477" t="s">
        <v>490</v>
      </c>
      <c r="C40" s="478"/>
      <c r="D40" s="478"/>
      <c r="E40" s="478"/>
      <c r="F40" s="478"/>
      <c r="G40" s="466"/>
      <c r="H40" s="478"/>
      <c r="I40" s="478"/>
      <c r="J40" s="478"/>
      <c r="K40" s="478"/>
      <c r="L40" s="478"/>
      <c r="M40" s="478"/>
      <c r="N40" s="478"/>
      <c r="P40" s="476"/>
      <c r="Q40" s="477"/>
      <c r="R40" s="478"/>
      <c r="S40" s="478"/>
      <c r="T40" s="478"/>
      <c r="U40" s="478"/>
      <c r="V40" s="466"/>
      <c r="W40" s="478"/>
      <c r="X40" s="478"/>
      <c r="Y40" s="478"/>
      <c r="Z40" s="478"/>
      <c r="AA40" s="478"/>
      <c r="AB40" s="478"/>
      <c r="AC40" s="478"/>
    </row>
    <row r="41" spans="1:29" s="440" customFormat="1" ht="17.25" customHeight="1">
      <c r="A41" s="479" t="s">
        <v>491</v>
      </c>
      <c r="B41" s="476" t="s">
        <v>492</v>
      </c>
      <c r="C41" s="480"/>
      <c r="D41" s="480"/>
      <c r="E41" s="480"/>
      <c r="F41" s="480"/>
      <c r="G41" s="478"/>
      <c r="H41" s="480"/>
      <c r="I41" s="480"/>
      <c r="J41" s="480"/>
      <c r="K41" s="480"/>
      <c r="L41" s="480"/>
      <c r="M41" s="480"/>
      <c r="N41" s="480"/>
      <c r="P41" s="479"/>
      <c r="Q41" s="476"/>
      <c r="R41" s="480"/>
      <c r="S41" s="480"/>
      <c r="T41" s="480"/>
      <c r="U41" s="480"/>
      <c r="V41" s="478"/>
      <c r="W41" s="480"/>
      <c r="X41" s="480"/>
      <c r="Y41" s="480"/>
      <c r="Z41" s="480"/>
      <c r="AA41" s="480"/>
      <c r="AB41" s="480"/>
      <c r="AC41" s="480"/>
    </row>
    <row r="42" spans="1:29" s="440" customFormat="1" ht="17.25" customHeight="1">
      <c r="A42" s="479"/>
      <c r="B42" s="476" t="s">
        <v>493</v>
      </c>
      <c r="C42" s="480"/>
      <c r="D42" s="480"/>
      <c r="E42" s="480"/>
      <c r="F42" s="480"/>
      <c r="G42" s="478"/>
      <c r="H42" s="480"/>
      <c r="I42" s="480"/>
      <c r="J42" s="480"/>
      <c r="K42" s="480"/>
      <c r="L42" s="480"/>
      <c r="M42" s="480"/>
      <c r="N42" s="480"/>
      <c r="P42" s="479"/>
      <c r="Q42" s="476"/>
      <c r="R42" s="480"/>
      <c r="S42" s="480"/>
      <c r="T42" s="480"/>
      <c r="U42" s="480"/>
      <c r="V42" s="478"/>
      <c r="W42" s="480"/>
      <c r="X42" s="480"/>
      <c r="Y42" s="480"/>
      <c r="Z42" s="480"/>
      <c r="AA42" s="480"/>
      <c r="AB42" s="480"/>
      <c r="AC42" s="480"/>
    </row>
    <row r="43" spans="1:29" s="440" customFormat="1" ht="17.25" customHeight="1">
      <c r="A43" s="479" t="s">
        <v>494</v>
      </c>
      <c r="B43" s="476" t="s">
        <v>495</v>
      </c>
      <c r="C43" s="480"/>
      <c r="D43" s="480"/>
      <c r="E43" s="480"/>
      <c r="F43" s="480"/>
      <c r="G43" s="480"/>
      <c r="H43" s="480"/>
      <c r="I43" s="480"/>
      <c r="J43" s="480"/>
      <c r="K43" s="480"/>
      <c r="L43" s="480"/>
      <c r="M43" s="480"/>
      <c r="N43" s="480"/>
      <c r="P43" s="479"/>
      <c r="Q43" s="476"/>
      <c r="R43" s="480"/>
      <c r="S43" s="480"/>
      <c r="T43" s="480"/>
      <c r="U43" s="480"/>
      <c r="V43" s="480"/>
      <c r="W43" s="480"/>
      <c r="X43" s="480"/>
      <c r="Y43" s="480"/>
      <c r="Z43" s="480"/>
      <c r="AA43" s="480"/>
      <c r="AB43" s="480"/>
      <c r="AC43" s="480"/>
    </row>
    <row r="44" spans="1:29" s="440" customFormat="1" ht="17.25" customHeight="1">
      <c r="A44" s="479" t="s">
        <v>496</v>
      </c>
      <c r="B44" s="476" t="s">
        <v>497</v>
      </c>
      <c r="C44" s="480"/>
      <c r="D44" s="480"/>
      <c r="E44" s="480"/>
      <c r="F44" s="480"/>
      <c r="G44" s="480"/>
      <c r="H44" s="480"/>
      <c r="I44" s="480"/>
      <c r="J44" s="480"/>
      <c r="K44" s="480"/>
      <c r="L44" s="480"/>
      <c r="M44" s="480"/>
      <c r="N44" s="480"/>
      <c r="P44" s="479"/>
      <c r="Q44" s="476"/>
      <c r="R44" s="480"/>
      <c r="S44" s="480"/>
      <c r="T44" s="480"/>
      <c r="U44" s="480"/>
      <c r="V44" s="480"/>
      <c r="W44" s="480"/>
      <c r="X44" s="480"/>
      <c r="Y44" s="480"/>
      <c r="Z44" s="480"/>
      <c r="AA44" s="480"/>
      <c r="AB44" s="480"/>
      <c r="AC44" s="480"/>
    </row>
    <row r="45" spans="1:29" s="440" customFormat="1" ht="17.25" customHeight="1">
      <c r="A45" s="479" t="s">
        <v>498</v>
      </c>
      <c r="B45" s="476" t="s">
        <v>499</v>
      </c>
      <c r="C45" s="480"/>
      <c r="D45" s="480"/>
      <c r="E45" s="480"/>
      <c r="F45" s="480"/>
      <c r="G45" s="480"/>
      <c r="H45" s="480"/>
      <c r="I45" s="480"/>
      <c r="J45" s="480"/>
      <c r="K45" s="480"/>
      <c r="L45" s="480"/>
      <c r="M45" s="480"/>
      <c r="N45" s="480"/>
      <c r="P45" s="479"/>
      <c r="Q45" s="476"/>
      <c r="R45" s="480"/>
      <c r="S45" s="480"/>
      <c r="T45" s="480"/>
      <c r="U45" s="480"/>
      <c r="V45" s="480"/>
      <c r="W45" s="480"/>
      <c r="X45" s="480"/>
      <c r="Y45" s="480"/>
      <c r="Z45" s="480"/>
      <c r="AA45" s="480"/>
      <c r="AB45" s="480"/>
      <c r="AC45" s="480"/>
    </row>
    <row r="46" spans="1:29" s="440" customFormat="1" ht="20.25" customHeight="1">
      <c r="A46" s="481"/>
      <c r="B46" s="482"/>
      <c r="C46" s="483"/>
      <c r="D46" s="483"/>
      <c r="E46" s="483"/>
      <c r="F46" s="483"/>
      <c r="G46" s="480"/>
      <c r="H46" s="483"/>
      <c r="I46" s="777"/>
      <c r="J46" s="777"/>
      <c r="K46" s="777"/>
      <c r="L46" s="777"/>
      <c r="M46" s="777"/>
      <c r="N46" s="777"/>
      <c r="P46" s="488"/>
      <c r="Q46" s="521"/>
      <c r="R46" s="836"/>
      <c r="S46" s="836"/>
      <c r="T46" s="836"/>
      <c r="U46" s="836"/>
      <c r="V46" s="836"/>
      <c r="W46" s="836"/>
      <c r="X46" s="836"/>
      <c r="Y46" s="836"/>
      <c r="Z46" s="836"/>
      <c r="AA46" s="836"/>
      <c r="AB46" s="836"/>
      <c r="AC46" s="836"/>
    </row>
    <row r="47" spans="1:29" ht="15.95" customHeight="1">
      <c r="A47" s="481"/>
      <c r="B47" s="484"/>
      <c r="C47" s="485"/>
      <c r="D47" s="485"/>
      <c r="E47" s="485"/>
      <c r="F47" s="485"/>
      <c r="G47" s="483"/>
      <c r="H47" s="485"/>
      <c r="I47" s="778"/>
      <c r="J47" s="778"/>
      <c r="K47" s="778"/>
      <c r="L47" s="778"/>
      <c r="M47" s="778"/>
      <c r="N47" s="778"/>
      <c r="Q47" s="521"/>
      <c r="R47" s="846"/>
      <c r="S47" s="846"/>
      <c r="T47" s="846"/>
      <c r="U47" s="846"/>
      <c r="V47" s="846"/>
      <c r="W47" s="846"/>
      <c r="X47" s="846"/>
      <c r="Y47" s="846"/>
      <c r="Z47" s="846"/>
      <c r="AA47" s="846"/>
      <c r="AB47" s="846"/>
      <c r="AC47" s="846"/>
    </row>
    <row r="48" spans="1:29" ht="24" customHeight="1">
      <c r="A48" s="481"/>
      <c r="B48" s="484"/>
      <c r="C48" s="487"/>
      <c r="D48" s="487"/>
      <c r="E48" s="487"/>
      <c r="F48" s="487"/>
      <c r="G48" s="485"/>
      <c r="H48" s="487"/>
      <c r="I48" s="765"/>
      <c r="J48" s="765"/>
      <c r="K48" s="765"/>
      <c r="L48" s="765"/>
      <c r="M48" s="765"/>
      <c r="N48" s="765"/>
      <c r="Q48" s="521"/>
      <c r="R48" s="846"/>
      <c r="S48" s="846"/>
      <c r="T48" s="846"/>
      <c r="U48" s="846"/>
      <c r="V48" s="846"/>
      <c r="W48" s="846"/>
      <c r="X48" s="846"/>
      <c r="Y48" s="846"/>
      <c r="Z48" s="846"/>
      <c r="AA48" s="846"/>
      <c r="AB48" s="846"/>
      <c r="AC48" s="846"/>
    </row>
    <row r="49" spans="1:29" ht="15.95" customHeight="1">
      <c r="A49" s="481"/>
      <c r="B49" s="484"/>
      <c r="C49" s="487"/>
      <c r="D49" s="487"/>
      <c r="E49" s="487"/>
      <c r="F49" s="487"/>
      <c r="G49" s="487"/>
      <c r="H49" s="487"/>
      <c r="I49" s="765"/>
      <c r="J49" s="765"/>
      <c r="K49" s="765"/>
      <c r="L49" s="765"/>
      <c r="M49" s="765"/>
      <c r="N49" s="765"/>
      <c r="Q49" s="521"/>
      <c r="R49" s="846"/>
      <c r="S49" s="846"/>
      <c r="T49" s="846"/>
      <c r="U49" s="846"/>
      <c r="V49" s="846"/>
      <c r="W49" s="846"/>
      <c r="X49" s="846"/>
      <c r="Y49" s="846"/>
      <c r="Z49" s="846"/>
      <c r="AA49" s="846"/>
      <c r="AB49" s="846"/>
      <c r="AC49" s="846"/>
    </row>
    <row r="50" spans="1:29" ht="15.95" customHeight="1">
      <c r="A50" s="481"/>
      <c r="B50" s="484"/>
      <c r="C50" s="487"/>
      <c r="D50" s="487"/>
      <c r="E50" s="487"/>
      <c r="F50" s="487"/>
      <c r="G50" s="487"/>
      <c r="H50" s="487"/>
      <c r="I50" s="765"/>
      <c r="J50" s="765"/>
      <c r="K50" s="765"/>
      <c r="L50" s="765"/>
      <c r="M50" s="765"/>
      <c r="N50" s="765"/>
      <c r="Q50" s="521"/>
      <c r="R50" s="846"/>
      <c r="S50" s="846"/>
      <c r="T50" s="846"/>
      <c r="U50" s="846"/>
      <c r="V50" s="846"/>
      <c r="W50" s="846"/>
      <c r="X50" s="846"/>
      <c r="Y50" s="846"/>
      <c r="Z50" s="846"/>
      <c r="AA50" s="846"/>
      <c r="AB50" s="846"/>
      <c r="AC50" s="846"/>
    </row>
    <row r="51" spans="1:29" ht="24" customHeight="1">
      <c r="A51" s="481"/>
      <c r="B51" s="484"/>
      <c r="C51" s="487"/>
      <c r="D51" s="487"/>
      <c r="E51" s="487"/>
      <c r="F51" s="487"/>
      <c r="G51" s="487"/>
      <c r="H51" s="487"/>
      <c r="I51" s="765"/>
      <c r="J51" s="765"/>
      <c r="K51" s="765"/>
      <c r="L51" s="765"/>
      <c r="M51" s="765"/>
      <c r="N51" s="765"/>
      <c r="Q51" s="521"/>
      <c r="R51" s="846"/>
      <c r="S51" s="846"/>
      <c r="T51" s="846"/>
      <c r="U51" s="846"/>
      <c r="V51" s="846"/>
      <c r="W51" s="846"/>
      <c r="X51" s="846"/>
      <c r="Y51" s="846"/>
      <c r="Z51" s="846"/>
      <c r="AA51" s="846"/>
      <c r="AB51" s="846"/>
      <c r="AC51" s="846"/>
    </row>
    <row r="52" spans="1:29" ht="13.5" customHeight="1">
      <c r="A52" s="481"/>
      <c r="B52" s="484"/>
      <c r="C52" s="487"/>
      <c r="D52" s="487"/>
      <c r="E52" s="487"/>
      <c r="F52" s="487"/>
      <c r="G52" s="487"/>
      <c r="H52" s="487"/>
      <c r="I52" s="765"/>
      <c r="J52" s="765"/>
      <c r="K52" s="765"/>
      <c r="L52" s="765"/>
      <c r="M52" s="765"/>
      <c r="N52" s="765"/>
    </row>
    <row r="53" spans="1:29" ht="15.95" customHeight="1">
      <c r="G53" s="487"/>
    </row>
  </sheetData>
  <mergeCells count="256">
    <mergeCell ref="R50:W50"/>
    <mergeCell ref="X50:AC50"/>
    <mergeCell ref="R51:W51"/>
    <mergeCell ref="X51:AC51"/>
    <mergeCell ref="R47:W47"/>
    <mergeCell ref="X47:AC47"/>
    <mergeCell ref="R48:W48"/>
    <mergeCell ref="X48:AC48"/>
    <mergeCell ref="R49:W49"/>
    <mergeCell ref="X49:AC49"/>
    <mergeCell ref="R46:W46"/>
    <mergeCell ref="X46:AC46"/>
    <mergeCell ref="Q38:R38"/>
    <mergeCell ref="X38:Z38"/>
    <mergeCell ref="AA38:AB38"/>
    <mergeCell ref="Q36:R36"/>
    <mergeCell ref="X36:Z36"/>
    <mergeCell ref="AA36:AB36"/>
    <mergeCell ref="Q37:R37"/>
    <mergeCell ref="X37:Z37"/>
    <mergeCell ref="AA37:AB37"/>
    <mergeCell ref="X33:Z33"/>
    <mergeCell ref="AA33:AB33"/>
    <mergeCell ref="Q34:R34"/>
    <mergeCell ref="X34:Z34"/>
    <mergeCell ref="AA34:AB34"/>
    <mergeCell ref="Q35:R35"/>
    <mergeCell ref="X35:Z35"/>
    <mergeCell ref="AA35:AB35"/>
    <mergeCell ref="P30:P38"/>
    <mergeCell ref="Q30:R30"/>
    <mergeCell ref="AA30:AB30"/>
    <mergeCell ref="Q31:R31"/>
    <mergeCell ref="AA31:AB31"/>
    <mergeCell ref="Q32:R32"/>
    <mergeCell ref="X32:Z32"/>
    <mergeCell ref="AA32:AB32"/>
    <mergeCell ref="Q33:R33"/>
    <mergeCell ref="W33:W38"/>
    <mergeCell ref="P22:P26"/>
    <mergeCell ref="Q22:R22"/>
    <mergeCell ref="W22:W29"/>
    <mergeCell ref="X22:Z22"/>
    <mergeCell ref="AA22:AB22"/>
    <mergeCell ref="Q23:R23"/>
    <mergeCell ref="X23:Z23"/>
    <mergeCell ref="AA23:AB23"/>
    <mergeCell ref="Q24:R24"/>
    <mergeCell ref="X24:Z24"/>
    <mergeCell ref="X27:Z27"/>
    <mergeCell ref="AA27:AB27"/>
    <mergeCell ref="AA28:AB28"/>
    <mergeCell ref="Q29:R29"/>
    <mergeCell ref="X29:Z29"/>
    <mergeCell ref="AA29:AB29"/>
    <mergeCell ref="AA24:AB24"/>
    <mergeCell ref="Q25:R25"/>
    <mergeCell ref="X25:Z25"/>
    <mergeCell ref="AA25:AB25"/>
    <mergeCell ref="Q26:R26"/>
    <mergeCell ref="X26:Z26"/>
    <mergeCell ref="AA26:AB26"/>
    <mergeCell ref="P18:R18"/>
    <mergeCell ref="S18:AB18"/>
    <mergeCell ref="R19:W19"/>
    <mergeCell ref="X19:AC19"/>
    <mergeCell ref="Q21:R21"/>
    <mergeCell ref="X21:Z21"/>
    <mergeCell ref="AA21:AB21"/>
    <mergeCell ref="P16:Q16"/>
    <mergeCell ref="T16:U16"/>
    <mergeCell ref="V16:W16"/>
    <mergeCell ref="Z16:AA16"/>
    <mergeCell ref="AB16:AC16"/>
    <mergeCell ref="P17:Q17"/>
    <mergeCell ref="T17:U17"/>
    <mergeCell ref="V17:W17"/>
    <mergeCell ref="Z17:AA17"/>
    <mergeCell ref="AB17:AC17"/>
    <mergeCell ref="P14:Q14"/>
    <mergeCell ref="T14:U14"/>
    <mergeCell ref="V14:W14"/>
    <mergeCell ref="Z14:AA14"/>
    <mergeCell ref="AB14:AC14"/>
    <mergeCell ref="P15:Q15"/>
    <mergeCell ref="T15:U15"/>
    <mergeCell ref="V15:W15"/>
    <mergeCell ref="Z15:AA15"/>
    <mergeCell ref="AB15:AC15"/>
    <mergeCell ref="P12:Q12"/>
    <mergeCell ref="T12:U12"/>
    <mergeCell ref="V12:W12"/>
    <mergeCell ref="Z12:AA12"/>
    <mergeCell ref="AB12:AC12"/>
    <mergeCell ref="P13:Q13"/>
    <mergeCell ref="T13:U13"/>
    <mergeCell ref="V13:W13"/>
    <mergeCell ref="Z13:AA13"/>
    <mergeCell ref="AB13:AC13"/>
    <mergeCell ref="P10:Q10"/>
    <mergeCell ref="T10:U10"/>
    <mergeCell ref="V10:W10"/>
    <mergeCell ref="Z10:AA10"/>
    <mergeCell ref="AB10:AC10"/>
    <mergeCell ref="P11:Q11"/>
    <mergeCell ref="T11:U11"/>
    <mergeCell ref="V11:W11"/>
    <mergeCell ref="Z11:AA11"/>
    <mergeCell ref="AB11:AC11"/>
    <mergeCell ref="V7:W7"/>
    <mergeCell ref="Z7:AA7"/>
    <mergeCell ref="AB7:AC7"/>
    <mergeCell ref="P8:Q8"/>
    <mergeCell ref="T8:U8"/>
    <mergeCell ref="V8:W8"/>
    <mergeCell ref="Z8:AA8"/>
    <mergeCell ref="AB8:AC8"/>
    <mergeCell ref="T9:U9"/>
    <mergeCell ref="V9:W9"/>
    <mergeCell ref="Z9:AA9"/>
    <mergeCell ref="AB9:AC9"/>
    <mergeCell ref="I52:N52"/>
    <mergeCell ref="P1:Q1"/>
    <mergeCell ref="P2:S2"/>
    <mergeCell ref="U2:W2"/>
    <mergeCell ref="X2:AC2"/>
    <mergeCell ref="U3:W3"/>
    <mergeCell ref="X3:AC3"/>
    <mergeCell ref="P4:Q4"/>
    <mergeCell ref="P5:Q6"/>
    <mergeCell ref="T5:U5"/>
    <mergeCell ref="I46:N46"/>
    <mergeCell ref="I47:N47"/>
    <mergeCell ref="I48:N48"/>
    <mergeCell ref="I49:N49"/>
    <mergeCell ref="I50:N50"/>
    <mergeCell ref="I51:N51"/>
    <mergeCell ref="M7:N7"/>
    <mergeCell ref="Z5:AA5"/>
    <mergeCell ref="S6:U6"/>
    <mergeCell ref="V6:W6"/>
    <mergeCell ref="Y6:AA6"/>
    <mergeCell ref="AB6:AC6"/>
    <mergeCell ref="P7:Q7"/>
    <mergeCell ref="T7:U7"/>
    <mergeCell ref="B35:D35"/>
    <mergeCell ref="I35:K35"/>
    <mergeCell ref="B36:D36"/>
    <mergeCell ref="I36:K36"/>
    <mergeCell ref="B37:D37"/>
    <mergeCell ref="I37:K37"/>
    <mergeCell ref="B38:D38"/>
    <mergeCell ref="I38:K38"/>
    <mergeCell ref="M30:N30"/>
    <mergeCell ref="B31:D31"/>
    <mergeCell ref="M31:N31"/>
    <mergeCell ref="B32:D32"/>
    <mergeCell ref="H32:H38"/>
    <mergeCell ref="I32:K32"/>
    <mergeCell ref="B33:D33"/>
    <mergeCell ref="I33:K33"/>
    <mergeCell ref="B34:D34"/>
    <mergeCell ref="I34:K34"/>
    <mergeCell ref="B24:D24"/>
    <mergeCell ref="I24:K24"/>
    <mergeCell ref="B25:D25"/>
    <mergeCell ref="I25:K25"/>
    <mergeCell ref="B26:D26"/>
    <mergeCell ref="I26:K26"/>
    <mergeCell ref="A19:C19"/>
    <mergeCell ref="D19:M19"/>
    <mergeCell ref="C20:H20"/>
    <mergeCell ref="I20:N20"/>
    <mergeCell ref="A22:A27"/>
    <mergeCell ref="B22:D22"/>
    <mergeCell ref="H22:H30"/>
    <mergeCell ref="I22:K22"/>
    <mergeCell ref="B23:D23"/>
    <mergeCell ref="I23:K23"/>
    <mergeCell ref="B27:D27"/>
    <mergeCell ref="I27:K27"/>
    <mergeCell ref="I28:K28"/>
    <mergeCell ref="A29:A38"/>
    <mergeCell ref="B29:D29"/>
    <mergeCell ref="I29:K29"/>
    <mergeCell ref="B30:D30"/>
    <mergeCell ref="I30:K30"/>
    <mergeCell ref="A17:B17"/>
    <mergeCell ref="D17:E17"/>
    <mergeCell ref="G17:H17"/>
    <mergeCell ref="K17:L17"/>
    <mergeCell ref="M17:N17"/>
    <mergeCell ref="A18:B18"/>
    <mergeCell ref="D18:E18"/>
    <mergeCell ref="G18:H18"/>
    <mergeCell ref="K18:L18"/>
    <mergeCell ref="M18:N18"/>
    <mergeCell ref="A15:B15"/>
    <mergeCell ref="D15:E15"/>
    <mergeCell ref="G15:H15"/>
    <mergeCell ref="K15:L15"/>
    <mergeCell ref="M15:N15"/>
    <mergeCell ref="A16:B16"/>
    <mergeCell ref="D16:E16"/>
    <mergeCell ref="G16:H16"/>
    <mergeCell ref="K16:L16"/>
    <mergeCell ref="M16:N16"/>
    <mergeCell ref="A13:B13"/>
    <mergeCell ref="D13:E13"/>
    <mergeCell ref="G13:H13"/>
    <mergeCell ref="K13:L13"/>
    <mergeCell ref="M13:N13"/>
    <mergeCell ref="A14:B14"/>
    <mergeCell ref="D14:E14"/>
    <mergeCell ref="G14:H14"/>
    <mergeCell ref="K14:L14"/>
    <mergeCell ref="M14:N14"/>
    <mergeCell ref="A11:B11"/>
    <mergeCell ref="D11:E11"/>
    <mergeCell ref="G11:H11"/>
    <mergeCell ref="K11:L11"/>
    <mergeCell ref="M11:N11"/>
    <mergeCell ref="A12:B12"/>
    <mergeCell ref="D12:E12"/>
    <mergeCell ref="G12:H12"/>
    <mergeCell ref="K12:L12"/>
    <mergeCell ref="M12:N12"/>
    <mergeCell ref="A9:B9"/>
    <mergeCell ref="D9:E9"/>
    <mergeCell ref="G9:H9"/>
    <mergeCell ref="K9:L9"/>
    <mergeCell ref="M9:N9"/>
    <mergeCell ref="A10:B10"/>
    <mergeCell ref="D10:E10"/>
    <mergeCell ref="G10:H10"/>
    <mergeCell ref="K10:L10"/>
    <mergeCell ref="M10:N10"/>
    <mergeCell ref="A1:B1"/>
    <mergeCell ref="A2:D2"/>
    <mergeCell ref="F2:H2"/>
    <mergeCell ref="I2:N2"/>
    <mergeCell ref="I3:N4"/>
    <mergeCell ref="F4:H4"/>
    <mergeCell ref="A8:B8"/>
    <mergeCell ref="D8:E8"/>
    <mergeCell ref="G8:H8"/>
    <mergeCell ref="K8:L8"/>
    <mergeCell ref="M8:N8"/>
    <mergeCell ref="A5:B5"/>
    <mergeCell ref="C5:H5"/>
    <mergeCell ref="A6:B7"/>
    <mergeCell ref="E6:F6"/>
    <mergeCell ref="K6:L6"/>
    <mergeCell ref="D7:F7"/>
    <mergeCell ref="G7:H7"/>
    <mergeCell ref="J7:L7"/>
  </mergeCells>
  <phoneticPr fontId="3"/>
  <dataValidations count="2">
    <dataValidation errorStyle="warning" imeMode="fullAlpha" allowBlank="1" showInputMessage="1" showErrorMessage="1" sqref="D7 J7 S6 Y6"/>
    <dataValidation errorStyle="warning" imeMode="halfAlpha" allowBlank="1" showInputMessage="1" showErrorMessage="1" sqref="I8:J18 C8:D18 R7:S17 X7:Y17"/>
  </dataValidations>
  <pageMargins left="0.7" right="0.7" top="0.75" bottom="0.75" header="0.3" footer="0.3"/>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K29"/>
  <sheetViews>
    <sheetView view="pageBreakPreview" zoomScale="85" zoomScaleNormal="85" zoomScaleSheetLayoutView="85" workbookViewId="0">
      <selection activeCell="J4" sqref="J4:X4"/>
    </sheetView>
  </sheetViews>
  <sheetFormatPr defaultRowHeight="14.25"/>
  <cols>
    <col min="1" max="1" width="23.25" style="305" customWidth="1"/>
    <col min="2" max="6" width="2.625" style="306" customWidth="1"/>
    <col min="7" max="24" width="2.625" style="305" customWidth="1"/>
    <col min="25" max="52" width="2.875" style="305" customWidth="1"/>
    <col min="53" max="76" width="2.625" style="305" customWidth="1"/>
    <col min="77" max="257" width="9" style="305"/>
    <col min="258" max="280" width="2.625" style="305" customWidth="1"/>
    <col min="281" max="308" width="2.875" style="305" customWidth="1"/>
    <col min="309" max="332" width="2.625" style="305" customWidth="1"/>
    <col min="333" max="513" width="9" style="305"/>
    <col min="514" max="536" width="2.625" style="305" customWidth="1"/>
    <col min="537" max="564" width="2.875" style="305" customWidth="1"/>
    <col min="565" max="588" width="2.625" style="305" customWidth="1"/>
    <col min="589" max="769" width="9" style="305"/>
    <col min="770" max="792" width="2.625" style="305" customWidth="1"/>
    <col min="793" max="820" width="2.875" style="305" customWidth="1"/>
    <col min="821" max="844" width="2.625" style="305" customWidth="1"/>
    <col min="845" max="1025" width="9" style="305"/>
    <col min="1026" max="1048" width="2.625" style="305" customWidth="1"/>
    <col min="1049" max="1076" width="2.875" style="305" customWidth="1"/>
    <col min="1077" max="1100" width="2.625" style="305" customWidth="1"/>
    <col min="1101" max="1281" width="9" style="305"/>
    <col min="1282" max="1304" width="2.625" style="305" customWidth="1"/>
    <col min="1305" max="1332" width="2.875" style="305" customWidth="1"/>
    <col min="1333" max="1356" width="2.625" style="305" customWidth="1"/>
    <col min="1357" max="1537" width="9" style="305"/>
    <col min="1538" max="1560" width="2.625" style="305" customWidth="1"/>
    <col min="1561" max="1588" width="2.875" style="305" customWidth="1"/>
    <col min="1589" max="1612" width="2.625" style="305" customWidth="1"/>
    <col min="1613" max="1793" width="9" style="305"/>
    <col min="1794" max="1816" width="2.625" style="305" customWidth="1"/>
    <col min="1817" max="1844" width="2.875" style="305" customWidth="1"/>
    <col min="1845" max="1868" width="2.625" style="305" customWidth="1"/>
    <col min="1869" max="2049" width="9" style="305"/>
    <col min="2050" max="2072" width="2.625" style="305" customWidth="1"/>
    <col min="2073" max="2100" width="2.875" style="305" customWidth="1"/>
    <col min="2101" max="2124" width="2.625" style="305" customWidth="1"/>
    <col min="2125" max="2305" width="9" style="305"/>
    <col min="2306" max="2328" width="2.625" style="305" customWidth="1"/>
    <col min="2329" max="2356" width="2.875" style="305" customWidth="1"/>
    <col min="2357" max="2380" width="2.625" style="305" customWidth="1"/>
    <col min="2381" max="2561" width="9" style="305"/>
    <col min="2562" max="2584" width="2.625" style="305" customWidth="1"/>
    <col min="2585" max="2612" width="2.875" style="305" customWidth="1"/>
    <col min="2613" max="2636" width="2.625" style="305" customWidth="1"/>
    <col min="2637" max="2817" width="9" style="305"/>
    <col min="2818" max="2840" width="2.625" style="305" customWidth="1"/>
    <col min="2841" max="2868" width="2.875" style="305" customWidth="1"/>
    <col min="2869" max="2892" width="2.625" style="305" customWidth="1"/>
    <col min="2893" max="3073" width="9" style="305"/>
    <col min="3074" max="3096" width="2.625" style="305" customWidth="1"/>
    <col min="3097" max="3124" width="2.875" style="305" customWidth="1"/>
    <col min="3125" max="3148" width="2.625" style="305" customWidth="1"/>
    <col min="3149" max="3329" width="9" style="305"/>
    <col min="3330" max="3352" width="2.625" style="305" customWidth="1"/>
    <col min="3353" max="3380" width="2.875" style="305" customWidth="1"/>
    <col min="3381" max="3404" width="2.625" style="305" customWidth="1"/>
    <col min="3405" max="3585" width="9" style="305"/>
    <col min="3586" max="3608" width="2.625" style="305" customWidth="1"/>
    <col min="3609" max="3636" width="2.875" style="305" customWidth="1"/>
    <col min="3637" max="3660" width="2.625" style="305" customWidth="1"/>
    <col min="3661" max="3841" width="9" style="305"/>
    <col min="3842" max="3864" width="2.625" style="305" customWidth="1"/>
    <col min="3865" max="3892" width="2.875" style="305" customWidth="1"/>
    <col min="3893" max="3916" width="2.625" style="305" customWidth="1"/>
    <col min="3917" max="4097" width="9" style="305"/>
    <col min="4098" max="4120" width="2.625" style="305" customWidth="1"/>
    <col min="4121" max="4148" width="2.875" style="305" customWidth="1"/>
    <col min="4149" max="4172" width="2.625" style="305" customWidth="1"/>
    <col min="4173" max="4353" width="9" style="305"/>
    <col min="4354" max="4376" width="2.625" style="305" customWidth="1"/>
    <col min="4377" max="4404" width="2.875" style="305" customWidth="1"/>
    <col min="4405" max="4428" width="2.625" style="305" customWidth="1"/>
    <col min="4429" max="4609" width="9" style="305"/>
    <col min="4610" max="4632" width="2.625" style="305" customWidth="1"/>
    <col min="4633" max="4660" width="2.875" style="305" customWidth="1"/>
    <col min="4661" max="4684" width="2.625" style="305" customWidth="1"/>
    <col min="4685" max="4865" width="9" style="305"/>
    <col min="4866" max="4888" width="2.625" style="305" customWidth="1"/>
    <col min="4889" max="4916" width="2.875" style="305" customWidth="1"/>
    <col min="4917" max="4940" width="2.625" style="305" customWidth="1"/>
    <col min="4941" max="5121" width="9" style="305"/>
    <col min="5122" max="5144" width="2.625" style="305" customWidth="1"/>
    <col min="5145" max="5172" width="2.875" style="305" customWidth="1"/>
    <col min="5173" max="5196" width="2.625" style="305" customWidth="1"/>
    <col min="5197" max="5377" width="9" style="305"/>
    <col min="5378" max="5400" width="2.625" style="305" customWidth="1"/>
    <col min="5401" max="5428" width="2.875" style="305" customWidth="1"/>
    <col min="5429" max="5452" width="2.625" style="305" customWidth="1"/>
    <col min="5453" max="5633" width="9" style="305"/>
    <col min="5634" max="5656" width="2.625" style="305" customWidth="1"/>
    <col min="5657" max="5684" width="2.875" style="305" customWidth="1"/>
    <col min="5685" max="5708" width="2.625" style="305" customWidth="1"/>
    <col min="5709" max="5889" width="9" style="305"/>
    <col min="5890" max="5912" width="2.625" style="305" customWidth="1"/>
    <col min="5913" max="5940" width="2.875" style="305" customWidth="1"/>
    <col min="5941" max="5964" width="2.625" style="305" customWidth="1"/>
    <col min="5965" max="6145" width="9" style="305"/>
    <col min="6146" max="6168" width="2.625" style="305" customWidth="1"/>
    <col min="6169" max="6196" width="2.875" style="305" customWidth="1"/>
    <col min="6197" max="6220" width="2.625" style="305" customWidth="1"/>
    <col min="6221" max="6401" width="9" style="305"/>
    <col min="6402" max="6424" width="2.625" style="305" customWidth="1"/>
    <col min="6425" max="6452" width="2.875" style="305" customWidth="1"/>
    <col min="6453" max="6476" width="2.625" style="305" customWidth="1"/>
    <col min="6477" max="6657" width="9" style="305"/>
    <col min="6658" max="6680" width="2.625" style="305" customWidth="1"/>
    <col min="6681" max="6708" width="2.875" style="305" customWidth="1"/>
    <col min="6709" max="6732" width="2.625" style="305" customWidth="1"/>
    <col min="6733" max="6913" width="9" style="305"/>
    <col min="6914" max="6936" width="2.625" style="305" customWidth="1"/>
    <col min="6937" max="6964" width="2.875" style="305" customWidth="1"/>
    <col min="6965" max="6988" width="2.625" style="305" customWidth="1"/>
    <col min="6989" max="7169" width="9" style="305"/>
    <col min="7170" max="7192" width="2.625" style="305" customWidth="1"/>
    <col min="7193" max="7220" width="2.875" style="305" customWidth="1"/>
    <col min="7221" max="7244" width="2.625" style="305" customWidth="1"/>
    <col min="7245" max="7425" width="9" style="305"/>
    <col min="7426" max="7448" width="2.625" style="305" customWidth="1"/>
    <col min="7449" max="7476" width="2.875" style="305" customWidth="1"/>
    <col min="7477" max="7500" width="2.625" style="305" customWidth="1"/>
    <col min="7501" max="7681" width="9" style="305"/>
    <col min="7682" max="7704" width="2.625" style="305" customWidth="1"/>
    <col min="7705" max="7732" width="2.875" style="305" customWidth="1"/>
    <col min="7733" max="7756" width="2.625" style="305" customWidth="1"/>
    <col min="7757" max="7937" width="9" style="305"/>
    <col min="7938" max="7960" width="2.625" style="305" customWidth="1"/>
    <col min="7961" max="7988" width="2.875" style="305" customWidth="1"/>
    <col min="7989" max="8012" width="2.625" style="305" customWidth="1"/>
    <col min="8013" max="8193" width="9" style="305"/>
    <col min="8194" max="8216" width="2.625" style="305" customWidth="1"/>
    <col min="8217" max="8244" width="2.875" style="305" customWidth="1"/>
    <col min="8245" max="8268" width="2.625" style="305" customWidth="1"/>
    <col min="8269" max="8449" width="9" style="305"/>
    <col min="8450" max="8472" width="2.625" style="305" customWidth="1"/>
    <col min="8473" max="8500" width="2.875" style="305" customWidth="1"/>
    <col min="8501" max="8524" width="2.625" style="305" customWidth="1"/>
    <col min="8525" max="8705" width="9" style="305"/>
    <col min="8706" max="8728" width="2.625" style="305" customWidth="1"/>
    <col min="8729" max="8756" width="2.875" style="305" customWidth="1"/>
    <col min="8757" max="8780" width="2.625" style="305" customWidth="1"/>
    <col min="8781" max="8961" width="9" style="305"/>
    <col min="8962" max="8984" width="2.625" style="305" customWidth="1"/>
    <col min="8985" max="9012" width="2.875" style="305" customWidth="1"/>
    <col min="9013" max="9036" width="2.625" style="305" customWidth="1"/>
    <col min="9037" max="9217" width="9" style="305"/>
    <col min="9218" max="9240" width="2.625" style="305" customWidth="1"/>
    <col min="9241" max="9268" width="2.875" style="305" customWidth="1"/>
    <col min="9269" max="9292" width="2.625" style="305" customWidth="1"/>
    <col min="9293" max="9473" width="9" style="305"/>
    <col min="9474" max="9496" width="2.625" style="305" customWidth="1"/>
    <col min="9497" max="9524" width="2.875" style="305" customWidth="1"/>
    <col min="9525" max="9548" width="2.625" style="305" customWidth="1"/>
    <col min="9549" max="9729" width="9" style="305"/>
    <col min="9730" max="9752" width="2.625" style="305" customWidth="1"/>
    <col min="9753" max="9780" width="2.875" style="305" customWidth="1"/>
    <col min="9781" max="9804" width="2.625" style="305" customWidth="1"/>
    <col min="9805" max="9985" width="9" style="305"/>
    <col min="9986" max="10008" width="2.625" style="305" customWidth="1"/>
    <col min="10009" max="10036" width="2.875" style="305" customWidth="1"/>
    <col min="10037" max="10060" width="2.625" style="305" customWidth="1"/>
    <col min="10061" max="10241" width="9" style="305"/>
    <col min="10242" max="10264" width="2.625" style="305" customWidth="1"/>
    <col min="10265" max="10292" width="2.875" style="305" customWidth="1"/>
    <col min="10293" max="10316" width="2.625" style="305" customWidth="1"/>
    <col min="10317" max="10497" width="9" style="305"/>
    <col min="10498" max="10520" width="2.625" style="305" customWidth="1"/>
    <col min="10521" max="10548" width="2.875" style="305" customWidth="1"/>
    <col min="10549" max="10572" width="2.625" style="305" customWidth="1"/>
    <col min="10573" max="10753" width="9" style="305"/>
    <col min="10754" max="10776" width="2.625" style="305" customWidth="1"/>
    <col min="10777" max="10804" width="2.875" style="305" customWidth="1"/>
    <col min="10805" max="10828" width="2.625" style="305" customWidth="1"/>
    <col min="10829" max="11009" width="9" style="305"/>
    <col min="11010" max="11032" width="2.625" style="305" customWidth="1"/>
    <col min="11033" max="11060" width="2.875" style="305" customWidth="1"/>
    <col min="11061" max="11084" width="2.625" style="305" customWidth="1"/>
    <col min="11085" max="11265" width="9" style="305"/>
    <col min="11266" max="11288" width="2.625" style="305" customWidth="1"/>
    <col min="11289" max="11316" width="2.875" style="305" customWidth="1"/>
    <col min="11317" max="11340" width="2.625" style="305" customWidth="1"/>
    <col min="11341" max="11521" width="9" style="305"/>
    <col min="11522" max="11544" width="2.625" style="305" customWidth="1"/>
    <col min="11545" max="11572" width="2.875" style="305" customWidth="1"/>
    <col min="11573" max="11596" width="2.625" style="305" customWidth="1"/>
    <col min="11597" max="11777" width="9" style="305"/>
    <col min="11778" max="11800" width="2.625" style="305" customWidth="1"/>
    <col min="11801" max="11828" width="2.875" style="305" customWidth="1"/>
    <col min="11829" max="11852" width="2.625" style="305" customWidth="1"/>
    <col min="11853" max="12033" width="9" style="305"/>
    <col min="12034" max="12056" width="2.625" style="305" customWidth="1"/>
    <col min="12057" max="12084" width="2.875" style="305" customWidth="1"/>
    <col min="12085" max="12108" width="2.625" style="305" customWidth="1"/>
    <col min="12109" max="12289" width="9" style="305"/>
    <col min="12290" max="12312" width="2.625" style="305" customWidth="1"/>
    <col min="12313" max="12340" width="2.875" style="305" customWidth="1"/>
    <col min="12341" max="12364" width="2.625" style="305" customWidth="1"/>
    <col min="12365" max="12545" width="9" style="305"/>
    <col min="12546" max="12568" width="2.625" style="305" customWidth="1"/>
    <col min="12569" max="12596" width="2.875" style="305" customWidth="1"/>
    <col min="12597" max="12620" width="2.625" style="305" customWidth="1"/>
    <col min="12621" max="12801" width="9" style="305"/>
    <col min="12802" max="12824" width="2.625" style="305" customWidth="1"/>
    <col min="12825" max="12852" width="2.875" style="305" customWidth="1"/>
    <col min="12853" max="12876" width="2.625" style="305" customWidth="1"/>
    <col min="12877" max="13057" width="9" style="305"/>
    <col min="13058" max="13080" width="2.625" style="305" customWidth="1"/>
    <col min="13081" max="13108" width="2.875" style="305" customWidth="1"/>
    <col min="13109" max="13132" width="2.625" style="305" customWidth="1"/>
    <col min="13133" max="13313" width="9" style="305"/>
    <col min="13314" max="13336" width="2.625" style="305" customWidth="1"/>
    <col min="13337" max="13364" width="2.875" style="305" customWidth="1"/>
    <col min="13365" max="13388" width="2.625" style="305" customWidth="1"/>
    <col min="13389" max="13569" width="9" style="305"/>
    <col min="13570" max="13592" width="2.625" style="305" customWidth="1"/>
    <col min="13593" max="13620" width="2.875" style="305" customWidth="1"/>
    <col min="13621" max="13644" width="2.625" style="305" customWidth="1"/>
    <col min="13645" max="13825" width="9" style="305"/>
    <col min="13826" max="13848" width="2.625" style="305" customWidth="1"/>
    <col min="13849" max="13876" width="2.875" style="305" customWidth="1"/>
    <col min="13877" max="13900" width="2.625" style="305" customWidth="1"/>
    <col min="13901" max="14081" width="9" style="305"/>
    <col min="14082" max="14104" width="2.625" style="305" customWidth="1"/>
    <col min="14105" max="14132" width="2.875" style="305" customWidth="1"/>
    <col min="14133" max="14156" width="2.625" style="305" customWidth="1"/>
    <col min="14157" max="14337" width="9" style="305"/>
    <col min="14338" max="14360" width="2.625" style="305" customWidth="1"/>
    <col min="14361" max="14388" width="2.875" style="305" customWidth="1"/>
    <col min="14389" max="14412" width="2.625" style="305" customWidth="1"/>
    <col min="14413" max="14593" width="9" style="305"/>
    <col min="14594" max="14616" width="2.625" style="305" customWidth="1"/>
    <col min="14617" max="14644" width="2.875" style="305" customWidth="1"/>
    <col min="14645" max="14668" width="2.625" style="305" customWidth="1"/>
    <col min="14669" max="14849" width="9" style="305"/>
    <col min="14850" max="14872" width="2.625" style="305" customWidth="1"/>
    <col min="14873" max="14900" width="2.875" style="305" customWidth="1"/>
    <col min="14901" max="14924" width="2.625" style="305" customWidth="1"/>
    <col min="14925" max="15105" width="9" style="305"/>
    <col min="15106" max="15128" width="2.625" style="305" customWidth="1"/>
    <col min="15129" max="15156" width="2.875" style="305" customWidth="1"/>
    <col min="15157" max="15180" width="2.625" style="305" customWidth="1"/>
    <col min="15181" max="15361" width="9" style="305"/>
    <col min="15362" max="15384" width="2.625" style="305" customWidth="1"/>
    <col min="15385" max="15412" width="2.875" style="305" customWidth="1"/>
    <col min="15413" max="15436" width="2.625" style="305" customWidth="1"/>
    <col min="15437" max="15617" width="9" style="305"/>
    <col min="15618" max="15640" width="2.625" style="305" customWidth="1"/>
    <col min="15641" max="15668" width="2.875" style="305" customWidth="1"/>
    <col min="15669" max="15692" width="2.625" style="305" customWidth="1"/>
    <col min="15693" max="15873" width="9" style="305"/>
    <col min="15874" max="15896" width="2.625" style="305" customWidth="1"/>
    <col min="15897" max="15924" width="2.875" style="305" customWidth="1"/>
    <col min="15925" max="15948" width="2.625" style="305" customWidth="1"/>
    <col min="15949" max="16129" width="9" style="305"/>
    <col min="16130" max="16152" width="2.625" style="305" customWidth="1"/>
    <col min="16153" max="16180" width="2.875" style="305" customWidth="1"/>
    <col min="16181" max="16204" width="2.625" style="305" customWidth="1"/>
    <col min="16205" max="16384" width="9" style="305"/>
  </cols>
  <sheetData>
    <row r="1" spans="2:61">
      <c r="B1" s="303" t="s">
        <v>568</v>
      </c>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c r="AV1" s="304"/>
      <c r="AW1" s="304"/>
      <c r="AX1" s="304"/>
      <c r="AY1" s="304"/>
      <c r="AZ1" s="304"/>
      <c r="BA1" s="304"/>
      <c r="BB1" s="304"/>
      <c r="BC1" s="304"/>
      <c r="BD1" s="304"/>
      <c r="BE1" s="304"/>
      <c r="BF1" s="304"/>
      <c r="BG1" s="304"/>
      <c r="BH1" s="304"/>
      <c r="BI1" s="242"/>
    </row>
    <row r="2" spans="2:61" ht="17.25">
      <c r="B2" s="901" t="s">
        <v>44</v>
      </c>
      <c r="C2" s="901"/>
      <c r="D2" s="901"/>
      <c r="E2" s="901"/>
      <c r="F2" s="901"/>
      <c r="G2" s="901"/>
      <c r="H2" s="901"/>
      <c r="I2" s="901"/>
      <c r="J2" s="901"/>
      <c r="K2" s="901"/>
      <c r="L2" s="901"/>
      <c r="M2" s="901"/>
      <c r="N2" s="901"/>
      <c r="O2" s="901"/>
      <c r="P2" s="901"/>
      <c r="Q2" s="901"/>
      <c r="R2" s="901"/>
      <c r="S2" s="901"/>
      <c r="T2" s="901"/>
      <c r="U2" s="901"/>
      <c r="V2" s="901"/>
      <c r="W2" s="901"/>
      <c r="X2" s="901"/>
      <c r="Y2" s="901"/>
      <c r="Z2" s="901"/>
      <c r="AA2" s="901"/>
      <c r="AB2" s="901"/>
      <c r="AC2" s="901"/>
      <c r="AD2" s="901"/>
      <c r="AE2" s="901"/>
      <c r="AF2" s="901"/>
      <c r="AG2" s="901"/>
      <c r="AH2" s="901"/>
      <c r="AI2" s="901"/>
      <c r="AJ2" s="901"/>
      <c r="AK2" s="901"/>
      <c r="AL2" s="901"/>
      <c r="AM2" s="901"/>
      <c r="AN2" s="901"/>
      <c r="AO2" s="901"/>
      <c r="AP2" s="901"/>
      <c r="AQ2" s="901"/>
      <c r="AR2" s="901"/>
      <c r="AS2" s="901"/>
      <c r="AT2" s="901"/>
      <c r="AU2" s="901"/>
      <c r="AV2" s="901"/>
      <c r="AW2" s="901"/>
      <c r="AX2" s="901"/>
      <c r="AY2" s="901"/>
      <c r="AZ2" s="901"/>
      <c r="BA2" s="901"/>
      <c r="BB2" s="901"/>
      <c r="BC2" s="901"/>
      <c r="BD2" s="901"/>
      <c r="BE2" s="901"/>
      <c r="BF2" s="901"/>
      <c r="BG2" s="901"/>
      <c r="BH2" s="901"/>
      <c r="BI2" s="901"/>
    </row>
    <row r="3" spans="2:61" ht="15" thickBot="1">
      <c r="B3" s="303"/>
      <c r="C3" s="303"/>
      <c r="D3" s="303"/>
      <c r="E3" s="303"/>
      <c r="F3" s="303"/>
      <c r="G3" s="303"/>
    </row>
    <row r="4" spans="2:61">
      <c r="B4" s="902" t="s">
        <v>401</v>
      </c>
      <c r="C4" s="903"/>
      <c r="D4" s="903"/>
      <c r="E4" s="903"/>
      <c r="F4" s="903"/>
      <c r="G4" s="903"/>
      <c r="H4" s="903"/>
      <c r="I4" s="903"/>
      <c r="J4" s="904"/>
      <c r="K4" s="904"/>
      <c r="L4" s="904"/>
      <c r="M4" s="904"/>
      <c r="N4" s="904"/>
      <c r="O4" s="904"/>
      <c r="P4" s="904"/>
      <c r="Q4" s="904"/>
      <c r="R4" s="904"/>
      <c r="S4" s="904"/>
      <c r="T4" s="904"/>
      <c r="U4" s="904"/>
      <c r="V4" s="904"/>
      <c r="W4" s="904"/>
      <c r="X4" s="904"/>
      <c r="Y4" s="903" t="s">
        <v>45</v>
      </c>
      <c r="Z4" s="903"/>
      <c r="AA4" s="903"/>
      <c r="AB4" s="903"/>
      <c r="AC4" s="903"/>
      <c r="AD4" s="903"/>
      <c r="AE4" s="903"/>
      <c r="AF4" s="903"/>
      <c r="AG4" s="904" t="s">
        <v>418</v>
      </c>
      <c r="AH4" s="904"/>
      <c r="AI4" s="904"/>
      <c r="AJ4" s="904"/>
      <c r="AK4" s="904"/>
      <c r="AL4" s="904"/>
      <c r="AM4" s="904"/>
      <c r="AN4" s="904"/>
      <c r="AO4" s="904"/>
      <c r="AP4" s="904"/>
      <c r="AQ4" s="903" t="s">
        <v>253</v>
      </c>
      <c r="AR4" s="903"/>
      <c r="AS4" s="903"/>
      <c r="AT4" s="903"/>
      <c r="AU4" s="903"/>
      <c r="AV4" s="903"/>
      <c r="AW4" s="903"/>
      <c r="AX4" s="903"/>
      <c r="AY4" s="903"/>
      <c r="AZ4" s="904"/>
      <c r="BA4" s="904"/>
      <c r="BB4" s="904"/>
      <c r="BC4" s="904"/>
      <c r="BD4" s="904"/>
      <c r="BE4" s="904"/>
      <c r="BF4" s="904"/>
      <c r="BG4" s="904"/>
      <c r="BH4" s="904"/>
      <c r="BI4" s="905"/>
    </row>
    <row r="5" spans="2:61">
      <c r="B5" s="914" t="s">
        <v>46</v>
      </c>
      <c r="C5" s="915"/>
      <c r="D5" s="915"/>
      <c r="E5" s="915"/>
      <c r="F5" s="915"/>
      <c r="G5" s="915"/>
      <c r="H5" s="915"/>
      <c r="I5" s="915"/>
      <c r="J5" s="880"/>
      <c r="K5" s="880"/>
      <c r="L5" s="880"/>
      <c r="M5" s="880"/>
      <c r="N5" s="880"/>
      <c r="O5" s="880"/>
      <c r="P5" s="880"/>
      <c r="Q5" s="880"/>
      <c r="R5" s="880"/>
      <c r="S5" s="880"/>
      <c r="T5" s="880"/>
      <c r="U5" s="880"/>
      <c r="V5" s="880"/>
      <c r="W5" s="880"/>
      <c r="X5" s="880"/>
      <c r="Y5" s="916" t="s">
        <v>47</v>
      </c>
      <c r="Z5" s="916"/>
      <c r="AA5" s="916"/>
      <c r="AB5" s="916"/>
      <c r="AC5" s="916"/>
      <c r="AD5" s="916"/>
      <c r="AE5" s="916"/>
      <c r="AF5" s="916"/>
      <c r="AG5" s="880" t="s">
        <v>417</v>
      </c>
      <c r="AH5" s="880"/>
      <c r="AI5" s="880"/>
      <c r="AJ5" s="880"/>
      <c r="AK5" s="880"/>
      <c r="AL5" s="880"/>
      <c r="AM5" s="880"/>
      <c r="AN5" s="880"/>
      <c r="AO5" s="880"/>
      <c r="AP5" s="880"/>
      <c r="AQ5" s="915" t="s">
        <v>442</v>
      </c>
      <c r="AR5" s="915"/>
      <c r="AS5" s="915"/>
      <c r="AT5" s="915"/>
      <c r="AU5" s="915"/>
      <c r="AV5" s="915"/>
      <c r="AW5" s="915"/>
      <c r="AX5" s="915"/>
      <c r="AY5" s="915"/>
      <c r="AZ5" s="880" t="s">
        <v>416</v>
      </c>
      <c r="BA5" s="880"/>
      <c r="BB5" s="880"/>
      <c r="BC5" s="880"/>
      <c r="BD5" s="880"/>
      <c r="BE5" s="880"/>
      <c r="BF5" s="880"/>
      <c r="BG5" s="880"/>
      <c r="BH5" s="880"/>
      <c r="BI5" s="917"/>
    </row>
    <row r="6" spans="2:61" ht="15" thickBot="1">
      <c r="B6" s="909" t="s">
        <v>49</v>
      </c>
      <c r="C6" s="910"/>
      <c r="D6" s="910"/>
      <c r="E6" s="910"/>
      <c r="F6" s="910"/>
      <c r="G6" s="910"/>
      <c r="H6" s="910"/>
      <c r="I6" s="910"/>
      <c r="J6" s="908"/>
      <c r="K6" s="908"/>
      <c r="L6" s="908"/>
      <c r="M6" s="908"/>
      <c r="N6" s="908"/>
      <c r="O6" s="908"/>
      <c r="P6" s="908"/>
      <c r="Q6" s="908"/>
      <c r="R6" s="908"/>
      <c r="S6" s="908"/>
      <c r="T6" s="908"/>
      <c r="U6" s="908"/>
      <c r="V6" s="908"/>
      <c r="W6" s="908"/>
      <c r="X6" s="908"/>
      <c r="Y6" s="911" t="s">
        <v>50</v>
      </c>
      <c r="Z6" s="911"/>
      <c r="AA6" s="911"/>
      <c r="AB6" s="911"/>
      <c r="AC6" s="911"/>
      <c r="AD6" s="911"/>
      <c r="AE6" s="911"/>
      <c r="AF6" s="911"/>
      <c r="AG6" s="912"/>
      <c r="AH6" s="912"/>
      <c r="AI6" s="912"/>
      <c r="AJ6" s="912"/>
      <c r="AK6" s="912"/>
      <c r="AL6" s="912"/>
      <c r="AM6" s="912"/>
      <c r="AN6" s="912"/>
      <c r="AO6" s="912"/>
      <c r="AP6" s="912"/>
      <c r="AQ6" s="910" t="s">
        <v>48</v>
      </c>
      <c r="AR6" s="910"/>
      <c r="AS6" s="910"/>
      <c r="AT6" s="910"/>
      <c r="AU6" s="910"/>
      <c r="AV6" s="910"/>
      <c r="AW6" s="910"/>
      <c r="AX6" s="910"/>
      <c r="AY6" s="910"/>
      <c r="AZ6" s="912"/>
      <c r="BA6" s="912"/>
      <c r="BB6" s="912"/>
      <c r="BC6" s="912"/>
      <c r="BD6" s="912"/>
      <c r="BE6" s="912"/>
      <c r="BF6" s="912"/>
      <c r="BG6" s="912"/>
      <c r="BH6" s="912"/>
      <c r="BI6" s="913"/>
    </row>
    <row r="7" spans="2:61" ht="14.25" customHeight="1">
      <c r="B7" s="893" t="s">
        <v>51</v>
      </c>
      <c r="C7" s="894"/>
      <c r="D7" s="894"/>
      <c r="E7" s="894"/>
      <c r="F7" s="894"/>
      <c r="G7" s="894"/>
      <c r="H7" s="894"/>
      <c r="I7" s="898" t="s">
        <v>52</v>
      </c>
      <c r="J7" s="898"/>
      <c r="K7" s="898"/>
      <c r="L7" s="898"/>
      <c r="M7" s="898"/>
      <c r="N7" s="894" t="s">
        <v>12</v>
      </c>
      <c r="O7" s="894"/>
      <c r="P7" s="894"/>
      <c r="Q7" s="894"/>
      <c r="R7" s="894"/>
      <c r="S7" s="894"/>
      <c r="T7" s="894"/>
      <c r="U7" s="887" t="s">
        <v>53</v>
      </c>
      <c r="V7" s="888"/>
      <c r="W7" s="888"/>
      <c r="X7" s="889"/>
      <c r="Y7" s="893" t="s">
        <v>54</v>
      </c>
      <c r="Z7" s="894"/>
      <c r="AA7" s="894"/>
      <c r="AB7" s="894"/>
      <c r="AC7" s="894"/>
      <c r="AD7" s="894"/>
      <c r="AE7" s="895"/>
      <c r="AF7" s="893" t="s">
        <v>55</v>
      </c>
      <c r="AG7" s="894"/>
      <c r="AH7" s="894"/>
      <c r="AI7" s="894"/>
      <c r="AJ7" s="894"/>
      <c r="AK7" s="894"/>
      <c r="AL7" s="895"/>
      <c r="AM7" s="893" t="s">
        <v>56</v>
      </c>
      <c r="AN7" s="894"/>
      <c r="AO7" s="894"/>
      <c r="AP7" s="894"/>
      <c r="AQ7" s="894"/>
      <c r="AR7" s="894"/>
      <c r="AS7" s="895"/>
      <c r="AT7" s="896" t="s">
        <v>57</v>
      </c>
      <c r="AU7" s="894"/>
      <c r="AV7" s="894"/>
      <c r="AW7" s="894"/>
      <c r="AX7" s="894"/>
      <c r="AY7" s="894"/>
      <c r="AZ7" s="895"/>
      <c r="BA7" s="897" t="s">
        <v>58</v>
      </c>
      <c r="BB7" s="898"/>
      <c r="BC7" s="898"/>
      <c r="BD7" s="898" t="s">
        <v>59</v>
      </c>
      <c r="BE7" s="898"/>
      <c r="BF7" s="898"/>
      <c r="BG7" s="898" t="s">
        <v>60</v>
      </c>
      <c r="BH7" s="898"/>
      <c r="BI7" s="906"/>
    </row>
    <row r="8" spans="2:61">
      <c r="B8" s="914"/>
      <c r="C8" s="915"/>
      <c r="D8" s="915"/>
      <c r="E8" s="915"/>
      <c r="F8" s="915"/>
      <c r="G8" s="915"/>
      <c r="H8" s="915"/>
      <c r="I8" s="900"/>
      <c r="J8" s="900"/>
      <c r="K8" s="900"/>
      <c r="L8" s="900"/>
      <c r="M8" s="900"/>
      <c r="N8" s="915"/>
      <c r="O8" s="915"/>
      <c r="P8" s="915"/>
      <c r="Q8" s="915"/>
      <c r="R8" s="915"/>
      <c r="S8" s="915"/>
      <c r="T8" s="915"/>
      <c r="U8" s="887"/>
      <c r="V8" s="888"/>
      <c r="W8" s="888"/>
      <c r="X8" s="889"/>
      <c r="Y8" s="48">
        <v>1</v>
      </c>
      <c r="Z8" s="49">
        <v>2</v>
      </c>
      <c r="AA8" s="49">
        <v>3</v>
      </c>
      <c r="AB8" s="49">
        <v>4</v>
      </c>
      <c r="AC8" s="49">
        <v>5</v>
      </c>
      <c r="AD8" s="49">
        <v>6</v>
      </c>
      <c r="AE8" s="50">
        <v>7</v>
      </c>
      <c r="AF8" s="48">
        <v>8</v>
      </c>
      <c r="AG8" s="49">
        <v>9</v>
      </c>
      <c r="AH8" s="49">
        <v>10</v>
      </c>
      <c r="AI8" s="49">
        <v>11</v>
      </c>
      <c r="AJ8" s="49">
        <v>12</v>
      </c>
      <c r="AK8" s="49">
        <v>13</v>
      </c>
      <c r="AL8" s="50">
        <v>14</v>
      </c>
      <c r="AM8" s="48">
        <v>15</v>
      </c>
      <c r="AN8" s="49">
        <v>16</v>
      </c>
      <c r="AO8" s="49">
        <v>17</v>
      </c>
      <c r="AP8" s="49">
        <v>18</v>
      </c>
      <c r="AQ8" s="49">
        <v>19</v>
      </c>
      <c r="AR8" s="49">
        <v>20</v>
      </c>
      <c r="AS8" s="50">
        <v>21</v>
      </c>
      <c r="AT8" s="51">
        <v>22</v>
      </c>
      <c r="AU8" s="49">
        <v>23</v>
      </c>
      <c r="AV8" s="49">
        <v>24</v>
      </c>
      <c r="AW8" s="49">
        <v>25</v>
      </c>
      <c r="AX8" s="49">
        <v>26</v>
      </c>
      <c r="AY8" s="49">
        <v>27</v>
      </c>
      <c r="AZ8" s="50">
        <v>28</v>
      </c>
      <c r="BA8" s="899"/>
      <c r="BB8" s="900"/>
      <c r="BC8" s="900"/>
      <c r="BD8" s="900"/>
      <c r="BE8" s="900"/>
      <c r="BF8" s="900"/>
      <c r="BG8" s="900"/>
      <c r="BH8" s="900"/>
      <c r="BI8" s="907"/>
    </row>
    <row r="9" spans="2:61">
      <c r="B9" s="914"/>
      <c r="C9" s="915"/>
      <c r="D9" s="915"/>
      <c r="E9" s="915"/>
      <c r="F9" s="915"/>
      <c r="G9" s="915"/>
      <c r="H9" s="915"/>
      <c r="I9" s="900"/>
      <c r="J9" s="900"/>
      <c r="K9" s="900"/>
      <c r="L9" s="900"/>
      <c r="M9" s="900"/>
      <c r="N9" s="915"/>
      <c r="O9" s="915"/>
      <c r="P9" s="915"/>
      <c r="Q9" s="915"/>
      <c r="R9" s="915"/>
      <c r="S9" s="915"/>
      <c r="T9" s="915"/>
      <c r="U9" s="890"/>
      <c r="V9" s="891"/>
      <c r="W9" s="891"/>
      <c r="X9" s="892"/>
      <c r="Y9" s="52" t="s">
        <v>61</v>
      </c>
      <c r="Z9" s="49" t="s">
        <v>62</v>
      </c>
      <c r="AA9" s="49" t="s">
        <v>63</v>
      </c>
      <c r="AB9" s="49" t="s">
        <v>64</v>
      </c>
      <c r="AC9" s="49" t="s">
        <v>65</v>
      </c>
      <c r="AD9" s="49" t="s">
        <v>66</v>
      </c>
      <c r="AE9" s="50" t="s">
        <v>67</v>
      </c>
      <c r="AF9" s="52" t="s">
        <v>68</v>
      </c>
      <c r="AG9" s="49" t="s">
        <v>69</v>
      </c>
      <c r="AH9" s="49" t="s">
        <v>70</v>
      </c>
      <c r="AI9" s="49" t="s">
        <v>71</v>
      </c>
      <c r="AJ9" s="49" t="s">
        <v>72</v>
      </c>
      <c r="AK9" s="49" t="s">
        <v>73</v>
      </c>
      <c r="AL9" s="50" t="s">
        <v>74</v>
      </c>
      <c r="AM9" s="52" t="s">
        <v>68</v>
      </c>
      <c r="AN9" s="49" t="s">
        <v>69</v>
      </c>
      <c r="AO9" s="49" t="s">
        <v>70</v>
      </c>
      <c r="AP9" s="49" t="s">
        <v>71</v>
      </c>
      <c r="AQ9" s="49" t="s">
        <v>72</v>
      </c>
      <c r="AR9" s="49" t="s">
        <v>73</v>
      </c>
      <c r="AS9" s="50" t="s">
        <v>74</v>
      </c>
      <c r="AT9" s="52" t="s">
        <v>68</v>
      </c>
      <c r="AU9" s="49" t="s">
        <v>69</v>
      </c>
      <c r="AV9" s="49" t="s">
        <v>70</v>
      </c>
      <c r="AW9" s="49" t="s">
        <v>71</v>
      </c>
      <c r="AX9" s="49" t="s">
        <v>72</v>
      </c>
      <c r="AY9" s="49" t="s">
        <v>73</v>
      </c>
      <c r="AZ9" s="50" t="s">
        <v>74</v>
      </c>
      <c r="BA9" s="899"/>
      <c r="BB9" s="900"/>
      <c r="BC9" s="900"/>
      <c r="BD9" s="900"/>
      <c r="BE9" s="900"/>
      <c r="BF9" s="900"/>
      <c r="BG9" s="900"/>
      <c r="BH9" s="900"/>
      <c r="BI9" s="907"/>
    </row>
    <row r="10" spans="2:61">
      <c r="B10" s="879" t="s">
        <v>75</v>
      </c>
      <c r="C10" s="880"/>
      <c r="D10" s="880"/>
      <c r="E10" s="880"/>
      <c r="F10" s="880"/>
      <c r="G10" s="880"/>
      <c r="H10" s="880"/>
      <c r="I10" s="880" t="s">
        <v>76</v>
      </c>
      <c r="J10" s="880"/>
      <c r="K10" s="880"/>
      <c r="L10" s="880"/>
      <c r="M10" s="880"/>
      <c r="N10" s="880" t="s">
        <v>338</v>
      </c>
      <c r="O10" s="880"/>
      <c r="P10" s="880"/>
      <c r="Q10" s="880"/>
      <c r="R10" s="880"/>
      <c r="S10" s="880"/>
      <c r="T10" s="880"/>
      <c r="U10" s="881"/>
      <c r="V10" s="882"/>
      <c r="W10" s="882"/>
      <c r="X10" s="883"/>
      <c r="Y10" s="53">
        <v>8</v>
      </c>
      <c r="Z10" s="54">
        <v>8</v>
      </c>
      <c r="AA10" s="54">
        <v>8</v>
      </c>
      <c r="AB10" s="54">
        <v>8</v>
      </c>
      <c r="AC10" s="54">
        <v>8</v>
      </c>
      <c r="AD10" s="55"/>
      <c r="AE10" s="56"/>
      <c r="AF10" s="53">
        <v>8</v>
      </c>
      <c r="AG10" s="55">
        <v>8</v>
      </c>
      <c r="AH10" s="55">
        <v>8</v>
      </c>
      <c r="AI10" s="55">
        <v>8</v>
      </c>
      <c r="AJ10" s="55">
        <v>8</v>
      </c>
      <c r="AK10" s="55"/>
      <c r="AL10" s="56"/>
      <c r="AM10" s="53">
        <v>8</v>
      </c>
      <c r="AN10" s="55">
        <v>8</v>
      </c>
      <c r="AO10" s="55">
        <v>8</v>
      </c>
      <c r="AP10" s="55">
        <v>8</v>
      </c>
      <c r="AQ10" s="55">
        <v>8</v>
      </c>
      <c r="AR10" s="55"/>
      <c r="AS10" s="56"/>
      <c r="AT10" s="57">
        <v>8</v>
      </c>
      <c r="AU10" s="55">
        <v>8</v>
      </c>
      <c r="AV10" s="55">
        <v>8</v>
      </c>
      <c r="AW10" s="55">
        <v>8</v>
      </c>
      <c r="AX10" s="55">
        <v>8</v>
      </c>
      <c r="AY10" s="55"/>
      <c r="AZ10" s="56"/>
      <c r="BA10" s="884">
        <f t="shared" ref="BA10" si="0">SUM(Y10:AZ10)</f>
        <v>160</v>
      </c>
      <c r="BB10" s="884"/>
      <c r="BC10" s="885"/>
      <c r="BD10" s="865">
        <f>BA10/4</f>
        <v>40</v>
      </c>
      <c r="BE10" s="866"/>
      <c r="BF10" s="886"/>
      <c r="BG10" s="865">
        <f t="shared" ref="BG10" si="1">IF(ROUNDDOWN(BD10/$BA$20,1)&lt;1,ROUNDDOWN(BD10/$BA$20,1),1)</f>
        <v>1</v>
      </c>
      <c r="BH10" s="866"/>
      <c r="BI10" s="867"/>
    </row>
    <row r="11" spans="2:61">
      <c r="B11" s="879" t="s">
        <v>77</v>
      </c>
      <c r="C11" s="880"/>
      <c r="D11" s="880"/>
      <c r="E11" s="880"/>
      <c r="F11" s="880"/>
      <c r="G11" s="880"/>
      <c r="H11" s="880"/>
      <c r="I11" s="880" t="s">
        <v>76</v>
      </c>
      <c r="J11" s="880"/>
      <c r="K11" s="880"/>
      <c r="L11" s="880"/>
      <c r="M11" s="880"/>
      <c r="N11" s="880" t="s">
        <v>338</v>
      </c>
      <c r="O11" s="880"/>
      <c r="P11" s="880"/>
      <c r="Q11" s="880"/>
      <c r="R11" s="880"/>
      <c r="S11" s="880"/>
      <c r="T11" s="880"/>
      <c r="U11" s="881"/>
      <c r="V11" s="882"/>
      <c r="W11" s="882"/>
      <c r="X11" s="883"/>
      <c r="Y11" s="53">
        <v>8</v>
      </c>
      <c r="Z11" s="54">
        <v>8</v>
      </c>
      <c r="AA11" s="54">
        <v>8</v>
      </c>
      <c r="AB11" s="54">
        <v>8</v>
      </c>
      <c r="AC11" s="54">
        <v>8</v>
      </c>
      <c r="AD11" s="55"/>
      <c r="AE11" s="56"/>
      <c r="AF11" s="53">
        <v>8</v>
      </c>
      <c r="AG11" s="55">
        <v>8</v>
      </c>
      <c r="AH11" s="55">
        <v>8</v>
      </c>
      <c r="AI11" s="55">
        <v>8</v>
      </c>
      <c r="AJ11" s="55">
        <v>8</v>
      </c>
      <c r="AK11" s="55"/>
      <c r="AL11" s="56"/>
      <c r="AM11" s="53">
        <v>8</v>
      </c>
      <c r="AN11" s="55">
        <v>8</v>
      </c>
      <c r="AO11" s="55">
        <v>8</v>
      </c>
      <c r="AP11" s="55">
        <v>8</v>
      </c>
      <c r="AQ11" s="55">
        <v>8</v>
      </c>
      <c r="AR11" s="55"/>
      <c r="AS11" s="56"/>
      <c r="AT11" s="57">
        <v>8</v>
      </c>
      <c r="AU11" s="55">
        <v>8</v>
      </c>
      <c r="AV11" s="55">
        <v>8</v>
      </c>
      <c r="AW11" s="55">
        <v>8</v>
      </c>
      <c r="AX11" s="55">
        <v>8</v>
      </c>
      <c r="AY11" s="55"/>
      <c r="AZ11" s="56"/>
      <c r="BA11" s="884">
        <f t="shared" ref="BA11:BA19" si="2">SUM(Y11:AZ11)</f>
        <v>160</v>
      </c>
      <c r="BB11" s="884"/>
      <c r="BC11" s="885"/>
      <c r="BD11" s="865">
        <f t="shared" ref="BD11:BD19" si="3">BA11/4</f>
        <v>40</v>
      </c>
      <c r="BE11" s="866"/>
      <c r="BF11" s="886"/>
      <c r="BG11" s="865">
        <f>IF(ROUNDDOWN(BD11/$BA$20,1)&lt;1,ROUNDDOWN(BD11/$BA$20,1),1)</f>
        <v>1</v>
      </c>
      <c r="BH11" s="866"/>
      <c r="BI11" s="867"/>
    </row>
    <row r="12" spans="2:61">
      <c r="B12" s="879" t="s">
        <v>78</v>
      </c>
      <c r="C12" s="880"/>
      <c r="D12" s="880"/>
      <c r="E12" s="880"/>
      <c r="F12" s="880"/>
      <c r="G12" s="880"/>
      <c r="H12" s="880"/>
      <c r="I12" s="880" t="s">
        <v>76</v>
      </c>
      <c r="J12" s="880"/>
      <c r="K12" s="880"/>
      <c r="L12" s="880"/>
      <c r="M12" s="880"/>
      <c r="N12" s="880" t="s">
        <v>338</v>
      </c>
      <c r="O12" s="880"/>
      <c r="P12" s="880"/>
      <c r="Q12" s="880"/>
      <c r="R12" s="880"/>
      <c r="S12" s="880"/>
      <c r="T12" s="880"/>
      <c r="U12" s="881"/>
      <c r="V12" s="882"/>
      <c r="W12" s="882"/>
      <c r="X12" s="883"/>
      <c r="Y12" s="53">
        <v>8</v>
      </c>
      <c r="Z12" s="54">
        <v>8</v>
      </c>
      <c r="AA12" s="54">
        <v>8</v>
      </c>
      <c r="AB12" s="54">
        <v>8</v>
      </c>
      <c r="AC12" s="54">
        <v>8</v>
      </c>
      <c r="AD12" s="55"/>
      <c r="AE12" s="56"/>
      <c r="AF12" s="53">
        <v>8</v>
      </c>
      <c r="AG12" s="55">
        <v>8</v>
      </c>
      <c r="AH12" s="55">
        <v>8</v>
      </c>
      <c r="AI12" s="55">
        <v>8</v>
      </c>
      <c r="AJ12" s="55">
        <v>8</v>
      </c>
      <c r="AK12" s="55"/>
      <c r="AL12" s="56"/>
      <c r="AM12" s="53">
        <v>8</v>
      </c>
      <c r="AN12" s="55">
        <v>8</v>
      </c>
      <c r="AO12" s="55">
        <v>8</v>
      </c>
      <c r="AP12" s="55">
        <v>8</v>
      </c>
      <c r="AQ12" s="55">
        <v>8</v>
      </c>
      <c r="AR12" s="55"/>
      <c r="AS12" s="56"/>
      <c r="AT12" s="57">
        <v>8</v>
      </c>
      <c r="AU12" s="55">
        <v>8</v>
      </c>
      <c r="AV12" s="55">
        <v>8</v>
      </c>
      <c r="AW12" s="55">
        <v>8</v>
      </c>
      <c r="AX12" s="55">
        <v>8</v>
      </c>
      <c r="AY12" s="55"/>
      <c r="AZ12" s="56"/>
      <c r="BA12" s="884">
        <f t="shared" si="2"/>
        <v>160</v>
      </c>
      <c r="BB12" s="884"/>
      <c r="BC12" s="885"/>
      <c r="BD12" s="865">
        <f t="shared" si="3"/>
        <v>40</v>
      </c>
      <c r="BE12" s="866"/>
      <c r="BF12" s="886"/>
      <c r="BG12" s="865">
        <f t="shared" ref="BG12:BG19" si="4">IF(ROUNDDOWN(BD12/$BA$20,1)&lt;1,ROUNDDOWN(BD12/$BA$20,1),1)</f>
        <v>1</v>
      </c>
      <c r="BH12" s="866"/>
      <c r="BI12" s="867"/>
    </row>
    <row r="13" spans="2:61">
      <c r="B13" s="879" t="s">
        <v>79</v>
      </c>
      <c r="C13" s="880"/>
      <c r="D13" s="880"/>
      <c r="E13" s="880"/>
      <c r="F13" s="880"/>
      <c r="G13" s="880"/>
      <c r="H13" s="880"/>
      <c r="I13" s="880" t="s">
        <v>80</v>
      </c>
      <c r="J13" s="880"/>
      <c r="K13" s="880"/>
      <c r="L13" s="880"/>
      <c r="M13" s="880"/>
      <c r="N13" s="880" t="s">
        <v>338</v>
      </c>
      <c r="O13" s="880"/>
      <c r="P13" s="880"/>
      <c r="Q13" s="880"/>
      <c r="R13" s="880"/>
      <c r="S13" s="880"/>
      <c r="T13" s="880"/>
      <c r="U13" s="881"/>
      <c r="V13" s="882"/>
      <c r="W13" s="882"/>
      <c r="X13" s="883"/>
      <c r="Y13" s="53">
        <v>8</v>
      </c>
      <c r="Z13" s="54">
        <v>8</v>
      </c>
      <c r="AA13" s="54">
        <v>8</v>
      </c>
      <c r="AB13" s="54">
        <v>8</v>
      </c>
      <c r="AC13" s="54">
        <v>8</v>
      </c>
      <c r="AD13" s="55"/>
      <c r="AE13" s="56"/>
      <c r="AF13" s="53">
        <v>8</v>
      </c>
      <c r="AG13" s="55">
        <v>8</v>
      </c>
      <c r="AH13" s="55">
        <v>8</v>
      </c>
      <c r="AI13" s="55">
        <v>8</v>
      </c>
      <c r="AJ13" s="55">
        <v>8</v>
      </c>
      <c r="AK13" s="55"/>
      <c r="AL13" s="56"/>
      <c r="AM13" s="53">
        <v>8</v>
      </c>
      <c r="AN13" s="55">
        <v>8</v>
      </c>
      <c r="AO13" s="55">
        <v>8</v>
      </c>
      <c r="AP13" s="55">
        <v>8</v>
      </c>
      <c r="AQ13" s="55">
        <v>8</v>
      </c>
      <c r="AR13" s="55"/>
      <c r="AS13" s="56"/>
      <c r="AT13" s="57">
        <v>8</v>
      </c>
      <c r="AU13" s="55">
        <v>8</v>
      </c>
      <c r="AV13" s="55">
        <v>8</v>
      </c>
      <c r="AW13" s="55">
        <v>8</v>
      </c>
      <c r="AX13" s="55">
        <v>8</v>
      </c>
      <c r="AY13" s="55"/>
      <c r="AZ13" s="56"/>
      <c r="BA13" s="884">
        <f t="shared" si="2"/>
        <v>160</v>
      </c>
      <c r="BB13" s="884"/>
      <c r="BC13" s="885"/>
      <c r="BD13" s="865">
        <f t="shared" si="3"/>
        <v>40</v>
      </c>
      <c r="BE13" s="866"/>
      <c r="BF13" s="886"/>
      <c r="BG13" s="865">
        <f t="shared" si="4"/>
        <v>1</v>
      </c>
      <c r="BH13" s="866"/>
      <c r="BI13" s="867"/>
    </row>
    <row r="14" spans="2:61">
      <c r="B14" s="879" t="s">
        <v>81</v>
      </c>
      <c r="C14" s="880"/>
      <c r="D14" s="880"/>
      <c r="E14" s="880"/>
      <c r="F14" s="880"/>
      <c r="G14" s="880"/>
      <c r="H14" s="880"/>
      <c r="I14" s="880" t="s">
        <v>82</v>
      </c>
      <c r="J14" s="880"/>
      <c r="K14" s="880"/>
      <c r="L14" s="880"/>
      <c r="M14" s="880"/>
      <c r="N14" s="880" t="s">
        <v>338</v>
      </c>
      <c r="O14" s="880"/>
      <c r="P14" s="880"/>
      <c r="Q14" s="880"/>
      <c r="R14" s="880"/>
      <c r="S14" s="880"/>
      <c r="T14" s="880"/>
      <c r="U14" s="881"/>
      <c r="V14" s="882"/>
      <c r="W14" s="882"/>
      <c r="X14" s="883"/>
      <c r="Y14" s="53">
        <v>4</v>
      </c>
      <c r="Z14" s="55">
        <v>4</v>
      </c>
      <c r="AA14" s="55">
        <v>4</v>
      </c>
      <c r="AB14" s="55"/>
      <c r="AC14" s="55">
        <v>4</v>
      </c>
      <c r="AD14" s="55"/>
      <c r="AE14" s="56"/>
      <c r="AF14" s="53">
        <v>4</v>
      </c>
      <c r="AG14" s="55">
        <v>4</v>
      </c>
      <c r="AH14" s="55">
        <v>4</v>
      </c>
      <c r="AI14" s="55"/>
      <c r="AJ14" s="55">
        <v>4</v>
      </c>
      <c r="AK14" s="55"/>
      <c r="AL14" s="56"/>
      <c r="AM14" s="53">
        <v>4</v>
      </c>
      <c r="AN14" s="55">
        <v>4</v>
      </c>
      <c r="AO14" s="55">
        <v>4</v>
      </c>
      <c r="AP14" s="55"/>
      <c r="AQ14" s="55">
        <v>4</v>
      </c>
      <c r="AR14" s="55"/>
      <c r="AS14" s="56"/>
      <c r="AT14" s="57">
        <v>4</v>
      </c>
      <c r="AU14" s="55">
        <v>4</v>
      </c>
      <c r="AV14" s="55">
        <v>4</v>
      </c>
      <c r="AW14" s="55"/>
      <c r="AX14" s="55">
        <v>4</v>
      </c>
      <c r="AY14" s="55"/>
      <c r="AZ14" s="56"/>
      <c r="BA14" s="884">
        <f t="shared" si="2"/>
        <v>64</v>
      </c>
      <c r="BB14" s="884"/>
      <c r="BC14" s="885"/>
      <c r="BD14" s="865">
        <f t="shared" si="3"/>
        <v>16</v>
      </c>
      <c r="BE14" s="866"/>
      <c r="BF14" s="886"/>
      <c r="BG14" s="865">
        <f t="shared" si="4"/>
        <v>0.4</v>
      </c>
      <c r="BH14" s="866"/>
      <c r="BI14" s="867"/>
    </row>
    <row r="15" spans="2:61">
      <c r="B15" s="879" t="s">
        <v>83</v>
      </c>
      <c r="C15" s="880"/>
      <c r="D15" s="880"/>
      <c r="E15" s="880"/>
      <c r="F15" s="880"/>
      <c r="G15" s="880"/>
      <c r="H15" s="880"/>
      <c r="I15" s="880" t="s">
        <v>84</v>
      </c>
      <c r="J15" s="880"/>
      <c r="K15" s="880"/>
      <c r="L15" s="880"/>
      <c r="M15" s="880"/>
      <c r="N15" s="880" t="s">
        <v>338</v>
      </c>
      <c r="O15" s="880"/>
      <c r="P15" s="880"/>
      <c r="Q15" s="880"/>
      <c r="R15" s="880"/>
      <c r="S15" s="880"/>
      <c r="T15" s="880"/>
      <c r="U15" s="881"/>
      <c r="V15" s="882"/>
      <c r="W15" s="882"/>
      <c r="X15" s="883"/>
      <c r="Y15" s="53">
        <v>4</v>
      </c>
      <c r="Z15" s="55"/>
      <c r="AA15" s="55">
        <v>4</v>
      </c>
      <c r="AB15" s="55"/>
      <c r="AC15" s="55">
        <v>4</v>
      </c>
      <c r="AD15" s="55"/>
      <c r="AE15" s="56"/>
      <c r="AF15" s="53">
        <v>4</v>
      </c>
      <c r="AG15" s="55"/>
      <c r="AH15" s="55">
        <v>4</v>
      </c>
      <c r="AI15" s="55"/>
      <c r="AJ15" s="55">
        <v>4</v>
      </c>
      <c r="AK15" s="55"/>
      <c r="AL15" s="56"/>
      <c r="AM15" s="53">
        <v>4</v>
      </c>
      <c r="AN15" s="55"/>
      <c r="AO15" s="55">
        <v>4</v>
      </c>
      <c r="AP15" s="55"/>
      <c r="AQ15" s="55">
        <v>4</v>
      </c>
      <c r="AR15" s="55"/>
      <c r="AS15" s="56"/>
      <c r="AT15" s="57">
        <v>4</v>
      </c>
      <c r="AU15" s="55"/>
      <c r="AV15" s="55">
        <v>4</v>
      </c>
      <c r="AW15" s="55"/>
      <c r="AX15" s="55">
        <v>4</v>
      </c>
      <c r="AY15" s="55"/>
      <c r="AZ15" s="56"/>
      <c r="BA15" s="884">
        <f t="shared" si="2"/>
        <v>48</v>
      </c>
      <c r="BB15" s="884"/>
      <c r="BC15" s="885"/>
      <c r="BD15" s="865">
        <f t="shared" si="3"/>
        <v>12</v>
      </c>
      <c r="BE15" s="866"/>
      <c r="BF15" s="886"/>
      <c r="BG15" s="865">
        <f t="shared" si="4"/>
        <v>0.3</v>
      </c>
      <c r="BH15" s="866"/>
      <c r="BI15" s="867"/>
    </row>
    <row r="16" spans="2:61">
      <c r="B16" s="879"/>
      <c r="C16" s="880"/>
      <c r="D16" s="880"/>
      <c r="E16" s="880"/>
      <c r="F16" s="880"/>
      <c r="G16" s="880"/>
      <c r="H16" s="880"/>
      <c r="I16" s="880"/>
      <c r="J16" s="880"/>
      <c r="K16" s="880"/>
      <c r="L16" s="880"/>
      <c r="M16" s="880"/>
      <c r="N16" s="880"/>
      <c r="O16" s="880"/>
      <c r="P16" s="880"/>
      <c r="Q16" s="880"/>
      <c r="R16" s="880"/>
      <c r="S16" s="880"/>
      <c r="T16" s="880"/>
      <c r="U16" s="881"/>
      <c r="V16" s="882"/>
      <c r="W16" s="882"/>
      <c r="X16" s="883"/>
      <c r="Y16" s="53"/>
      <c r="Z16" s="55"/>
      <c r="AA16" s="55"/>
      <c r="AB16" s="55"/>
      <c r="AC16" s="55"/>
      <c r="AD16" s="55"/>
      <c r="AE16" s="56"/>
      <c r="AF16" s="53"/>
      <c r="AG16" s="55"/>
      <c r="AH16" s="55"/>
      <c r="AI16" s="55"/>
      <c r="AJ16" s="55"/>
      <c r="AK16" s="55"/>
      <c r="AL16" s="56"/>
      <c r="AM16" s="53"/>
      <c r="AN16" s="55"/>
      <c r="AO16" s="55"/>
      <c r="AP16" s="55"/>
      <c r="AQ16" s="55"/>
      <c r="AR16" s="55"/>
      <c r="AS16" s="56"/>
      <c r="AT16" s="57"/>
      <c r="AU16" s="55"/>
      <c r="AV16" s="55"/>
      <c r="AW16" s="55"/>
      <c r="AX16" s="55"/>
      <c r="AY16" s="55"/>
      <c r="AZ16" s="56"/>
      <c r="BA16" s="884">
        <f t="shared" si="2"/>
        <v>0</v>
      </c>
      <c r="BB16" s="884"/>
      <c r="BC16" s="885"/>
      <c r="BD16" s="865">
        <f t="shared" si="3"/>
        <v>0</v>
      </c>
      <c r="BE16" s="866"/>
      <c r="BF16" s="886"/>
      <c r="BG16" s="865">
        <f t="shared" si="4"/>
        <v>0</v>
      </c>
      <c r="BH16" s="866"/>
      <c r="BI16" s="867"/>
    </row>
    <row r="17" spans="2:63">
      <c r="B17" s="879" t="s">
        <v>85</v>
      </c>
      <c r="C17" s="880"/>
      <c r="D17" s="880"/>
      <c r="E17" s="880"/>
      <c r="F17" s="880"/>
      <c r="G17" s="880"/>
      <c r="H17" s="880"/>
      <c r="I17" s="880"/>
      <c r="J17" s="880"/>
      <c r="K17" s="880"/>
      <c r="L17" s="880"/>
      <c r="M17" s="880"/>
      <c r="N17" s="880"/>
      <c r="O17" s="880"/>
      <c r="P17" s="880"/>
      <c r="Q17" s="880"/>
      <c r="R17" s="880"/>
      <c r="S17" s="880"/>
      <c r="T17" s="880"/>
      <c r="U17" s="881"/>
      <c r="V17" s="882"/>
      <c r="W17" s="882"/>
      <c r="X17" s="883"/>
      <c r="Y17" s="53"/>
      <c r="Z17" s="55"/>
      <c r="AA17" s="55"/>
      <c r="AB17" s="55"/>
      <c r="AC17" s="55"/>
      <c r="AD17" s="55"/>
      <c r="AE17" s="56"/>
      <c r="AF17" s="53"/>
      <c r="AG17" s="55"/>
      <c r="AH17" s="55"/>
      <c r="AI17" s="55"/>
      <c r="AJ17" s="55"/>
      <c r="AK17" s="55"/>
      <c r="AL17" s="56"/>
      <c r="AM17" s="53"/>
      <c r="AN17" s="55"/>
      <c r="AO17" s="55"/>
      <c r="AP17" s="55"/>
      <c r="AQ17" s="55"/>
      <c r="AR17" s="55"/>
      <c r="AS17" s="56"/>
      <c r="AT17" s="57"/>
      <c r="AU17" s="55"/>
      <c r="AV17" s="55"/>
      <c r="AW17" s="55"/>
      <c r="AX17" s="55"/>
      <c r="AY17" s="55"/>
      <c r="AZ17" s="56"/>
      <c r="BA17" s="884">
        <f t="shared" si="2"/>
        <v>0</v>
      </c>
      <c r="BB17" s="884"/>
      <c r="BC17" s="885"/>
      <c r="BD17" s="865">
        <f t="shared" si="3"/>
        <v>0</v>
      </c>
      <c r="BE17" s="866"/>
      <c r="BF17" s="886"/>
      <c r="BG17" s="865">
        <f t="shared" si="4"/>
        <v>0</v>
      </c>
      <c r="BH17" s="866"/>
      <c r="BI17" s="867"/>
    </row>
    <row r="18" spans="2:63">
      <c r="B18" s="879" t="s">
        <v>81</v>
      </c>
      <c r="C18" s="880"/>
      <c r="D18" s="880"/>
      <c r="E18" s="880"/>
      <c r="F18" s="880"/>
      <c r="G18" s="880"/>
      <c r="H18" s="880"/>
      <c r="I18" s="880" t="s">
        <v>76</v>
      </c>
      <c r="J18" s="880"/>
      <c r="K18" s="880"/>
      <c r="L18" s="880"/>
      <c r="M18" s="880"/>
      <c r="N18" s="880" t="s">
        <v>338</v>
      </c>
      <c r="O18" s="880"/>
      <c r="P18" s="880"/>
      <c r="Q18" s="880"/>
      <c r="R18" s="880"/>
      <c r="S18" s="880"/>
      <c r="T18" s="880"/>
      <c r="U18" s="881"/>
      <c r="V18" s="882"/>
      <c r="W18" s="882"/>
      <c r="X18" s="883"/>
      <c r="Y18" s="53">
        <v>8</v>
      </c>
      <c r="Z18" s="54">
        <v>8</v>
      </c>
      <c r="AA18" s="54">
        <v>8</v>
      </c>
      <c r="AB18" s="54">
        <v>8</v>
      </c>
      <c r="AC18" s="54">
        <v>8</v>
      </c>
      <c r="AD18" s="55"/>
      <c r="AE18" s="56"/>
      <c r="AF18" s="53">
        <v>8</v>
      </c>
      <c r="AG18" s="55">
        <v>8</v>
      </c>
      <c r="AH18" s="55">
        <v>8</v>
      </c>
      <c r="AI18" s="55">
        <v>8</v>
      </c>
      <c r="AJ18" s="55">
        <v>8</v>
      </c>
      <c r="AK18" s="55"/>
      <c r="AL18" s="56"/>
      <c r="AM18" s="53">
        <v>8</v>
      </c>
      <c r="AN18" s="55">
        <v>8</v>
      </c>
      <c r="AO18" s="55">
        <v>8</v>
      </c>
      <c r="AP18" s="55">
        <v>8</v>
      </c>
      <c r="AQ18" s="55">
        <v>8</v>
      </c>
      <c r="AR18" s="55"/>
      <c r="AS18" s="56"/>
      <c r="AT18" s="57">
        <v>8</v>
      </c>
      <c r="AU18" s="55">
        <v>8</v>
      </c>
      <c r="AV18" s="55">
        <v>8</v>
      </c>
      <c r="AW18" s="55">
        <v>8</v>
      </c>
      <c r="AX18" s="55">
        <v>8</v>
      </c>
      <c r="AY18" s="55"/>
      <c r="AZ18" s="56"/>
      <c r="BA18" s="884">
        <f t="shared" si="2"/>
        <v>160</v>
      </c>
      <c r="BB18" s="884"/>
      <c r="BC18" s="885"/>
      <c r="BD18" s="865">
        <f t="shared" si="3"/>
        <v>40</v>
      </c>
      <c r="BE18" s="866"/>
      <c r="BF18" s="886"/>
      <c r="BG18" s="865">
        <f t="shared" si="4"/>
        <v>1</v>
      </c>
      <c r="BH18" s="866"/>
      <c r="BI18" s="867"/>
    </row>
    <row r="19" spans="2:63" ht="15" thickBot="1">
      <c r="B19" s="868"/>
      <c r="C19" s="869"/>
      <c r="D19" s="869"/>
      <c r="E19" s="869"/>
      <c r="F19" s="869"/>
      <c r="G19" s="869"/>
      <c r="H19" s="869"/>
      <c r="I19" s="869"/>
      <c r="J19" s="869"/>
      <c r="K19" s="869"/>
      <c r="L19" s="869"/>
      <c r="M19" s="869"/>
      <c r="N19" s="869"/>
      <c r="O19" s="869"/>
      <c r="P19" s="869"/>
      <c r="Q19" s="869"/>
      <c r="R19" s="869"/>
      <c r="S19" s="869"/>
      <c r="T19" s="869"/>
      <c r="U19" s="870"/>
      <c r="V19" s="871"/>
      <c r="W19" s="871"/>
      <c r="X19" s="872"/>
      <c r="Y19" s="431"/>
      <c r="Z19" s="432"/>
      <c r="AA19" s="432"/>
      <c r="AB19" s="432"/>
      <c r="AC19" s="432"/>
      <c r="AD19" s="432"/>
      <c r="AE19" s="433"/>
      <c r="AF19" s="431"/>
      <c r="AG19" s="432"/>
      <c r="AH19" s="432"/>
      <c r="AI19" s="432"/>
      <c r="AJ19" s="432"/>
      <c r="AK19" s="432"/>
      <c r="AL19" s="433"/>
      <c r="AM19" s="431"/>
      <c r="AN19" s="432"/>
      <c r="AO19" s="432"/>
      <c r="AP19" s="432"/>
      <c r="AQ19" s="432"/>
      <c r="AR19" s="432"/>
      <c r="AS19" s="433"/>
      <c r="AT19" s="434"/>
      <c r="AU19" s="432"/>
      <c r="AV19" s="432"/>
      <c r="AW19" s="432"/>
      <c r="AX19" s="432"/>
      <c r="AY19" s="432"/>
      <c r="AZ19" s="433"/>
      <c r="BA19" s="873">
        <f t="shared" si="2"/>
        <v>0</v>
      </c>
      <c r="BB19" s="873"/>
      <c r="BC19" s="874"/>
      <c r="BD19" s="875">
        <f t="shared" si="3"/>
        <v>0</v>
      </c>
      <c r="BE19" s="876"/>
      <c r="BF19" s="877"/>
      <c r="BG19" s="875">
        <f t="shared" si="4"/>
        <v>0</v>
      </c>
      <c r="BH19" s="876"/>
      <c r="BI19" s="878"/>
    </row>
    <row r="20" spans="2:63" ht="15" thickBot="1">
      <c r="B20" s="860" t="s">
        <v>86</v>
      </c>
      <c r="C20" s="854"/>
      <c r="D20" s="854"/>
      <c r="E20" s="854"/>
      <c r="F20" s="854"/>
      <c r="G20" s="854"/>
      <c r="H20" s="854"/>
      <c r="I20" s="854"/>
      <c r="J20" s="854"/>
      <c r="K20" s="854"/>
      <c r="L20" s="854"/>
      <c r="M20" s="854"/>
      <c r="N20" s="854"/>
      <c r="O20" s="854"/>
      <c r="P20" s="854"/>
      <c r="Q20" s="854"/>
      <c r="R20" s="854"/>
      <c r="S20" s="854"/>
      <c r="T20" s="854"/>
      <c r="U20" s="854"/>
      <c r="V20" s="854"/>
      <c r="W20" s="854"/>
      <c r="X20" s="854"/>
      <c r="Y20" s="854"/>
      <c r="Z20" s="854"/>
      <c r="AA20" s="854"/>
      <c r="AB20" s="854"/>
      <c r="AC20" s="854"/>
      <c r="AD20" s="854"/>
      <c r="AE20" s="854"/>
      <c r="AF20" s="854"/>
      <c r="AG20" s="854"/>
      <c r="AH20" s="854"/>
      <c r="AI20" s="854"/>
      <c r="AJ20" s="854"/>
      <c r="AK20" s="854"/>
      <c r="AL20" s="854"/>
      <c r="AM20" s="854"/>
      <c r="AN20" s="854"/>
      <c r="AO20" s="854"/>
      <c r="AP20" s="854"/>
      <c r="AQ20" s="854"/>
      <c r="AR20" s="854"/>
      <c r="AS20" s="854"/>
      <c r="AT20" s="854"/>
      <c r="AU20" s="854"/>
      <c r="AV20" s="854"/>
      <c r="AW20" s="854"/>
      <c r="AX20" s="854"/>
      <c r="AY20" s="854"/>
      <c r="AZ20" s="861"/>
      <c r="BA20" s="862">
        <v>40</v>
      </c>
      <c r="BB20" s="863"/>
      <c r="BC20" s="863"/>
      <c r="BD20" s="863"/>
      <c r="BE20" s="863"/>
      <c r="BF20" s="863"/>
      <c r="BG20" s="863"/>
      <c r="BH20" s="863"/>
      <c r="BI20" s="864"/>
    </row>
    <row r="21" spans="2:63" ht="15" thickBot="1">
      <c r="B21" s="851" t="s">
        <v>87</v>
      </c>
      <c r="C21" s="852"/>
      <c r="D21" s="852"/>
      <c r="E21" s="852"/>
      <c r="F21" s="852"/>
      <c r="G21" s="852"/>
      <c r="H21" s="852"/>
      <c r="I21" s="852"/>
      <c r="J21" s="852"/>
      <c r="K21" s="852"/>
      <c r="L21" s="852"/>
      <c r="M21" s="852"/>
      <c r="N21" s="852"/>
      <c r="O21" s="852"/>
      <c r="P21" s="852"/>
      <c r="Q21" s="852"/>
      <c r="R21" s="852"/>
      <c r="S21" s="852"/>
      <c r="T21" s="852"/>
      <c r="U21" s="852"/>
      <c r="V21" s="852"/>
      <c r="W21" s="852"/>
      <c r="X21" s="853"/>
      <c r="Y21" s="58">
        <v>8</v>
      </c>
      <c r="Z21" s="59">
        <v>8</v>
      </c>
      <c r="AA21" s="59">
        <v>8</v>
      </c>
      <c r="AB21" s="59">
        <v>8</v>
      </c>
      <c r="AC21" s="59">
        <v>8</v>
      </c>
      <c r="AD21" s="59"/>
      <c r="AE21" s="60"/>
      <c r="AF21" s="58">
        <v>8</v>
      </c>
      <c r="AG21" s="59">
        <v>8</v>
      </c>
      <c r="AH21" s="59">
        <v>8</v>
      </c>
      <c r="AI21" s="59">
        <v>8</v>
      </c>
      <c r="AJ21" s="59">
        <v>8</v>
      </c>
      <c r="AK21" s="59"/>
      <c r="AL21" s="61"/>
      <c r="AM21" s="58">
        <v>8</v>
      </c>
      <c r="AN21" s="59">
        <v>8</v>
      </c>
      <c r="AO21" s="59">
        <v>8</v>
      </c>
      <c r="AP21" s="59">
        <v>8</v>
      </c>
      <c r="AQ21" s="59">
        <v>8</v>
      </c>
      <c r="AR21" s="59"/>
      <c r="AS21" s="61"/>
      <c r="AT21" s="58">
        <v>8</v>
      </c>
      <c r="AU21" s="59">
        <v>8</v>
      </c>
      <c r="AV21" s="59">
        <v>8</v>
      </c>
      <c r="AW21" s="59">
        <v>8</v>
      </c>
      <c r="AX21" s="59">
        <v>8</v>
      </c>
      <c r="AY21" s="59"/>
      <c r="AZ21" s="61"/>
      <c r="BA21" s="854">
        <f>SUM(Y21:AZ21)</f>
        <v>160</v>
      </c>
      <c r="BB21" s="854"/>
      <c r="BC21" s="855"/>
      <c r="BD21" s="856"/>
      <c r="BE21" s="857"/>
      <c r="BF21" s="858"/>
      <c r="BG21" s="856"/>
      <c r="BH21" s="857"/>
      <c r="BI21" s="859"/>
    </row>
    <row r="22" spans="2:63" ht="39.75" customHeight="1">
      <c r="B22" s="848" t="s">
        <v>339</v>
      </c>
      <c r="C22" s="850"/>
      <c r="D22" s="850"/>
      <c r="E22" s="850"/>
      <c r="F22" s="850"/>
      <c r="G22" s="850"/>
      <c r="H22" s="850"/>
      <c r="I22" s="850"/>
      <c r="J22" s="850"/>
      <c r="K22" s="850"/>
      <c r="L22" s="850"/>
      <c r="M22" s="850"/>
      <c r="N22" s="850"/>
      <c r="O22" s="850"/>
      <c r="P22" s="850"/>
      <c r="Q22" s="850"/>
      <c r="R22" s="850"/>
      <c r="S22" s="850"/>
      <c r="T22" s="850"/>
      <c r="U22" s="850"/>
      <c r="V22" s="850"/>
      <c r="W22" s="850"/>
      <c r="X22" s="850"/>
      <c r="Y22" s="850"/>
      <c r="Z22" s="850"/>
      <c r="AA22" s="850"/>
      <c r="AB22" s="850"/>
      <c r="AC22" s="850"/>
      <c r="AD22" s="850"/>
      <c r="AE22" s="850"/>
      <c r="AF22" s="850"/>
      <c r="AG22" s="850"/>
      <c r="AH22" s="850"/>
      <c r="AI22" s="850"/>
      <c r="AJ22" s="850"/>
      <c r="AK22" s="850"/>
      <c r="AL22" s="850"/>
      <c r="AM22" s="850"/>
      <c r="AN22" s="850"/>
      <c r="AO22" s="850"/>
      <c r="AP22" s="850"/>
      <c r="AQ22" s="850"/>
      <c r="AR22" s="850"/>
      <c r="AS22" s="850"/>
      <c r="AT22" s="850"/>
      <c r="AU22" s="850"/>
      <c r="AV22" s="850"/>
      <c r="AW22" s="850"/>
      <c r="AX22" s="850"/>
      <c r="AY22" s="850"/>
      <c r="AZ22" s="850"/>
      <c r="BA22" s="850"/>
      <c r="BB22" s="850"/>
      <c r="BC22" s="850"/>
      <c r="BD22" s="850"/>
      <c r="BE22" s="850"/>
      <c r="BF22" s="850"/>
      <c r="BG22" s="850"/>
      <c r="BH22" s="850"/>
      <c r="BI22" s="850"/>
      <c r="BJ22" s="850"/>
      <c r="BK22" s="307"/>
    </row>
    <row r="23" spans="2:63" ht="30" customHeight="1">
      <c r="B23" s="847" t="s">
        <v>632</v>
      </c>
      <c r="C23" s="847"/>
      <c r="D23" s="847"/>
      <c r="E23" s="847"/>
      <c r="F23" s="847"/>
      <c r="G23" s="847"/>
      <c r="H23" s="847"/>
      <c r="I23" s="847"/>
      <c r="J23" s="847"/>
      <c r="K23" s="847"/>
      <c r="L23" s="847"/>
      <c r="M23" s="847"/>
      <c r="N23" s="847"/>
      <c r="O23" s="847"/>
      <c r="P23" s="847"/>
      <c r="Q23" s="847"/>
      <c r="R23" s="847"/>
      <c r="S23" s="847"/>
      <c r="T23" s="847"/>
      <c r="U23" s="847"/>
      <c r="V23" s="847"/>
      <c r="W23" s="847"/>
      <c r="X23" s="847"/>
      <c r="Y23" s="847"/>
      <c r="Z23" s="847"/>
      <c r="AA23" s="847"/>
      <c r="AB23" s="847"/>
      <c r="AC23" s="847"/>
      <c r="AD23" s="847"/>
      <c r="AE23" s="847"/>
      <c r="AF23" s="847"/>
      <c r="AG23" s="847"/>
      <c r="AH23" s="847"/>
      <c r="AI23" s="847"/>
      <c r="AJ23" s="847"/>
      <c r="AK23" s="847"/>
      <c r="AL23" s="847"/>
      <c r="AM23" s="847"/>
      <c r="AN23" s="847"/>
      <c r="AO23" s="847"/>
      <c r="AP23" s="847"/>
      <c r="AQ23" s="847"/>
      <c r="AR23" s="847"/>
      <c r="AS23" s="847"/>
      <c r="AT23" s="847"/>
      <c r="AU23" s="847"/>
      <c r="AV23" s="847"/>
      <c r="AW23" s="847"/>
      <c r="AX23" s="847"/>
      <c r="AY23" s="847"/>
      <c r="AZ23" s="847"/>
      <c r="BA23" s="847"/>
      <c r="BB23" s="847"/>
      <c r="BC23" s="847"/>
      <c r="BD23" s="847"/>
      <c r="BE23" s="847"/>
      <c r="BF23" s="847"/>
      <c r="BG23" s="847"/>
      <c r="BH23" s="847"/>
      <c r="BI23" s="847"/>
      <c r="BJ23" s="847"/>
    </row>
    <row r="24" spans="2:63" ht="54.75" customHeight="1">
      <c r="B24" s="848" t="s">
        <v>633</v>
      </c>
      <c r="C24" s="848"/>
      <c r="D24" s="848"/>
      <c r="E24" s="848"/>
      <c r="F24" s="848"/>
      <c r="G24" s="848"/>
      <c r="H24" s="848"/>
      <c r="I24" s="848"/>
      <c r="J24" s="848"/>
      <c r="K24" s="848"/>
      <c r="L24" s="848"/>
      <c r="M24" s="848"/>
      <c r="N24" s="848"/>
      <c r="O24" s="848"/>
      <c r="P24" s="848"/>
      <c r="Q24" s="848"/>
      <c r="R24" s="848"/>
      <c r="S24" s="848"/>
      <c r="T24" s="848"/>
      <c r="U24" s="848"/>
      <c r="V24" s="848"/>
      <c r="W24" s="848"/>
      <c r="X24" s="848"/>
      <c r="Y24" s="848"/>
      <c r="Z24" s="848"/>
      <c r="AA24" s="848"/>
      <c r="AB24" s="848"/>
      <c r="AC24" s="848"/>
      <c r="AD24" s="848"/>
      <c r="AE24" s="848"/>
      <c r="AF24" s="848"/>
      <c r="AG24" s="848"/>
      <c r="AH24" s="848"/>
      <c r="AI24" s="848"/>
      <c r="AJ24" s="848"/>
      <c r="AK24" s="848"/>
      <c r="AL24" s="848"/>
      <c r="AM24" s="848"/>
      <c r="AN24" s="848"/>
      <c r="AO24" s="848"/>
      <c r="AP24" s="848"/>
      <c r="AQ24" s="848"/>
      <c r="AR24" s="848"/>
      <c r="AS24" s="848"/>
      <c r="AT24" s="848"/>
      <c r="AU24" s="848"/>
      <c r="AV24" s="848"/>
      <c r="AW24" s="848"/>
      <c r="AX24" s="848"/>
      <c r="AY24" s="848"/>
      <c r="AZ24" s="848"/>
      <c r="BA24" s="848"/>
      <c r="BB24" s="848"/>
      <c r="BC24" s="848"/>
      <c r="BD24" s="848"/>
      <c r="BE24" s="848"/>
      <c r="BF24" s="848"/>
      <c r="BG24" s="848"/>
      <c r="BH24" s="848"/>
      <c r="BI24" s="848"/>
      <c r="BJ24" s="848"/>
    </row>
    <row r="25" spans="2:63" ht="30" customHeight="1">
      <c r="B25" s="849" t="s">
        <v>634</v>
      </c>
      <c r="C25" s="849"/>
      <c r="D25" s="849"/>
      <c r="E25" s="849"/>
      <c r="F25" s="849"/>
      <c r="G25" s="849"/>
      <c r="H25" s="849"/>
      <c r="I25" s="849"/>
      <c r="J25" s="849"/>
      <c r="K25" s="849"/>
      <c r="L25" s="849"/>
      <c r="M25" s="849"/>
      <c r="N25" s="849"/>
      <c r="O25" s="849"/>
      <c r="P25" s="849"/>
      <c r="Q25" s="849"/>
      <c r="R25" s="849"/>
      <c r="S25" s="849"/>
      <c r="T25" s="849"/>
      <c r="U25" s="849"/>
      <c r="V25" s="849"/>
      <c r="W25" s="849"/>
      <c r="X25" s="849"/>
      <c r="Y25" s="849"/>
      <c r="Z25" s="849"/>
      <c r="AA25" s="849"/>
      <c r="AB25" s="849"/>
      <c r="AC25" s="849"/>
      <c r="AD25" s="849"/>
      <c r="AE25" s="849"/>
      <c r="AF25" s="849"/>
      <c r="AG25" s="849"/>
      <c r="AH25" s="849"/>
      <c r="AI25" s="849"/>
      <c r="AJ25" s="849"/>
      <c r="AK25" s="849"/>
      <c r="AL25" s="849"/>
      <c r="AM25" s="849"/>
      <c r="AN25" s="849"/>
      <c r="AO25" s="849"/>
      <c r="AP25" s="849"/>
      <c r="AQ25" s="849"/>
      <c r="AR25" s="849"/>
      <c r="AS25" s="849"/>
      <c r="AT25" s="849"/>
      <c r="AU25" s="849"/>
      <c r="AV25" s="849"/>
      <c r="AW25" s="849"/>
      <c r="AX25" s="849"/>
      <c r="AY25" s="849"/>
      <c r="AZ25" s="849"/>
      <c r="BA25" s="849"/>
      <c r="BB25" s="849"/>
      <c r="BC25" s="849"/>
      <c r="BD25" s="849"/>
      <c r="BE25" s="849"/>
      <c r="BF25" s="849"/>
      <c r="BG25" s="849"/>
      <c r="BH25" s="849"/>
      <c r="BI25" s="849"/>
      <c r="BJ25" s="849"/>
    </row>
    <row r="26" spans="2:63">
      <c r="B26" s="850" t="s">
        <v>635</v>
      </c>
      <c r="C26" s="850"/>
      <c r="D26" s="850"/>
      <c r="E26" s="850"/>
      <c r="F26" s="850"/>
      <c r="G26" s="850"/>
      <c r="H26" s="850"/>
      <c r="I26" s="850"/>
      <c r="J26" s="850"/>
      <c r="K26" s="850"/>
      <c r="L26" s="850"/>
      <c r="M26" s="850"/>
      <c r="N26" s="850"/>
      <c r="O26" s="850"/>
      <c r="P26" s="850"/>
      <c r="Q26" s="850"/>
      <c r="R26" s="850"/>
      <c r="S26" s="850"/>
      <c r="T26" s="850"/>
      <c r="U26" s="850"/>
      <c r="V26" s="850"/>
      <c r="W26" s="850"/>
      <c r="X26" s="850"/>
      <c r="Y26" s="850"/>
      <c r="Z26" s="850"/>
      <c r="AA26" s="850"/>
      <c r="AB26" s="850"/>
      <c r="AC26" s="850"/>
      <c r="AD26" s="850"/>
      <c r="AE26" s="850"/>
      <c r="AF26" s="850"/>
      <c r="AG26" s="850"/>
      <c r="AH26" s="850"/>
      <c r="AI26" s="850"/>
      <c r="AJ26" s="850"/>
      <c r="AK26" s="850"/>
      <c r="AL26" s="850"/>
      <c r="AM26" s="850"/>
      <c r="AN26" s="850"/>
      <c r="AO26" s="850"/>
      <c r="AP26" s="850"/>
      <c r="AQ26" s="850"/>
      <c r="AR26" s="850"/>
      <c r="AS26" s="850"/>
      <c r="AT26" s="850"/>
      <c r="AU26" s="850"/>
      <c r="AV26" s="850"/>
      <c r="AW26" s="850"/>
      <c r="AX26" s="850"/>
      <c r="AY26" s="850"/>
      <c r="AZ26" s="850"/>
      <c r="BA26" s="850"/>
      <c r="BB26" s="850"/>
      <c r="BC26" s="850"/>
      <c r="BD26" s="850"/>
      <c r="BE26" s="850"/>
      <c r="BF26" s="850"/>
      <c r="BG26" s="850"/>
      <c r="BH26" s="850"/>
      <c r="BI26" s="850"/>
      <c r="BJ26" s="850"/>
    </row>
    <row r="27" spans="2:63" ht="14.25" customHeight="1">
      <c r="B27" s="850" t="s">
        <v>636</v>
      </c>
      <c r="C27" s="850"/>
      <c r="D27" s="850"/>
      <c r="E27" s="850"/>
      <c r="F27" s="850"/>
      <c r="G27" s="850"/>
      <c r="H27" s="850"/>
      <c r="I27" s="850"/>
      <c r="J27" s="850"/>
      <c r="K27" s="850"/>
      <c r="L27" s="850"/>
      <c r="M27" s="850"/>
      <c r="N27" s="850"/>
      <c r="O27" s="850"/>
      <c r="P27" s="850"/>
      <c r="Q27" s="850"/>
      <c r="R27" s="850"/>
      <c r="S27" s="850"/>
      <c r="T27" s="850"/>
      <c r="U27" s="850"/>
      <c r="V27" s="850"/>
      <c r="W27" s="850"/>
      <c r="X27" s="850"/>
      <c r="Y27" s="850"/>
      <c r="Z27" s="850"/>
      <c r="AA27" s="850"/>
      <c r="AB27" s="850"/>
      <c r="AC27" s="850"/>
      <c r="AD27" s="850"/>
      <c r="AE27" s="850"/>
      <c r="AF27" s="850"/>
      <c r="AG27" s="850"/>
      <c r="AH27" s="850"/>
      <c r="AI27" s="850"/>
      <c r="AJ27" s="850"/>
      <c r="AK27" s="850"/>
      <c r="AL27" s="850"/>
      <c r="AM27" s="850"/>
      <c r="AN27" s="850"/>
      <c r="AO27" s="850"/>
      <c r="AP27" s="850"/>
      <c r="AQ27" s="850"/>
      <c r="AR27" s="850"/>
      <c r="AS27" s="850"/>
      <c r="AT27" s="850"/>
      <c r="AU27" s="850"/>
      <c r="AV27" s="850"/>
      <c r="AW27" s="850"/>
      <c r="AX27" s="850"/>
      <c r="AY27" s="850"/>
      <c r="AZ27" s="850"/>
      <c r="BA27" s="850"/>
      <c r="BB27" s="850"/>
      <c r="BC27" s="850"/>
      <c r="BD27" s="850"/>
      <c r="BE27" s="850"/>
      <c r="BF27" s="850"/>
      <c r="BG27" s="850"/>
      <c r="BH27" s="850"/>
      <c r="BI27" s="850"/>
      <c r="BJ27" s="850"/>
    </row>
    <row r="28" spans="2:63" s="241" customFormat="1" ht="12.95" customHeight="1">
      <c r="B28" s="240" t="s">
        <v>637</v>
      </c>
    </row>
    <row r="29" spans="2:63" ht="30.75" customHeight="1">
      <c r="B29" s="848" t="s">
        <v>638</v>
      </c>
      <c r="C29" s="848"/>
      <c r="D29" s="848"/>
      <c r="E29" s="848"/>
      <c r="F29" s="848"/>
      <c r="G29" s="848"/>
      <c r="H29" s="848"/>
      <c r="I29" s="848"/>
      <c r="J29" s="848"/>
      <c r="K29" s="848"/>
      <c r="L29" s="848"/>
      <c r="M29" s="848"/>
      <c r="N29" s="848"/>
      <c r="O29" s="848"/>
      <c r="P29" s="848"/>
      <c r="Q29" s="848"/>
      <c r="R29" s="848"/>
      <c r="S29" s="848"/>
      <c r="T29" s="848"/>
      <c r="U29" s="848"/>
      <c r="V29" s="848"/>
      <c r="W29" s="848"/>
      <c r="X29" s="848"/>
      <c r="Y29" s="848"/>
      <c r="Z29" s="848"/>
      <c r="AA29" s="848"/>
      <c r="AB29" s="848"/>
      <c r="AC29" s="848"/>
      <c r="AD29" s="848"/>
      <c r="AE29" s="848"/>
      <c r="AF29" s="848"/>
      <c r="AG29" s="848"/>
      <c r="AH29" s="848"/>
      <c r="AI29" s="848"/>
      <c r="AJ29" s="848"/>
      <c r="AK29" s="848"/>
      <c r="AL29" s="848"/>
      <c r="AM29" s="848"/>
      <c r="AN29" s="848"/>
      <c r="AO29" s="848"/>
      <c r="AP29" s="848"/>
      <c r="AQ29" s="848"/>
      <c r="AR29" s="848"/>
      <c r="AS29" s="848"/>
      <c r="AT29" s="848"/>
      <c r="AU29" s="848"/>
      <c r="AV29" s="848"/>
      <c r="AW29" s="848"/>
      <c r="AX29" s="848"/>
      <c r="AY29" s="848"/>
      <c r="AZ29" s="848"/>
      <c r="BA29" s="848"/>
      <c r="BB29" s="848"/>
      <c r="BC29" s="848"/>
      <c r="BD29" s="848"/>
      <c r="BE29" s="848"/>
      <c r="BF29" s="848"/>
      <c r="BG29" s="848"/>
      <c r="BH29" s="848"/>
      <c r="BI29" s="848"/>
      <c r="BJ29" s="848"/>
    </row>
  </sheetData>
  <mergeCells count="113">
    <mergeCell ref="B2:BI2"/>
    <mergeCell ref="B4:I4"/>
    <mergeCell ref="J4:X4"/>
    <mergeCell ref="Y4:AF4"/>
    <mergeCell ref="AG4:AP4"/>
    <mergeCell ref="AQ4:AY4"/>
    <mergeCell ref="AZ4:BI4"/>
    <mergeCell ref="BD7:BF9"/>
    <mergeCell ref="BG7:BI9"/>
    <mergeCell ref="J6:X6"/>
    <mergeCell ref="B6:I6"/>
    <mergeCell ref="Y6:AF6"/>
    <mergeCell ref="AG6:AP6"/>
    <mergeCell ref="AQ6:AY6"/>
    <mergeCell ref="AZ6:BI6"/>
    <mergeCell ref="B5:I5"/>
    <mergeCell ref="J5:X5"/>
    <mergeCell ref="Y5:AF5"/>
    <mergeCell ref="AG5:AP5"/>
    <mergeCell ref="AQ5:AY5"/>
    <mergeCell ref="AZ5:BI5"/>
    <mergeCell ref="B7:H9"/>
    <mergeCell ref="I7:M9"/>
    <mergeCell ref="N7:T9"/>
    <mergeCell ref="U7:X9"/>
    <mergeCell ref="Y7:AE7"/>
    <mergeCell ref="AF7:AL7"/>
    <mergeCell ref="AM7:AS7"/>
    <mergeCell ref="AT7:AZ7"/>
    <mergeCell ref="BA7:BC9"/>
    <mergeCell ref="B10:H10"/>
    <mergeCell ref="I10:M10"/>
    <mergeCell ref="N10:T10"/>
    <mergeCell ref="U10:X10"/>
    <mergeCell ref="BA10:BC10"/>
    <mergeCell ref="BD10:BF10"/>
    <mergeCell ref="BG10:BI10"/>
    <mergeCell ref="B11:H11"/>
    <mergeCell ref="I11:M11"/>
    <mergeCell ref="N11:T11"/>
    <mergeCell ref="U11:X11"/>
    <mergeCell ref="BA11:BC11"/>
    <mergeCell ref="BD11:BF11"/>
    <mergeCell ref="BG11:BI11"/>
    <mergeCell ref="BG12:BI12"/>
    <mergeCell ref="B13:H13"/>
    <mergeCell ref="I13:M13"/>
    <mergeCell ref="N13:T13"/>
    <mergeCell ref="U13:X13"/>
    <mergeCell ref="BA13:BC13"/>
    <mergeCell ref="BD13:BF13"/>
    <mergeCell ref="BG13:BI13"/>
    <mergeCell ref="B12:H12"/>
    <mergeCell ref="I12:M12"/>
    <mergeCell ref="N12:T12"/>
    <mergeCell ref="U12:X12"/>
    <mergeCell ref="BA12:BC12"/>
    <mergeCell ref="BD12:BF12"/>
    <mergeCell ref="BG14:BI14"/>
    <mergeCell ref="B15:H15"/>
    <mergeCell ref="I15:M15"/>
    <mergeCell ref="N15:T15"/>
    <mergeCell ref="U15:X15"/>
    <mergeCell ref="BA15:BC15"/>
    <mergeCell ref="BD15:BF15"/>
    <mergeCell ref="BG15:BI15"/>
    <mergeCell ref="B14:H14"/>
    <mergeCell ref="I14:M14"/>
    <mergeCell ref="N14:T14"/>
    <mergeCell ref="U14:X14"/>
    <mergeCell ref="BA14:BC14"/>
    <mergeCell ref="BD14:BF14"/>
    <mergeCell ref="BG16:BI16"/>
    <mergeCell ref="B17:H17"/>
    <mergeCell ref="I17:M17"/>
    <mergeCell ref="N17:T17"/>
    <mergeCell ref="U17:X17"/>
    <mergeCell ref="BA17:BC17"/>
    <mergeCell ref="BD17:BF17"/>
    <mergeCell ref="BG17:BI17"/>
    <mergeCell ref="B16:H16"/>
    <mergeCell ref="I16:M16"/>
    <mergeCell ref="N16:T16"/>
    <mergeCell ref="U16:X16"/>
    <mergeCell ref="BA16:BC16"/>
    <mergeCell ref="BD16:BF16"/>
    <mergeCell ref="B20:AZ20"/>
    <mergeCell ref="BA20:BI20"/>
    <mergeCell ref="BG18:BI18"/>
    <mergeCell ref="B19:H19"/>
    <mergeCell ref="I19:M19"/>
    <mergeCell ref="N19:T19"/>
    <mergeCell ref="U19:X19"/>
    <mergeCell ref="BA19:BC19"/>
    <mergeCell ref="BD19:BF19"/>
    <mergeCell ref="BG19:BI19"/>
    <mergeCell ref="B18:H18"/>
    <mergeCell ref="I18:M18"/>
    <mergeCell ref="N18:T18"/>
    <mergeCell ref="U18:X18"/>
    <mergeCell ref="BA18:BC18"/>
    <mergeCell ref="BD18:BF18"/>
    <mergeCell ref="B23:BJ23"/>
    <mergeCell ref="B24:BJ24"/>
    <mergeCell ref="B25:BJ25"/>
    <mergeCell ref="B26:BJ26"/>
    <mergeCell ref="B27:BJ27"/>
    <mergeCell ref="B29:BJ29"/>
    <mergeCell ref="B21:X21"/>
    <mergeCell ref="BA21:BC21"/>
    <mergeCell ref="BD21:BF21"/>
    <mergeCell ref="BG21:BI21"/>
    <mergeCell ref="B22:BJ22"/>
  </mergeCells>
  <phoneticPr fontId="3"/>
  <pageMargins left="0.7" right="0.7" top="0.75" bottom="0.75" header="0.3" footer="0.3"/>
  <pageSetup paperSize="9" scale="78" fitToHeight="0" orientation="landscape" horizontalDpi="300" verticalDpi="300" r:id="rId1"/>
  <colBreaks count="1" manualBreakCount="1">
    <brk id="6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39"/>
  <sheetViews>
    <sheetView view="pageBreakPreview" zoomScaleNormal="100" zoomScaleSheetLayoutView="100" workbookViewId="0">
      <selection activeCell="D4" sqref="D4:G4"/>
    </sheetView>
  </sheetViews>
  <sheetFormatPr defaultRowHeight="13.5"/>
  <cols>
    <col min="1" max="1" width="23.25" style="241" customWidth="1"/>
    <col min="2" max="2" width="9" style="241"/>
    <col min="3" max="3" width="7.625" style="241" customWidth="1"/>
    <col min="4" max="4" width="9" style="241" customWidth="1"/>
    <col min="5" max="5" width="9" style="241"/>
    <col min="6" max="33" width="3" style="241" customWidth="1"/>
    <col min="34" max="36" width="6.25" style="241" customWidth="1"/>
    <col min="37" max="37" width="2.625" style="241" customWidth="1"/>
    <col min="38" max="258" width="9" style="241"/>
    <col min="259" max="259" width="7" style="241" customWidth="1"/>
    <col min="260" max="260" width="9" style="241" customWidth="1"/>
    <col min="261" max="261" width="9" style="241"/>
    <col min="262" max="289" width="3" style="241" customWidth="1"/>
    <col min="290" max="292" width="6.25" style="241" customWidth="1"/>
    <col min="293" max="293" width="2.625" style="241" customWidth="1"/>
    <col min="294" max="514" width="9" style="241"/>
    <col min="515" max="515" width="7" style="241" customWidth="1"/>
    <col min="516" max="516" width="9" style="241" customWidth="1"/>
    <col min="517" max="517" width="9" style="241"/>
    <col min="518" max="545" width="3" style="241" customWidth="1"/>
    <col min="546" max="548" width="6.25" style="241" customWidth="1"/>
    <col min="549" max="549" width="2.625" style="241" customWidth="1"/>
    <col min="550" max="770" width="9" style="241"/>
    <col min="771" max="771" width="7" style="241" customWidth="1"/>
    <col min="772" max="772" width="9" style="241" customWidth="1"/>
    <col min="773" max="773" width="9" style="241"/>
    <col min="774" max="801" width="3" style="241" customWidth="1"/>
    <col min="802" max="804" width="6.25" style="241" customWidth="1"/>
    <col min="805" max="805" width="2.625" style="241" customWidth="1"/>
    <col min="806" max="1026" width="9" style="241"/>
    <col min="1027" max="1027" width="7" style="241" customWidth="1"/>
    <col min="1028" max="1028" width="9" style="241" customWidth="1"/>
    <col min="1029" max="1029" width="9" style="241"/>
    <col min="1030" max="1057" width="3" style="241" customWidth="1"/>
    <col min="1058" max="1060" width="6.25" style="241" customWidth="1"/>
    <col min="1061" max="1061" width="2.625" style="241" customWidth="1"/>
    <col min="1062" max="1282" width="9" style="241"/>
    <col min="1283" max="1283" width="7" style="241" customWidth="1"/>
    <col min="1284" max="1284" width="9" style="241" customWidth="1"/>
    <col min="1285" max="1285" width="9" style="241"/>
    <col min="1286" max="1313" width="3" style="241" customWidth="1"/>
    <col min="1314" max="1316" width="6.25" style="241" customWidth="1"/>
    <col min="1317" max="1317" width="2.625" style="241" customWidth="1"/>
    <col min="1318" max="1538" width="9" style="241"/>
    <col min="1539" max="1539" width="7" style="241" customWidth="1"/>
    <col min="1540" max="1540" width="9" style="241" customWidth="1"/>
    <col min="1541" max="1541" width="9" style="241"/>
    <col min="1542" max="1569" width="3" style="241" customWidth="1"/>
    <col min="1570" max="1572" width="6.25" style="241" customWidth="1"/>
    <col min="1573" max="1573" width="2.625" style="241" customWidth="1"/>
    <col min="1574" max="1794" width="9" style="241"/>
    <col min="1795" max="1795" width="7" style="241" customWidth="1"/>
    <col min="1796" max="1796" width="9" style="241" customWidth="1"/>
    <col min="1797" max="1797" width="9" style="241"/>
    <col min="1798" max="1825" width="3" style="241" customWidth="1"/>
    <col min="1826" max="1828" width="6.25" style="241" customWidth="1"/>
    <col min="1829" max="1829" width="2.625" style="241" customWidth="1"/>
    <col min="1830" max="2050" width="9" style="241"/>
    <col min="2051" max="2051" width="7" style="241" customWidth="1"/>
    <col min="2052" max="2052" width="9" style="241" customWidth="1"/>
    <col min="2053" max="2053" width="9" style="241"/>
    <col min="2054" max="2081" width="3" style="241" customWidth="1"/>
    <col min="2082" max="2084" width="6.25" style="241" customWidth="1"/>
    <col min="2085" max="2085" width="2.625" style="241" customWidth="1"/>
    <col min="2086" max="2306" width="9" style="241"/>
    <col min="2307" max="2307" width="7" style="241" customWidth="1"/>
    <col min="2308" max="2308" width="9" style="241" customWidth="1"/>
    <col min="2309" max="2309" width="9" style="241"/>
    <col min="2310" max="2337" width="3" style="241" customWidth="1"/>
    <col min="2338" max="2340" width="6.25" style="241" customWidth="1"/>
    <col min="2341" max="2341" width="2.625" style="241" customWidth="1"/>
    <col min="2342" max="2562" width="9" style="241"/>
    <col min="2563" max="2563" width="7" style="241" customWidth="1"/>
    <col min="2564" max="2564" width="9" style="241" customWidth="1"/>
    <col min="2565" max="2565" width="9" style="241"/>
    <col min="2566" max="2593" width="3" style="241" customWidth="1"/>
    <col min="2594" max="2596" width="6.25" style="241" customWidth="1"/>
    <col min="2597" max="2597" width="2.625" style="241" customWidth="1"/>
    <col min="2598" max="2818" width="9" style="241"/>
    <col min="2819" max="2819" width="7" style="241" customWidth="1"/>
    <col min="2820" max="2820" width="9" style="241" customWidth="1"/>
    <col min="2821" max="2821" width="9" style="241"/>
    <col min="2822" max="2849" width="3" style="241" customWidth="1"/>
    <col min="2850" max="2852" width="6.25" style="241" customWidth="1"/>
    <col min="2853" max="2853" width="2.625" style="241" customWidth="1"/>
    <col min="2854" max="3074" width="9" style="241"/>
    <col min="3075" max="3075" width="7" style="241" customWidth="1"/>
    <col min="3076" max="3076" width="9" style="241" customWidth="1"/>
    <col min="3077" max="3077" width="9" style="241"/>
    <col min="3078" max="3105" width="3" style="241" customWidth="1"/>
    <col min="3106" max="3108" width="6.25" style="241" customWidth="1"/>
    <col min="3109" max="3109" width="2.625" style="241" customWidth="1"/>
    <col min="3110" max="3330" width="9" style="241"/>
    <col min="3331" max="3331" width="7" style="241" customWidth="1"/>
    <col min="3332" max="3332" width="9" style="241" customWidth="1"/>
    <col min="3333" max="3333" width="9" style="241"/>
    <col min="3334" max="3361" width="3" style="241" customWidth="1"/>
    <col min="3362" max="3364" width="6.25" style="241" customWidth="1"/>
    <col min="3365" max="3365" width="2.625" style="241" customWidth="1"/>
    <col min="3366" max="3586" width="9" style="241"/>
    <col min="3587" max="3587" width="7" style="241" customWidth="1"/>
    <col min="3588" max="3588" width="9" style="241" customWidth="1"/>
    <col min="3589" max="3589" width="9" style="241"/>
    <col min="3590" max="3617" width="3" style="241" customWidth="1"/>
    <col min="3618" max="3620" width="6.25" style="241" customWidth="1"/>
    <col min="3621" max="3621" width="2.625" style="241" customWidth="1"/>
    <col min="3622" max="3842" width="9" style="241"/>
    <col min="3843" max="3843" width="7" style="241" customWidth="1"/>
    <col min="3844" max="3844" width="9" style="241" customWidth="1"/>
    <col min="3845" max="3845" width="9" style="241"/>
    <col min="3846" max="3873" width="3" style="241" customWidth="1"/>
    <col min="3874" max="3876" width="6.25" style="241" customWidth="1"/>
    <col min="3877" max="3877" width="2.625" style="241" customWidth="1"/>
    <col min="3878" max="4098" width="9" style="241"/>
    <col min="4099" max="4099" width="7" style="241" customWidth="1"/>
    <col min="4100" max="4100" width="9" style="241" customWidth="1"/>
    <col min="4101" max="4101" width="9" style="241"/>
    <col min="4102" max="4129" width="3" style="241" customWidth="1"/>
    <col min="4130" max="4132" width="6.25" style="241" customWidth="1"/>
    <col min="4133" max="4133" width="2.625" style="241" customWidth="1"/>
    <col min="4134" max="4354" width="9" style="241"/>
    <col min="4355" max="4355" width="7" style="241" customWidth="1"/>
    <col min="4356" max="4356" width="9" style="241" customWidth="1"/>
    <col min="4357" max="4357" width="9" style="241"/>
    <col min="4358" max="4385" width="3" style="241" customWidth="1"/>
    <col min="4386" max="4388" width="6.25" style="241" customWidth="1"/>
    <col min="4389" max="4389" width="2.625" style="241" customWidth="1"/>
    <col min="4390" max="4610" width="9" style="241"/>
    <col min="4611" max="4611" width="7" style="241" customWidth="1"/>
    <col min="4612" max="4612" width="9" style="241" customWidth="1"/>
    <col min="4613" max="4613" width="9" style="241"/>
    <col min="4614" max="4641" width="3" style="241" customWidth="1"/>
    <col min="4642" max="4644" width="6.25" style="241" customWidth="1"/>
    <col min="4645" max="4645" width="2.625" style="241" customWidth="1"/>
    <col min="4646" max="4866" width="9" style="241"/>
    <col min="4867" max="4867" width="7" style="241" customWidth="1"/>
    <col min="4868" max="4868" width="9" style="241" customWidth="1"/>
    <col min="4869" max="4869" width="9" style="241"/>
    <col min="4870" max="4897" width="3" style="241" customWidth="1"/>
    <col min="4898" max="4900" width="6.25" style="241" customWidth="1"/>
    <col min="4901" max="4901" width="2.625" style="241" customWidth="1"/>
    <col min="4902" max="5122" width="9" style="241"/>
    <col min="5123" max="5123" width="7" style="241" customWidth="1"/>
    <col min="5124" max="5124" width="9" style="241" customWidth="1"/>
    <col min="5125" max="5125" width="9" style="241"/>
    <col min="5126" max="5153" width="3" style="241" customWidth="1"/>
    <col min="5154" max="5156" width="6.25" style="241" customWidth="1"/>
    <col min="5157" max="5157" width="2.625" style="241" customWidth="1"/>
    <col min="5158" max="5378" width="9" style="241"/>
    <col min="5379" max="5379" width="7" style="241" customWidth="1"/>
    <col min="5380" max="5380" width="9" style="241" customWidth="1"/>
    <col min="5381" max="5381" width="9" style="241"/>
    <col min="5382" max="5409" width="3" style="241" customWidth="1"/>
    <col min="5410" max="5412" width="6.25" style="241" customWidth="1"/>
    <col min="5413" max="5413" width="2.625" style="241" customWidth="1"/>
    <col min="5414" max="5634" width="9" style="241"/>
    <col min="5635" max="5635" width="7" style="241" customWidth="1"/>
    <col min="5636" max="5636" width="9" style="241" customWidth="1"/>
    <col min="5637" max="5637" width="9" style="241"/>
    <col min="5638" max="5665" width="3" style="241" customWidth="1"/>
    <col min="5666" max="5668" width="6.25" style="241" customWidth="1"/>
    <col min="5669" max="5669" width="2.625" style="241" customWidth="1"/>
    <col min="5670" max="5890" width="9" style="241"/>
    <col min="5891" max="5891" width="7" style="241" customWidth="1"/>
    <col min="5892" max="5892" width="9" style="241" customWidth="1"/>
    <col min="5893" max="5893" width="9" style="241"/>
    <col min="5894" max="5921" width="3" style="241" customWidth="1"/>
    <col min="5922" max="5924" width="6.25" style="241" customWidth="1"/>
    <col min="5925" max="5925" width="2.625" style="241" customWidth="1"/>
    <col min="5926" max="6146" width="9" style="241"/>
    <col min="6147" max="6147" width="7" style="241" customWidth="1"/>
    <col min="6148" max="6148" width="9" style="241" customWidth="1"/>
    <col min="6149" max="6149" width="9" style="241"/>
    <col min="6150" max="6177" width="3" style="241" customWidth="1"/>
    <col min="6178" max="6180" width="6.25" style="241" customWidth="1"/>
    <col min="6181" max="6181" width="2.625" style="241" customWidth="1"/>
    <col min="6182" max="6402" width="9" style="241"/>
    <col min="6403" max="6403" width="7" style="241" customWidth="1"/>
    <col min="6404" max="6404" width="9" style="241" customWidth="1"/>
    <col min="6405" max="6405" width="9" style="241"/>
    <col min="6406" max="6433" width="3" style="241" customWidth="1"/>
    <col min="6434" max="6436" width="6.25" style="241" customWidth="1"/>
    <col min="6437" max="6437" width="2.625" style="241" customWidth="1"/>
    <col min="6438" max="6658" width="9" style="241"/>
    <col min="6659" max="6659" width="7" style="241" customWidth="1"/>
    <col min="6660" max="6660" width="9" style="241" customWidth="1"/>
    <col min="6661" max="6661" width="9" style="241"/>
    <col min="6662" max="6689" width="3" style="241" customWidth="1"/>
    <col min="6690" max="6692" width="6.25" style="241" customWidth="1"/>
    <col min="6693" max="6693" width="2.625" style="241" customWidth="1"/>
    <col min="6694" max="6914" width="9" style="241"/>
    <col min="6915" max="6915" width="7" style="241" customWidth="1"/>
    <col min="6916" max="6916" width="9" style="241" customWidth="1"/>
    <col min="6917" max="6917" width="9" style="241"/>
    <col min="6918" max="6945" width="3" style="241" customWidth="1"/>
    <col min="6946" max="6948" width="6.25" style="241" customWidth="1"/>
    <col min="6949" max="6949" width="2.625" style="241" customWidth="1"/>
    <col min="6950" max="7170" width="9" style="241"/>
    <col min="7171" max="7171" width="7" style="241" customWidth="1"/>
    <col min="7172" max="7172" width="9" style="241" customWidth="1"/>
    <col min="7173" max="7173" width="9" style="241"/>
    <col min="7174" max="7201" width="3" style="241" customWidth="1"/>
    <col min="7202" max="7204" width="6.25" style="241" customWidth="1"/>
    <col min="7205" max="7205" width="2.625" style="241" customWidth="1"/>
    <col min="7206" max="7426" width="9" style="241"/>
    <col min="7427" max="7427" width="7" style="241" customWidth="1"/>
    <col min="7428" max="7428" width="9" style="241" customWidth="1"/>
    <col min="7429" max="7429" width="9" style="241"/>
    <col min="7430" max="7457" width="3" style="241" customWidth="1"/>
    <col min="7458" max="7460" width="6.25" style="241" customWidth="1"/>
    <col min="7461" max="7461" width="2.625" style="241" customWidth="1"/>
    <col min="7462" max="7682" width="9" style="241"/>
    <col min="7683" max="7683" width="7" style="241" customWidth="1"/>
    <col min="7684" max="7684" width="9" style="241" customWidth="1"/>
    <col min="7685" max="7685" width="9" style="241"/>
    <col min="7686" max="7713" width="3" style="241" customWidth="1"/>
    <col min="7714" max="7716" width="6.25" style="241" customWidth="1"/>
    <col min="7717" max="7717" width="2.625" style="241" customWidth="1"/>
    <col min="7718" max="7938" width="9" style="241"/>
    <col min="7939" max="7939" width="7" style="241" customWidth="1"/>
    <col min="7940" max="7940" width="9" style="241" customWidth="1"/>
    <col min="7941" max="7941" width="9" style="241"/>
    <col min="7942" max="7969" width="3" style="241" customWidth="1"/>
    <col min="7970" max="7972" width="6.25" style="241" customWidth="1"/>
    <col min="7973" max="7973" width="2.625" style="241" customWidth="1"/>
    <col min="7974" max="8194" width="9" style="241"/>
    <col min="8195" max="8195" width="7" style="241" customWidth="1"/>
    <col min="8196" max="8196" width="9" style="241" customWidth="1"/>
    <col min="8197" max="8197" width="9" style="241"/>
    <col min="8198" max="8225" width="3" style="241" customWidth="1"/>
    <col min="8226" max="8228" width="6.25" style="241" customWidth="1"/>
    <col min="8229" max="8229" width="2.625" style="241" customWidth="1"/>
    <col min="8230" max="8450" width="9" style="241"/>
    <col min="8451" max="8451" width="7" style="241" customWidth="1"/>
    <col min="8452" max="8452" width="9" style="241" customWidth="1"/>
    <col min="8453" max="8453" width="9" style="241"/>
    <col min="8454" max="8481" width="3" style="241" customWidth="1"/>
    <col min="8482" max="8484" width="6.25" style="241" customWidth="1"/>
    <col min="8485" max="8485" width="2.625" style="241" customWidth="1"/>
    <col min="8486" max="8706" width="9" style="241"/>
    <col min="8707" max="8707" width="7" style="241" customWidth="1"/>
    <col min="8708" max="8708" width="9" style="241" customWidth="1"/>
    <col min="8709" max="8709" width="9" style="241"/>
    <col min="8710" max="8737" width="3" style="241" customWidth="1"/>
    <col min="8738" max="8740" width="6.25" style="241" customWidth="1"/>
    <col min="8741" max="8741" width="2.625" style="241" customWidth="1"/>
    <col min="8742" max="8962" width="9" style="241"/>
    <col min="8963" max="8963" width="7" style="241" customWidth="1"/>
    <col min="8964" max="8964" width="9" style="241" customWidth="1"/>
    <col min="8965" max="8965" width="9" style="241"/>
    <col min="8966" max="8993" width="3" style="241" customWidth="1"/>
    <col min="8994" max="8996" width="6.25" style="241" customWidth="1"/>
    <col min="8997" max="8997" width="2.625" style="241" customWidth="1"/>
    <col min="8998" max="9218" width="9" style="241"/>
    <col min="9219" max="9219" width="7" style="241" customWidth="1"/>
    <col min="9220" max="9220" width="9" style="241" customWidth="1"/>
    <col min="9221" max="9221" width="9" style="241"/>
    <col min="9222" max="9249" width="3" style="241" customWidth="1"/>
    <col min="9250" max="9252" width="6.25" style="241" customWidth="1"/>
    <col min="9253" max="9253" width="2.625" style="241" customWidth="1"/>
    <col min="9254" max="9474" width="9" style="241"/>
    <col min="9475" max="9475" width="7" style="241" customWidth="1"/>
    <col min="9476" max="9476" width="9" style="241" customWidth="1"/>
    <col min="9477" max="9477" width="9" style="241"/>
    <col min="9478" max="9505" width="3" style="241" customWidth="1"/>
    <col min="9506" max="9508" width="6.25" style="241" customWidth="1"/>
    <col min="9509" max="9509" width="2.625" style="241" customWidth="1"/>
    <col min="9510" max="9730" width="9" style="241"/>
    <col min="9731" max="9731" width="7" style="241" customWidth="1"/>
    <col min="9732" max="9732" width="9" style="241" customWidth="1"/>
    <col min="9733" max="9733" width="9" style="241"/>
    <col min="9734" max="9761" width="3" style="241" customWidth="1"/>
    <col min="9762" max="9764" width="6.25" style="241" customWidth="1"/>
    <col min="9765" max="9765" width="2.625" style="241" customWidth="1"/>
    <col min="9766" max="9986" width="9" style="241"/>
    <col min="9987" max="9987" width="7" style="241" customWidth="1"/>
    <col min="9988" max="9988" width="9" style="241" customWidth="1"/>
    <col min="9989" max="9989" width="9" style="241"/>
    <col min="9990" max="10017" width="3" style="241" customWidth="1"/>
    <col min="10018" max="10020" width="6.25" style="241" customWidth="1"/>
    <col min="10021" max="10021" width="2.625" style="241" customWidth="1"/>
    <col min="10022" max="10242" width="9" style="241"/>
    <col min="10243" max="10243" width="7" style="241" customWidth="1"/>
    <col min="10244" max="10244" width="9" style="241" customWidth="1"/>
    <col min="10245" max="10245" width="9" style="241"/>
    <col min="10246" max="10273" width="3" style="241" customWidth="1"/>
    <col min="10274" max="10276" width="6.25" style="241" customWidth="1"/>
    <col min="10277" max="10277" width="2.625" style="241" customWidth="1"/>
    <col min="10278" max="10498" width="9" style="241"/>
    <col min="10499" max="10499" width="7" style="241" customWidth="1"/>
    <col min="10500" max="10500" width="9" style="241" customWidth="1"/>
    <col min="10501" max="10501" width="9" style="241"/>
    <col min="10502" max="10529" width="3" style="241" customWidth="1"/>
    <col min="10530" max="10532" width="6.25" style="241" customWidth="1"/>
    <col min="10533" max="10533" width="2.625" style="241" customWidth="1"/>
    <col min="10534" max="10754" width="9" style="241"/>
    <col min="10755" max="10755" width="7" style="241" customWidth="1"/>
    <col min="10756" max="10756" width="9" style="241" customWidth="1"/>
    <col min="10757" max="10757" width="9" style="241"/>
    <col min="10758" max="10785" width="3" style="241" customWidth="1"/>
    <col min="10786" max="10788" width="6.25" style="241" customWidth="1"/>
    <col min="10789" max="10789" width="2.625" style="241" customWidth="1"/>
    <col min="10790" max="11010" width="9" style="241"/>
    <col min="11011" max="11011" width="7" style="241" customWidth="1"/>
    <col min="11012" max="11012" width="9" style="241" customWidth="1"/>
    <col min="11013" max="11013" width="9" style="241"/>
    <col min="11014" max="11041" width="3" style="241" customWidth="1"/>
    <col min="11042" max="11044" width="6.25" style="241" customWidth="1"/>
    <col min="11045" max="11045" width="2.625" style="241" customWidth="1"/>
    <col min="11046" max="11266" width="9" style="241"/>
    <col min="11267" max="11267" width="7" style="241" customWidth="1"/>
    <col min="11268" max="11268" width="9" style="241" customWidth="1"/>
    <col min="11269" max="11269" width="9" style="241"/>
    <col min="11270" max="11297" width="3" style="241" customWidth="1"/>
    <col min="11298" max="11300" width="6.25" style="241" customWidth="1"/>
    <col min="11301" max="11301" width="2.625" style="241" customWidth="1"/>
    <col min="11302" max="11522" width="9" style="241"/>
    <col min="11523" max="11523" width="7" style="241" customWidth="1"/>
    <col min="11524" max="11524" width="9" style="241" customWidth="1"/>
    <col min="11525" max="11525" width="9" style="241"/>
    <col min="11526" max="11553" width="3" style="241" customWidth="1"/>
    <col min="11554" max="11556" width="6.25" style="241" customWidth="1"/>
    <col min="11557" max="11557" width="2.625" style="241" customWidth="1"/>
    <col min="11558" max="11778" width="9" style="241"/>
    <col min="11779" max="11779" width="7" style="241" customWidth="1"/>
    <col min="11780" max="11780" width="9" style="241" customWidth="1"/>
    <col min="11781" max="11781" width="9" style="241"/>
    <col min="11782" max="11809" width="3" style="241" customWidth="1"/>
    <col min="11810" max="11812" width="6.25" style="241" customWidth="1"/>
    <col min="11813" max="11813" width="2.625" style="241" customWidth="1"/>
    <col min="11814" max="12034" width="9" style="241"/>
    <col min="12035" max="12035" width="7" style="241" customWidth="1"/>
    <col min="12036" max="12036" width="9" style="241" customWidth="1"/>
    <col min="12037" max="12037" width="9" style="241"/>
    <col min="12038" max="12065" width="3" style="241" customWidth="1"/>
    <col min="12066" max="12068" width="6.25" style="241" customWidth="1"/>
    <col min="12069" max="12069" width="2.625" style="241" customWidth="1"/>
    <col min="12070" max="12290" width="9" style="241"/>
    <col min="12291" max="12291" width="7" style="241" customWidth="1"/>
    <col min="12292" max="12292" width="9" style="241" customWidth="1"/>
    <col min="12293" max="12293" width="9" style="241"/>
    <col min="12294" max="12321" width="3" style="241" customWidth="1"/>
    <col min="12322" max="12324" width="6.25" style="241" customWidth="1"/>
    <col min="12325" max="12325" width="2.625" style="241" customWidth="1"/>
    <col min="12326" max="12546" width="9" style="241"/>
    <col min="12547" max="12547" width="7" style="241" customWidth="1"/>
    <col min="12548" max="12548" width="9" style="241" customWidth="1"/>
    <col min="12549" max="12549" width="9" style="241"/>
    <col min="12550" max="12577" width="3" style="241" customWidth="1"/>
    <col min="12578" max="12580" width="6.25" style="241" customWidth="1"/>
    <col min="12581" max="12581" width="2.625" style="241" customWidth="1"/>
    <col min="12582" max="12802" width="9" style="241"/>
    <col min="12803" max="12803" width="7" style="241" customWidth="1"/>
    <col min="12804" max="12804" width="9" style="241" customWidth="1"/>
    <col min="12805" max="12805" width="9" style="241"/>
    <col min="12806" max="12833" width="3" style="241" customWidth="1"/>
    <col min="12834" max="12836" width="6.25" style="241" customWidth="1"/>
    <col min="12837" max="12837" width="2.625" style="241" customWidth="1"/>
    <col min="12838" max="13058" width="9" style="241"/>
    <col min="13059" max="13059" width="7" style="241" customWidth="1"/>
    <col min="13060" max="13060" width="9" style="241" customWidth="1"/>
    <col min="13061" max="13061" width="9" style="241"/>
    <col min="13062" max="13089" width="3" style="241" customWidth="1"/>
    <col min="13090" max="13092" width="6.25" style="241" customWidth="1"/>
    <col min="13093" max="13093" width="2.625" style="241" customWidth="1"/>
    <col min="13094" max="13314" width="9" style="241"/>
    <col min="13315" max="13315" width="7" style="241" customWidth="1"/>
    <col min="13316" max="13316" width="9" style="241" customWidth="1"/>
    <col min="13317" max="13317" width="9" style="241"/>
    <col min="13318" max="13345" width="3" style="241" customWidth="1"/>
    <col min="13346" max="13348" width="6.25" style="241" customWidth="1"/>
    <col min="13349" max="13349" width="2.625" style="241" customWidth="1"/>
    <col min="13350" max="13570" width="9" style="241"/>
    <col min="13571" max="13571" width="7" style="241" customWidth="1"/>
    <col min="13572" max="13572" width="9" style="241" customWidth="1"/>
    <col min="13573" max="13573" width="9" style="241"/>
    <col min="13574" max="13601" width="3" style="241" customWidth="1"/>
    <col min="13602" max="13604" width="6.25" style="241" customWidth="1"/>
    <col min="13605" max="13605" width="2.625" style="241" customWidth="1"/>
    <col min="13606" max="13826" width="9" style="241"/>
    <col min="13827" max="13827" width="7" style="241" customWidth="1"/>
    <col min="13828" max="13828" width="9" style="241" customWidth="1"/>
    <col min="13829" max="13829" width="9" style="241"/>
    <col min="13830" max="13857" width="3" style="241" customWidth="1"/>
    <col min="13858" max="13860" width="6.25" style="241" customWidth="1"/>
    <col min="13861" max="13861" width="2.625" style="241" customWidth="1"/>
    <col min="13862" max="14082" width="9" style="241"/>
    <col min="14083" max="14083" width="7" style="241" customWidth="1"/>
    <col min="14084" max="14084" width="9" style="241" customWidth="1"/>
    <col min="14085" max="14085" width="9" style="241"/>
    <col min="14086" max="14113" width="3" style="241" customWidth="1"/>
    <col min="14114" max="14116" width="6.25" style="241" customWidth="1"/>
    <col min="14117" max="14117" width="2.625" style="241" customWidth="1"/>
    <col min="14118" max="14338" width="9" style="241"/>
    <col min="14339" max="14339" width="7" style="241" customWidth="1"/>
    <col min="14340" max="14340" width="9" style="241" customWidth="1"/>
    <col min="14341" max="14341" width="9" style="241"/>
    <col min="14342" max="14369" width="3" style="241" customWidth="1"/>
    <col min="14370" max="14372" width="6.25" style="241" customWidth="1"/>
    <col min="14373" max="14373" width="2.625" style="241" customWidth="1"/>
    <col min="14374" max="14594" width="9" style="241"/>
    <col min="14595" max="14595" width="7" style="241" customWidth="1"/>
    <col min="14596" max="14596" width="9" style="241" customWidth="1"/>
    <col min="14597" max="14597" width="9" style="241"/>
    <col min="14598" max="14625" width="3" style="241" customWidth="1"/>
    <col min="14626" max="14628" width="6.25" style="241" customWidth="1"/>
    <col min="14629" max="14629" width="2.625" style="241" customWidth="1"/>
    <col min="14630" max="14850" width="9" style="241"/>
    <col min="14851" max="14851" width="7" style="241" customWidth="1"/>
    <col min="14852" max="14852" width="9" style="241" customWidth="1"/>
    <col min="14853" max="14853" width="9" style="241"/>
    <col min="14854" max="14881" width="3" style="241" customWidth="1"/>
    <col min="14882" max="14884" width="6.25" style="241" customWidth="1"/>
    <col min="14885" max="14885" width="2.625" style="241" customWidth="1"/>
    <col min="14886" max="15106" width="9" style="241"/>
    <col min="15107" max="15107" width="7" style="241" customWidth="1"/>
    <col min="15108" max="15108" width="9" style="241" customWidth="1"/>
    <col min="15109" max="15109" width="9" style="241"/>
    <col min="15110" max="15137" width="3" style="241" customWidth="1"/>
    <col min="15138" max="15140" width="6.25" style="241" customWidth="1"/>
    <col min="15141" max="15141" width="2.625" style="241" customWidth="1"/>
    <col min="15142" max="15362" width="9" style="241"/>
    <col min="15363" max="15363" width="7" style="241" customWidth="1"/>
    <col min="15364" max="15364" width="9" style="241" customWidth="1"/>
    <col min="15365" max="15365" width="9" style="241"/>
    <col min="15366" max="15393" width="3" style="241" customWidth="1"/>
    <col min="15394" max="15396" width="6.25" style="241" customWidth="1"/>
    <col min="15397" max="15397" width="2.625" style="241" customWidth="1"/>
    <col min="15398" max="15618" width="9" style="241"/>
    <col min="15619" max="15619" width="7" style="241" customWidth="1"/>
    <col min="15620" max="15620" width="9" style="241" customWidth="1"/>
    <col min="15621" max="15621" width="9" style="241"/>
    <col min="15622" max="15649" width="3" style="241" customWidth="1"/>
    <col min="15650" max="15652" width="6.25" style="241" customWidth="1"/>
    <col min="15653" max="15653" width="2.625" style="241" customWidth="1"/>
    <col min="15654" max="15874" width="9" style="241"/>
    <col min="15875" max="15875" width="7" style="241" customWidth="1"/>
    <col min="15876" max="15876" width="9" style="241" customWidth="1"/>
    <col min="15877" max="15877" width="9" style="241"/>
    <col min="15878" max="15905" width="3" style="241" customWidth="1"/>
    <col min="15906" max="15908" width="6.25" style="241" customWidth="1"/>
    <col min="15909" max="15909" width="2.625" style="241" customWidth="1"/>
    <col min="15910" max="16130" width="9" style="241"/>
    <col min="16131" max="16131" width="7" style="241" customWidth="1"/>
    <col min="16132" max="16132" width="9" style="241" customWidth="1"/>
    <col min="16133" max="16133" width="9" style="241"/>
    <col min="16134" max="16161" width="3" style="241" customWidth="1"/>
    <col min="16162" max="16164" width="6.25" style="241" customWidth="1"/>
    <col min="16165" max="16165" width="2.625" style="241" customWidth="1"/>
    <col min="16166" max="16384" width="9" style="241"/>
  </cols>
  <sheetData>
    <row r="1" spans="2:38">
      <c r="B1" s="240" t="s">
        <v>569</v>
      </c>
      <c r="AJ1" s="242"/>
    </row>
    <row r="2" spans="2:38" ht="14.25">
      <c r="B2" s="931" t="s">
        <v>287</v>
      </c>
      <c r="C2" s="931"/>
      <c r="D2" s="931"/>
      <c r="E2" s="931"/>
      <c r="F2" s="931"/>
      <c r="G2" s="931"/>
      <c r="H2" s="931"/>
      <c r="I2" s="931"/>
      <c r="J2" s="931"/>
      <c r="K2" s="931"/>
      <c r="L2" s="931"/>
      <c r="M2" s="931"/>
      <c r="N2" s="931"/>
      <c r="O2" s="931"/>
      <c r="P2" s="931"/>
      <c r="Q2" s="931"/>
      <c r="R2" s="931"/>
      <c r="S2" s="931"/>
      <c r="T2" s="931"/>
      <c r="U2" s="931"/>
      <c r="V2" s="931"/>
      <c r="W2" s="931"/>
      <c r="X2" s="931"/>
      <c r="Y2" s="931"/>
      <c r="Z2" s="931"/>
      <c r="AA2" s="931"/>
      <c r="AB2" s="931"/>
      <c r="AC2" s="931"/>
      <c r="AD2" s="931"/>
      <c r="AE2" s="931"/>
      <c r="AF2" s="931"/>
      <c r="AG2" s="931"/>
      <c r="AH2" s="931"/>
      <c r="AI2" s="931"/>
      <c r="AJ2" s="931"/>
    </row>
    <row r="3" spans="2:38" ht="14.25" thickBot="1">
      <c r="B3" s="243"/>
      <c r="C3" s="243"/>
      <c r="E3" s="244"/>
      <c r="F3" s="243"/>
      <c r="G3" s="243"/>
      <c r="H3" s="243"/>
      <c r="I3" s="243"/>
      <c r="J3" s="243"/>
      <c r="K3" s="243"/>
      <c r="L3" s="243"/>
      <c r="M3" s="243"/>
      <c r="N3" s="243"/>
      <c r="O3" s="245"/>
      <c r="P3" s="245"/>
      <c r="Q3" s="245"/>
      <c r="R3" s="245"/>
      <c r="S3" s="245"/>
      <c r="T3" s="245"/>
      <c r="U3" s="245"/>
      <c r="V3" s="245"/>
      <c r="W3" s="245"/>
      <c r="X3" s="245"/>
      <c r="Y3" s="245"/>
      <c r="Z3" s="245"/>
      <c r="AA3" s="245"/>
      <c r="AB3" s="245"/>
      <c r="AC3" s="245"/>
      <c r="AD3" s="245"/>
      <c r="AE3" s="947"/>
      <c r="AF3" s="947"/>
      <c r="AG3" s="947"/>
      <c r="AH3" s="947"/>
      <c r="AI3" s="947"/>
      <c r="AJ3" s="947"/>
    </row>
    <row r="4" spans="2:38">
      <c r="B4" s="939" t="s">
        <v>422</v>
      </c>
      <c r="C4" s="940"/>
      <c r="D4" s="955"/>
      <c r="E4" s="955"/>
      <c r="F4" s="955"/>
      <c r="G4" s="955"/>
      <c r="H4" s="940" t="s">
        <v>284</v>
      </c>
      <c r="I4" s="940"/>
      <c r="J4" s="940"/>
      <c r="K4" s="940"/>
      <c r="L4" s="940"/>
      <c r="M4" s="940"/>
      <c r="N4" s="940"/>
      <c r="O4" s="945" t="s">
        <v>295</v>
      </c>
      <c r="P4" s="945"/>
      <c r="Q4" s="945"/>
      <c r="R4" s="945"/>
      <c r="S4" s="945"/>
      <c r="T4" s="945"/>
      <c r="U4" s="945"/>
      <c r="V4" s="945"/>
      <c r="W4" s="945"/>
      <c r="X4" s="940" t="s">
        <v>285</v>
      </c>
      <c r="Y4" s="940"/>
      <c r="Z4" s="940"/>
      <c r="AA4" s="940"/>
      <c r="AB4" s="940"/>
      <c r="AC4" s="940"/>
      <c r="AD4" s="940"/>
      <c r="AE4" s="945"/>
      <c r="AF4" s="945"/>
      <c r="AG4" s="945"/>
      <c r="AH4" s="945"/>
      <c r="AI4" s="945"/>
      <c r="AJ4" s="948"/>
    </row>
    <row r="5" spans="2:38">
      <c r="B5" s="941" t="s">
        <v>283</v>
      </c>
      <c r="C5" s="942"/>
      <c r="D5" s="946" t="s">
        <v>293</v>
      </c>
      <c r="E5" s="946"/>
      <c r="F5" s="946"/>
      <c r="G5" s="946"/>
      <c r="H5" s="942" t="s">
        <v>288</v>
      </c>
      <c r="I5" s="942"/>
      <c r="J5" s="942"/>
      <c r="K5" s="942"/>
      <c r="L5" s="942"/>
      <c r="M5" s="942"/>
      <c r="N5" s="942"/>
      <c r="O5" s="946" t="s">
        <v>292</v>
      </c>
      <c r="P5" s="946"/>
      <c r="Q5" s="946"/>
      <c r="R5" s="946"/>
      <c r="S5" s="946"/>
      <c r="T5" s="946"/>
      <c r="U5" s="946"/>
      <c r="V5" s="946"/>
      <c r="W5" s="946"/>
      <c r="X5" s="942" t="s">
        <v>290</v>
      </c>
      <c r="Y5" s="942"/>
      <c r="Z5" s="942"/>
      <c r="AA5" s="942"/>
      <c r="AB5" s="942"/>
      <c r="AC5" s="942"/>
      <c r="AD5" s="942"/>
      <c r="AE5" s="949" t="s">
        <v>292</v>
      </c>
      <c r="AF5" s="949"/>
      <c r="AG5" s="949"/>
      <c r="AH5" s="949"/>
      <c r="AI5" s="949"/>
      <c r="AJ5" s="950"/>
    </row>
    <row r="6" spans="2:38" ht="14.25" thickBot="1">
      <c r="B6" s="943" t="s">
        <v>286</v>
      </c>
      <c r="C6" s="944"/>
      <c r="D6" s="953" t="s">
        <v>294</v>
      </c>
      <c r="E6" s="953"/>
      <c r="F6" s="953"/>
      <c r="G6" s="953"/>
      <c r="H6" s="954" t="s">
        <v>289</v>
      </c>
      <c r="I6" s="954"/>
      <c r="J6" s="954"/>
      <c r="K6" s="954"/>
      <c r="L6" s="954"/>
      <c r="M6" s="954"/>
      <c r="N6" s="954"/>
      <c r="O6" s="953" t="s">
        <v>292</v>
      </c>
      <c r="P6" s="953"/>
      <c r="Q6" s="953"/>
      <c r="R6" s="953"/>
      <c r="S6" s="953"/>
      <c r="T6" s="953"/>
      <c r="U6" s="953"/>
      <c r="V6" s="953"/>
      <c r="W6" s="953"/>
      <c r="X6" s="944" t="s">
        <v>291</v>
      </c>
      <c r="Y6" s="944"/>
      <c r="Z6" s="944"/>
      <c r="AA6" s="944"/>
      <c r="AB6" s="944"/>
      <c r="AC6" s="944"/>
      <c r="AD6" s="944"/>
      <c r="AE6" s="951" t="s">
        <v>292</v>
      </c>
      <c r="AF6" s="951"/>
      <c r="AG6" s="951"/>
      <c r="AH6" s="951"/>
      <c r="AI6" s="951"/>
      <c r="AJ6" s="952"/>
      <c r="AK6" s="246"/>
    </row>
    <row r="7" spans="2:38" ht="21.75" customHeight="1">
      <c r="B7" s="289"/>
      <c r="C7" s="921" t="s">
        <v>254</v>
      </c>
      <c r="D7" s="290"/>
      <c r="E7" s="291"/>
      <c r="F7" s="923" t="s">
        <v>255</v>
      </c>
      <c r="G7" s="924"/>
      <c r="H7" s="924"/>
      <c r="I7" s="924"/>
      <c r="J7" s="924"/>
      <c r="K7" s="924"/>
      <c r="L7" s="925"/>
      <c r="M7" s="923" t="s">
        <v>256</v>
      </c>
      <c r="N7" s="924"/>
      <c r="O7" s="924"/>
      <c r="P7" s="924"/>
      <c r="Q7" s="924"/>
      <c r="R7" s="924"/>
      <c r="S7" s="925"/>
      <c r="T7" s="923" t="s">
        <v>257</v>
      </c>
      <c r="U7" s="924"/>
      <c r="V7" s="924"/>
      <c r="W7" s="924"/>
      <c r="X7" s="924"/>
      <c r="Y7" s="924"/>
      <c r="Z7" s="925"/>
      <c r="AA7" s="923" t="s">
        <v>258</v>
      </c>
      <c r="AB7" s="924"/>
      <c r="AC7" s="924"/>
      <c r="AD7" s="924"/>
      <c r="AE7" s="924"/>
      <c r="AF7" s="924"/>
      <c r="AG7" s="926"/>
      <c r="AH7" s="927" t="s">
        <v>259</v>
      </c>
      <c r="AI7" s="921" t="s">
        <v>260</v>
      </c>
      <c r="AJ7" s="929" t="s">
        <v>261</v>
      </c>
      <c r="AK7" s="932"/>
      <c r="AL7" s="246"/>
    </row>
    <row r="8" spans="2:38">
      <c r="B8" s="292" t="s">
        <v>262</v>
      </c>
      <c r="C8" s="921"/>
      <c r="D8" s="293" t="s">
        <v>263</v>
      </c>
      <c r="E8" s="294" t="s">
        <v>264</v>
      </c>
      <c r="F8" s="247">
        <v>1</v>
      </c>
      <c r="G8" s="247">
        <v>2</v>
      </c>
      <c r="H8" s="247">
        <v>3</v>
      </c>
      <c r="I8" s="247">
        <v>4</v>
      </c>
      <c r="J8" s="247">
        <v>5</v>
      </c>
      <c r="K8" s="247">
        <v>6</v>
      </c>
      <c r="L8" s="248">
        <v>7</v>
      </c>
      <c r="M8" s="247">
        <v>8</v>
      </c>
      <c r="N8" s="247">
        <v>9</v>
      </c>
      <c r="O8" s="247">
        <v>10</v>
      </c>
      <c r="P8" s="247">
        <v>11</v>
      </c>
      <c r="Q8" s="247">
        <v>12</v>
      </c>
      <c r="R8" s="247">
        <v>13</v>
      </c>
      <c r="S8" s="248">
        <v>14</v>
      </c>
      <c r="T8" s="247">
        <v>15</v>
      </c>
      <c r="U8" s="247">
        <v>16</v>
      </c>
      <c r="V8" s="247">
        <v>17</v>
      </c>
      <c r="W8" s="247">
        <v>18</v>
      </c>
      <c r="X8" s="247">
        <v>19</v>
      </c>
      <c r="Y8" s="247">
        <v>20</v>
      </c>
      <c r="Z8" s="248">
        <v>21</v>
      </c>
      <c r="AA8" s="247">
        <v>22</v>
      </c>
      <c r="AB8" s="247">
        <v>23</v>
      </c>
      <c r="AC8" s="247">
        <v>24</v>
      </c>
      <c r="AD8" s="247">
        <v>25</v>
      </c>
      <c r="AE8" s="247">
        <v>26</v>
      </c>
      <c r="AF8" s="247">
        <v>27</v>
      </c>
      <c r="AG8" s="249">
        <v>28</v>
      </c>
      <c r="AH8" s="927"/>
      <c r="AI8" s="921"/>
      <c r="AJ8" s="929"/>
      <c r="AK8" s="932"/>
      <c r="AL8" s="246"/>
    </row>
    <row r="9" spans="2:38" ht="14.25" thickBot="1">
      <c r="B9" s="295"/>
      <c r="C9" s="922"/>
      <c r="D9" s="296"/>
      <c r="E9" s="297"/>
      <c r="F9" s="250" t="s">
        <v>330</v>
      </c>
      <c r="G9" s="250" t="s">
        <v>62</v>
      </c>
      <c r="H9" s="250" t="s">
        <v>63</v>
      </c>
      <c r="I9" s="250" t="s">
        <v>64</v>
      </c>
      <c r="J9" s="250" t="s">
        <v>65</v>
      </c>
      <c r="K9" s="250" t="s">
        <v>66</v>
      </c>
      <c r="L9" s="251" t="s">
        <v>67</v>
      </c>
      <c r="M9" s="250" t="s">
        <v>330</v>
      </c>
      <c r="N9" s="250" t="s">
        <v>62</v>
      </c>
      <c r="O9" s="250" t="s">
        <v>63</v>
      </c>
      <c r="P9" s="250" t="s">
        <v>64</v>
      </c>
      <c r="Q9" s="250" t="s">
        <v>65</v>
      </c>
      <c r="R9" s="250" t="s">
        <v>66</v>
      </c>
      <c r="S9" s="251" t="s">
        <v>67</v>
      </c>
      <c r="T9" s="250" t="s">
        <v>330</v>
      </c>
      <c r="U9" s="250" t="s">
        <v>62</v>
      </c>
      <c r="V9" s="250" t="s">
        <v>63</v>
      </c>
      <c r="W9" s="250" t="s">
        <v>64</v>
      </c>
      <c r="X9" s="250" t="s">
        <v>65</v>
      </c>
      <c r="Y9" s="250" t="s">
        <v>66</v>
      </c>
      <c r="Z9" s="251" t="s">
        <v>67</v>
      </c>
      <c r="AA9" s="250" t="s">
        <v>330</v>
      </c>
      <c r="AB9" s="250" t="s">
        <v>62</v>
      </c>
      <c r="AC9" s="250" t="s">
        <v>63</v>
      </c>
      <c r="AD9" s="250" t="s">
        <v>64</v>
      </c>
      <c r="AE9" s="250" t="s">
        <v>65</v>
      </c>
      <c r="AF9" s="250" t="s">
        <v>66</v>
      </c>
      <c r="AG9" s="251" t="s">
        <v>67</v>
      </c>
      <c r="AH9" s="928"/>
      <c r="AI9" s="922"/>
      <c r="AJ9" s="930"/>
      <c r="AK9" s="932"/>
      <c r="AL9" s="246"/>
    </row>
    <row r="10" spans="2:38" ht="17.100000000000001" customHeight="1" thickTop="1">
      <c r="B10" s="252" t="s">
        <v>265</v>
      </c>
      <c r="C10" s="253" t="s">
        <v>297</v>
      </c>
      <c r="D10" s="254" t="s">
        <v>266</v>
      </c>
      <c r="E10" s="255"/>
      <c r="F10" s="235" t="s">
        <v>267</v>
      </c>
      <c r="G10" s="235" t="s">
        <v>267</v>
      </c>
      <c r="H10" s="235" t="s">
        <v>268</v>
      </c>
      <c r="I10" s="235" t="s">
        <v>267</v>
      </c>
      <c r="J10" s="235" t="s">
        <v>267</v>
      </c>
      <c r="K10" s="235" t="s">
        <v>269</v>
      </c>
      <c r="L10" s="256" t="s">
        <v>296</v>
      </c>
      <c r="M10" s="235" t="s">
        <v>267</v>
      </c>
      <c r="N10" s="235" t="s">
        <v>267</v>
      </c>
      <c r="O10" s="235" t="s">
        <v>269</v>
      </c>
      <c r="P10" s="235" t="s">
        <v>267</v>
      </c>
      <c r="Q10" s="235" t="s">
        <v>267</v>
      </c>
      <c r="R10" s="235" t="s">
        <v>269</v>
      </c>
      <c r="S10" s="256" t="s">
        <v>296</v>
      </c>
      <c r="T10" s="235" t="s">
        <v>267</v>
      </c>
      <c r="U10" s="235" t="s">
        <v>267</v>
      </c>
      <c r="V10" s="235" t="s">
        <v>269</v>
      </c>
      <c r="W10" s="235" t="s">
        <v>267</v>
      </c>
      <c r="X10" s="235" t="s">
        <v>267</v>
      </c>
      <c r="Y10" s="235" t="s">
        <v>269</v>
      </c>
      <c r="Z10" s="256" t="s">
        <v>296</v>
      </c>
      <c r="AA10" s="235" t="s">
        <v>267</v>
      </c>
      <c r="AB10" s="235" t="s">
        <v>267</v>
      </c>
      <c r="AC10" s="235" t="s">
        <v>269</v>
      </c>
      <c r="AD10" s="235" t="s">
        <v>267</v>
      </c>
      <c r="AE10" s="235" t="s">
        <v>267</v>
      </c>
      <c r="AF10" s="235" t="s">
        <v>269</v>
      </c>
      <c r="AG10" s="257" t="s">
        <v>296</v>
      </c>
      <c r="AH10" s="258">
        <v>152</v>
      </c>
      <c r="AI10" s="298">
        <f>AH10/4</f>
        <v>38</v>
      </c>
      <c r="AJ10" s="299">
        <f>IF(ROUNDDOWN(AI10/$AH$23,1)&lt;1,ROUNDDOWN(AI10/$AH$23,1),1)</f>
        <v>1</v>
      </c>
      <c r="AK10" s="932"/>
      <c r="AL10" s="246"/>
    </row>
    <row r="11" spans="2:38" ht="17.100000000000001" customHeight="1">
      <c r="B11" s="259" t="s">
        <v>270</v>
      </c>
      <c r="C11" s="260" t="s">
        <v>297</v>
      </c>
      <c r="D11" s="261" t="s">
        <v>271</v>
      </c>
      <c r="E11" s="262" t="s">
        <v>272</v>
      </c>
      <c r="F11" s="235" t="s">
        <v>267</v>
      </c>
      <c r="G11" s="235" t="s">
        <v>267</v>
      </c>
      <c r="H11" s="235" t="s">
        <v>269</v>
      </c>
      <c r="I11" s="235" t="s">
        <v>267</v>
      </c>
      <c r="J11" s="235" t="s">
        <v>267</v>
      </c>
      <c r="K11" s="235" t="s">
        <v>269</v>
      </c>
      <c r="L11" s="256" t="s">
        <v>296</v>
      </c>
      <c r="M11" s="235" t="s">
        <v>267</v>
      </c>
      <c r="N11" s="235" t="s">
        <v>267</v>
      </c>
      <c r="O11" s="235" t="s">
        <v>269</v>
      </c>
      <c r="P11" s="235" t="s">
        <v>267</v>
      </c>
      <c r="Q11" s="235" t="s">
        <v>267</v>
      </c>
      <c r="R11" s="235" t="s">
        <v>269</v>
      </c>
      <c r="S11" s="256" t="s">
        <v>296</v>
      </c>
      <c r="T11" s="235" t="s">
        <v>267</v>
      </c>
      <c r="U11" s="235" t="s">
        <v>267</v>
      </c>
      <c r="V11" s="235" t="s">
        <v>269</v>
      </c>
      <c r="W11" s="235" t="s">
        <v>267</v>
      </c>
      <c r="X11" s="235" t="s">
        <v>267</v>
      </c>
      <c r="Y11" s="235" t="s">
        <v>269</v>
      </c>
      <c r="Z11" s="256" t="s">
        <v>296</v>
      </c>
      <c r="AA11" s="235" t="s">
        <v>267</v>
      </c>
      <c r="AB11" s="235" t="s">
        <v>267</v>
      </c>
      <c r="AC11" s="235" t="s">
        <v>269</v>
      </c>
      <c r="AD11" s="235" t="s">
        <v>267</v>
      </c>
      <c r="AE11" s="235" t="s">
        <v>267</v>
      </c>
      <c r="AF11" s="235" t="s">
        <v>269</v>
      </c>
      <c r="AG11" s="257" t="s">
        <v>296</v>
      </c>
      <c r="AH11" s="258">
        <v>152</v>
      </c>
      <c r="AI11" s="298">
        <f t="shared" ref="AI11:AI22" si="0">AH11/4</f>
        <v>38</v>
      </c>
      <c r="AJ11" s="299">
        <f t="shared" ref="AJ11:AJ22" si="1">IF(ROUNDDOWN(AI11/$AH$23,1)&lt;1,ROUNDDOWN(AI11/$AH$23,1),1)</f>
        <v>1</v>
      </c>
      <c r="AK11" s="932"/>
      <c r="AL11" s="246"/>
    </row>
    <row r="12" spans="2:38" ht="17.100000000000001" customHeight="1">
      <c r="B12" s="263" t="s">
        <v>273</v>
      </c>
      <c r="C12" s="235" t="s">
        <v>297</v>
      </c>
      <c r="D12" s="264" t="s">
        <v>271</v>
      </c>
      <c r="E12" s="262" t="s">
        <v>273</v>
      </c>
      <c r="F12" s="235" t="s">
        <v>267</v>
      </c>
      <c r="G12" s="235" t="s">
        <v>267</v>
      </c>
      <c r="H12" s="235" t="s">
        <v>269</v>
      </c>
      <c r="I12" s="235" t="s">
        <v>267</v>
      </c>
      <c r="J12" s="235" t="s">
        <v>267</v>
      </c>
      <c r="K12" s="235" t="s">
        <v>269</v>
      </c>
      <c r="L12" s="256" t="s">
        <v>296</v>
      </c>
      <c r="M12" s="235" t="s">
        <v>267</v>
      </c>
      <c r="N12" s="235" t="s">
        <v>267</v>
      </c>
      <c r="O12" s="235" t="s">
        <v>269</v>
      </c>
      <c r="P12" s="235" t="s">
        <v>267</v>
      </c>
      <c r="Q12" s="235" t="s">
        <v>267</v>
      </c>
      <c r="R12" s="235" t="s">
        <v>269</v>
      </c>
      <c r="S12" s="256" t="s">
        <v>296</v>
      </c>
      <c r="T12" s="235" t="s">
        <v>267</v>
      </c>
      <c r="U12" s="235" t="s">
        <v>267</v>
      </c>
      <c r="V12" s="235" t="s">
        <v>269</v>
      </c>
      <c r="W12" s="235" t="s">
        <v>267</v>
      </c>
      <c r="X12" s="235" t="s">
        <v>267</v>
      </c>
      <c r="Y12" s="235" t="s">
        <v>269</v>
      </c>
      <c r="Z12" s="256" t="s">
        <v>296</v>
      </c>
      <c r="AA12" s="235" t="s">
        <v>267</v>
      </c>
      <c r="AB12" s="235" t="s">
        <v>267</v>
      </c>
      <c r="AC12" s="235" t="s">
        <v>269</v>
      </c>
      <c r="AD12" s="235" t="s">
        <v>267</v>
      </c>
      <c r="AE12" s="235" t="s">
        <v>267</v>
      </c>
      <c r="AF12" s="235" t="s">
        <v>269</v>
      </c>
      <c r="AG12" s="257" t="s">
        <v>296</v>
      </c>
      <c r="AH12" s="258">
        <v>152</v>
      </c>
      <c r="AI12" s="298">
        <f t="shared" si="0"/>
        <v>38</v>
      </c>
      <c r="AJ12" s="299">
        <f t="shared" si="1"/>
        <v>1</v>
      </c>
      <c r="AK12" s="932"/>
      <c r="AL12" s="246"/>
    </row>
    <row r="13" spans="2:38" ht="17.100000000000001" customHeight="1">
      <c r="B13" s="263" t="s">
        <v>273</v>
      </c>
      <c r="C13" s="235" t="s">
        <v>298</v>
      </c>
      <c r="D13" s="264" t="s">
        <v>271</v>
      </c>
      <c r="E13" s="265" t="s">
        <v>273</v>
      </c>
      <c r="F13" s="235" t="s">
        <v>296</v>
      </c>
      <c r="G13" s="235" t="s">
        <v>274</v>
      </c>
      <c r="H13" s="235" t="s">
        <v>296</v>
      </c>
      <c r="I13" s="235" t="s">
        <v>274</v>
      </c>
      <c r="J13" s="235" t="s">
        <v>296</v>
      </c>
      <c r="K13" s="235" t="s">
        <v>296</v>
      </c>
      <c r="L13" s="256" t="s">
        <v>296</v>
      </c>
      <c r="M13" s="235" t="s">
        <v>296</v>
      </c>
      <c r="N13" s="235" t="s">
        <v>274</v>
      </c>
      <c r="O13" s="235" t="s">
        <v>296</v>
      </c>
      <c r="P13" s="235" t="s">
        <v>274</v>
      </c>
      <c r="Q13" s="235" t="s">
        <v>296</v>
      </c>
      <c r="R13" s="235" t="s">
        <v>296</v>
      </c>
      <c r="S13" s="256" t="s">
        <v>296</v>
      </c>
      <c r="T13" s="235" t="s">
        <v>296</v>
      </c>
      <c r="U13" s="235" t="s">
        <v>274</v>
      </c>
      <c r="V13" s="235" t="s">
        <v>296</v>
      </c>
      <c r="W13" s="235" t="s">
        <v>274</v>
      </c>
      <c r="X13" s="235" t="s">
        <v>296</v>
      </c>
      <c r="Y13" s="235" t="s">
        <v>296</v>
      </c>
      <c r="Z13" s="256" t="s">
        <v>296</v>
      </c>
      <c r="AA13" s="235" t="s">
        <v>296</v>
      </c>
      <c r="AB13" s="235" t="s">
        <v>274</v>
      </c>
      <c r="AC13" s="235" t="s">
        <v>296</v>
      </c>
      <c r="AD13" s="235" t="s">
        <v>274</v>
      </c>
      <c r="AE13" s="235" t="s">
        <v>296</v>
      </c>
      <c r="AF13" s="235" t="s">
        <v>296</v>
      </c>
      <c r="AG13" s="257" t="s">
        <v>296</v>
      </c>
      <c r="AH13" s="258">
        <v>56</v>
      </c>
      <c r="AI13" s="298">
        <f t="shared" si="0"/>
        <v>14</v>
      </c>
      <c r="AJ13" s="299">
        <f t="shared" si="1"/>
        <v>0.3</v>
      </c>
      <c r="AK13" s="932"/>
      <c r="AL13" s="246"/>
    </row>
    <row r="14" spans="2:38" ht="17.100000000000001" customHeight="1">
      <c r="B14" s="263" t="s">
        <v>275</v>
      </c>
      <c r="C14" s="235" t="s">
        <v>297</v>
      </c>
      <c r="D14" s="264" t="s">
        <v>271</v>
      </c>
      <c r="E14" s="262" t="s">
        <v>276</v>
      </c>
      <c r="F14" s="235" t="s">
        <v>267</v>
      </c>
      <c r="G14" s="235" t="s">
        <v>267</v>
      </c>
      <c r="H14" s="235" t="s">
        <v>269</v>
      </c>
      <c r="I14" s="235" t="s">
        <v>267</v>
      </c>
      <c r="J14" s="235" t="s">
        <v>267</v>
      </c>
      <c r="K14" s="235" t="s">
        <v>269</v>
      </c>
      <c r="L14" s="256" t="s">
        <v>296</v>
      </c>
      <c r="M14" s="235" t="s">
        <v>267</v>
      </c>
      <c r="N14" s="235" t="s">
        <v>267</v>
      </c>
      <c r="O14" s="235" t="s">
        <v>269</v>
      </c>
      <c r="P14" s="235" t="s">
        <v>267</v>
      </c>
      <c r="Q14" s="235" t="s">
        <v>267</v>
      </c>
      <c r="R14" s="235" t="s">
        <v>269</v>
      </c>
      <c r="S14" s="256" t="s">
        <v>296</v>
      </c>
      <c r="T14" s="235" t="s">
        <v>267</v>
      </c>
      <c r="U14" s="235" t="s">
        <v>267</v>
      </c>
      <c r="V14" s="235" t="s">
        <v>269</v>
      </c>
      <c r="W14" s="235" t="s">
        <v>267</v>
      </c>
      <c r="X14" s="235" t="s">
        <v>267</v>
      </c>
      <c r="Y14" s="235" t="s">
        <v>269</v>
      </c>
      <c r="Z14" s="256" t="s">
        <v>296</v>
      </c>
      <c r="AA14" s="235" t="s">
        <v>267</v>
      </c>
      <c r="AB14" s="235" t="s">
        <v>267</v>
      </c>
      <c r="AC14" s="235" t="s">
        <v>269</v>
      </c>
      <c r="AD14" s="235" t="s">
        <v>267</v>
      </c>
      <c r="AE14" s="235" t="s">
        <v>267</v>
      </c>
      <c r="AF14" s="235" t="s">
        <v>269</v>
      </c>
      <c r="AG14" s="257" t="s">
        <v>296</v>
      </c>
      <c r="AH14" s="258">
        <v>152</v>
      </c>
      <c r="AI14" s="298">
        <f t="shared" si="0"/>
        <v>38</v>
      </c>
      <c r="AJ14" s="299">
        <f t="shared" si="1"/>
        <v>1</v>
      </c>
      <c r="AK14" s="932"/>
      <c r="AL14" s="246"/>
    </row>
    <row r="15" spans="2:38" ht="17.100000000000001" customHeight="1">
      <c r="B15" s="263" t="s">
        <v>275</v>
      </c>
      <c r="C15" s="235" t="s">
        <v>300</v>
      </c>
      <c r="D15" s="264" t="s">
        <v>271</v>
      </c>
      <c r="E15" s="262" t="s">
        <v>277</v>
      </c>
      <c r="F15" s="235" t="s">
        <v>267</v>
      </c>
      <c r="G15" s="235" t="s">
        <v>267</v>
      </c>
      <c r="H15" s="235" t="s">
        <v>296</v>
      </c>
      <c r="I15" s="235" t="s">
        <v>267</v>
      </c>
      <c r="J15" s="235" t="s">
        <v>267</v>
      </c>
      <c r="K15" s="235" t="s">
        <v>296</v>
      </c>
      <c r="L15" s="256" t="s">
        <v>296</v>
      </c>
      <c r="M15" s="235" t="s">
        <v>267</v>
      </c>
      <c r="N15" s="235" t="s">
        <v>267</v>
      </c>
      <c r="O15" s="235" t="s">
        <v>296</v>
      </c>
      <c r="P15" s="235" t="s">
        <v>267</v>
      </c>
      <c r="Q15" s="235" t="s">
        <v>267</v>
      </c>
      <c r="R15" s="235" t="s">
        <v>296</v>
      </c>
      <c r="S15" s="256" t="s">
        <v>296</v>
      </c>
      <c r="T15" s="235" t="s">
        <v>267</v>
      </c>
      <c r="U15" s="235" t="s">
        <v>267</v>
      </c>
      <c r="V15" s="235" t="s">
        <v>296</v>
      </c>
      <c r="W15" s="235" t="s">
        <v>267</v>
      </c>
      <c r="X15" s="235" t="s">
        <v>267</v>
      </c>
      <c r="Y15" s="235" t="s">
        <v>296</v>
      </c>
      <c r="Z15" s="256" t="s">
        <v>296</v>
      </c>
      <c r="AA15" s="235" t="s">
        <v>267</v>
      </c>
      <c r="AB15" s="235" t="s">
        <v>267</v>
      </c>
      <c r="AC15" s="235" t="s">
        <v>296</v>
      </c>
      <c r="AD15" s="235" t="s">
        <v>267</v>
      </c>
      <c r="AE15" s="235" t="s">
        <v>267</v>
      </c>
      <c r="AF15" s="235" t="s">
        <v>296</v>
      </c>
      <c r="AG15" s="256" t="s">
        <v>296</v>
      </c>
      <c r="AH15" s="258">
        <v>128</v>
      </c>
      <c r="AI15" s="298">
        <f t="shared" si="0"/>
        <v>32</v>
      </c>
      <c r="AJ15" s="299">
        <f t="shared" si="1"/>
        <v>0.8</v>
      </c>
      <c r="AK15" s="932"/>
      <c r="AL15" s="246"/>
    </row>
    <row r="16" spans="2:38" ht="17.100000000000001" customHeight="1">
      <c r="B16" s="266" t="s">
        <v>299</v>
      </c>
      <c r="C16" s="235" t="s">
        <v>298</v>
      </c>
      <c r="D16" s="264" t="s">
        <v>271</v>
      </c>
      <c r="E16" s="262" t="s">
        <v>299</v>
      </c>
      <c r="F16" s="235" t="s">
        <v>267</v>
      </c>
      <c r="G16" s="235" t="s">
        <v>274</v>
      </c>
      <c r="H16" s="235" t="s">
        <v>296</v>
      </c>
      <c r="I16" s="235" t="s">
        <v>278</v>
      </c>
      <c r="J16" s="235" t="s">
        <v>267</v>
      </c>
      <c r="K16" s="235" t="s">
        <v>296</v>
      </c>
      <c r="L16" s="256" t="s">
        <v>296</v>
      </c>
      <c r="M16" s="235" t="s">
        <v>267</v>
      </c>
      <c r="N16" s="235" t="s">
        <v>274</v>
      </c>
      <c r="O16" s="235" t="s">
        <v>296</v>
      </c>
      <c r="P16" s="235" t="s">
        <v>278</v>
      </c>
      <c r="Q16" s="235" t="s">
        <v>267</v>
      </c>
      <c r="R16" s="235" t="s">
        <v>296</v>
      </c>
      <c r="S16" s="256" t="s">
        <v>296</v>
      </c>
      <c r="T16" s="235" t="s">
        <v>267</v>
      </c>
      <c r="U16" s="235" t="s">
        <v>274</v>
      </c>
      <c r="V16" s="235" t="s">
        <v>296</v>
      </c>
      <c r="W16" s="235" t="s">
        <v>278</v>
      </c>
      <c r="X16" s="235" t="s">
        <v>267</v>
      </c>
      <c r="Y16" s="235" t="s">
        <v>296</v>
      </c>
      <c r="Z16" s="256" t="s">
        <v>296</v>
      </c>
      <c r="AA16" s="235" t="s">
        <v>267</v>
      </c>
      <c r="AB16" s="235" t="s">
        <v>274</v>
      </c>
      <c r="AC16" s="235" t="s">
        <v>296</v>
      </c>
      <c r="AD16" s="235" t="s">
        <v>278</v>
      </c>
      <c r="AE16" s="235" t="s">
        <v>267</v>
      </c>
      <c r="AF16" s="235" t="s">
        <v>296</v>
      </c>
      <c r="AG16" s="256" t="s">
        <v>296</v>
      </c>
      <c r="AH16" s="258">
        <v>120</v>
      </c>
      <c r="AI16" s="298">
        <f t="shared" si="0"/>
        <v>30</v>
      </c>
      <c r="AJ16" s="299">
        <f t="shared" si="1"/>
        <v>0.7</v>
      </c>
      <c r="AK16" s="932"/>
      <c r="AL16" s="246"/>
    </row>
    <row r="17" spans="2:38" ht="17.100000000000001" customHeight="1">
      <c r="B17" s="263" t="s">
        <v>322</v>
      </c>
      <c r="C17" s="235" t="s">
        <v>323</v>
      </c>
      <c r="D17" s="264" t="s">
        <v>271</v>
      </c>
      <c r="E17" s="262" t="s">
        <v>277</v>
      </c>
      <c r="F17" s="235" t="s">
        <v>296</v>
      </c>
      <c r="G17" s="235" t="s">
        <v>296</v>
      </c>
      <c r="H17" s="235" t="s">
        <v>269</v>
      </c>
      <c r="I17" s="235" t="s">
        <v>296</v>
      </c>
      <c r="J17" s="235" t="s">
        <v>296</v>
      </c>
      <c r="K17" s="235" t="s">
        <v>269</v>
      </c>
      <c r="L17" s="256" t="s">
        <v>296</v>
      </c>
      <c r="M17" s="235" t="s">
        <v>296</v>
      </c>
      <c r="N17" s="235" t="s">
        <v>296</v>
      </c>
      <c r="O17" s="235" t="s">
        <v>269</v>
      </c>
      <c r="P17" s="235" t="s">
        <v>296</v>
      </c>
      <c r="Q17" s="235" t="s">
        <v>296</v>
      </c>
      <c r="R17" s="235" t="s">
        <v>269</v>
      </c>
      <c r="S17" s="256" t="s">
        <v>296</v>
      </c>
      <c r="T17" s="235" t="s">
        <v>296</v>
      </c>
      <c r="U17" s="235" t="s">
        <v>296</v>
      </c>
      <c r="V17" s="235" t="s">
        <v>269</v>
      </c>
      <c r="W17" s="235" t="s">
        <v>296</v>
      </c>
      <c r="X17" s="235" t="s">
        <v>296</v>
      </c>
      <c r="Y17" s="235" t="s">
        <v>269</v>
      </c>
      <c r="Z17" s="256" t="s">
        <v>296</v>
      </c>
      <c r="AA17" s="235" t="s">
        <v>296</v>
      </c>
      <c r="AB17" s="235" t="s">
        <v>296</v>
      </c>
      <c r="AC17" s="235" t="s">
        <v>269</v>
      </c>
      <c r="AD17" s="235" t="s">
        <v>296</v>
      </c>
      <c r="AE17" s="235" t="s">
        <v>296</v>
      </c>
      <c r="AF17" s="235" t="s">
        <v>269</v>
      </c>
      <c r="AG17" s="256" t="s">
        <v>296</v>
      </c>
      <c r="AH17" s="258">
        <v>24</v>
      </c>
      <c r="AI17" s="298">
        <f t="shared" si="0"/>
        <v>6</v>
      </c>
      <c r="AJ17" s="299">
        <f t="shared" si="1"/>
        <v>0.1</v>
      </c>
      <c r="AK17" s="932"/>
      <c r="AL17" s="246"/>
    </row>
    <row r="18" spans="2:38" ht="17.100000000000001" customHeight="1">
      <c r="B18" s="263"/>
      <c r="C18" s="267"/>
      <c r="D18" s="268"/>
      <c r="E18" s="269"/>
      <c r="F18" s="235"/>
      <c r="G18" s="235"/>
      <c r="H18" s="235"/>
      <c r="I18" s="235"/>
      <c r="J18" s="235"/>
      <c r="K18" s="235"/>
      <c r="L18" s="256"/>
      <c r="M18" s="235"/>
      <c r="N18" s="235"/>
      <c r="O18" s="235"/>
      <c r="P18" s="235"/>
      <c r="Q18" s="235"/>
      <c r="R18" s="235"/>
      <c r="S18" s="256"/>
      <c r="T18" s="235"/>
      <c r="U18" s="235"/>
      <c r="V18" s="235"/>
      <c r="W18" s="235"/>
      <c r="X18" s="235"/>
      <c r="Y18" s="235"/>
      <c r="Z18" s="256"/>
      <c r="AA18" s="235"/>
      <c r="AB18" s="235"/>
      <c r="AC18" s="235"/>
      <c r="AD18" s="235"/>
      <c r="AE18" s="235"/>
      <c r="AF18" s="235"/>
      <c r="AG18" s="257"/>
      <c r="AH18" s="258"/>
      <c r="AI18" s="298">
        <f t="shared" si="0"/>
        <v>0</v>
      </c>
      <c r="AJ18" s="299">
        <f t="shared" si="1"/>
        <v>0</v>
      </c>
      <c r="AK18" s="932"/>
      <c r="AL18" s="246"/>
    </row>
    <row r="19" spans="2:38" ht="17.100000000000001" customHeight="1">
      <c r="B19" s="263"/>
      <c r="C19" s="267"/>
      <c r="D19" s="268"/>
      <c r="E19" s="269"/>
      <c r="F19" s="235"/>
      <c r="G19" s="235"/>
      <c r="H19" s="235"/>
      <c r="I19" s="235"/>
      <c r="J19" s="235"/>
      <c r="K19" s="235"/>
      <c r="L19" s="256"/>
      <c r="M19" s="235"/>
      <c r="N19" s="235"/>
      <c r="O19" s="235"/>
      <c r="P19" s="235"/>
      <c r="Q19" s="235"/>
      <c r="R19" s="235"/>
      <c r="S19" s="256"/>
      <c r="T19" s="235"/>
      <c r="U19" s="235"/>
      <c r="V19" s="235"/>
      <c r="W19" s="235"/>
      <c r="X19" s="235"/>
      <c r="Y19" s="235"/>
      <c r="Z19" s="256"/>
      <c r="AA19" s="235"/>
      <c r="AB19" s="235"/>
      <c r="AC19" s="235"/>
      <c r="AD19" s="235"/>
      <c r="AE19" s="235"/>
      <c r="AF19" s="235"/>
      <c r="AG19" s="257"/>
      <c r="AH19" s="258"/>
      <c r="AI19" s="298">
        <f t="shared" si="0"/>
        <v>0</v>
      </c>
      <c r="AJ19" s="299">
        <f t="shared" si="1"/>
        <v>0</v>
      </c>
      <c r="AK19" s="932"/>
      <c r="AL19" s="246"/>
    </row>
    <row r="20" spans="2:38" ht="17.100000000000001" customHeight="1">
      <c r="B20" s="263"/>
      <c r="C20" s="267"/>
      <c r="D20" s="268"/>
      <c r="E20" s="269"/>
      <c r="F20" s="235"/>
      <c r="G20" s="235"/>
      <c r="H20" s="235"/>
      <c r="I20" s="235"/>
      <c r="J20" s="235"/>
      <c r="K20" s="235"/>
      <c r="L20" s="256"/>
      <c r="M20" s="235"/>
      <c r="N20" s="235"/>
      <c r="O20" s="235"/>
      <c r="P20" s="235"/>
      <c r="Q20" s="235"/>
      <c r="R20" s="235"/>
      <c r="S20" s="256"/>
      <c r="T20" s="235"/>
      <c r="U20" s="235"/>
      <c r="V20" s="235"/>
      <c r="W20" s="235"/>
      <c r="X20" s="235"/>
      <c r="Y20" s="235"/>
      <c r="Z20" s="256"/>
      <c r="AA20" s="235"/>
      <c r="AB20" s="235"/>
      <c r="AC20" s="235"/>
      <c r="AD20" s="235"/>
      <c r="AE20" s="235"/>
      <c r="AF20" s="235"/>
      <c r="AG20" s="257"/>
      <c r="AH20" s="258"/>
      <c r="AI20" s="298">
        <f t="shared" si="0"/>
        <v>0</v>
      </c>
      <c r="AJ20" s="299">
        <f t="shared" si="1"/>
        <v>0</v>
      </c>
      <c r="AK20" s="932"/>
      <c r="AL20" s="246"/>
    </row>
    <row r="21" spans="2:38" ht="17.100000000000001" customHeight="1">
      <c r="B21" s="263"/>
      <c r="C21" s="267"/>
      <c r="D21" s="268"/>
      <c r="E21" s="269"/>
      <c r="F21" s="235"/>
      <c r="G21" s="235"/>
      <c r="H21" s="235"/>
      <c r="I21" s="235"/>
      <c r="J21" s="235"/>
      <c r="K21" s="235"/>
      <c r="L21" s="256"/>
      <c r="M21" s="235"/>
      <c r="N21" s="235"/>
      <c r="O21" s="235"/>
      <c r="P21" s="235"/>
      <c r="Q21" s="235"/>
      <c r="R21" s="235"/>
      <c r="S21" s="256"/>
      <c r="T21" s="235"/>
      <c r="U21" s="235"/>
      <c r="V21" s="235"/>
      <c r="W21" s="235"/>
      <c r="X21" s="235"/>
      <c r="Y21" s="235"/>
      <c r="Z21" s="256"/>
      <c r="AA21" s="235"/>
      <c r="AB21" s="235"/>
      <c r="AC21" s="235"/>
      <c r="AD21" s="235"/>
      <c r="AE21" s="235"/>
      <c r="AF21" s="235"/>
      <c r="AG21" s="257"/>
      <c r="AH21" s="258"/>
      <c r="AI21" s="298">
        <f t="shared" si="0"/>
        <v>0</v>
      </c>
      <c r="AJ21" s="299">
        <f t="shared" si="1"/>
        <v>0</v>
      </c>
      <c r="AK21" s="932"/>
      <c r="AL21" s="246"/>
    </row>
    <row r="22" spans="2:38" ht="14.25" thickBot="1">
      <c r="B22" s="270"/>
      <c r="C22" s="271"/>
      <c r="D22" s="272"/>
      <c r="E22" s="273"/>
      <c r="F22" s="236"/>
      <c r="G22" s="236"/>
      <c r="H22" s="236"/>
      <c r="I22" s="236"/>
      <c r="J22" s="236"/>
      <c r="K22" s="236"/>
      <c r="L22" s="274"/>
      <c r="M22" s="236"/>
      <c r="N22" s="236"/>
      <c r="O22" s="236"/>
      <c r="P22" s="236"/>
      <c r="Q22" s="236"/>
      <c r="R22" s="236"/>
      <c r="S22" s="274"/>
      <c r="T22" s="236"/>
      <c r="U22" s="236"/>
      <c r="V22" s="236"/>
      <c r="W22" s="236"/>
      <c r="X22" s="236"/>
      <c r="Y22" s="236"/>
      <c r="Z22" s="274"/>
      <c r="AA22" s="236"/>
      <c r="AB22" s="236"/>
      <c r="AC22" s="236"/>
      <c r="AD22" s="236"/>
      <c r="AE22" s="236"/>
      <c r="AF22" s="236"/>
      <c r="AG22" s="275"/>
      <c r="AH22" s="276"/>
      <c r="AI22" s="300">
        <f t="shared" si="0"/>
        <v>0</v>
      </c>
      <c r="AJ22" s="301">
        <f t="shared" si="1"/>
        <v>0</v>
      </c>
      <c r="AK22" s="932"/>
      <c r="AL22" s="246"/>
    </row>
    <row r="23" spans="2:38" s="278" customFormat="1" ht="14.25" customHeight="1" thickBot="1">
      <c r="B23" s="933" t="s">
        <v>279</v>
      </c>
      <c r="C23" s="934"/>
      <c r="D23" s="934"/>
      <c r="E23" s="934"/>
      <c r="F23" s="934"/>
      <c r="G23" s="934"/>
      <c r="H23" s="934"/>
      <c r="I23" s="934"/>
      <c r="J23" s="934"/>
      <c r="K23" s="934"/>
      <c r="L23" s="934"/>
      <c r="M23" s="934"/>
      <c r="N23" s="934"/>
      <c r="O23" s="934"/>
      <c r="P23" s="934"/>
      <c r="Q23" s="934"/>
      <c r="R23" s="934"/>
      <c r="S23" s="934"/>
      <c r="T23" s="934"/>
      <c r="U23" s="934"/>
      <c r="V23" s="934"/>
      <c r="W23" s="934"/>
      <c r="X23" s="934"/>
      <c r="Y23" s="934"/>
      <c r="Z23" s="934"/>
      <c r="AA23" s="934"/>
      <c r="AB23" s="934"/>
      <c r="AC23" s="934"/>
      <c r="AD23" s="934"/>
      <c r="AE23" s="934"/>
      <c r="AF23" s="934"/>
      <c r="AG23" s="935"/>
      <c r="AH23" s="936">
        <v>38</v>
      </c>
      <c r="AI23" s="937"/>
      <c r="AJ23" s="938"/>
      <c r="AK23" s="932"/>
      <c r="AL23" s="277"/>
    </row>
    <row r="24" spans="2:38" s="278" customFormat="1" ht="14.25" thickBot="1">
      <c r="B24" s="960" t="s">
        <v>280</v>
      </c>
      <c r="C24" s="961"/>
      <c r="D24" s="961"/>
      <c r="E24" s="962"/>
      <c r="F24" s="279" t="s">
        <v>281</v>
      </c>
      <c r="G24" s="279" t="s">
        <v>281</v>
      </c>
      <c r="H24" s="279" t="s">
        <v>282</v>
      </c>
      <c r="I24" s="279" t="s">
        <v>281</v>
      </c>
      <c r="J24" s="279" t="s">
        <v>281</v>
      </c>
      <c r="K24" s="279" t="s">
        <v>282</v>
      </c>
      <c r="L24" s="280" t="s">
        <v>313</v>
      </c>
      <c r="M24" s="279"/>
      <c r="N24" s="279"/>
      <c r="O24" s="279"/>
      <c r="P24" s="279"/>
      <c r="Q24" s="279"/>
      <c r="R24" s="279"/>
      <c r="S24" s="280"/>
      <c r="T24" s="279"/>
      <c r="U24" s="279"/>
      <c r="V24" s="279"/>
      <c r="W24" s="279"/>
      <c r="X24" s="279"/>
      <c r="Y24" s="279"/>
      <c r="Z24" s="280"/>
      <c r="AA24" s="279"/>
      <c r="AB24" s="279"/>
      <c r="AC24" s="279"/>
      <c r="AD24" s="279"/>
      <c r="AE24" s="279"/>
      <c r="AF24" s="279"/>
      <c r="AG24" s="281"/>
      <c r="AH24" s="918"/>
      <c r="AI24" s="919"/>
      <c r="AJ24" s="920"/>
      <c r="AK24" s="234"/>
      <c r="AL24" s="277"/>
    </row>
    <row r="25" spans="2:38" ht="12.95" customHeight="1">
      <c r="B25" s="282" t="s">
        <v>337</v>
      </c>
    </row>
    <row r="26" spans="2:38" ht="12.95" customHeight="1">
      <c r="B26" s="282"/>
      <c r="C26" s="302"/>
      <c r="D26" s="302" t="s">
        <v>302</v>
      </c>
      <c r="E26" s="238" t="s">
        <v>303</v>
      </c>
      <c r="F26" s="956" t="s">
        <v>304</v>
      </c>
      <c r="G26" s="957"/>
      <c r="H26" s="958"/>
      <c r="I26" s="956" t="s">
        <v>306</v>
      </c>
      <c r="J26" s="957"/>
      <c r="K26" s="958"/>
      <c r="L26" s="956" t="s">
        <v>307</v>
      </c>
      <c r="M26" s="957"/>
      <c r="N26" s="958"/>
      <c r="O26" s="956" t="s">
        <v>308</v>
      </c>
      <c r="P26" s="957"/>
      <c r="Q26" s="958"/>
      <c r="R26" s="283"/>
      <c r="S26" s="963"/>
      <c r="T26" s="968"/>
      <c r="U26" s="969"/>
      <c r="V26" s="963" t="s">
        <v>310</v>
      </c>
      <c r="W26" s="957"/>
      <c r="X26" s="958"/>
      <c r="Y26" s="963" t="s">
        <v>311</v>
      </c>
      <c r="Z26" s="957"/>
      <c r="AA26" s="958"/>
      <c r="AB26" s="963" t="s">
        <v>312</v>
      </c>
      <c r="AC26" s="957"/>
      <c r="AD26" s="958"/>
      <c r="AE26" s="963" t="s">
        <v>314</v>
      </c>
      <c r="AF26" s="957"/>
      <c r="AG26" s="958"/>
      <c r="AH26" s="239" t="s">
        <v>316</v>
      </c>
      <c r="AI26" s="239" t="s">
        <v>317</v>
      </c>
      <c r="AL26" s="246"/>
    </row>
    <row r="27" spans="2:38" ht="12.95" customHeight="1">
      <c r="B27" s="282"/>
      <c r="C27" s="238" t="s">
        <v>301</v>
      </c>
      <c r="D27" s="237" t="s">
        <v>325</v>
      </c>
      <c r="E27" s="237" t="s">
        <v>309</v>
      </c>
      <c r="F27" s="959" t="s">
        <v>324</v>
      </c>
      <c r="G27" s="959"/>
      <c r="H27" s="959"/>
      <c r="I27" s="964"/>
      <c r="J27" s="965"/>
      <c r="K27" s="966"/>
      <c r="L27" s="964"/>
      <c r="M27" s="965"/>
      <c r="N27" s="966"/>
      <c r="O27" s="964"/>
      <c r="P27" s="965"/>
      <c r="Q27" s="966"/>
      <c r="R27" s="283"/>
      <c r="S27" s="963" t="s">
        <v>315</v>
      </c>
      <c r="T27" s="968"/>
      <c r="U27" s="969"/>
      <c r="V27" s="967" t="s">
        <v>318</v>
      </c>
      <c r="W27" s="965"/>
      <c r="X27" s="966"/>
      <c r="Y27" s="967" t="s">
        <v>319</v>
      </c>
      <c r="Z27" s="965"/>
      <c r="AA27" s="966"/>
      <c r="AB27" s="967" t="s">
        <v>320</v>
      </c>
      <c r="AC27" s="965"/>
      <c r="AD27" s="966"/>
      <c r="AE27" s="967" t="s">
        <v>321</v>
      </c>
      <c r="AF27" s="965"/>
      <c r="AG27" s="966"/>
      <c r="AH27" s="284"/>
      <c r="AI27" s="284"/>
      <c r="AL27" s="246"/>
    </row>
    <row r="28" spans="2:38" ht="12.95" customHeight="1">
      <c r="B28" s="282"/>
      <c r="C28" s="238" t="s">
        <v>305</v>
      </c>
      <c r="D28" s="237">
        <v>8</v>
      </c>
      <c r="E28" s="237">
        <v>7</v>
      </c>
      <c r="F28" s="959">
        <v>3</v>
      </c>
      <c r="G28" s="959"/>
      <c r="H28" s="959"/>
      <c r="I28" s="964"/>
      <c r="J28" s="965"/>
      <c r="K28" s="966"/>
      <c r="L28" s="964"/>
      <c r="M28" s="965"/>
      <c r="N28" s="966"/>
      <c r="O28" s="964"/>
      <c r="P28" s="965"/>
      <c r="Q28" s="966"/>
      <c r="R28" s="283"/>
      <c r="S28" s="963" t="s">
        <v>305</v>
      </c>
      <c r="T28" s="968"/>
      <c r="U28" s="969"/>
      <c r="V28" s="967">
        <v>6</v>
      </c>
      <c r="W28" s="965"/>
      <c r="X28" s="966"/>
      <c r="Y28" s="967">
        <v>3</v>
      </c>
      <c r="Z28" s="965"/>
      <c r="AA28" s="966"/>
      <c r="AB28" s="967">
        <v>2</v>
      </c>
      <c r="AC28" s="965"/>
      <c r="AD28" s="966"/>
      <c r="AE28" s="967">
        <v>5</v>
      </c>
      <c r="AF28" s="965"/>
      <c r="AG28" s="966"/>
      <c r="AH28" s="284"/>
      <c r="AI28" s="284"/>
      <c r="AL28" s="246"/>
    </row>
    <row r="29" spans="2:38" ht="12.95" customHeight="1">
      <c r="B29" s="285" t="s">
        <v>333</v>
      </c>
      <c r="AG29" s="286"/>
      <c r="AH29" s="286"/>
      <c r="AI29" s="286"/>
    </row>
    <row r="30" spans="2:38" ht="12.95" customHeight="1">
      <c r="B30" s="285" t="s">
        <v>326</v>
      </c>
    </row>
    <row r="31" spans="2:38" ht="12.95" customHeight="1">
      <c r="B31" s="282" t="s">
        <v>334</v>
      </c>
      <c r="AL31" s="246"/>
    </row>
    <row r="32" spans="2:38" ht="12.95" customHeight="1">
      <c r="B32" s="287" t="s">
        <v>335</v>
      </c>
      <c r="AL32" s="246"/>
    </row>
    <row r="33" spans="2:32" ht="12.95" customHeight="1">
      <c r="B33" s="282" t="s">
        <v>327</v>
      </c>
    </row>
    <row r="34" spans="2:32" ht="12.95" customHeight="1">
      <c r="B34" s="282" t="s">
        <v>328</v>
      </c>
    </row>
    <row r="35" spans="2:32" ht="12.95" customHeight="1">
      <c r="B35" s="282" t="s">
        <v>336</v>
      </c>
    </row>
    <row r="36" spans="2:32" ht="12.95" customHeight="1">
      <c r="B36" s="285" t="s">
        <v>331</v>
      </c>
      <c r="C36" s="288"/>
      <c r="D36" s="288"/>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row>
    <row r="37" spans="2:32" ht="12.95" customHeight="1">
      <c r="B37" s="285" t="s">
        <v>332</v>
      </c>
      <c r="C37" s="288"/>
      <c r="D37" s="288"/>
      <c r="E37" s="288"/>
      <c r="F37" s="288"/>
      <c r="G37" s="288"/>
      <c r="H37" s="288"/>
      <c r="I37" s="288"/>
      <c r="J37" s="288"/>
      <c r="K37" s="288"/>
      <c r="L37" s="288"/>
      <c r="M37" s="288"/>
      <c r="N37" s="288"/>
      <c r="O37" s="288"/>
      <c r="P37" s="288"/>
      <c r="Q37" s="288"/>
      <c r="R37" s="288"/>
      <c r="S37" s="288"/>
    </row>
    <row r="38" spans="2:32" ht="12.95" customHeight="1">
      <c r="B38" s="285" t="s">
        <v>329</v>
      </c>
    </row>
    <row r="39" spans="2:32" ht="12.95" customHeight="1">
      <c r="B39" s="282" t="s">
        <v>340</v>
      </c>
    </row>
  </sheetData>
  <mergeCells count="61">
    <mergeCell ref="AB27:AD27"/>
    <mergeCell ref="AE27:AG27"/>
    <mergeCell ref="S26:U26"/>
    <mergeCell ref="AB26:AD26"/>
    <mergeCell ref="AE28:AG28"/>
    <mergeCell ref="Y26:AA26"/>
    <mergeCell ref="Y27:AA27"/>
    <mergeCell ref="Y28:AA28"/>
    <mergeCell ref="AE26:AG26"/>
    <mergeCell ref="AB28:AD28"/>
    <mergeCell ref="S28:U28"/>
    <mergeCell ref="F28:H28"/>
    <mergeCell ref="I26:K26"/>
    <mergeCell ref="V26:X26"/>
    <mergeCell ref="I28:K28"/>
    <mergeCell ref="V28:X28"/>
    <mergeCell ref="S27:U27"/>
    <mergeCell ref="I27:K27"/>
    <mergeCell ref="V27:X27"/>
    <mergeCell ref="L26:N26"/>
    <mergeCell ref="L27:N27"/>
    <mergeCell ref="L28:N28"/>
    <mergeCell ref="O26:Q26"/>
    <mergeCell ref="O27:Q27"/>
    <mergeCell ref="O28:Q28"/>
    <mergeCell ref="D4:G4"/>
    <mergeCell ref="D5:G5"/>
    <mergeCell ref="D6:G6"/>
    <mergeCell ref="F26:H26"/>
    <mergeCell ref="F27:H27"/>
    <mergeCell ref="B24:E24"/>
    <mergeCell ref="X6:AD6"/>
    <mergeCell ref="O6:W6"/>
    <mergeCell ref="H4:N4"/>
    <mergeCell ref="H5:N5"/>
    <mergeCell ref="H6:N6"/>
    <mergeCell ref="B2:AJ2"/>
    <mergeCell ref="AK7:AK9"/>
    <mergeCell ref="AK10:AK23"/>
    <mergeCell ref="B23:AG23"/>
    <mergeCell ref="AH23:AJ23"/>
    <mergeCell ref="B4:C4"/>
    <mergeCell ref="B5:C5"/>
    <mergeCell ref="B6:C6"/>
    <mergeCell ref="O4:W4"/>
    <mergeCell ref="O5:W5"/>
    <mergeCell ref="AE3:AJ3"/>
    <mergeCell ref="AE4:AJ4"/>
    <mergeCell ref="AE5:AJ5"/>
    <mergeCell ref="AE6:AJ6"/>
    <mergeCell ref="X4:AD4"/>
    <mergeCell ref="X5:AD5"/>
    <mergeCell ref="AH24:AJ24"/>
    <mergeCell ref="C7:C9"/>
    <mergeCell ref="F7:L7"/>
    <mergeCell ref="M7:S7"/>
    <mergeCell ref="T7:Z7"/>
    <mergeCell ref="AA7:AG7"/>
    <mergeCell ref="AH7:AH9"/>
    <mergeCell ref="AI7:AI9"/>
    <mergeCell ref="AJ7:AJ9"/>
  </mergeCells>
  <phoneticPr fontId="3"/>
  <printOptions horizontalCentered="1"/>
  <pageMargins left="0.70866141732283472" right="0.70866141732283472" top="0.74803149606299213" bottom="0.74803149606299213" header="0.31496062992125984" footer="0.31496062992125984"/>
  <pageSetup paperSize="9" scale="92" orientation="landscape" horizontalDpi="300" verticalDpi="300" r:id="rId1"/>
  <colBreaks count="1" manualBreakCount="1">
    <brk id="3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view="pageBreakPreview" zoomScaleNormal="100" zoomScaleSheetLayoutView="100" workbookViewId="0">
      <selection activeCell="C2" sqref="C2:G2"/>
    </sheetView>
  </sheetViews>
  <sheetFormatPr defaultRowHeight="13.5"/>
  <cols>
    <col min="1" max="8" width="9.625" style="41" customWidth="1"/>
    <col min="9" max="9" width="11.625" style="41" customWidth="1"/>
    <col min="10" max="256" width="9" style="41"/>
    <col min="257" max="265" width="9.625" style="41" customWidth="1"/>
    <col min="266" max="512" width="9" style="41"/>
    <col min="513" max="521" width="9.625" style="41" customWidth="1"/>
    <col min="522" max="768" width="9" style="41"/>
    <col min="769" max="777" width="9.625" style="41" customWidth="1"/>
    <col min="778" max="1024" width="9" style="41"/>
    <col min="1025" max="1033" width="9.625" style="41" customWidth="1"/>
    <col min="1034" max="1280" width="9" style="41"/>
    <col min="1281" max="1289" width="9.625" style="41" customWidth="1"/>
    <col min="1290" max="1536" width="9" style="41"/>
    <col min="1537" max="1545" width="9.625" style="41" customWidth="1"/>
    <col min="1546" max="1792" width="9" style="41"/>
    <col min="1793" max="1801" width="9.625" style="41" customWidth="1"/>
    <col min="1802" max="2048" width="9" style="41"/>
    <col min="2049" max="2057" width="9.625" style="41" customWidth="1"/>
    <col min="2058" max="2304" width="9" style="41"/>
    <col min="2305" max="2313" width="9.625" style="41" customWidth="1"/>
    <col min="2314" max="2560" width="9" style="41"/>
    <col min="2561" max="2569" width="9.625" style="41" customWidth="1"/>
    <col min="2570" max="2816" width="9" style="41"/>
    <col min="2817" max="2825" width="9.625" style="41" customWidth="1"/>
    <col min="2826" max="3072" width="9" style="41"/>
    <col min="3073" max="3081" width="9.625" style="41" customWidth="1"/>
    <col min="3082" max="3328" width="9" style="41"/>
    <col min="3329" max="3337" width="9.625" style="41" customWidth="1"/>
    <col min="3338" max="3584" width="9" style="41"/>
    <col min="3585" max="3593" width="9.625" style="41" customWidth="1"/>
    <col min="3594" max="3840" width="9" style="41"/>
    <col min="3841" max="3849" width="9.625" style="41" customWidth="1"/>
    <col min="3850" max="4096" width="9" style="41"/>
    <col min="4097" max="4105" width="9.625" style="41" customWidth="1"/>
    <col min="4106" max="4352" width="9" style="41"/>
    <col min="4353" max="4361" width="9.625" style="41" customWidth="1"/>
    <col min="4362" max="4608" width="9" style="41"/>
    <col min="4609" max="4617" width="9.625" style="41" customWidth="1"/>
    <col min="4618" max="4864" width="9" style="41"/>
    <col min="4865" max="4873" width="9.625" style="41" customWidth="1"/>
    <col min="4874" max="5120" width="9" style="41"/>
    <col min="5121" max="5129" width="9.625" style="41" customWidth="1"/>
    <col min="5130" max="5376" width="9" style="41"/>
    <col min="5377" max="5385" width="9.625" style="41" customWidth="1"/>
    <col min="5386" max="5632" width="9" style="41"/>
    <col min="5633" max="5641" width="9.625" style="41" customWidth="1"/>
    <col min="5642" max="5888" width="9" style="41"/>
    <col min="5889" max="5897" width="9.625" style="41" customWidth="1"/>
    <col min="5898" max="6144" width="9" style="41"/>
    <col min="6145" max="6153" width="9.625" style="41" customWidth="1"/>
    <col min="6154" max="6400" width="9" style="41"/>
    <col min="6401" max="6409" width="9.625" style="41" customWidth="1"/>
    <col min="6410" max="6656" width="9" style="41"/>
    <col min="6657" max="6665" width="9.625" style="41" customWidth="1"/>
    <col min="6666" max="6912" width="9" style="41"/>
    <col min="6913" max="6921" width="9.625" style="41" customWidth="1"/>
    <col min="6922" max="7168" width="9" style="41"/>
    <col min="7169" max="7177" width="9.625" style="41" customWidth="1"/>
    <col min="7178" max="7424" width="9" style="41"/>
    <col min="7425" max="7433" width="9.625" style="41" customWidth="1"/>
    <col min="7434" max="7680" width="9" style="41"/>
    <col min="7681" max="7689" width="9.625" style="41" customWidth="1"/>
    <col min="7690" max="7936" width="9" style="41"/>
    <col min="7937" max="7945" width="9.625" style="41" customWidth="1"/>
    <col min="7946" max="8192" width="9" style="41"/>
    <col min="8193" max="8201" width="9.625" style="41" customWidth="1"/>
    <col min="8202" max="8448" width="9" style="41"/>
    <col min="8449" max="8457" width="9.625" style="41" customWidth="1"/>
    <col min="8458" max="8704" width="9" style="41"/>
    <col min="8705" max="8713" width="9.625" style="41" customWidth="1"/>
    <col min="8714" max="8960" width="9" style="41"/>
    <col min="8961" max="8969" width="9.625" style="41" customWidth="1"/>
    <col min="8970" max="9216" width="9" style="41"/>
    <col min="9217" max="9225" width="9.625" style="41" customWidth="1"/>
    <col min="9226" max="9472" width="9" style="41"/>
    <col min="9473" max="9481" width="9.625" style="41" customWidth="1"/>
    <col min="9482" max="9728" width="9" style="41"/>
    <col min="9729" max="9737" width="9.625" style="41" customWidth="1"/>
    <col min="9738" max="9984" width="9" style="41"/>
    <col min="9985" max="9993" width="9.625" style="41" customWidth="1"/>
    <col min="9994" max="10240" width="9" style="41"/>
    <col min="10241" max="10249" width="9.625" style="41" customWidth="1"/>
    <col min="10250" max="10496" width="9" style="41"/>
    <col min="10497" max="10505" width="9.625" style="41" customWidth="1"/>
    <col min="10506" max="10752" width="9" style="41"/>
    <col min="10753" max="10761" width="9.625" style="41" customWidth="1"/>
    <col min="10762" max="11008" width="9" style="41"/>
    <col min="11009" max="11017" width="9.625" style="41" customWidth="1"/>
    <col min="11018" max="11264" width="9" style="41"/>
    <col min="11265" max="11273" width="9.625" style="41" customWidth="1"/>
    <col min="11274" max="11520" width="9" style="41"/>
    <col min="11521" max="11529" width="9.625" style="41" customWidth="1"/>
    <col min="11530" max="11776" width="9" style="41"/>
    <col min="11777" max="11785" width="9.625" style="41" customWidth="1"/>
    <col min="11786" max="12032" width="9" style="41"/>
    <col min="12033" max="12041" width="9.625" style="41" customWidth="1"/>
    <col min="12042" max="12288" width="9" style="41"/>
    <col min="12289" max="12297" width="9.625" style="41" customWidth="1"/>
    <col min="12298" max="12544" width="9" style="41"/>
    <col min="12545" max="12553" width="9.625" style="41" customWidth="1"/>
    <col min="12554" max="12800" width="9" style="41"/>
    <col min="12801" max="12809" width="9.625" style="41" customWidth="1"/>
    <col min="12810" max="13056" width="9" style="41"/>
    <col min="13057" max="13065" width="9.625" style="41" customWidth="1"/>
    <col min="13066" max="13312" width="9" style="41"/>
    <col min="13313" max="13321" width="9.625" style="41" customWidth="1"/>
    <col min="13322" max="13568" width="9" style="41"/>
    <col min="13569" max="13577" width="9.625" style="41" customWidth="1"/>
    <col min="13578" max="13824" width="9" style="41"/>
    <col min="13825" max="13833" width="9.625" style="41" customWidth="1"/>
    <col min="13834" max="14080" width="9" style="41"/>
    <col min="14081" max="14089" width="9.625" style="41" customWidth="1"/>
    <col min="14090" max="14336" width="9" style="41"/>
    <col min="14337" max="14345" width="9.625" style="41" customWidth="1"/>
    <col min="14346" max="14592" width="9" style="41"/>
    <col min="14593" max="14601" width="9.625" style="41" customWidth="1"/>
    <col min="14602" max="14848" width="9" style="41"/>
    <col min="14849" max="14857" width="9.625" style="41" customWidth="1"/>
    <col min="14858" max="15104" width="9" style="41"/>
    <col min="15105" max="15113" width="9.625" style="41" customWidth="1"/>
    <col min="15114" max="15360" width="9" style="41"/>
    <col min="15361" max="15369" width="9.625" style="41" customWidth="1"/>
    <col min="15370" max="15616" width="9" style="41"/>
    <col min="15617" max="15625" width="9.625" style="41" customWidth="1"/>
    <col min="15626" max="15872" width="9" style="41"/>
    <col min="15873" max="15881" width="9.625" style="41" customWidth="1"/>
    <col min="15882" max="16128" width="9" style="41"/>
    <col min="16129" max="16137" width="9.625" style="41" customWidth="1"/>
    <col min="16138" max="16384" width="9" style="41"/>
  </cols>
  <sheetData>
    <row r="1" spans="1:10" ht="14.25">
      <c r="A1" s="46" t="s">
        <v>556</v>
      </c>
      <c r="I1" s="27"/>
    </row>
    <row r="2" spans="1:10" ht="17.25">
      <c r="A2" s="42"/>
      <c r="C2" s="1003" t="s">
        <v>30</v>
      </c>
      <c r="D2" s="1003"/>
      <c r="E2" s="1003"/>
      <c r="F2" s="1003"/>
      <c r="G2" s="1003"/>
    </row>
    <row r="4" spans="1:10" ht="15" customHeight="1">
      <c r="A4" s="1004" t="s">
        <v>401</v>
      </c>
      <c r="B4" s="1004"/>
      <c r="C4" s="974"/>
      <c r="D4" s="975"/>
      <c r="E4" s="975"/>
      <c r="F4" s="975"/>
      <c r="G4" s="975"/>
      <c r="H4" s="975"/>
      <c r="I4" s="976"/>
    </row>
    <row r="5" spans="1:10" ht="15" customHeight="1">
      <c r="A5" s="973" t="s">
        <v>402</v>
      </c>
      <c r="B5" s="973"/>
      <c r="C5" s="974"/>
      <c r="D5" s="975"/>
      <c r="E5" s="975"/>
      <c r="F5" s="975"/>
      <c r="G5" s="975"/>
      <c r="H5" s="975"/>
      <c r="I5" s="976"/>
    </row>
    <row r="6" spans="1:10" ht="15" customHeight="1">
      <c r="A6" s="233" t="s">
        <v>31</v>
      </c>
      <c r="B6" s="1005"/>
      <c r="C6" s="1005"/>
      <c r="D6" s="1005"/>
      <c r="E6" s="1005"/>
      <c r="F6" s="1006" t="s">
        <v>32</v>
      </c>
      <c r="G6" s="1007" t="s">
        <v>33</v>
      </c>
      <c r="H6" s="1008"/>
      <c r="I6" s="1009"/>
    </row>
    <row r="7" spans="1:10" ht="15" customHeight="1">
      <c r="A7" s="1010" t="s">
        <v>34</v>
      </c>
      <c r="B7" s="1012"/>
      <c r="C7" s="1012"/>
      <c r="D7" s="1012"/>
      <c r="E7" s="1012"/>
      <c r="F7" s="1006"/>
      <c r="G7" s="1007"/>
      <c r="H7" s="1008"/>
      <c r="I7" s="1009"/>
    </row>
    <row r="8" spans="1:10" ht="15" customHeight="1">
      <c r="A8" s="1011"/>
      <c r="B8" s="1012"/>
      <c r="C8" s="1012"/>
      <c r="D8" s="1012"/>
      <c r="E8" s="1012"/>
      <c r="F8" s="1006"/>
      <c r="G8" s="1007"/>
      <c r="H8" s="1008"/>
      <c r="I8" s="1009"/>
    </row>
    <row r="9" spans="1:10" ht="15" customHeight="1">
      <c r="A9" s="1013" t="s">
        <v>35</v>
      </c>
      <c r="B9" s="1015" t="s">
        <v>36</v>
      </c>
      <c r="C9" s="1016"/>
      <c r="D9" s="1016"/>
      <c r="E9" s="1016"/>
      <c r="F9" s="1016"/>
      <c r="G9" s="1016"/>
      <c r="H9" s="1016"/>
      <c r="I9" s="1017"/>
    </row>
    <row r="10" spans="1:10" ht="15" customHeight="1">
      <c r="A10" s="1014"/>
      <c r="B10" s="1018"/>
      <c r="C10" s="1019"/>
      <c r="D10" s="1019"/>
      <c r="E10" s="1019"/>
      <c r="F10" s="1019"/>
      <c r="G10" s="1019"/>
      <c r="H10" s="1019"/>
      <c r="I10" s="1020"/>
    </row>
    <row r="11" spans="1:10" ht="15" customHeight="1">
      <c r="A11" s="44" t="s">
        <v>14</v>
      </c>
      <c r="B11" s="974"/>
      <c r="C11" s="975"/>
      <c r="D11" s="975"/>
      <c r="E11" s="975"/>
      <c r="F11" s="975"/>
      <c r="G11" s="975"/>
      <c r="H11" s="975"/>
      <c r="I11" s="976"/>
    </row>
    <row r="12" spans="1:10" ht="15" customHeight="1">
      <c r="A12" s="974" t="s">
        <v>37</v>
      </c>
      <c r="B12" s="975"/>
      <c r="C12" s="975"/>
      <c r="D12" s="975"/>
      <c r="E12" s="975"/>
      <c r="F12" s="975"/>
      <c r="G12" s="975"/>
      <c r="H12" s="975"/>
      <c r="I12" s="976"/>
    </row>
    <row r="13" spans="1:10" ht="15" customHeight="1">
      <c r="A13" s="974" t="s">
        <v>398</v>
      </c>
      <c r="B13" s="975"/>
      <c r="C13" s="976"/>
      <c r="D13" s="974" t="s">
        <v>38</v>
      </c>
      <c r="E13" s="975"/>
      <c r="F13" s="976"/>
      <c r="G13" s="975" t="s">
        <v>39</v>
      </c>
      <c r="H13" s="975"/>
      <c r="I13" s="976"/>
      <c r="J13" s="423"/>
    </row>
    <row r="14" spans="1:10" ht="15" customHeight="1">
      <c r="A14" s="995"/>
      <c r="B14" s="996"/>
      <c r="C14" s="997"/>
      <c r="D14" s="995"/>
      <c r="E14" s="996"/>
      <c r="F14" s="997"/>
      <c r="G14" s="996"/>
      <c r="H14" s="996"/>
      <c r="I14" s="997"/>
    </row>
    <row r="15" spans="1:10" ht="15" customHeight="1">
      <c r="A15" s="998"/>
      <c r="B15" s="999"/>
      <c r="C15" s="1000"/>
      <c r="D15" s="998"/>
      <c r="E15" s="999"/>
      <c r="F15" s="1000"/>
      <c r="G15" s="999"/>
      <c r="H15" s="999"/>
      <c r="I15" s="1000"/>
    </row>
    <row r="16" spans="1:10" ht="15" customHeight="1">
      <c r="A16" s="992"/>
      <c r="B16" s="993"/>
      <c r="C16" s="994"/>
      <c r="D16" s="992"/>
      <c r="E16" s="993"/>
      <c r="F16" s="994"/>
      <c r="G16" s="993"/>
      <c r="H16" s="993"/>
      <c r="I16" s="994"/>
    </row>
    <row r="17" spans="1:10" ht="15" customHeight="1">
      <c r="A17" s="980"/>
      <c r="B17" s="981"/>
      <c r="C17" s="982"/>
      <c r="D17" s="980"/>
      <c r="E17" s="981"/>
      <c r="F17" s="982"/>
      <c r="G17" s="981"/>
      <c r="H17" s="981"/>
      <c r="I17" s="982"/>
    </row>
    <row r="18" spans="1:10" ht="15" customHeight="1">
      <c r="A18" s="980"/>
      <c r="B18" s="981"/>
      <c r="C18" s="982"/>
      <c r="D18" s="980"/>
      <c r="E18" s="981"/>
      <c r="F18" s="982"/>
      <c r="G18" s="981"/>
      <c r="H18" s="981"/>
      <c r="I18" s="982"/>
    </row>
    <row r="19" spans="1:10" ht="15" customHeight="1">
      <c r="A19" s="980"/>
      <c r="B19" s="981"/>
      <c r="C19" s="982"/>
      <c r="D19" s="980"/>
      <c r="E19" s="981"/>
      <c r="F19" s="982"/>
      <c r="G19" s="981"/>
      <c r="H19" s="981"/>
      <c r="I19" s="982"/>
    </row>
    <row r="20" spans="1:10" ht="15" customHeight="1">
      <c r="A20" s="980"/>
      <c r="B20" s="981"/>
      <c r="C20" s="982"/>
      <c r="D20" s="980"/>
      <c r="E20" s="981"/>
      <c r="F20" s="982"/>
      <c r="G20" s="981"/>
      <c r="H20" s="981"/>
      <c r="I20" s="982"/>
    </row>
    <row r="21" spans="1:10" ht="15" customHeight="1">
      <c r="A21" s="980"/>
      <c r="B21" s="981"/>
      <c r="C21" s="982"/>
      <c r="D21" s="980"/>
      <c r="E21" s="981"/>
      <c r="F21" s="982"/>
      <c r="G21" s="981"/>
      <c r="H21" s="981"/>
      <c r="I21" s="982"/>
    </row>
    <row r="22" spans="1:10" ht="15" customHeight="1">
      <c r="A22" s="980"/>
      <c r="B22" s="981"/>
      <c r="C22" s="982"/>
      <c r="D22" s="980"/>
      <c r="E22" s="981"/>
      <c r="F22" s="982"/>
      <c r="G22" s="981"/>
      <c r="H22" s="981"/>
      <c r="I22" s="982"/>
    </row>
    <row r="23" spans="1:10" ht="15" customHeight="1">
      <c r="A23" s="980"/>
      <c r="B23" s="981"/>
      <c r="C23" s="982"/>
      <c r="D23" s="980"/>
      <c r="E23" s="981"/>
      <c r="F23" s="982"/>
      <c r="G23" s="981"/>
      <c r="H23" s="981"/>
      <c r="I23" s="982"/>
    </row>
    <row r="24" spans="1:10" ht="15" customHeight="1">
      <c r="A24" s="974" t="s">
        <v>514</v>
      </c>
      <c r="B24" s="975"/>
      <c r="C24" s="975"/>
      <c r="D24" s="975"/>
      <c r="E24" s="975"/>
      <c r="F24" s="975"/>
      <c r="G24" s="975"/>
      <c r="H24" s="975"/>
      <c r="I24" s="976"/>
      <c r="J24" s="41" t="s">
        <v>445</v>
      </c>
    </row>
    <row r="25" spans="1:10" ht="15" customHeight="1">
      <c r="A25" s="974" t="s">
        <v>398</v>
      </c>
      <c r="B25" s="975"/>
      <c r="C25" s="976"/>
      <c r="D25" s="974" t="s">
        <v>38</v>
      </c>
      <c r="E25" s="975"/>
      <c r="F25" s="976"/>
      <c r="G25" s="975" t="s">
        <v>39</v>
      </c>
      <c r="H25" s="975"/>
      <c r="I25" s="976"/>
    </row>
    <row r="26" spans="1:10" ht="15" customHeight="1">
      <c r="A26" s="980"/>
      <c r="B26" s="981"/>
      <c r="C26" s="982"/>
      <c r="D26" s="980"/>
      <c r="E26" s="981"/>
      <c r="F26" s="982"/>
      <c r="G26" s="981"/>
      <c r="H26" s="981"/>
      <c r="I26" s="982"/>
    </row>
    <row r="27" spans="1:10" ht="15" customHeight="1">
      <c r="A27" s="980"/>
      <c r="B27" s="981"/>
      <c r="C27" s="982"/>
      <c r="D27" s="980"/>
      <c r="E27" s="981"/>
      <c r="F27" s="982"/>
      <c r="G27" s="981"/>
      <c r="H27" s="981"/>
      <c r="I27" s="982"/>
    </row>
    <row r="28" spans="1:10" ht="15" customHeight="1">
      <c r="A28" s="977"/>
      <c r="B28" s="978"/>
      <c r="C28" s="979"/>
      <c r="D28" s="977"/>
      <c r="E28" s="978"/>
      <c r="F28" s="979"/>
      <c r="G28" s="977"/>
      <c r="H28" s="978"/>
      <c r="I28" s="979"/>
    </row>
    <row r="29" spans="1:10" ht="15" customHeight="1">
      <c r="A29" s="974" t="s">
        <v>403</v>
      </c>
      <c r="B29" s="975"/>
      <c r="C29" s="975"/>
      <c r="D29" s="975"/>
      <c r="E29" s="975"/>
      <c r="F29" s="975"/>
      <c r="G29" s="975"/>
      <c r="H29" s="975"/>
      <c r="I29" s="976"/>
    </row>
    <row r="30" spans="1:10" ht="15" customHeight="1">
      <c r="A30" s="974" t="s">
        <v>40</v>
      </c>
      <c r="B30" s="975"/>
      <c r="C30" s="975"/>
      <c r="D30" s="976"/>
      <c r="E30" s="974" t="s">
        <v>404</v>
      </c>
      <c r="F30" s="975"/>
      <c r="G30" s="975"/>
      <c r="H30" s="975"/>
      <c r="I30" s="976"/>
    </row>
    <row r="31" spans="1:10" ht="15" customHeight="1">
      <c r="A31" s="983"/>
      <c r="B31" s="984"/>
      <c r="C31" s="984"/>
      <c r="D31" s="985"/>
      <c r="E31" s="983"/>
      <c r="F31" s="984"/>
      <c r="G31" s="984"/>
      <c r="H31" s="984"/>
      <c r="I31" s="985"/>
    </row>
    <row r="32" spans="1:10" ht="15" customHeight="1">
      <c r="A32" s="986"/>
      <c r="B32" s="987"/>
      <c r="C32" s="987"/>
      <c r="D32" s="988"/>
      <c r="E32" s="986"/>
      <c r="F32" s="987"/>
      <c r="G32" s="987"/>
      <c r="H32" s="987"/>
      <c r="I32" s="988"/>
    </row>
    <row r="33" spans="1:9" ht="15" customHeight="1">
      <c r="A33" s="986"/>
      <c r="B33" s="987"/>
      <c r="C33" s="987"/>
      <c r="D33" s="988"/>
      <c r="E33" s="986"/>
      <c r="F33" s="987"/>
      <c r="G33" s="987"/>
      <c r="H33" s="987"/>
      <c r="I33" s="988"/>
    </row>
    <row r="34" spans="1:9" ht="15" customHeight="1">
      <c r="A34" s="986"/>
      <c r="B34" s="987"/>
      <c r="C34" s="987"/>
      <c r="D34" s="988"/>
      <c r="E34" s="986"/>
      <c r="F34" s="987"/>
      <c r="G34" s="987"/>
      <c r="H34" s="987"/>
      <c r="I34" s="988"/>
    </row>
    <row r="35" spans="1:9" ht="15" customHeight="1">
      <c r="A35" s="986"/>
      <c r="B35" s="987"/>
      <c r="C35" s="987"/>
      <c r="D35" s="988"/>
      <c r="E35" s="986"/>
      <c r="F35" s="987"/>
      <c r="G35" s="987"/>
      <c r="H35" s="987"/>
      <c r="I35" s="988"/>
    </row>
    <row r="36" spans="1:9" ht="15" customHeight="1">
      <c r="A36" s="986"/>
      <c r="B36" s="987"/>
      <c r="C36" s="987"/>
      <c r="D36" s="988"/>
      <c r="E36" s="986"/>
      <c r="F36" s="987"/>
      <c r="G36" s="987"/>
      <c r="H36" s="987"/>
      <c r="I36" s="988"/>
    </row>
    <row r="37" spans="1:9" ht="15" customHeight="1">
      <c r="A37" s="989"/>
      <c r="B37" s="990"/>
      <c r="C37" s="990"/>
      <c r="D37" s="991"/>
      <c r="E37" s="989"/>
      <c r="F37" s="990"/>
      <c r="G37" s="990"/>
      <c r="H37" s="990"/>
      <c r="I37" s="991"/>
    </row>
    <row r="38" spans="1:9" ht="15" customHeight="1">
      <c r="A38" s="970" t="s">
        <v>405</v>
      </c>
      <c r="B38" s="970"/>
      <c r="C38" s="970"/>
      <c r="D38" s="970"/>
      <c r="E38" s="970" t="s">
        <v>406</v>
      </c>
      <c r="F38" s="970"/>
      <c r="G38" s="970"/>
      <c r="H38" s="970"/>
      <c r="I38" s="970"/>
    </row>
    <row r="39" spans="1:9" ht="15" customHeight="1">
      <c r="A39" s="971"/>
      <c r="B39" s="971"/>
      <c r="C39" s="971"/>
      <c r="D39" s="971"/>
      <c r="E39" s="971"/>
      <c r="F39" s="971"/>
      <c r="G39" s="971"/>
      <c r="H39" s="971"/>
      <c r="I39" s="971"/>
    </row>
    <row r="40" spans="1:9" ht="15" customHeight="1">
      <c r="A40" s="971"/>
      <c r="B40" s="971"/>
      <c r="C40" s="971"/>
      <c r="D40" s="971"/>
      <c r="E40" s="971"/>
      <c r="F40" s="971"/>
      <c r="G40" s="971"/>
      <c r="H40" s="971"/>
      <c r="I40" s="971"/>
    </row>
    <row r="41" spans="1:9" ht="15" customHeight="1">
      <c r="A41" s="971"/>
      <c r="B41" s="971"/>
      <c r="C41" s="971"/>
      <c r="D41" s="971"/>
      <c r="E41" s="971"/>
      <c r="F41" s="971"/>
      <c r="G41" s="971"/>
      <c r="H41" s="971"/>
      <c r="I41" s="971"/>
    </row>
    <row r="42" spans="1:9" ht="15" customHeight="1">
      <c r="A42" s="971"/>
      <c r="B42" s="971"/>
      <c r="C42" s="971"/>
      <c r="D42" s="971"/>
      <c r="E42" s="971"/>
      <c r="F42" s="971"/>
      <c r="G42" s="971"/>
      <c r="H42" s="971"/>
      <c r="I42" s="971"/>
    </row>
    <row r="43" spans="1:9" ht="15" customHeight="1">
      <c r="A43" s="971"/>
      <c r="B43" s="971"/>
      <c r="C43" s="971"/>
      <c r="D43" s="971"/>
      <c r="E43" s="971"/>
      <c r="F43" s="971"/>
      <c r="G43" s="971"/>
      <c r="H43" s="971"/>
      <c r="I43" s="971"/>
    </row>
    <row r="44" spans="1:9">
      <c r="A44" s="45" t="s">
        <v>41</v>
      </c>
    </row>
    <row r="45" spans="1:9">
      <c r="A45" s="45" t="s">
        <v>364</v>
      </c>
    </row>
    <row r="46" spans="1:9">
      <c r="A46" s="45" t="s">
        <v>407</v>
      </c>
    </row>
    <row r="47" spans="1:9">
      <c r="A47" s="45" t="s">
        <v>42</v>
      </c>
    </row>
    <row r="48" spans="1:9">
      <c r="A48" s="45" t="s">
        <v>43</v>
      </c>
    </row>
    <row r="49" spans="1:10">
      <c r="A49" s="45" t="s">
        <v>443</v>
      </c>
    </row>
    <row r="50" spans="1:10">
      <c r="A50" s="45" t="s">
        <v>444</v>
      </c>
    </row>
    <row r="51" spans="1:10" ht="27" customHeight="1">
      <c r="A51" s="972" t="s">
        <v>408</v>
      </c>
      <c r="B51" s="972"/>
      <c r="C51" s="972"/>
      <c r="D51" s="972"/>
      <c r="E51" s="972"/>
      <c r="F51" s="972"/>
      <c r="G51" s="972"/>
      <c r="H51" s="972"/>
      <c r="I51" s="972"/>
    </row>
    <row r="52" spans="1:10" ht="27.75" customHeight="1">
      <c r="A52" s="1001" t="s">
        <v>515</v>
      </c>
      <c r="B52" s="1002"/>
      <c r="C52" s="1002"/>
      <c r="D52" s="1002"/>
      <c r="E52" s="1002"/>
      <c r="F52" s="1002"/>
      <c r="G52" s="1002"/>
      <c r="H52" s="1002"/>
      <c r="I52" s="1002"/>
      <c r="J52" s="424"/>
    </row>
    <row r="53" spans="1:10">
      <c r="A53" s="45"/>
    </row>
  </sheetData>
  <mergeCells count="71">
    <mergeCell ref="A52:I52"/>
    <mergeCell ref="C2:G2"/>
    <mergeCell ref="A4:B4"/>
    <mergeCell ref="C4:I4"/>
    <mergeCell ref="B6:E6"/>
    <mergeCell ref="F6:F8"/>
    <mergeCell ref="G6:I8"/>
    <mergeCell ref="A7:A8"/>
    <mergeCell ref="B7:E8"/>
    <mergeCell ref="A9:A10"/>
    <mergeCell ref="B9:I10"/>
    <mergeCell ref="B11:I11"/>
    <mergeCell ref="A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D22:F22"/>
    <mergeCell ref="G22:I22"/>
    <mergeCell ref="A23:C23"/>
    <mergeCell ref="D23:F23"/>
    <mergeCell ref="G23:I23"/>
    <mergeCell ref="A31:D37"/>
    <mergeCell ref="E31:I37"/>
    <mergeCell ref="A29:I29"/>
    <mergeCell ref="A30:D30"/>
    <mergeCell ref="E30:I30"/>
    <mergeCell ref="A5:B5"/>
    <mergeCell ref="C5:I5"/>
    <mergeCell ref="A28:C28"/>
    <mergeCell ref="D28:F28"/>
    <mergeCell ref="G28:I28"/>
    <mergeCell ref="A26:C26"/>
    <mergeCell ref="D26:F26"/>
    <mergeCell ref="G26:I26"/>
    <mergeCell ref="A27:C27"/>
    <mergeCell ref="D27:F27"/>
    <mergeCell ref="G27:I27"/>
    <mergeCell ref="A25:C25"/>
    <mergeCell ref="D25:F25"/>
    <mergeCell ref="G25:I25"/>
    <mergeCell ref="A24:I24"/>
    <mergeCell ref="A22:C22"/>
    <mergeCell ref="A38:D38"/>
    <mergeCell ref="E38:I38"/>
    <mergeCell ref="A39:D43"/>
    <mergeCell ref="E39:I43"/>
    <mergeCell ref="A51:I51"/>
  </mergeCells>
  <phoneticPr fontId="3"/>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view="pageBreakPreview" zoomScale="85" zoomScaleNormal="100" zoomScaleSheetLayoutView="85" workbookViewId="0">
      <selection activeCell="G4" sqref="G4:J4"/>
    </sheetView>
  </sheetViews>
  <sheetFormatPr defaultRowHeight="19.5" customHeight="1"/>
  <cols>
    <col min="1" max="1" width="5" style="1" customWidth="1"/>
    <col min="2" max="2" width="4.375" style="1" customWidth="1"/>
    <col min="3" max="3" width="9.375" style="1" customWidth="1"/>
    <col min="4" max="9" width="10" style="1" customWidth="1"/>
    <col min="10" max="10" width="12.5" style="1" customWidth="1"/>
    <col min="11" max="11" width="5" style="1" customWidth="1"/>
    <col min="12" max="256" width="9" style="1"/>
    <col min="257" max="257" width="10" style="1" customWidth="1"/>
    <col min="258" max="259" width="4.375" style="1" customWidth="1"/>
    <col min="260" max="265" width="10" style="1" customWidth="1"/>
    <col min="266" max="266" width="10.625" style="1" customWidth="1"/>
    <col min="267" max="267" width="5" style="1" customWidth="1"/>
    <col min="268" max="512" width="9" style="1"/>
    <col min="513" max="513" width="10" style="1" customWidth="1"/>
    <col min="514" max="515" width="4.375" style="1" customWidth="1"/>
    <col min="516" max="521" width="10" style="1" customWidth="1"/>
    <col min="522" max="522" width="10.625" style="1" customWidth="1"/>
    <col min="523" max="523" width="5" style="1" customWidth="1"/>
    <col min="524" max="768" width="9" style="1"/>
    <col min="769" max="769" width="10" style="1" customWidth="1"/>
    <col min="770" max="771" width="4.375" style="1" customWidth="1"/>
    <col min="772" max="777" width="10" style="1" customWidth="1"/>
    <col min="778" max="778" width="10.625" style="1" customWidth="1"/>
    <col min="779" max="779" width="5" style="1" customWidth="1"/>
    <col min="780" max="1024" width="9" style="1"/>
    <col min="1025" max="1025" width="10" style="1" customWidth="1"/>
    <col min="1026" max="1027" width="4.375" style="1" customWidth="1"/>
    <col min="1028" max="1033" width="10" style="1" customWidth="1"/>
    <col min="1034" max="1034" width="10.625" style="1" customWidth="1"/>
    <col min="1035" max="1035" width="5" style="1" customWidth="1"/>
    <col min="1036" max="1280" width="9" style="1"/>
    <col min="1281" max="1281" width="10" style="1" customWidth="1"/>
    <col min="1282" max="1283" width="4.375" style="1" customWidth="1"/>
    <col min="1284" max="1289" width="10" style="1" customWidth="1"/>
    <col min="1290" max="1290" width="10.625" style="1" customWidth="1"/>
    <col min="1291" max="1291" width="5" style="1" customWidth="1"/>
    <col min="1292" max="1536" width="9" style="1"/>
    <col min="1537" max="1537" width="10" style="1" customWidth="1"/>
    <col min="1538" max="1539" width="4.375" style="1" customWidth="1"/>
    <col min="1540" max="1545" width="10" style="1" customWidth="1"/>
    <col min="1546" max="1546" width="10.625" style="1" customWidth="1"/>
    <col min="1547" max="1547" width="5" style="1" customWidth="1"/>
    <col min="1548" max="1792" width="9" style="1"/>
    <col min="1793" max="1793" width="10" style="1" customWidth="1"/>
    <col min="1794" max="1795" width="4.375" style="1" customWidth="1"/>
    <col min="1796" max="1801" width="10" style="1" customWidth="1"/>
    <col min="1802" max="1802" width="10.625" style="1" customWidth="1"/>
    <col min="1803" max="1803" width="5" style="1" customWidth="1"/>
    <col min="1804" max="2048" width="9" style="1"/>
    <col min="2049" max="2049" width="10" style="1" customWidth="1"/>
    <col min="2050" max="2051" width="4.375" style="1" customWidth="1"/>
    <col min="2052" max="2057" width="10" style="1" customWidth="1"/>
    <col min="2058" max="2058" width="10.625" style="1" customWidth="1"/>
    <col min="2059" max="2059" width="5" style="1" customWidth="1"/>
    <col min="2060" max="2304" width="9" style="1"/>
    <col min="2305" max="2305" width="10" style="1" customWidth="1"/>
    <col min="2306" max="2307" width="4.375" style="1" customWidth="1"/>
    <col min="2308" max="2313" width="10" style="1" customWidth="1"/>
    <col min="2314" max="2314" width="10.625" style="1" customWidth="1"/>
    <col min="2315" max="2315" width="5" style="1" customWidth="1"/>
    <col min="2316" max="2560" width="9" style="1"/>
    <col min="2561" max="2561" width="10" style="1" customWidth="1"/>
    <col min="2562" max="2563" width="4.375" style="1" customWidth="1"/>
    <col min="2564" max="2569" width="10" style="1" customWidth="1"/>
    <col min="2570" max="2570" width="10.625" style="1" customWidth="1"/>
    <col min="2571" max="2571" width="5" style="1" customWidth="1"/>
    <col min="2572" max="2816" width="9" style="1"/>
    <col min="2817" max="2817" width="10" style="1" customWidth="1"/>
    <col min="2818" max="2819" width="4.375" style="1" customWidth="1"/>
    <col min="2820" max="2825" width="10" style="1" customWidth="1"/>
    <col min="2826" max="2826" width="10.625" style="1" customWidth="1"/>
    <col min="2827" max="2827" width="5" style="1" customWidth="1"/>
    <col min="2828" max="3072" width="9" style="1"/>
    <col min="3073" max="3073" width="10" style="1" customWidth="1"/>
    <col min="3074" max="3075" width="4.375" style="1" customWidth="1"/>
    <col min="3076" max="3081" width="10" style="1" customWidth="1"/>
    <col min="3082" max="3082" width="10.625" style="1" customWidth="1"/>
    <col min="3083" max="3083" width="5" style="1" customWidth="1"/>
    <col min="3084" max="3328" width="9" style="1"/>
    <col min="3329" max="3329" width="10" style="1" customWidth="1"/>
    <col min="3330" max="3331" width="4.375" style="1" customWidth="1"/>
    <col min="3332" max="3337" width="10" style="1" customWidth="1"/>
    <col min="3338" max="3338" width="10.625" style="1" customWidth="1"/>
    <col min="3339" max="3339" width="5" style="1" customWidth="1"/>
    <col min="3340" max="3584" width="9" style="1"/>
    <col min="3585" max="3585" width="10" style="1" customWidth="1"/>
    <col min="3586" max="3587" width="4.375" style="1" customWidth="1"/>
    <col min="3588" max="3593" width="10" style="1" customWidth="1"/>
    <col min="3594" max="3594" width="10.625" style="1" customWidth="1"/>
    <col min="3595" max="3595" width="5" style="1" customWidth="1"/>
    <col min="3596" max="3840" width="9" style="1"/>
    <col min="3841" max="3841" width="10" style="1" customWidth="1"/>
    <col min="3842" max="3843" width="4.375" style="1" customWidth="1"/>
    <col min="3844" max="3849" width="10" style="1" customWidth="1"/>
    <col min="3850" max="3850" width="10.625" style="1" customWidth="1"/>
    <col min="3851" max="3851" width="5" style="1" customWidth="1"/>
    <col min="3852" max="4096" width="9" style="1"/>
    <col min="4097" max="4097" width="10" style="1" customWidth="1"/>
    <col min="4098" max="4099" width="4.375" style="1" customWidth="1"/>
    <col min="4100" max="4105" width="10" style="1" customWidth="1"/>
    <col min="4106" max="4106" width="10.625" style="1" customWidth="1"/>
    <col min="4107" max="4107" width="5" style="1" customWidth="1"/>
    <col min="4108" max="4352" width="9" style="1"/>
    <col min="4353" max="4353" width="10" style="1" customWidth="1"/>
    <col min="4354" max="4355" width="4.375" style="1" customWidth="1"/>
    <col min="4356" max="4361" width="10" style="1" customWidth="1"/>
    <col min="4362" max="4362" width="10.625" style="1" customWidth="1"/>
    <col min="4363" max="4363" width="5" style="1" customWidth="1"/>
    <col min="4364" max="4608" width="9" style="1"/>
    <col min="4609" max="4609" width="10" style="1" customWidth="1"/>
    <col min="4610" max="4611" width="4.375" style="1" customWidth="1"/>
    <col min="4612" max="4617" width="10" style="1" customWidth="1"/>
    <col min="4618" max="4618" width="10.625" style="1" customWidth="1"/>
    <col min="4619" max="4619" width="5" style="1" customWidth="1"/>
    <col min="4620" max="4864" width="9" style="1"/>
    <col min="4865" max="4865" width="10" style="1" customWidth="1"/>
    <col min="4866" max="4867" width="4.375" style="1" customWidth="1"/>
    <col min="4868" max="4873" width="10" style="1" customWidth="1"/>
    <col min="4874" max="4874" width="10.625" style="1" customWidth="1"/>
    <col min="4875" max="4875" width="5" style="1" customWidth="1"/>
    <col min="4876" max="5120" width="9" style="1"/>
    <col min="5121" max="5121" width="10" style="1" customWidth="1"/>
    <col min="5122" max="5123" width="4.375" style="1" customWidth="1"/>
    <col min="5124" max="5129" width="10" style="1" customWidth="1"/>
    <col min="5130" max="5130" width="10.625" style="1" customWidth="1"/>
    <col min="5131" max="5131" width="5" style="1" customWidth="1"/>
    <col min="5132" max="5376" width="9" style="1"/>
    <col min="5377" max="5377" width="10" style="1" customWidth="1"/>
    <col min="5378" max="5379" width="4.375" style="1" customWidth="1"/>
    <col min="5380" max="5385" width="10" style="1" customWidth="1"/>
    <col min="5386" max="5386" width="10.625" style="1" customWidth="1"/>
    <col min="5387" max="5387" width="5" style="1" customWidth="1"/>
    <col min="5388" max="5632" width="9" style="1"/>
    <col min="5633" max="5633" width="10" style="1" customWidth="1"/>
    <col min="5634" max="5635" width="4.375" style="1" customWidth="1"/>
    <col min="5636" max="5641" width="10" style="1" customWidth="1"/>
    <col min="5642" max="5642" width="10.625" style="1" customWidth="1"/>
    <col min="5643" max="5643" width="5" style="1" customWidth="1"/>
    <col min="5644" max="5888" width="9" style="1"/>
    <col min="5889" max="5889" width="10" style="1" customWidth="1"/>
    <col min="5890" max="5891" width="4.375" style="1" customWidth="1"/>
    <col min="5892" max="5897" width="10" style="1" customWidth="1"/>
    <col min="5898" max="5898" width="10.625" style="1" customWidth="1"/>
    <col min="5899" max="5899" width="5" style="1" customWidth="1"/>
    <col min="5900" max="6144" width="9" style="1"/>
    <col min="6145" max="6145" width="10" style="1" customWidth="1"/>
    <col min="6146" max="6147" width="4.375" style="1" customWidth="1"/>
    <col min="6148" max="6153" width="10" style="1" customWidth="1"/>
    <col min="6154" max="6154" width="10.625" style="1" customWidth="1"/>
    <col min="6155" max="6155" width="5" style="1" customWidth="1"/>
    <col min="6156" max="6400" width="9" style="1"/>
    <col min="6401" max="6401" width="10" style="1" customWidth="1"/>
    <col min="6402" max="6403" width="4.375" style="1" customWidth="1"/>
    <col min="6404" max="6409" width="10" style="1" customWidth="1"/>
    <col min="6410" max="6410" width="10.625" style="1" customWidth="1"/>
    <col min="6411" max="6411" width="5" style="1" customWidth="1"/>
    <col min="6412" max="6656" width="9" style="1"/>
    <col min="6657" max="6657" width="10" style="1" customWidth="1"/>
    <col min="6658" max="6659" width="4.375" style="1" customWidth="1"/>
    <col min="6660" max="6665" width="10" style="1" customWidth="1"/>
    <col min="6666" max="6666" width="10.625" style="1" customWidth="1"/>
    <col min="6667" max="6667" width="5" style="1" customWidth="1"/>
    <col min="6668" max="6912" width="9" style="1"/>
    <col min="6913" max="6913" width="10" style="1" customWidth="1"/>
    <col min="6914" max="6915" width="4.375" style="1" customWidth="1"/>
    <col min="6916" max="6921" width="10" style="1" customWidth="1"/>
    <col min="6922" max="6922" width="10.625" style="1" customWidth="1"/>
    <col min="6923" max="6923" width="5" style="1" customWidth="1"/>
    <col min="6924" max="7168" width="9" style="1"/>
    <col min="7169" max="7169" width="10" style="1" customWidth="1"/>
    <col min="7170" max="7171" width="4.375" style="1" customWidth="1"/>
    <col min="7172" max="7177" width="10" style="1" customWidth="1"/>
    <col min="7178" max="7178" width="10.625" style="1" customWidth="1"/>
    <col min="7179" max="7179" width="5" style="1" customWidth="1"/>
    <col min="7180" max="7424" width="9" style="1"/>
    <col min="7425" max="7425" width="10" style="1" customWidth="1"/>
    <col min="7426" max="7427" width="4.375" style="1" customWidth="1"/>
    <col min="7428" max="7433" width="10" style="1" customWidth="1"/>
    <col min="7434" max="7434" width="10.625" style="1" customWidth="1"/>
    <col min="7435" max="7435" width="5" style="1" customWidth="1"/>
    <col min="7436" max="7680" width="9" style="1"/>
    <col min="7681" max="7681" width="10" style="1" customWidth="1"/>
    <col min="7682" max="7683" width="4.375" style="1" customWidth="1"/>
    <col min="7684" max="7689" width="10" style="1" customWidth="1"/>
    <col min="7690" max="7690" width="10.625" style="1" customWidth="1"/>
    <col min="7691" max="7691" width="5" style="1" customWidth="1"/>
    <col min="7692" max="7936" width="9" style="1"/>
    <col min="7937" max="7937" width="10" style="1" customWidth="1"/>
    <col min="7938" max="7939" width="4.375" style="1" customWidth="1"/>
    <col min="7940" max="7945" width="10" style="1" customWidth="1"/>
    <col min="7946" max="7946" width="10.625" style="1" customWidth="1"/>
    <col min="7947" max="7947" width="5" style="1" customWidth="1"/>
    <col min="7948" max="8192" width="9" style="1"/>
    <col min="8193" max="8193" width="10" style="1" customWidth="1"/>
    <col min="8194" max="8195" width="4.375" style="1" customWidth="1"/>
    <col min="8196" max="8201" width="10" style="1" customWidth="1"/>
    <col min="8202" max="8202" width="10.625" style="1" customWidth="1"/>
    <col min="8203" max="8203" width="5" style="1" customWidth="1"/>
    <col min="8204" max="8448" width="9" style="1"/>
    <col min="8449" max="8449" width="10" style="1" customWidth="1"/>
    <col min="8450" max="8451" width="4.375" style="1" customWidth="1"/>
    <col min="8452" max="8457" width="10" style="1" customWidth="1"/>
    <col min="8458" max="8458" width="10.625" style="1" customWidth="1"/>
    <col min="8459" max="8459" width="5" style="1" customWidth="1"/>
    <col min="8460" max="8704" width="9" style="1"/>
    <col min="8705" max="8705" width="10" style="1" customWidth="1"/>
    <col min="8706" max="8707" width="4.375" style="1" customWidth="1"/>
    <col min="8708" max="8713" width="10" style="1" customWidth="1"/>
    <col min="8714" max="8714" width="10.625" style="1" customWidth="1"/>
    <col min="8715" max="8715" width="5" style="1" customWidth="1"/>
    <col min="8716" max="8960" width="9" style="1"/>
    <col min="8961" max="8961" width="10" style="1" customWidth="1"/>
    <col min="8962" max="8963" width="4.375" style="1" customWidth="1"/>
    <col min="8964" max="8969" width="10" style="1" customWidth="1"/>
    <col min="8970" max="8970" width="10.625" style="1" customWidth="1"/>
    <col min="8971" max="8971" width="5" style="1" customWidth="1"/>
    <col min="8972" max="9216" width="9" style="1"/>
    <col min="9217" max="9217" width="10" style="1" customWidth="1"/>
    <col min="9218" max="9219" width="4.375" style="1" customWidth="1"/>
    <col min="9220" max="9225" width="10" style="1" customWidth="1"/>
    <col min="9226" max="9226" width="10.625" style="1" customWidth="1"/>
    <col min="9227" max="9227" width="5" style="1" customWidth="1"/>
    <col min="9228" max="9472" width="9" style="1"/>
    <col min="9473" max="9473" width="10" style="1" customWidth="1"/>
    <col min="9474" max="9475" width="4.375" style="1" customWidth="1"/>
    <col min="9476" max="9481" width="10" style="1" customWidth="1"/>
    <col min="9482" max="9482" width="10.625" style="1" customWidth="1"/>
    <col min="9483" max="9483" width="5" style="1" customWidth="1"/>
    <col min="9484" max="9728" width="9" style="1"/>
    <col min="9729" max="9729" width="10" style="1" customWidth="1"/>
    <col min="9730" max="9731" width="4.375" style="1" customWidth="1"/>
    <col min="9732" max="9737" width="10" style="1" customWidth="1"/>
    <col min="9738" max="9738" width="10.625" style="1" customWidth="1"/>
    <col min="9739" max="9739" width="5" style="1" customWidth="1"/>
    <col min="9740" max="9984" width="9" style="1"/>
    <col min="9985" max="9985" width="10" style="1" customWidth="1"/>
    <col min="9986" max="9987" width="4.375" style="1" customWidth="1"/>
    <col min="9988" max="9993" width="10" style="1" customWidth="1"/>
    <col min="9994" max="9994" width="10.625" style="1" customWidth="1"/>
    <col min="9995" max="9995" width="5" style="1" customWidth="1"/>
    <col min="9996" max="10240" width="9" style="1"/>
    <col min="10241" max="10241" width="10" style="1" customWidth="1"/>
    <col min="10242" max="10243" width="4.375" style="1" customWidth="1"/>
    <col min="10244" max="10249" width="10" style="1" customWidth="1"/>
    <col min="10250" max="10250" width="10.625" style="1" customWidth="1"/>
    <col min="10251" max="10251" width="5" style="1" customWidth="1"/>
    <col min="10252" max="10496" width="9" style="1"/>
    <col min="10497" max="10497" width="10" style="1" customWidth="1"/>
    <col min="10498" max="10499" width="4.375" style="1" customWidth="1"/>
    <col min="10500" max="10505" width="10" style="1" customWidth="1"/>
    <col min="10506" max="10506" width="10.625" style="1" customWidth="1"/>
    <col min="10507" max="10507" width="5" style="1" customWidth="1"/>
    <col min="10508" max="10752" width="9" style="1"/>
    <col min="10753" max="10753" width="10" style="1" customWidth="1"/>
    <col min="10754" max="10755" width="4.375" style="1" customWidth="1"/>
    <col min="10756" max="10761" width="10" style="1" customWidth="1"/>
    <col min="10762" max="10762" width="10.625" style="1" customWidth="1"/>
    <col min="10763" max="10763" width="5" style="1" customWidth="1"/>
    <col min="10764" max="11008" width="9" style="1"/>
    <col min="11009" max="11009" width="10" style="1" customWidth="1"/>
    <col min="11010" max="11011" width="4.375" style="1" customWidth="1"/>
    <col min="11012" max="11017" width="10" style="1" customWidth="1"/>
    <col min="11018" max="11018" width="10.625" style="1" customWidth="1"/>
    <col min="11019" max="11019" width="5" style="1" customWidth="1"/>
    <col min="11020" max="11264" width="9" style="1"/>
    <col min="11265" max="11265" width="10" style="1" customWidth="1"/>
    <col min="11266" max="11267" width="4.375" style="1" customWidth="1"/>
    <col min="11268" max="11273" width="10" style="1" customWidth="1"/>
    <col min="11274" max="11274" width="10.625" style="1" customWidth="1"/>
    <col min="11275" max="11275" width="5" style="1" customWidth="1"/>
    <col min="11276" max="11520" width="9" style="1"/>
    <col min="11521" max="11521" width="10" style="1" customWidth="1"/>
    <col min="11522" max="11523" width="4.375" style="1" customWidth="1"/>
    <col min="11524" max="11529" width="10" style="1" customWidth="1"/>
    <col min="11530" max="11530" width="10.625" style="1" customWidth="1"/>
    <col min="11531" max="11531" width="5" style="1" customWidth="1"/>
    <col min="11532" max="11776" width="9" style="1"/>
    <col min="11777" max="11777" width="10" style="1" customWidth="1"/>
    <col min="11778" max="11779" width="4.375" style="1" customWidth="1"/>
    <col min="11780" max="11785" width="10" style="1" customWidth="1"/>
    <col min="11786" max="11786" width="10.625" style="1" customWidth="1"/>
    <col min="11787" max="11787" width="5" style="1" customWidth="1"/>
    <col min="11788" max="12032" width="9" style="1"/>
    <col min="12033" max="12033" width="10" style="1" customWidth="1"/>
    <col min="12034" max="12035" width="4.375" style="1" customWidth="1"/>
    <col min="12036" max="12041" width="10" style="1" customWidth="1"/>
    <col min="12042" max="12042" width="10.625" style="1" customWidth="1"/>
    <col min="12043" max="12043" width="5" style="1" customWidth="1"/>
    <col min="12044" max="12288" width="9" style="1"/>
    <col min="12289" max="12289" width="10" style="1" customWidth="1"/>
    <col min="12290" max="12291" width="4.375" style="1" customWidth="1"/>
    <col min="12292" max="12297" width="10" style="1" customWidth="1"/>
    <col min="12298" max="12298" width="10.625" style="1" customWidth="1"/>
    <col min="12299" max="12299" width="5" style="1" customWidth="1"/>
    <col min="12300" max="12544" width="9" style="1"/>
    <col min="12545" max="12545" width="10" style="1" customWidth="1"/>
    <col min="12546" max="12547" width="4.375" style="1" customWidth="1"/>
    <col min="12548" max="12553" width="10" style="1" customWidth="1"/>
    <col min="12554" max="12554" width="10.625" style="1" customWidth="1"/>
    <col min="12555" max="12555" width="5" style="1" customWidth="1"/>
    <col min="12556" max="12800" width="9" style="1"/>
    <col min="12801" max="12801" width="10" style="1" customWidth="1"/>
    <col min="12802" max="12803" width="4.375" style="1" customWidth="1"/>
    <col min="12804" max="12809" width="10" style="1" customWidth="1"/>
    <col min="12810" max="12810" width="10.625" style="1" customWidth="1"/>
    <col min="12811" max="12811" width="5" style="1" customWidth="1"/>
    <col min="12812" max="13056" width="9" style="1"/>
    <col min="13057" max="13057" width="10" style="1" customWidth="1"/>
    <col min="13058" max="13059" width="4.375" style="1" customWidth="1"/>
    <col min="13060" max="13065" width="10" style="1" customWidth="1"/>
    <col min="13066" max="13066" width="10.625" style="1" customWidth="1"/>
    <col min="13067" max="13067" width="5" style="1" customWidth="1"/>
    <col min="13068" max="13312" width="9" style="1"/>
    <col min="13313" max="13313" width="10" style="1" customWidth="1"/>
    <col min="13314" max="13315" width="4.375" style="1" customWidth="1"/>
    <col min="13316" max="13321" width="10" style="1" customWidth="1"/>
    <col min="13322" max="13322" width="10.625" style="1" customWidth="1"/>
    <col min="13323" max="13323" width="5" style="1" customWidth="1"/>
    <col min="13324" max="13568" width="9" style="1"/>
    <col min="13569" max="13569" width="10" style="1" customWidth="1"/>
    <col min="13570" max="13571" width="4.375" style="1" customWidth="1"/>
    <col min="13572" max="13577" width="10" style="1" customWidth="1"/>
    <col min="13578" max="13578" width="10.625" style="1" customWidth="1"/>
    <col min="13579" max="13579" width="5" style="1" customWidth="1"/>
    <col min="13580" max="13824" width="9" style="1"/>
    <col min="13825" max="13825" width="10" style="1" customWidth="1"/>
    <col min="13826" max="13827" width="4.375" style="1" customWidth="1"/>
    <col min="13828" max="13833" width="10" style="1" customWidth="1"/>
    <col min="13834" max="13834" width="10.625" style="1" customWidth="1"/>
    <col min="13835" max="13835" width="5" style="1" customWidth="1"/>
    <col min="13836" max="14080" width="9" style="1"/>
    <col min="14081" max="14081" width="10" style="1" customWidth="1"/>
    <col min="14082" max="14083" width="4.375" style="1" customWidth="1"/>
    <col min="14084" max="14089" width="10" style="1" customWidth="1"/>
    <col min="14090" max="14090" width="10.625" style="1" customWidth="1"/>
    <col min="14091" max="14091" width="5" style="1" customWidth="1"/>
    <col min="14092" max="14336" width="9" style="1"/>
    <col min="14337" max="14337" width="10" style="1" customWidth="1"/>
    <col min="14338" max="14339" width="4.375" style="1" customWidth="1"/>
    <col min="14340" max="14345" width="10" style="1" customWidth="1"/>
    <col min="14346" max="14346" width="10.625" style="1" customWidth="1"/>
    <col min="14347" max="14347" width="5" style="1" customWidth="1"/>
    <col min="14348" max="14592" width="9" style="1"/>
    <col min="14593" max="14593" width="10" style="1" customWidth="1"/>
    <col min="14594" max="14595" width="4.375" style="1" customWidth="1"/>
    <col min="14596" max="14601" width="10" style="1" customWidth="1"/>
    <col min="14602" max="14602" width="10.625" style="1" customWidth="1"/>
    <col min="14603" max="14603" width="5" style="1" customWidth="1"/>
    <col min="14604" max="14848" width="9" style="1"/>
    <col min="14849" max="14849" width="10" style="1" customWidth="1"/>
    <col min="14850" max="14851" width="4.375" style="1" customWidth="1"/>
    <col min="14852" max="14857" width="10" style="1" customWidth="1"/>
    <col min="14858" max="14858" width="10.625" style="1" customWidth="1"/>
    <col min="14859" max="14859" width="5" style="1" customWidth="1"/>
    <col min="14860" max="15104" width="9" style="1"/>
    <col min="15105" max="15105" width="10" style="1" customWidth="1"/>
    <col min="15106" max="15107" width="4.375" style="1" customWidth="1"/>
    <col min="15108" max="15113" width="10" style="1" customWidth="1"/>
    <col min="15114" max="15114" width="10.625" style="1" customWidth="1"/>
    <col min="15115" max="15115" width="5" style="1" customWidth="1"/>
    <col min="15116" max="15360" width="9" style="1"/>
    <col min="15361" max="15361" width="10" style="1" customWidth="1"/>
    <col min="15362" max="15363" width="4.375" style="1" customWidth="1"/>
    <col min="15364" max="15369" width="10" style="1" customWidth="1"/>
    <col min="15370" max="15370" width="10.625" style="1" customWidth="1"/>
    <col min="15371" max="15371" width="5" style="1" customWidth="1"/>
    <col min="15372" max="15616" width="9" style="1"/>
    <col min="15617" max="15617" width="10" style="1" customWidth="1"/>
    <col min="15618" max="15619" width="4.375" style="1" customWidth="1"/>
    <col min="15620" max="15625" width="10" style="1" customWidth="1"/>
    <col min="15626" max="15626" width="10.625" style="1" customWidth="1"/>
    <col min="15627" max="15627" width="5" style="1" customWidth="1"/>
    <col min="15628" max="15872" width="9" style="1"/>
    <col min="15873" max="15873" width="10" style="1" customWidth="1"/>
    <col min="15874" max="15875" width="4.375" style="1" customWidth="1"/>
    <col min="15876" max="15881" width="10" style="1" customWidth="1"/>
    <col min="15882" max="15882" width="10.625" style="1" customWidth="1"/>
    <col min="15883" max="15883" width="5" style="1" customWidth="1"/>
    <col min="15884" max="16128" width="9" style="1"/>
    <col min="16129" max="16129" width="10" style="1" customWidth="1"/>
    <col min="16130" max="16131" width="4.375" style="1" customWidth="1"/>
    <col min="16132" max="16137" width="10" style="1" customWidth="1"/>
    <col min="16138" max="16138" width="10.625" style="1" customWidth="1"/>
    <col min="16139" max="16139" width="5" style="1" customWidth="1"/>
    <col min="16140" max="16384" width="9" style="1"/>
  </cols>
  <sheetData>
    <row r="1" spans="1:13" ht="19.5" customHeight="1">
      <c r="A1" s="1" t="s">
        <v>557</v>
      </c>
      <c r="J1" s="27"/>
    </row>
    <row r="2" spans="1:13" ht="30" customHeight="1">
      <c r="A2" s="1043" t="s">
        <v>15</v>
      </c>
      <c r="B2" s="1043"/>
      <c r="C2" s="1043"/>
      <c r="D2" s="1043"/>
      <c r="E2" s="1043"/>
      <c r="F2" s="1043"/>
      <c r="G2" s="1043"/>
      <c r="H2" s="1043"/>
      <c r="I2" s="1043"/>
      <c r="J2" s="1043"/>
      <c r="K2" s="19"/>
    </row>
    <row r="3" spans="1:13" ht="7.5" customHeight="1">
      <c r="A3" s="18"/>
      <c r="B3" s="18"/>
      <c r="C3" s="18"/>
      <c r="D3" s="18"/>
      <c r="E3" s="18"/>
      <c r="F3" s="18"/>
      <c r="G3" s="18"/>
      <c r="H3" s="18"/>
      <c r="I3" s="18"/>
      <c r="J3" s="18"/>
      <c r="K3" s="18"/>
    </row>
    <row r="4" spans="1:13" ht="22.5" customHeight="1">
      <c r="G4" s="1056" t="s">
        <v>22</v>
      </c>
      <c r="H4" s="1056"/>
      <c r="I4" s="1056"/>
      <c r="J4" s="1056"/>
    </row>
    <row r="5" spans="1:13" ht="22.5" customHeight="1">
      <c r="A5" s="1" t="s">
        <v>21</v>
      </c>
      <c r="D5" s="17"/>
    </row>
    <row r="6" spans="1:13" ht="7.5" customHeight="1"/>
    <row r="7" spans="1:13" ht="22.5" customHeight="1">
      <c r="E7" s="1058" t="s">
        <v>409</v>
      </c>
      <c r="F7" s="1058"/>
      <c r="G7" s="1058"/>
      <c r="H7" s="1058"/>
      <c r="I7" s="1058"/>
      <c r="J7" s="1058"/>
      <c r="K7" s="166"/>
      <c r="L7" s="166"/>
      <c r="M7" s="166"/>
    </row>
    <row r="8" spans="1:13" ht="21" customHeight="1">
      <c r="E8" s="1057" t="s">
        <v>93</v>
      </c>
      <c r="F8" s="1057"/>
      <c r="G8" s="1057"/>
      <c r="H8" s="1057"/>
      <c r="I8" s="1057"/>
      <c r="J8" s="1057"/>
      <c r="K8" s="10"/>
      <c r="L8" s="10"/>
      <c r="M8" s="10"/>
    </row>
    <row r="9" spans="1:13" ht="22.5" customHeight="1">
      <c r="E9" s="1058" t="s">
        <v>410</v>
      </c>
      <c r="F9" s="1058"/>
      <c r="G9" s="1058"/>
      <c r="H9" s="1058"/>
      <c r="I9" s="1058"/>
      <c r="J9" s="1058"/>
      <c r="K9" s="10"/>
      <c r="L9" s="10"/>
      <c r="M9" s="10"/>
    </row>
    <row r="10" spans="1:13" ht="22.5" customHeight="1">
      <c r="E10" s="1058" t="s">
        <v>24</v>
      </c>
      <c r="F10" s="1058"/>
      <c r="G10" s="1058"/>
      <c r="H10" s="1058"/>
      <c r="I10" s="1058"/>
      <c r="J10" s="1058"/>
      <c r="K10" s="10"/>
      <c r="L10" s="10"/>
      <c r="M10" s="10"/>
    </row>
    <row r="11" spans="1:13" ht="12.75" customHeight="1"/>
    <row r="12" spans="1:13" ht="22.5" customHeight="1">
      <c r="A12" s="1" t="s">
        <v>13</v>
      </c>
    </row>
    <row r="13" spans="1:13" ht="6.75" customHeight="1" thickBot="1"/>
    <row r="14" spans="1:13" ht="30" customHeight="1">
      <c r="A14" s="1063" t="s">
        <v>12</v>
      </c>
      <c r="B14" s="1064"/>
      <c r="C14" s="1065"/>
      <c r="D14" s="1061"/>
      <c r="E14" s="1062"/>
      <c r="F14" s="1062"/>
      <c r="G14" s="1062"/>
      <c r="H14" s="1059" t="s">
        <v>411</v>
      </c>
      <c r="I14" s="1059"/>
      <c r="J14" s="1060"/>
    </row>
    <row r="15" spans="1:13" ht="30" customHeight="1">
      <c r="A15" s="1066"/>
      <c r="B15" s="1067"/>
      <c r="C15" s="1068"/>
      <c r="D15" s="1071" t="s">
        <v>414</v>
      </c>
      <c r="E15" s="1072"/>
      <c r="F15" s="1072"/>
      <c r="G15" s="1072"/>
      <c r="H15" s="1072"/>
      <c r="I15" s="1069" t="s">
        <v>412</v>
      </c>
      <c r="J15" s="1070"/>
    </row>
    <row r="16" spans="1:13" ht="54" customHeight="1" thickBot="1">
      <c r="A16" s="1044" t="s">
        <v>10</v>
      </c>
      <c r="B16" s="1045"/>
      <c r="C16" s="1046"/>
      <c r="D16" s="1073" t="s">
        <v>413</v>
      </c>
      <c r="E16" s="1074"/>
      <c r="F16" s="1074"/>
      <c r="G16" s="1074"/>
      <c r="H16" s="1074"/>
      <c r="I16" s="1074"/>
      <c r="J16" s="1075"/>
    </row>
    <row r="17" spans="1:10" ht="37.5" customHeight="1" thickTop="1">
      <c r="A17" s="1047" t="s">
        <v>423</v>
      </c>
      <c r="B17" s="1048"/>
      <c r="C17" s="1049"/>
      <c r="D17" s="10"/>
      <c r="E17" s="10"/>
      <c r="F17" s="10"/>
      <c r="G17" s="10"/>
      <c r="H17" s="10"/>
      <c r="I17" s="10"/>
      <c r="J17" s="9"/>
    </row>
    <row r="18" spans="1:10" ht="22.5" customHeight="1">
      <c r="A18" s="1050"/>
      <c r="B18" s="1051"/>
      <c r="C18" s="1052"/>
      <c r="D18" s="1053" t="s">
        <v>424</v>
      </c>
      <c r="E18" s="1054"/>
      <c r="F18" s="1054"/>
      <c r="G18" s="1054"/>
      <c r="H18" s="1054"/>
      <c r="I18" s="1054"/>
      <c r="J18" s="1055"/>
    </row>
    <row r="19" spans="1:10" ht="22.5" customHeight="1">
      <c r="A19" s="1024" t="s">
        <v>9</v>
      </c>
      <c r="B19" s="1025"/>
      <c r="C19" s="1026"/>
      <c r="D19" s="1021" t="s">
        <v>8</v>
      </c>
      <c r="E19" s="1022"/>
      <c r="F19" s="1022"/>
      <c r="G19" s="1022"/>
      <c r="H19" s="1022"/>
      <c r="I19" s="1022"/>
      <c r="J19" s="1023"/>
    </row>
    <row r="20" spans="1:10" ht="30" customHeight="1">
      <c r="A20" s="1028" t="s">
        <v>7</v>
      </c>
      <c r="B20" s="1029"/>
      <c r="C20" s="1030"/>
      <c r="D20" s="1028" t="s">
        <v>67</v>
      </c>
      <c r="E20" s="1029"/>
      <c r="F20" s="1029"/>
      <c r="G20" s="1029"/>
      <c r="H20" s="1029"/>
      <c r="I20" s="1029"/>
      <c r="J20" s="1030"/>
    </row>
    <row r="21" spans="1:10" ht="30" customHeight="1">
      <c r="A21" s="1031" t="s">
        <v>6</v>
      </c>
      <c r="B21" s="1032"/>
      <c r="C21" s="1033"/>
      <c r="D21" s="1040" t="s">
        <v>5</v>
      </c>
      <c r="E21" s="1041"/>
      <c r="F21" s="1041"/>
      <c r="G21" s="1041"/>
      <c r="H21" s="1041"/>
      <c r="I21" s="1041"/>
      <c r="J21" s="1042"/>
    </row>
    <row r="22" spans="1:10" ht="30" customHeight="1">
      <c r="A22" s="1034"/>
      <c r="B22" s="1035"/>
      <c r="C22" s="1036"/>
      <c r="D22" s="10"/>
      <c r="E22" s="10"/>
      <c r="F22" s="10"/>
      <c r="G22" s="10"/>
      <c r="H22" s="10"/>
      <c r="I22" s="10"/>
      <c r="J22" s="9"/>
    </row>
    <row r="23" spans="1:10" ht="30" customHeight="1" thickBot="1">
      <c r="A23" s="1037"/>
      <c r="B23" s="1038"/>
      <c r="C23" s="1039"/>
      <c r="D23" s="8"/>
      <c r="E23" s="8"/>
      <c r="F23" s="8"/>
      <c r="G23" s="8"/>
      <c r="H23" s="8"/>
      <c r="I23" s="8"/>
      <c r="J23" s="7"/>
    </row>
    <row r="24" spans="1:10" s="2" customFormat="1" ht="15" customHeight="1">
      <c r="A24" s="6" t="s">
        <v>4</v>
      </c>
      <c r="B24" s="5" t="s">
        <v>3</v>
      </c>
      <c r="C24" s="1027" t="s">
        <v>425</v>
      </c>
      <c r="D24" s="1027"/>
      <c r="E24" s="1027"/>
      <c r="F24" s="1027"/>
      <c r="G24" s="1027"/>
      <c r="H24" s="1027"/>
      <c r="I24" s="1027"/>
      <c r="J24" s="1027"/>
    </row>
    <row r="25" spans="1:10" s="2" customFormat="1" ht="27" customHeight="1">
      <c r="B25" s="5" t="s">
        <v>2</v>
      </c>
      <c r="C25" s="1027" t="s">
        <v>246</v>
      </c>
      <c r="D25" s="1027"/>
      <c r="E25" s="1027"/>
      <c r="F25" s="1027"/>
      <c r="G25" s="1027"/>
      <c r="H25" s="1027"/>
      <c r="I25" s="1027"/>
      <c r="J25" s="1027"/>
    </row>
    <row r="26" spans="1:10" s="2" customFormat="1" ht="62.25" customHeight="1">
      <c r="C26" s="1027" t="s">
        <v>249</v>
      </c>
      <c r="D26" s="1027"/>
      <c r="E26" s="1027"/>
      <c r="F26" s="1027"/>
      <c r="G26" s="1027"/>
      <c r="H26" s="1027"/>
      <c r="I26" s="1027"/>
      <c r="J26" s="1027"/>
    </row>
    <row r="27" spans="1:10" s="2" customFormat="1" ht="39.75" customHeight="1">
      <c r="B27" s="5" t="s">
        <v>1</v>
      </c>
      <c r="C27" s="1027" t="s">
        <v>248</v>
      </c>
      <c r="D27" s="1027"/>
      <c r="E27" s="1027"/>
      <c r="F27" s="1027"/>
      <c r="G27" s="1027"/>
      <c r="H27" s="1027"/>
      <c r="I27" s="1027"/>
      <c r="J27" s="1027"/>
    </row>
    <row r="28" spans="1:10" s="2" customFormat="1" ht="27" customHeight="1">
      <c r="B28" s="5" t="s">
        <v>0</v>
      </c>
      <c r="C28" s="1027" t="s">
        <v>415</v>
      </c>
      <c r="D28" s="1027"/>
      <c r="E28" s="1027"/>
      <c r="F28" s="1027"/>
      <c r="G28" s="1027"/>
      <c r="H28" s="1027"/>
      <c r="I28" s="1027"/>
      <c r="J28" s="1027"/>
    </row>
    <row r="29" spans="1:10" s="2" customFormat="1" ht="40.5" customHeight="1">
      <c r="B29" s="24" t="s">
        <v>17</v>
      </c>
      <c r="C29" s="1077" t="s">
        <v>23</v>
      </c>
      <c r="D29" s="1077"/>
      <c r="E29" s="1077"/>
      <c r="F29" s="1077"/>
      <c r="G29" s="1077"/>
      <c r="H29" s="1077"/>
      <c r="I29" s="1077"/>
      <c r="J29" s="1077"/>
    </row>
    <row r="30" spans="1:10" s="2" customFormat="1" ht="18.75" customHeight="1">
      <c r="B30" s="5"/>
      <c r="C30" s="20"/>
      <c r="D30" s="20"/>
      <c r="E30" s="20"/>
      <c r="G30" s="21" t="s">
        <v>18</v>
      </c>
      <c r="H30" s="1078"/>
      <c r="I30" s="1078"/>
      <c r="J30" s="1078"/>
    </row>
    <row r="31" spans="1:10" s="2" customFormat="1" ht="18.75" customHeight="1">
      <c r="B31" s="5"/>
      <c r="C31" s="4"/>
      <c r="D31" s="4"/>
      <c r="E31" s="4"/>
      <c r="G31" s="22" t="s">
        <v>19</v>
      </c>
      <c r="H31" s="1079"/>
      <c r="I31" s="1079"/>
      <c r="J31" s="1079"/>
    </row>
    <row r="32" spans="1:10" s="2" customFormat="1" ht="18.75" customHeight="1">
      <c r="B32" s="3"/>
      <c r="G32" s="23" t="s">
        <v>20</v>
      </c>
      <c r="H32" s="1076"/>
      <c r="I32" s="1076"/>
      <c r="J32" s="1076"/>
    </row>
    <row r="33" s="2" customFormat="1" ht="15" customHeight="1"/>
    <row r="34" s="2" customFormat="1" ht="15" customHeight="1"/>
    <row r="35" s="2" customFormat="1" ht="15" customHeight="1"/>
    <row r="36" s="2" customFormat="1" ht="15" customHeight="1"/>
    <row r="37" s="2" customFormat="1" ht="15" customHeight="1"/>
    <row r="38" s="2" customFormat="1" ht="15" customHeight="1"/>
    <row r="39" s="2" customFormat="1" ht="15" customHeight="1"/>
    <row r="40" s="2" customFormat="1" ht="15" customHeight="1"/>
    <row r="41" s="2" customFormat="1" ht="15" customHeight="1"/>
    <row r="42" s="2" customFormat="1" ht="15" customHeight="1"/>
    <row r="43" s="2" customFormat="1" ht="15" customHeight="1"/>
    <row r="44" s="2" customFormat="1" ht="15" customHeight="1"/>
  </sheetData>
  <mergeCells count="30">
    <mergeCell ref="H32:J32"/>
    <mergeCell ref="C29:J29"/>
    <mergeCell ref="H30:J30"/>
    <mergeCell ref="H31:J31"/>
    <mergeCell ref="C28:J28"/>
    <mergeCell ref="A2:J2"/>
    <mergeCell ref="A16:C16"/>
    <mergeCell ref="A17:C18"/>
    <mergeCell ref="D18:J18"/>
    <mergeCell ref="G4:J4"/>
    <mergeCell ref="E8:J8"/>
    <mergeCell ref="E9:J9"/>
    <mergeCell ref="E10:J10"/>
    <mergeCell ref="E7:J7"/>
    <mergeCell ref="H14:J14"/>
    <mergeCell ref="D14:G14"/>
    <mergeCell ref="A14:C15"/>
    <mergeCell ref="I15:J15"/>
    <mergeCell ref="D15:H15"/>
    <mergeCell ref="D16:J16"/>
    <mergeCell ref="C27:J27"/>
    <mergeCell ref="D20:J20"/>
    <mergeCell ref="A20:C20"/>
    <mergeCell ref="A21:C23"/>
    <mergeCell ref="D21:J21"/>
    <mergeCell ref="D19:J19"/>
    <mergeCell ref="A19:C19"/>
    <mergeCell ref="C24:J24"/>
    <mergeCell ref="C25:J25"/>
    <mergeCell ref="C26:J26"/>
  </mergeCells>
  <phoneticPr fontId="3"/>
  <printOptions horizontalCentered="1"/>
  <pageMargins left="0.59055118110236227" right="0.59055118110236227" top="0.59055118110236227" bottom="0.59055118110236227" header="0" footer="0"/>
  <pageSetup paperSize="9" scale="97"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view="pageBreakPreview" zoomScale="85" zoomScaleNormal="75" zoomScaleSheetLayoutView="85" workbookViewId="0">
      <selection activeCell="G4" sqref="G4:J4"/>
    </sheetView>
  </sheetViews>
  <sheetFormatPr defaultRowHeight="19.5" customHeight="1"/>
  <cols>
    <col min="1" max="1" width="5" style="1" customWidth="1"/>
    <col min="2" max="2" width="4.375" style="1" customWidth="1"/>
    <col min="3" max="3" width="9.375" style="1" customWidth="1"/>
    <col min="4" max="9" width="10" style="1" customWidth="1"/>
    <col min="10" max="10" width="12.5" style="1" customWidth="1"/>
    <col min="11" max="11" width="5" style="1" customWidth="1"/>
    <col min="12" max="256" width="9" style="1"/>
    <col min="257" max="257" width="10" style="1" customWidth="1"/>
    <col min="258" max="259" width="4.375" style="1" customWidth="1"/>
    <col min="260" max="265" width="10" style="1" customWidth="1"/>
    <col min="266" max="266" width="10.625" style="1" customWidth="1"/>
    <col min="267" max="267" width="5" style="1" customWidth="1"/>
    <col min="268" max="512" width="9" style="1"/>
    <col min="513" max="513" width="10" style="1" customWidth="1"/>
    <col min="514" max="515" width="4.375" style="1" customWidth="1"/>
    <col min="516" max="521" width="10" style="1" customWidth="1"/>
    <col min="522" max="522" width="10.625" style="1" customWidth="1"/>
    <col min="523" max="523" width="5" style="1" customWidth="1"/>
    <col min="524" max="768" width="9" style="1"/>
    <col min="769" max="769" width="10" style="1" customWidth="1"/>
    <col min="770" max="771" width="4.375" style="1" customWidth="1"/>
    <col min="772" max="777" width="10" style="1" customWidth="1"/>
    <col min="778" max="778" width="10.625" style="1" customWidth="1"/>
    <col min="779" max="779" width="5" style="1" customWidth="1"/>
    <col min="780" max="1024" width="9" style="1"/>
    <col min="1025" max="1025" width="10" style="1" customWidth="1"/>
    <col min="1026" max="1027" width="4.375" style="1" customWidth="1"/>
    <col min="1028" max="1033" width="10" style="1" customWidth="1"/>
    <col min="1034" max="1034" width="10.625" style="1" customWidth="1"/>
    <col min="1035" max="1035" width="5" style="1" customWidth="1"/>
    <col min="1036" max="1280" width="9" style="1"/>
    <col min="1281" max="1281" width="10" style="1" customWidth="1"/>
    <col min="1282" max="1283" width="4.375" style="1" customWidth="1"/>
    <col min="1284" max="1289" width="10" style="1" customWidth="1"/>
    <col min="1290" max="1290" width="10.625" style="1" customWidth="1"/>
    <col min="1291" max="1291" width="5" style="1" customWidth="1"/>
    <col min="1292" max="1536" width="9" style="1"/>
    <col min="1537" max="1537" width="10" style="1" customWidth="1"/>
    <col min="1538" max="1539" width="4.375" style="1" customWidth="1"/>
    <col min="1540" max="1545" width="10" style="1" customWidth="1"/>
    <col min="1546" max="1546" width="10.625" style="1" customWidth="1"/>
    <col min="1547" max="1547" width="5" style="1" customWidth="1"/>
    <col min="1548" max="1792" width="9" style="1"/>
    <col min="1793" max="1793" width="10" style="1" customWidth="1"/>
    <col min="1794" max="1795" width="4.375" style="1" customWidth="1"/>
    <col min="1796" max="1801" width="10" style="1" customWidth="1"/>
    <col min="1802" max="1802" width="10.625" style="1" customWidth="1"/>
    <col min="1803" max="1803" width="5" style="1" customWidth="1"/>
    <col min="1804" max="2048" width="9" style="1"/>
    <col min="2049" max="2049" width="10" style="1" customWidth="1"/>
    <col min="2050" max="2051" width="4.375" style="1" customWidth="1"/>
    <col min="2052" max="2057" width="10" style="1" customWidth="1"/>
    <col min="2058" max="2058" width="10.625" style="1" customWidth="1"/>
    <col min="2059" max="2059" width="5" style="1" customWidth="1"/>
    <col min="2060" max="2304" width="9" style="1"/>
    <col min="2305" max="2305" width="10" style="1" customWidth="1"/>
    <col min="2306" max="2307" width="4.375" style="1" customWidth="1"/>
    <col min="2308" max="2313" width="10" style="1" customWidth="1"/>
    <col min="2314" max="2314" width="10.625" style="1" customWidth="1"/>
    <col min="2315" max="2315" width="5" style="1" customWidth="1"/>
    <col min="2316" max="2560" width="9" style="1"/>
    <col min="2561" max="2561" width="10" style="1" customWidth="1"/>
    <col min="2562" max="2563" width="4.375" style="1" customWidth="1"/>
    <col min="2564" max="2569" width="10" style="1" customWidth="1"/>
    <col min="2570" max="2570" width="10.625" style="1" customWidth="1"/>
    <col min="2571" max="2571" width="5" style="1" customWidth="1"/>
    <col min="2572" max="2816" width="9" style="1"/>
    <col min="2817" max="2817" width="10" style="1" customWidth="1"/>
    <col min="2818" max="2819" width="4.375" style="1" customWidth="1"/>
    <col min="2820" max="2825" width="10" style="1" customWidth="1"/>
    <col min="2826" max="2826" width="10.625" style="1" customWidth="1"/>
    <col min="2827" max="2827" width="5" style="1" customWidth="1"/>
    <col min="2828" max="3072" width="9" style="1"/>
    <col min="3073" max="3073" width="10" style="1" customWidth="1"/>
    <col min="3074" max="3075" width="4.375" style="1" customWidth="1"/>
    <col min="3076" max="3081" width="10" style="1" customWidth="1"/>
    <col min="3082" max="3082" width="10.625" style="1" customWidth="1"/>
    <col min="3083" max="3083" width="5" style="1" customWidth="1"/>
    <col min="3084" max="3328" width="9" style="1"/>
    <col min="3329" max="3329" width="10" style="1" customWidth="1"/>
    <col min="3330" max="3331" width="4.375" style="1" customWidth="1"/>
    <col min="3332" max="3337" width="10" style="1" customWidth="1"/>
    <col min="3338" max="3338" width="10.625" style="1" customWidth="1"/>
    <col min="3339" max="3339" width="5" style="1" customWidth="1"/>
    <col min="3340" max="3584" width="9" style="1"/>
    <col min="3585" max="3585" width="10" style="1" customWidth="1"/>
    <col min="3586" max="3587" width="4.375" style="1" customWidth="1"/>
    <col min="3588" max="3593" width="10" style="1" customWidth="1"/>
    <col min="3594" max="3594" width="10.625" style="1" customWidth="1"/>
    <col min="3595" max="3595" width="5" style="1" customWidth="1"/>
    <col min="3596" max="3840" width="9" style="1"/>
    <col min="3841" max="3841" width="10" style="1" customWidth="1"/>
    <col min="3842" max="3843" width="4.375" style="1" customWidth="1"/>
    <col min="3844" max="3849" width="10" style="1" customWidth="1"/>
    <col min="3850" max="3850" width="10.625" style="1" customWidth="1"/>
    <col min="3851" max="3851" width="5" style="1" customWidth="1"/>
    <col min="3852" max="4096" width="9" style="1"/>
    <col min="4097" max="4097" width="10" style="1" customWidth="1"/>
    <col min="4098" max="4099" width="4.375" style="1" customWidth="1"/>
    <col min="4100" max="4105" width="10" style="1" customWidth="1"/>
    <col min="4106" max="4106" width="10.625" style="1" customWidth="1"/>
    <col min="4107" max="4107" width="5" style="1" customWidth="1"/>
    <col min="4108" max="4352" width="9" style="1"/>
    <col min="4353" max="4353" width="10" style="1" customWidth="1"/>
    <col min="4354" max="4355" width="4.375" style="1" customWidth="1"/>
    <col min="4356" max="4361" width="10" style="1" customWidth="1"/>
    <col min="4362" max="4362" width="10.625" style="1" customWidth="1"/>
    <col min="4363" max="4363" width="5" style="1" customWidth="1"/>
    <col min="4364" max="4608" width="9" style="1"/>
    <col min="4609" max="4609" width="10" style="1" customWidth="1"/>
    <col min="4610" max="4611" width="4.375" style="1" customWidth="1"/>
    <col min="4612" max="4617" width="10" style="1" customWidth="1"/>
    <col min="4618" max="4618" width="10.625" style="1" customWidth="1"/>
    <col min="4619" max="4619" width="5" style="1" customWidth="1"/>
    <col min="4620" max="4864" width="9" style="1"/>
    <col min="4865" max="4865" width="10" style="1" customWidth="1"/>
    <col min="4866" max="4867" width="4.375" style="1" customWidth="1"/>
    <col min="4868" max="4873" width="10" style="1" customWidth="1"/>
    <col min="4874" max="4874" width="10.625" style="1" customWidth="1"/>
    <col min="4875" max="4875" width="5" style="1" customWidth="1"/>
    <col min="4876" max="5120" width="9" style="1"/>
    <col min="5121" max="5121" width="10" style="1" customWidth="1"/>
    <col min="5122" max="5123" width="4.375" style="1" customWidth="1"/>
    <col min="5124" max="5129" width="10" style="1" customWidth="1"/>
    <col min="5130" max="5130" width="10.625" style="1" customWidth="1"/>
    <col min="5131" max="5131" width="5" style="1" customWidth="1"/>
    <col min="5132" max="5376" width="9" style="1"/>
    <col min="5377" max="5377" width="10" style="1" customWidth="1"/>
    <col min="5378" max="5379" width="4.375" style="1" customWidth="1"/>
    <col min="5380" max="5385" width="10" style="1" customWidth="1"/>
    <col min="5386" max="5386" width="10.625" style="1" customWidth="1"/>
    <col min="5387" max="5387" width="5" style="1" customWidth="1"/>
    <col min="5388" max="5632" width="9" style="1"/>
    <col min="5633" max="5633" width="10" style="1" customWidth="1"/>
    <col min="5634" max="5635" width="4.375" style="1" customWidth="1"/>
    <col min="5636" max="5641" width="10" style="1" customWidth="1"/>
    <col min="5642" max="5642" width="10.625" style="1" customWidth="1"/>
    <col min="5643" max="5643" width="5" style="1" customWidth="1"/>
    <col min="5644" max="5888" width="9" style="1"/>
    <col min="5889" max="5889" width="10" style="1" customWidth="1"/>
    <col min="5890" max="5891" width="4.375" style="1" customWidth="1"/>
    <col min="5892" max="5897" width="10" style="1" customWidth="1"/>
    <col min="5898" max="5898" width="10.625" style="1" customWidth="1"/>
    <col min="5899" max="5899" width="5" style="1" customWidth="1"/>
    <col min="5900" max="6144" width="9" style="1"/>
    <col min="6145" max="6145" width="10" style="1" customWidth="1"/>
    <col min="6146" max="6147" width="4.375" style="1" customWidth="1"/>
    <col min="6148" max="6153" width="10" style="1" customWidth="1"/>
    <col min="6154" max="6154" width="10.625" style="1" customWidth="1"/>
    <col min="6155" max="6155" width="5" style="1" customWidth="1"/>
    <col min="6156" max="6400" width="9" style="1"/>
    <col min="6401" max="6401" width="10" style="1" customWidth="1"/>
    <col min="6402" max="6403" width="4.375" style="1" customWidth="1"/>
    <col min="6404" max="6409" width="10" style="1" customWidth="1"/>
    <col min="6410" max="6410" width="10.625" style="1" customWidth="1"/>
    <col min="6411" max="6411" width="5" style="1" customWidth="1"/>
    <col min="6412" max="6656" width="9" style="1"/>
    <col min="6657" max="6657" width="10" style="1" customWidth="1"/>
    <col min="6658" max="6659" width="4.375" style="1" customWidth="1"/>
    <col min="6660" max="6665" width="10" style="1" customWidth="1"/>
    <col min="6666" max="6666" width="10.625" style="1" customWidth="1"/>
    <col min="6667" max="6667" width="5" style="1" customWidth="1"/>
    <col min="6668" max="6912" width="9" style="1"/>
    <col min="6913" max="6913" width="10" style="1" customWidth="1"/>
    <col min="6914" max="6915" width="4.375" style="1" customWidth="1"/>
    <col min="6916" max="6921" width="10" style="1" customWidth="1"/>
    <col min="6922" max="6922" width="10.625" style="1" customWidth="1"/>
    <col min="6923" max="6923" width="5" style="1" customWidth="1"/>
    <col min="6924" max="7168" width="9" style="1"/>
    <col min="7169" max="7169" width="10" style="1" customWidth="1"/>
    <col min="7170" max="7171" width="4.375" style="1" customWidth="1"/>
    <col min="7172" max="7177" width="10" style="1" customWidth="1"/>
    <col min="7178" max="7178" width="10.625" style="1" customWidth="1"/>
    <col min="7179" max="7179" width="5" style="1" customWidth="1"/>
    <col min="7180" max="7424" width="9" style="1"/>
    <col min="7425" max="7425" width="10" style="1" customWidth="1"/>
    <col min="7426" max="7427" width="4.375" style="1" customWidth="1"/>
    <col min="7428" max="7433" width="10" style="1" customWidth="1"/>
    <col min="7434" max="7434" width="10.625" style="1" customWidth="1"/>
    <col min="7435" max="7435" width="5" style="1" customWidth="1"/>
    <col min="7436" max="7680" width="9" style="1"/>
    <col min="7681" max="7681" width="10" style="1" customWidth="1"/>
    <col min="7682" max="7683" width="4.375" style="1" customWidth="1"/>
    <col min="7684" max="7689" width="10" style="1" customWidth="1"/>
    <col min="7690" max="7690" width="10.625" style="1" customWidth="1"/>
    <col min="7691" max="7691" width="5" style="1" customWidth="1"/>
    <col min="7692" max="7936" width="9" style="1"/>
    <col min="7937" max="7937" width="10" style="1" customWidth="1"/>
    <col min="7938" max="7939" width="4.375" style="1" customWidth="1"/>
    <col min="7940" max="7945" width="10" style="1" customWidth="1"/>
    <col min="7946" max="7946" width="10.625" style="1" customWidth="1"/>
    <col min="7947" max="7947" width="5" style="1" customWidth="1"/>
    <col min="7948" max="8192" width="9" style="1"/>
    <col min="8193" max="8193" width="10" style="1" customWidth="1"/>
    <col min="8194" max="8195" width="4.375" style="1" customWidth="1"/>
    <col min="8196" max="8201" width="10" style="1" customWidth="1"/>
    <col min="8202" max="8202" width="10.625" style="1" customWidth="1"/>
    <col min="8203" max="8203" width="5" style="1" customWidth="1"/>
    <col min="8204" max="8448" width="9" style="1"/>
    <col min="8449" max="8449" width="10" style="1" customWidth="1"/>
    <col min="8450" max="8451" width="4.375" style="1" customWidth="1"/>
    <col min="8452" max="8457" width="10" style="1" customWidth="1"/>
    <col min="8458" max="8458" width="10.625" style="1" customWidth="1"/>
    <col min="8459" max="8459" width="5" style="1" customWidth="1"/>
    <col min="8460" max="8704" width="9" style="1"/>
    <col min="8705" max="8705" width="10" style="1" customWidth="1"/>
    <col min="8706" max="8707" width="4.375" style="1" customWidth="1"/>
    <col min="8708" max="8713" width="10" style="1" customWidth="1"/>
    <col min="8714" max="8714" width="10.625" style="1" customWidth="1"/>
    <col min="8715" max="8715" width="5" style="1" customWidth="1"/>
    <col min="8716" max="8960" width="9" style="1"/>
    <col min="8961" max="8961" width="10" style="1" customWidth="1"/>
    <col min="8962" max="8963" width="4.375" style="1" customWidth="1"/>
    <col min="8964" max="8969" width="10" style="1" customWidth="1"/>
    <col min="8970" max="8970" width="10.625" style="1" customWidth="1"/>
    <col min="8971" max="8971" width="5" style="1" customWidth="1"/>
    <col min="8972" max="9216" width="9" style="1"/>
    <col min="9217" max="9217" width="10" style="1" customWidth="1"/>
    <col min="9218" max="9219" width="4.375" style="1" customWidth="1"/>
    <col min="9220" max="9225" width="10" style="1" customWidth="1"/>
    <col min="9226" max="9226" width="10.625" style="1" customWidth="1"/>
    <col min="9227" max="9227" width="5" style="1" customWidth="1"/>
    <col min="9228" max="9472" width="9" style="1"/>
    <col min="9473" max="9473" width="10" style="1" customWidth="1"/>
    <col min="9474" max="9475" width="4.375" style="1" customWidth="1"/>
    <col min="9476" max="9481" width="10" style="1" customWidth="1"/>
    <col min="9482" max="9482" width="10.625" style="1" customWidth="1"/>
    <col min="9483" max="9483" width="5" style="1" customWidth="1"/>
    <col min="9484" max="9728" width="9" style="1"/>
    <col min="9729" max="9729" width="10" style="1" customWidth="1"/>
    <col min="9730" max="9731" width="4.375" style="1" customWidth="1"/>
    <col min="9732" max="9737" width="10" style="1" customWidth="1"/>
    <col min="9738" max="9738" width="10.625" style="1" customWidth="1"/>
    <col min="9739" max="9739" width="5" style="1" customWidth="1"/>
    <col min="9740" max="9984" width="9" style="1"/>
    <col min="9985" max="9985" width="10" style="1" customWidth="1"/>
    <col min="9986" max="9987" width="4.375" style="1" customWidth="1"/>
    <col min="9988" max="9993" width="10" style="1" customWidth="1"/>
    <col min="9994" max="9994" width="10.625" style="1" customWidth="1"/>
    <col min="9995" max="9995" width="5" style="1" customWidth="1"/>
    <col min="9996" max="10240" width="9" style="1"/>
    <col min="10241" max="10241" width="10" style="1" customWidth="1"/>
    <col min="10242" max="10243" width="4.375" style="1" customWidth="1"/>
    <col min="10244" max="10249" width="10" style="1" customWidth="1"/>
    <col min="10250" max="10250" width="10.625" style="1" customWidth="1"/>
    <col min="10251" max="10251" width="5" style="1" customWidth="1"/>
    <col min="10252" max="10496" width="9" style="1"/>
    <col min="10497" max="10497" width="10" style="1" customWidth="1"/>
    <col min="10498" max="10499" width="4.375" style="1" customWidth="1"/>
    <col min="10500" max="10505" width="10" style="1" customWidth="1"/>
    <col min="10506" max="10506" width="10.625" style="1" customWidth="1"/>
    <col min="10507" max="10507" width="5" style="1" customWidth="1"/>
    <col min="10508" max="10752" width="9" style="1"/>
    <col min="10753" max="10753" width="10" style="1" customWidth="1"/>
    <col min="10754" max="10755" width="4.375" style="1" customWidth="1"/>
    <col min="10756" max="10761" width="10" style="1" customWidth="1"/>
    <col min="10762" max="10762" width="10.625" style="1" customWidth="1"/>
    <col min="10763" max="10763" width="5" style="1" customWidth="1"/>
    <col min="10764" max="11008" width="9" style="1"/>
    <col min="11009" max="11009" width="10" style="1" customWidth="1"/>
    <col min="11010" max="11011" width="4.375" style="1" customWidth="1"/>
    <col min="11012" max="11017" width="10" style="1" customWidth="1"/>
    <col min="11018" max="11018" width="10.625" style="1" customWidth="1"/>
    <col min="11019" max="11019" width="5" style="1" customWidth="1"/>
    <col min="11020" max="11264" width="9" style="1"/>
    <col min="11265" max="11265" width="10" style="1" customWidth="1"/>
    <col min="11266" max="11267" width="4.375" style="1" customWidth="1"/>
    <col min="11268" max="11273" width="10" style="1" customWidth="1"/>
    <col min="11274" max="11274" width="10.625" style="1" customWidth="1"/>
    <col min="11275" max="11275" width="5" style="1" customWidth="1"/>
    <col min="11276" max="11520" width="9" style="1"/>
    <col min="11521" max="11521" width="10" style="1" customWidth="1"/>
    <col min="11522" max="11523" width="4.375" style="1" customWidth="1"/>
    <col min="11524" max="11529" width="10" style="1" customWidth="1"/>
    <col min="11530" max="11530" width="10.625" style="1" customWidth="1"/>
    <col min="11531" max="11531" width="5" style="1" customWidth="1"/>
    <col min="11532" max="11776" width="9" style="1"/>
    <col min="11777" max="11777" width="10" style="1" customWidth="1"/>
    <col min="11778" max="11779" width="4.375" style="1" customWidth="1"/>
    <col min="11780" max="11785" width="10" style="1" customWidth="1"/>
    <col min="11786" max="11786" width="10.625" style="1" customWidth="1"/>
    <col min="11787" max="11787" width="5" style="1" customWidth="1"/>
    <col min="11788" max="12032" width="9" style="1"/>
    <col min="12033" max="12033" width="10" style="1" customWidth="1"/>
    <col min="12034" max="12035" width="4.375" style="1" customWidth="1"/>
    <col min="12036" max="12041" width="10" style="1" customWidth="1"/>
    <col min="12042" max="12042" width="10.625" style="1" customWidth="1"/>
    <col min="12043" max="12043" width="5" style="1" customWidth="1"/>
    <col min="12044" max="12288" width="9" style="1"/>
    <col min="12289" max="12289" width="10" style="1" customWidth="1"/>
    <col min="12290" max="12291" width="4.375" style="1" customWidth="1"/>
    <col min="12292" max="12297" width="10" style="1" customWidth="1"/>
    <col min="12298" max="12298" width="10.625" style="1" customWidth="1"/>
    <col min="12299" max="12299" width="5" style="1" customWidth="1"/>
    <col min="12300" max="12544" width="9" style="1"/>
    <col min="12545" max="12545" width="10" style="1" customWidth="1"/>
    <col min="12546" max="12547" width="4.375" style="1" customWidth="1"/>
    <col min="12548" max="12553" width="10" style="1" customWidth="1"/>
    <col min="12554" max="12554" width="10.625" style="1" customWidth="1"/>
    <col min="12555" max="12555" width="5" style="1" customWidth="1"/>
    <col min="12556" max="12800" width="9" style="1"/>
    <col min="12801" max="12801" width="10" style="1" customWidth="1"/>
    <col min="12802" max="12803" width="4.375" style="1" customWidth="1"/>
    <col min="12804" max="12809" width="10" style="1" customWidth="1"/>
    <col min="12810" max="12810" width="10.625" style="1" customWidth="1"/>
    <col min="12811" max="12811" width="5" style="1" customWidth="1"/>
    <col min="12812" max="13056" width="9" style="1"/>
    <col min="13057" max="13057" width="10" style="1" customWidth="1"/>
    <col min="13058" max="13059" width="4.375" style="1" customWidth="1"/>
    <col min="13060" max="13065" width="10" style="1" customWidth="1"/>
    <col min="13066" max="13066" width="10.625" style="1" customWidth="1"/>
    <col min="13067" max="13067" width="5" style="1" customWidth="1"/>
    <col min="13068" max="13312" width="9" style="1"/>
    <col min="13313" max="13313" width="10" style="1" customWidth="1"/>
    <col min="13314" max="13315" width="4.375" style="1" customWidth="1"/>
    <col min="13316" max="13321" width="10" style="1" customWidth="1"/>
    <col min="13322" max="13322" width="10.625" style="1" customWidth="1"/>
    <col min="13323" max="13323" width="5" style="1" customWidth="1"/>
    <col min="13324" max="13568" width="9" style="1"/>
    <col min="13569" max="13569" width="10" style="1" customWidth="1"/>
    <col min="13570" max="13571" width="4.375" style="1" customWidth="1"/>
    <col min="13572" max="13577" width="10" style="1" customWidth="1"/>
    <col min="13578" max="13578" width="10.625" style="1" customWidth="1"/>
    <col min="13579" max="13579" width="5" style="1" customWidth="1"/>
    <col min="13580" max="13824" width="9" style="1"/>
    <col min="13825" max="13825" width="10" style="1" customWidth="1"/>
    <col min="13826" max="13827" width="4.375" style="1" customWidth="1"/>
    <col min="13828" max="13833" width="10" style="1" customWidth="1"/>
    <col min="13834" max="13834" width="10.625" style="1" customWidth="1"/>
    <col min="13835" max="13835" width="5" style="1" customWidth="1"/>
    <col min="13836" max="14080" width="9" style="1"/>
    <col min="14081" max="14081" width="10" style="1" customWidth="1"/>
    <col min="14082" max="14083" width="4.375" style="1" customWidth="1"/>
    <col min="14084" max="14089" width="10" style="1" customWidth="1"/>
    <col min="14090" max="14090" width="10.625" style="1" customWidth="1"/>
    <col min="14091" max="14091" width="5" style="1" customWidth="1"/>
    <col min="14092" max="14336" width="9" style="1"/>
    <col min="14337" max="14337" width="10" style="1" customWidth="1"/>
    <col min="14338" max="14339" width="4.375" style="1" customWidth="1"/>
    <col min="14340" max="14345" width="10" style="1" customWidth="1"/>
    <col min="14346" max="14346" width="10.625" style="1" customWidth="1"/>
    <col min="14347" max="14347" width="5" style="1" customWidth="1"/>
    <col min="14348" max="14592" width="9" style="1"/>
    <col min="14593" max="14593" width="10" style="1" customWidth="1"/>
    <col min="14594" max="14595" width="4.375" style="1" customWidth="1"/>
    <col min="14596" max="14601" width="10" style="1" customWidth="1"/>
    <col min="14602" max="14602" width="10.625" style="1" customWidth="1"/>
    <col min="14603" max="14603" width="5" style="1" customWidth="1"/>
    <col min="14604" max="14848" width="9" style="1"/>
    <col min="14849" max="14849" width="10" style="1" customWidth="1"/>
    <col min="14850" max="14851" width="4.375" style="1" customWidth="1"/>
    <col min="14852" max="14857" width="10" style="1" customWidth="1"/>
    <col min="14858" max="14858" width="10.625" style="1" customWidth="1"/>
    <col min="14859" max="14859" width="5" style="1" customWidth="1"/>
    <col min="14860" max="15104" width="9" style="1"/>
    <col min="15105" max="15105" width="10" style="1" customWidth="1"/>
    <col min="15106" max="15107" width="4.375" style="1" customWidth="1"/>
    <col min="15108" max="15113" width="10" style="1" customWidth="1"/>
    <col min="15114" max="15114" width="10.625" style="1" customWidth="1"/>
    <col min="15115" max="15115" width="5" style="1" customWidth="1"/>
    <col min="15116" max="15360" width="9" style="1"/>
    <col min="15361" max="15361" width="10" style="1" customWidth="1"/>
    <col min="15362" max="15363" width="4.375" style="1" customWidth="1"/>
    <col min="15364" max="15369" width="10" style="1" customWidth="1"/>
    <col min="15370" max="15370" width="10.625" style="1" customWidth="1"/>
    <col min="15371" max="15371" width="5" style="1" customWidth="1"/>
    <col min="15372" max="15616" width="9" style="1"/>
    <col min="15617" max="15617" width="10" style="1" customWidth="1"/>
    <col min="15618" max="15619" width="4.375" style="1" customWidth="1"/>
    <col min="15620" max="15625" width="10" style="1" customWidth="1"/>
    <col min="15626" max="15626" width="10.625" style="1" customWidth="1"/>
    <col min="15627" max="15627" width="5" style="1" customWidth="1"/>
    <col min="15628" max="15872" width="9" style="1"/>
    <col min="15873" max="15873" width="10" style="1" customWidth="1"/>
    <col min="15874" max="15875" width="4.375" style="1" customWidth="1"/>
    <col min="15876" max="15881" width="10" style="1" customWidth="1"/>
    <col min="15882" max="15882" width="10.625" style="1" customWidth="1"/>
    <col min="15883" max="15883" width="5" style="1" customWidth="1"/>
    <col min="15884" max="16128" width="9" style="1"/>
    <col min="16129" max="16129" width="10" style="1" customWidth="1"/>
    <col min="16130" max="16131" width="4.375" style="1" customWidth="1"/>
    <col min="16132" max="16137" width="10" style="1" customWidth="1"/>
    <col min="16138" max="16138" width="10.625" style="1" customWidth="1"/>
    <col min="16139" max="16139" width="5" style="1" customWidth="1"/>
    <col min="16140" max="16384" width="9" style="1"/>
  </cols>
  <sheetData>
    <row r="1" spans="1:13" ht="19.5" customHeight="1">
      <c r="A1" s="1" t="s">
        <v>558</v>
      </c>
      <c r="J1" s="27"/>
    </row>
    <row r="2" spans="1:13" ht="30" customHeight="1">
      <c r="A2" s="1043" t="s">
        <v>250</v>
      </c>
      <c r="B2" s="1043"/>
      <c r="C2" s="1043"/>
      <c r="D2" s="1043"/>
      <c r="E2" s="1043"/>
      <c r="F2" s="1043"/>
      <c r="G2" s="1043"/>
      <c r="H2" s="1043"/>
      <c r="I2" s="1043"/>
      <c r="J2" s="1043"/>
      <c r="K2" s="19"/>
    </row>
    <row r="3" spans="1:13" ht="7.5" customHeight="1">
      <c r="A3" s="26"/>
      <c r="B3" s="26"/>
      <c r="C3" s="26"/>
      <c r="D3" s="26"/>
      <c r="E3" s="26"/>
      <c r="F3" s="26"/>
      <c r="G3" s="26"/>
      <c r="H3" s="26"/>
      <c r="I3" s="26"/>
      <c r="J3" s="26"/>
      <c r="K3" s="26"/>
    </row>
    <row r="4" spans="1:13" ht="22.5" customHeight="1">
      <c r="G4" s="1056" t="s">
        <v>22</v>
      </c>
      <c r="H4" s="1056"/>
      <c r="I4" s="1056"/>
      <c r="J4" s="1056"/>
    </row>
    <row r="5" spans="1:13" ht="22.5" customHeight="1">
      <c r="A5" s="1" t="s">
        <v>21</v>
      </c>
      <c r="D5" s="17"/>
    </row>
    <row r="6" spans="1:13" ht="7.5" customHeight="1"/>
    <row r="7" spans="1:13" ht="22.5" customHeight="1">
      <c r="E7" s="1058" t="s">
        <v>409</v>
      </c>
      <c r="F7" s="1058"/>
      <c r="G7" s="1058"/>
      <c r="H7" s="1058"/>
      <c r="I7" s="1058"/>
      <c r="J7" s="1058"/>
      <c r="K7" s="425"/>
      <c r="L7" s="425"/>
      <c r="M7" s="425"/>
    </row>
    <row r="8" spans="1:13" ht="21" customHeight="1">
      <c r="E8" s="1057" t="s">
        <v>93</v>
      </c>
      <c r="F8" s="1057"/>
      <c r="G8" s="1057"/>
      <c r="H8" s="1057"/>
      <c r="I8" s="1057"/>
      <c r="J8" s="1057"/>
      <c r="K8" s="10"/>
      <c r="L8" s="10"/>
      <c r="M8" s="10"/>
    </row>
    <row r="9" spans="1:13" ht="22.5" customHeight="1">
      <c r="E9" s="1058" t="s">
        <v>410</v>
      </c>
      <c r="F9" s="1058"/>
      <c r="G9" s="1058"/>
      <c r="H9" s="1058"/>
      <c r="I9" s="1058"/>
      <c r="J9" s="1058"/>
      <c r="K9" s="10"/>
      <c r="L9" s="10"/>
      <c r="M9" s="10"/>
    </row>
    <row r="10" spans="1:13" ht="22.5" customHeight="1">
      <c r="E10" s="1058" t="s">
        <v>24</v>
      </c>
      <c r="F10" s="1058"/>
      <c r="G10" s="1058"/>
      <c r="H10" s="1058"/>
      <c r="I10" s="1058"/>
      <c r="J10" s="1058"/>
      <c r="K10" s="10"/>
      <c r="L10" s="10"/>
      <c r="M10" s="10"/>
    </row>
    <row r="11" spans="1:13" ht="7.5" customHeight="1"/>
    <row r="12" spans="1:13" ht="22.5" customHeight="1" thickBot="1">
      <c r="A12" s="1" t="s">
        <v>13</v>
      </c>
    </row>
    <row r="13" spans="1:13" ht="30" customHeight="1">
      <c r="A13" s="1063" t="s">
        <v>12</v>
      </c>
      <c r="B13" s="1064"/>
      <c r="C13" s="1065"/>
      <c r="D13" s="429"/>
      <c r="E13" s="430"/>
      <c r="F13" s="430"/>
      <c r="G13" s="1080" t="s">
        <v>11</v>
      </c>
      <c r="H13" s="1080"/>
      <c r="I13" s="1080"/>
      <c r="J13" s="1081"/>
    </row>
    <row r="14" spans="1:13" ht="30" customHeight="1">
      <c r="A14" s="1066"/>
      <c r="B14" s="1067"/>
      <c r="C14" s="1068"/>
      <c r="D14" s="1071" t="s">
        <v>414</v>
      </c>
      <c r="E14" s="1072"/>
      <c r="F14" s="1072"/>
      <c r="G14" s="1072"/>
      <c r="H14" s="1072"/>
      <c r="I14" s="1069" t="s">
        <v>412</v>
      </c>
      <c r="J14" s="1070"/>
    </row>
    <row r="15" spans="1:13" ht="36.75" customHeight="1" thickBot="1">
      <c r="A15" s="1044" t="s">
        <v>10</v>
      </c>
      <c r="B15" s="1045"/>
      <c r="C15" s="1046"/>
      <c r="D15" s="16"/>
      <c r="E15" s="16"/>
      <c r="F15" s="16"/>
      <c r="G15" s="16"/>
      <c r="H15" s="16"/>
      <c r="I15" s="16"/>
      <c r="J15" s="15"/>
    </row>
    <row r="16" spans="1:13" ht="37.5" customHeight="1" thickTop="1">
      <c r="A16" s="1047" t="s">
        <v>423</v>
      </c>
      <c r="B16" s="1048"/>
      <c r="C16" s="1049"/>
      <c r="D16" s="10"/>
      <c r="E16" s="10"/>
      <c r="F16" s="10"/>
      <c r="G16" s="10"/>
      <c r="H16" s="10"/>
      <c r="I16" s="10"/>
      <c r="J16" s="9"/>
    </row>
    <row r="17" spans="1:10" ht="22.5" customHeight="1">
      <c r="A17" s="1050"/>
      <c r="B17" s="1051"/>
      <c r="C17" s="1052"/>
      <c r="D17" s="1053" t="s">
        <v>424</v>
      </c>
      <c r="E17" s="1054"/>
      <c r="F17" s="1054"/>
      <c r="G17" s="1054"/>
      <c r="H17" s="1054"/>
      <c r="I17" s="1054"/>
      <c r="J17" s="1055"/>
    </row>
    <row r="18" spans="1:10" ht="22.5" customHeight="1">
      <c r="A18" s="1031" t="s">
        <v>9</v>
      </c>
      <c r="B18" s="1032"/>
      <c r="C18" s="1033"/>
      <c r="D18" s="14"/>
      <c r="E18" s="14"/>
      <c r="F18" s="14"/>
      <c r="G18" s="14"/>
      <c r="H18" s="14"/>
      <c r="I18" s="14"/>
      <c r="J18" s="13"/>
    </row>
    <row r="19" spans="1:10" ht="30" customHeight="1">
      <c r="A19" s="1066"/>
      <c r="B19" s="1067"/>
      <c r="C19" s="1068"/>
      <c r="D19" s="1053" t="s">
        <v>8</v>
      </c>
      <c r="E19" s="1054"/>
      <c r="F19" s="1054"/>
      <c r="G19" s="1054"/>
      <c r="H19" s="1054"/>
      <c r="I19" s="1054"/>
      <c r="J19" s="1055"/>
    </row>
    <row r="20" spans="1:10" ht="30" customHeight="1">
      <c r="A20" s="1028" t="s">
        <v>7</v>
      </c>
      <c r="B20" s="1029"/>
      <c r="C20" s="1030"/>
      <c r="D20" s="12"/>
      <c r="E20" s="165"/>
      <c r="F20" s="165"/>
      <c r="G20" s="165" t="s">
        <v>247</v>
      </c>
      <c r="H20" s="165"/>
      <c r="I20" s="165"/>
      <c r="J20" s="11"/>
    </row>
    <row r="21" spans="1:10" ht="30" customHeight="1">
      <c r="A21" s="1031" t="s">
        <v>6</v>
      </c>
      <c r="B21" s="1032"/>
      <c r="C21" s="1033"/>
      <c r="D21" s="1040" t="s">
        <v>5</v>
      </c>
      <c r="E21" s="1041"/>
      <c r="F21" s="1041"/>
      <c r="G21" s="1041"/>
      <c r="H21" s="1041"/>
      <c r="I21" s="1041"/>
      <c r="J21" s="1042"/>
    </row>
    <row r="22" spans="1:10" ht="30" customHeight="1">
      <c r="A22" s="1034"/>
      <c r="B22" s="1035"/>
      <c r="C22" s="1036"/>
      <c r="D22" s="10"/>
      <c r="E22" s="10"/>
      <c r="F22" s="10"/>
      <c r="G22" s="10"/>
      <c r="H22" s="10"/>
      <c r="I22" s="10"/>
      <c r="J22" s="9"/>
    </row>
    <row r="23" spans="1:10" ht="30" customHeight="1" thickBot="1">
      <c r="A23" s="1037"/>
      <c r="B23" s="1038"/>
      <c r="C23" s="1039"/>
      <c r="D23" s="8"/>
      <c r="E23" s="8"/>
      <c r="F23" s="8"/>
      <c r="G23" s="8"/>
      <c r="H23" s="8"/>
      <c r="I23" s="8"/>
      <c r="J23" s="7"/>
    </row>
    <row r="24" spans="1:10" s="2" customFormat="1" ht="15" customHeight="1">
      <c r="A24" s="6" t="s">
        <v>4</v>
      </c>
      <c r="B24" s="5" t="s">
        <v>3</v>
      </c>
      <c r="C24" s="1027" t="s">
        <v>425</v>
      </c>
      <c r="D24" s="1027"/>
      <c r="E24" s="1027"/>
      <c r="F24" s="1027"/>
      <c r="G24" s="1027"/>
      <c r="H24" s="1027"/>
      <c r="I24" s="1027"/>
      <c r="J24" s="1027"/>
    </row>
    <row r="25" spans="1:10" s="2" customFormat="1" ht="27" customHeight="1">
      <c r="B25" s="5" t="s">
        <v>2</v>
      </c>
      <c r="C25" s="1027" t="s">
        <v>251</v>
      </c>
      <c r="D25" s="1027"/>
      <c r="E25" s="1027"/>
      <c r="F25" s="1027"/>
      <c r="G25" s="1027"/>
      <c r="H25" s="1027"/>
      <c r="I25" s="1027"/>
      <c r="J25" s="1027"/>
    </row>
    <row r="26" spans="1:10" s="2" customFormat="1" ht="52.5" customHeight="1">
      <c r="C26" s="1027" t="s">
        <v>252</v>
      </c>
      <c r="D26" s="1027"/>
      <c r="E26" s="1027"/>
      <c r="F26" s="1027"/>
      <c r="G26" s="1027"/>
      <c r="H26" s="1027"/>
      <c r="I26" s="1027"/>
      <c r="J26" s="1027"/>
    </row>
    <row r="27" spans="1:10" s="2" customFormat="1" ht="39.75" customHeight="1">
      <c r="B27" s="5" t="s">
        <v>1</v>
      </c>
      <c r="C27" s="1027" t="s">
        <v>248</v>
      </c>
      <c r="D27" s="1027"/>
      <c r="E27" s="1027"/>
      <c r="F27" s="1027"/>
      <c r="G27" s="1027"/>
      <c r="H27" s="1027"/>
      <c r="I27" s="1027"/>
      <c r="J27" s="1027"/>
    </row>
    <row r="28" spans="1:10" s="2" customFormat="1" ht="27" customHeight="1">
      <c r="B28" s="5" t="s">
        <v>0</v>
      </c>
      <c r="C28" s="1027" t="s">
        <v>16</v>
      </c>
      <c r="D28" s="1027"/>
      <c r="E28" s="1027"/>
      <c r="F28" s="1027"/>
      <c r="G28" s="1027"/>
      <c r="H28" s="1027"/>
      <c r="I28" s="1027"/>
      <c r="J28" s="1027"/>
    </row>
    <row r="29" spans="1:10" s="2" customFormat="1" ht="40.5" customHeight="1">
      <c r="B29" s="24" t="s">
        <v>17</v>
      </c>
      <c r="C29" s="1077" t="s">
        <v>23</v>
      </c>
      <c r="D29" s="1077"/>
      <c r="E29" s="1077"/>
      <c r="F29" s="1077"/>
      <c r="G29" s="1077"/>
      <c r="H29" s="1077"/>
      <c r="I29" s="1077"/>
      <c r="J29" s="1077"/>
    </row>
    <row r="30" spans="1:10" s="2" customFormat="1" ht="18.75" customHeight="1">
      <c r="B30" s="5"/>
      <c r="C30" s="25"/>
      <c r="D30" s="25"/>
      <c r="E30" s="25"/>
      <c r="G30" s="21" t="s">
        <v>18</v>
      </c>
      <c r="H30" s="1078"/>
      <c r="I30" s="1078"/>
      <c r="J30" s="1078"/>
    </row>
    <row r="31" spans="1:10" s="2" customFormat="1" ht="18.75" customHeight="1">
      <c r="B31" s="5"/>
      <c r="C31" s="4"/>
      <c r="D31" s="4"/>
      <c r="E31" s="4"/>
      <c r="G31" s="22" t="s">
        <v>19</v>
      </c>
      <c r="H31" s="1079"/>
      <c r="I31" s="1079"/>
      <c r="J31" s="1079"/>
    </row>
    <row r="32" spans="1:10" s="2" customFormat="1" ht="18.75" customHeight="1">
      <c r="B32" s="3"/>
      <c r="G32" s="23" t="s">
        <v>20</v>
      </c>
      <c r="H32" s="1076"/>
      <c r="I32" s="1076"/>
      <c r="J32" s="1076"/>
    </row>
    <row r="33" s="2" customFormat="1" ht="15" customHeight="1"/>
    <row r="34" s="2" customFormat="1" ht="15" customHeight="1"/>
    <row r="35" s="2" customFormat="1" ht="15" customHeight="1"/>
    <row r="36" s="2" customFormat="1" ht="15" customHeight="1"/>
    <row r="37" s="2" customFormat="1" ht="15" customHeight="1"/>
    <row r="38" s="2" customFormat="1" ht="15" customHeight="1"/>
    <row r="39" s="2" customFormat="1" ht="15" customHeight="1"/>
    <row r="40" s="2" customFormat="1" ht="15" customHeight="1"/>
    <row r="41" s="2" customFormat="1" ht="15" customHeight="1"/>
    <row r="42" s="2" customFormat="1" ht="15" customHeight="1"/>
    <row r="43" s="2" customFormat="1" ht="15" customHeight="1"/>
    <row r="44" s="2" customFormat="1" ht="15" customHeight="1"/>
  </sheetData>
  <mergeCells count="27">
    <mergeCell ref="H32:J32"/>
    <mergeCell ref="D21:J21"/>
    <mergeCell ref="C24:J24"/>
    <mergeCell ref="C26:J26"/>
    <mergeCell ref="C27:J27"/>
    <mergeCell ref="C28:J28"/>
    <mergeCell ref="C29:J29"/>
    <mergeCell ref="H30:J30"/>
    <mergeCell ref="H31:J31"/>
    <mergeCell ref="C25:J25"/>
    <mergeCell ref="A21:C23"/>
    <mergeCell ref="A18:C19"/>
    <mergeCell ref="D19:J19"/>
    <mergeCell ref="A20:C20"/>
    <mergeCell ref="A2:J2"/>
    <mergeCell ref="G13:J13"/>
    <mergeCell ref="A15:C15"/>
    <mergeCell ref="A16:C17"/>
    <mergeCell ref="D17:J17"/>
    <mergeCell ref="G4:J4"/>
    <mergeCell ref="E8:J8"/>
    <mergeCell ref="E9:J9"/>
    <mergeCell ref="E10:J10"/>
    <mergeCell ref="E7:J7"/>
    <mergeCell ref="D14:H14"/>
    <mergeCell ref="I14:J14"/>
    <mergeCell ref="A13:C14"/>
  </mergeCells>
  <phoneticPr fontId="3"/>
  <pageMargins left="0.59055118110236227" right="0.59055118110236227" top="0.59055118110236227" bottom="0.59055118110236227" header="0" footer="0"/>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(1-1)誓約書（障害者総合支援法）</vt:lpstr>
      <vt:lpstr>(1-2)誓約書（児童福祉法）</vt:lpstr>
      <vt:lpstr>(2)平面図</vt:lpstr>
      <vt:lpstr>(3)設備・備品等一覧表</vt:lpstr>
      <vt:lpstr>(4-1)勤務形態一覧表</vt:lpstr>
      <vt:lpstr>(4-2)勤務形態一覧表</vt:lpstr>
      <vt:lpstr>(5)経歴書</vt:lpstr>
      <vt:lpstr>(6-1)実務経験証明書</vt:lpstr>
      <vt:lpstr>(6-2)実務経験見込証明書</vt:lpstr>
      <vt:lpstr>(7)雇用及び就業証明一覧表</vt:lpstr>
      <vt:lpstr>(8-1)対象者特定</vt:lpstr>
      <vt:lpstr>(8-2)対象者特定</vt:lpstr>
      <vt:lpstr>(9-1)掲示・苦情解決の体制</vt:lpstr>
      <vt:lpstr>(9-2)掲示・事故発生時の連絡体制</vt:lpstr>
      <vt:lpstr>(9-3)掲示・担当者等</vt:lpstr>
      <vt:lpstr>(10)利用者予定名簿</vt:lpstr>
      <vt:lpstr>（11-1）平均障害支援区分（生活介護のみ）</vt:lpstr>
      <vt:lpstr>（11-1）補助シート（生活介護のみ）　 利用者の時間区分一覧</vt:lpstr>
      <vt:lpstr>(11-2)平均利用者算出表（生活介護以外）</vt:lpstr>
      <vt:lpstr>(12)協議会等への報告</vt:lpstr>
      <vt:lpstr>(13)事業計画書</vt:lpstr>
      <vt:lpstr>(14)収支予算書</vt:lpstr>
      <vt:lpstr>'(10)利用者予定名簿'!Print_Area</vt:lpstr>
      <vt:lpstr>'(1-1)誓約書（障害者総合支援法）'!Print_Area</vt:lpstr>
      <vt:lpstr>'（11-1）平均障害支援区分（生活介護のみ）'!Print_Area</vt:lpstr>
      <vt:lpstr>'(11-2)平均利用者算出表（生活介護以外）'!Print_Area</vt:lpstr>
      <vt:lpstr>'(1-2)誓約書（児童福祉法）'!Print_Area</vt:lpstr>
      <vt:lpstr>'(13)事業計画書'!Print_Area</vt:lpstr>
      <vt:lpstr>'(14)収支予算書'!Print_Area</vt:lpstr>
      <vt:lpstr>'(3)設備・備品等一覧表'!Print_Area</vt:lpstr>
      <vt:lpstr>'(4-1)勤務形態一覧表'!Print_Area</vt:lpstr>
      <vt:lpstr>'(4-2)勤務形態一覧表'!Print_Area</vt:lpstr>
      <vt:lpstr>'(5)経歴書'!Print_Area</vt:lpstr>
      <vt:lpstr>'(6-1)実務経験証明書'!Print_Area</vt:lpstr>
      <vt:lpstr>'(6-2)実務経験見込証明書'!Print_Area</vt:lpstr>
      <vt:lpstr>'(7)雇用及び就業証明一覧表'!Print_Area</vt:lpstr>
      <vt:lpstr>'(8-1)対象者特定'!Print_Area</vt:lpstr>
      <vt:lpstr>'(8-2)対象者特定'!Print_Area</vt:lpstr>
      <vt:lpstr>'(9-1)掲示・苦情解決の体制'!Print_Area</vt:lpstr>
      <vt:lpstr>'(9-2)掲示・事故発生時の連絡体制'!Print_Area</vt:lpstr>
      <vt:lpstr>'(9-3)掲示・担当者等'!Print_Area</vt:lpstr>
      <vt:lpstr>'（11-1）平均障害支援区分（生活介護のみ）'!Print_Titles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140058</dc:creator>
  <cp:lastModifiedBy>136662</cp:lastModifiedBy>
  <cp:lastPrinted>2024-02-05T08:41:35Z</cp:lastPrinted>
  <dcterms:created xsi:type="dcterms:W3CDTF">2020-03-25T05:38:46Z</dcterms:created>
  <dcterms:modified xsi:type="dcterms:W3CDTF">2024-08-21T03:47:36Z</dcterms:modified>
</cp:coreProperties>
</file>