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9 施設福祉班\204工賃水準向上\工賃実績\R3実績\05 県工賃公表・分析\"/>
    </mc:Choice>
  </mc:AlternateContent>
  <bookViews>
    <workbookView xWindow="-135" yWindow="210" windowWidth="20115" windowHeight="9045" tabRatio="764"/>
  </bookViews>
  <sheets>
    <sheet name="R3就労Ａ型" sheetId="85" r:id="rId1"/>
    <sheet name="R3就労Ｂ型" sheetId="86" r:id="rId2"/>
  </sheets>
  <definedNames>
    <definedName name="_xlnm.Print_Area" localSheetId="1">'R3就労Ｂ型'!$A$1:$I$174</definedName>
  </definedNames>
  <calcPr calcId="162913"/>
</workbook>
</file>

<file path=xl/calcChain.xml><?xml version="1.0" encoding="utf-8"?>
<calcChain xmlns="http://schemas.openxmlformats.org/spreadsheetml/2006/main">
  <c r="G60" i="85" l="1"/>
  <c r="F60" i="85"/>
  <c r="G174" i="86"/>
  <c r="F174" i="86"/>
  <c r="H174" i="86" l="1"/>
  <c r="H60" i="85"/>
  <c r="H173" i="86"/>
  <c r="H172" i="86"/>
  <c r="H171" i="86"/>
  <c r="H170" i="86"/>
  <c r="H169" i="86"/>
  <c r="H168" i="86"/>
  <c r="H167" i="86"/>
  <c r="H166" i="86"/>
  <c r="H165" i="86"/>
  <c r="H164" i="86"/>
  <c r="H163" i="86"/>
  <c r="H162" i="86"/>
  <c r="H161" i="86"/>
  <c r="H160" i="86"/>
  <c r="H159" i="86"/>
  <c r="H158" i="86"/>
  <c r="H157" i="86"/>
  <c r="H156" i="86"/>
  <c r="H155" i="86"/>
  <c r="H154" i="86"/>
  <c r="H153" i="86"/>
  <c r="H152" i="86"/>
  <c r="H151" i="86"/>
  <c r="H150" i="86"/>
  <c r="H149" i="86"/>
  <c r="H148" i="86"/>
  <c r="H147" i="86"/>
  <c r="H146" i="86"/>
  <c r="H145" i="86"/>
  <c r="H144" i="86"/>
  <c r="H143" i="86"/>
  <c r="H142" i="86"/>
  <c r="H141" i="86"/>
  <c r="H140" i="86"/>
  <c r="H139" i="86"/>
  <c r="H138" i="86"/>
  <c r="H137" i="86"/>
  <c r="H136" i="86"/>
  <c r="H135" i="86"/>
  <c r="H134" i="86"/>
  <c r="H133" i="86"/>
  <c r="H132" i="86"/>
  <c r="H131" i="86"/>
  <c r="H130" i="86"/>
  <c r="H129" i="86"/>
  <c r="H128" i="86"/>
  <c r="H127" i="86"/>
  <c r="H126" i="86"/>
  <c r="H125" i="86"/>
  <c r="H124" i="86"/>
  <c r="H123" i="86"/>
  <c r="H122" i="86"/>
  <c r="H121" i="86"/>
  <c r="H120" i="86"/>
  <c r="H119" i="86"/>
  <c r="H118" i="86"/>
  <c r="H117" i="86"/>
  <c r="H116" i="86"/>
  <c r="H115" i="86"/>
  <c r="H114" i="86"/>
  <c r="H113" i="86"/>
  <c r="H112" i="86"/>
  <c r="H111" i="86"/>
  <c r="H110" i="86"/>
  <c r="H109" i="86"/>
  <c r="H108" i="86"/>
  <c r="H107" i="86"/>
  <c r="H106" i="86"/>
  <c r="H105" i="86"/>
  <c r="H104" i="86"/>
  <c r="H103" i="86"/>
  <c r="H102" i="86"/>
  <c r="H101" i="86"/>
  <c r="H100" i="86"/>
  <c r="H99" i="86"/>
  <c r="H98" i="86"/>
  <c r="H97" i="86"/>
  <c r="H96" i="86"/>
  <c r="H95" i="86"/>
  <c r="H94" i="86"/>
  <c r="H93" i="86"/>
  <c r="H92" i="86"/>
  <c r="H91" i="86"/>
  <c r="H90" i="86"/>
  <c r="H89" i="86"/>
  <c r="H88" i="86"/>
  <c r="H87" i="86"/>
  <c r="H86" i="86"/>
  <c r="H85" i="86"/>
  <c r="H84" i="86"/>
  <c r="H82" i="86"/>
  <c r="H81" i="86"/>
  <c r="H80" i="86"/>
  <c r="H79" i="86"/>
  <c r="H78" i="86"/>
  <c r="H77" i="86"/>
  <c r="H76" i="86"/>
  <c r="H75" i="86"/>
  <c r="H74" i="86"/>
  <c r="H73" i="86"/>
  <c r="H72" i="86"/>
  <c r="H71" i="86"/>
  <c r="H70" i="86"/>
  <c r="H69" i="86"/>
  <c r="H68" i="86"/>
  <c r="H67" i="86"/>
  <c r="H66" i="86"/>
  <c r="H65" i="86"/>
  <c r="H64" i="86"/>
  <c r="H63" i="86"/>
  <c r="H62" i="86"/>
  <c r="H61" i="86"/>
  <c r="H60" i="86"/>
  <c r="H59" i="86"/>
  <c r="H58" i="86"/>
  <c r="H57" i="86"/>
  <c r="H56" i="86"/>
  <c r="H55" i="86"/>
  <c r="H54" i="86"/>
  <c r="H53" i="86"/>
  <c r="H52" i="86"/>
  <c r="H51" i="86"/>
  <c r="H50" i="86"/>
  <c r="H49" i="86"/>
  <c r="H48" i="86"/>
  <c r="H47" i="86"/>
  <c r="H46" i="86"/>
  <c r="H45" i="86"/>
  <c r="H44" i="86"/>
  <c r="H43" i="86"/>
  <c r="H42" i="86"/>
  <c r="H41" i="86"/>
  <c r="H40" i="86"/>
  <c r="H39" i="86"/>
  <c r="H37" i="86"/>
  <c r="H36" i="86"/>
  <c r="H35" i="86"/>
  <c r="H34" i="86"/>
  <c r="H33" i="86"/>
  <c r="H32" i="86"/>
  <c r="H31" i="86"/>
  <c r="H30" i="86"/>
  <c r="H29" i="86"/>
  <c r="H28" i="86"/>
  <c r="H27" i="86"/>
  <c r="H26" i="86"/>
  <c r="H25" i="86"/>
  <c r="H24" i="86"/>
  <c r="H23" i="86"/>
  <c r="H22" i="86"/>
  <c r="H21" i="86"/>
  <c r="H20" i="86"/>
  <c r="H19" i="86"/>
  <c r="H18" i="86"/>
  <c r="H17" i="86"/>
  <c r="H16" i="86"/>
  <c r="H15" i="86"/>
  <c r="H14" i="86"/>
  <c r="H13" i="86"/>
  <c r="H12" i="86"/>
  <c r="H11" i="86"/>
  <c r="H10" i="86"/>
  <c r="H9" i="86"/>
  <c r="H8" i="86"/>
  <c r="H7" i="86"/>
  <c r="H6" i="86"/>
  <c r="H59" i="85"/>
  <c r="H58" i="85"/>
  <c r="H57" i="85"/>
  <c r="H56" i="85"/>
  <c r="H55" i="85"/>
  <c r="H54" i="85"/>
  <c r="H53" i="85"/>
  <c r="H52" i="85"/>
  <c r="H51" i="85"/>
  <c r="H50" i="85"/>
  <c r="H49" i="85"/>
  <c r="H48" i="85"/>
  <c r="H47" i="85"/>
  <c r="H46" i="85"/>
  <c r="H45" i="85"/>
  <c r="H44" i="85"/>
  <c r="H43" i="85"/>
  <c r="H42" i="85"/>
  <c r="H40" i="85"/>
  <c r="H39" i="85"/>
  <c r="H38" i="85"/>
  <c r="H37" i="85"/>
  <c r="H36" i="85"/>
  <c r="H35" i="85"/>
  <c r="H34" i="85"/>
  <c r="H33" i="85"/>
  <c r="H32" i="85"/>
  <c r="H31" i="85"/>
  <c r="H30" i="85"/>
  <c r="H29" i="85"/>
  <c r="H28" i="85"/>
  <c r="H27" i="85"/>
  <c r="H26" i="85"/>
  <c r="H25" i="85"/>
  <c r="H24" i="85"/>
  <c r="H23" i="85"/>
  <c r="H22" i="85"/>
  <c r="H21" i="85"/>
  <c r="H20" i="85"/>
  <c r="H19" i="85"/>
  <c r="H18" i="85"/>
  <c r="H17" i="85"/>
  <c r="H16" i="85"/>
  <c r="H15" i="85"/>
  <c r="H14" i="85"/>
  <c r="H13" i="85"/>
  <c r="H12" i="85"/>
  <c r="H11" i="85"/>
  <c r="H10" i="85"/>
  <c r="H9" i="85"/>
  <c r="H8" i="85"/>
  <c r="H7" i="85"/>
</calcChain>
</file>

<file path=xl/sharedStrings.xml><?xml version="1.0" encoding="utf-8"?>
<sst xmlns="http://schemas.openxmlformats.org/spreadsheetml/2006/main" count="689" uniqueCount="376">
  <si>
    <t>障害福祉サービス事業　マルワック</t>
    <rPh sb="0" eb="2">
      <t>ショウガイ</t>
    </rPh>
    <rPh sb="2" eb="4">
      <t>フクシ</t>
    </rPh>
    <rPh sb="8" eb="10">
      <t>ジギョウ</t>
    </rPh>
    <phoneticPr fontId="2"/>
  </si>
  <si>
    <t>はまゆう作業所</t>
    <rPh sb="4" eb="7">
      <t>サギョウショ</t>
    </rPh>
    <phoneticPr fontId="2"/>
  </si>
  <si>
    <t>琴の浦福祉工場</t>
    <rPh sb="0" eb="1">
      <t>コト</t>
    </rPh>
    <rPh sb="2" eb="3">
      <t>ウラ</t>
    </rPh>
    <rPh sb="3" eb="5">
      <t>フクシ</t>
    </rPh>
    <rPh sb="5" eb="7">
      <t>コウジョウ</t>
    </rPh>
    <phoneticPr fontId="2"/>
  </si>
  <si>
    <t>ソーシャルファームピネル</t>
  </si>
  <si>
    <t>麦の郷印刷</t>
    <rPh sb="0" eb="1">
      <t>ムギ</t>
    </rPh>
    <rPh sb="2" eb="3">
      <t>サト</t>
    </rPh>
    <rPh sb="3" eb="5">
      <t>インサツ</t>
    </rPh>
    <phoneticPr fontId="2"/>
  </si>
  <si>
    <t>エコファーム絆</t>
    <rPh sb="6" eb="7">
      <t>キズナ</t>
    </rPh>
    <phoneticPr fontId="2"/>
  </si>
  <si>
    <t>南高梅の会</t>
    <rPh sb="0" eb="2">
      <t>ナンコウ</t>
    </rPh>
    <rPh sb="2" eb="3">
      <t>ウメ</t>
    </rPh>
    <rPh sb="4" eb="5">
      <t>カイ</t>
    </rPh>
    <phoneticPr fontId="2"/>
  </si>
  <si>
    <t>コスモス作業所</t>
    <rPh sb="4" eb="7">
      <t>サギョウショ</t>
    </rPh>
    <phoneticPr fontId="2"/>
  </si>
  <si>
    <t>ワークメイト印南</t>
    <rPh sb="6" eb="7">
      <t>イン</t>
    </rPh>
    <rPh sb="7" eb="8">
      <t>ナン</t>
    </rPh>
    <phoneticPr fontId="2"/>
  </si>
  <si>
    <t>あゆみ福祉農園</t>
    <rPh sb="3" eb="5">
      <t>フクシ</t>
    </rPh>
    <rPh sb="5" eb="7">
      <t>ノウエン</t>
    </rPh>
    <phoneticPr fontId="2"/>
  </si>
  <si>
    <t>多機能型施設マロニエ</t>
    <rPh sb="0" eb="3">
      <t>タキノウ</t>
    </rPh>
    <rPh sb="3" eb="4">
      <t>ガタ</t>
    </rPh>
    <rPh sb="4" eb="6">
      <t>シセツ</t>
    </rPh>
    <phoneticPr fontId="2"/>
  </si>
  <si>
    <t>クロスオーバー楠見</t>
    <rPh sb="7" eb="9">
      <t>クスミ</t>
    </rPh>
    <phoneticPr fontId="2"/>
  </si>
  <si>
    <t>莢共同作業所</t>
    <rPh sb="0" eb="1">
      <t>サヤ</t>
    </rPh>
    <rPh sb="1" eb="3">
      <t>キョウドウ</t>
    </rPh>
    <rPh sb="3" eb="6">
      <t>サギョウショ</t>
    </rPh>
    <phoneticPr fontId="2"/>
  </si>
  <si>
    <t>夢あじさい</t>
    <rPh sb="0" eb="1">
      <t>ユメ</t>
    </rPh>
    <phoneticPr fontId="2"/>
  </si>
  <si>
    <t>あゆみ福祉販売所</t>
    <rPh sb="3" eb="5">
      <t>フクシ</t>
    </rPh>
    <rPh sb="5" eb="8">
      <t>ハンバイショ</t>
    </rPh>
    <phoneticPr fontId="2"/>
  </si>
  <si>
    <t>花咲か</t>
    <rPh sb="0" eb="1">
      <t>ハナ</t>
    </rPh>
    <rPh sb="1" eb="2">
      <t>サ</t>
    </rPh>
    <phoneticPr fontId="2"/>
  </si>
  <si>
    <t>パンダ作業所</t>
    <rPh sb="3" eb="6">
      <t>サギョウショ</t>
    </rPh>
    <phoneticPr fontId="2"/>
  </si>
  <si>
    <t>絆共同作業所</t>
    <rPh sb="0" eb="1">
      <t>キズナ</t>
    </rPh>
    <rPh sb="1" eb="3">
      <t>キョウドウ</t>
    </rPh>
    <rPh sb="3" eb="6">
      <t>サギョウショ</t>
    </rPh>
    <phoneticPr fontId="2"/>
  </si>
  <si>
    <t>就労支援センター　ベストワーク</t>
    <rPh sb="0" eb="2">
      <t>シュウロウ</t>
    </rPh>
    <rPh sb="2" eb="4">
      <t>シエン</t>
    </rPh>
    <phoneticPr fontId="2"/>
  </si>
  <si>
    <t>株式会社リシェス</t>
    <rPh sb="0" eb="2">
      <t>カブシキ</t>
    </rPh>
    <rPh sb="2" eb="4">
      <t>カイシャ</t>
    </rPh>
    <phoneticPr fontId="2"/>
  </si>
  <si>
    <t>障害者就労支援施設スズラン</t>
    <rPh sb="0" eb="3">
      <t>ショウガイシャ</t>
    </rPh>
    <rPh sb="3" eb="5">
      <t>シュウロウ</t>
    </rPh>
    <rPh sb="5" eb="7">
      <t>シエン</t>
    </rPh>
    <rPh sb="7" eb="9">
      <t>シセツ</t>
    </rPh>
    <phoneticPr fontId="2"/>
  </si>
  <si>
    <t>KURUMI事業所</t>
    <rPh sb="6" eb="9">
      <t>ジギョウショ</t>
    </rPh>
    <phoneticPr fontId="2"/>
  </si>
  <si>
    <t>合同会社エイコー</t>
    <rPh sb="0" eb="2">
      <t>ゴウドウ</t>
    </rPh>
    <rPh sb="2" eb="4">
      <t>カイシャ</t>
    </rPh>
    <phoneticPr fontId="2"/>
  </si>
  <si>
    <t>十四階農園</t>
    <rPh sb="0" eb="5">
      <t>ジュウヨンカイノウエン</t>
    </rPh>
    <phoneticPr fontId="2"/>
  </si>
  <si>
    <t>障害者就労支援施設　リンドウ</t>
    <rPh sb="0" eb="3">
      <t>ショウガイシャ</t>
    </rPh>
    <rPh sb="3" eb="5">
      <t>シュウロウ</t>
    </rPh>
    <rPh sb="5" eb="7">
      <t>シエン</t>
    </rPh>
    <rPh sb="7" eb="9">
      <t>シセツ</t>
    </rPh>
    <phoneticPr fontId="2"/>
  </si>
  <si>
    <t>いこいの家共同作業所</t>
    <rPh sb="4" eb="5">
      <t>イエ</t>
    </rPh>
    <rPh sb="5" eb="7">
      <t>キョウドウ</t>
    </rPh>
    <rPh sb="7" eb="10">
      <t>サギョウショ</t>
    </rPh>
    <phoneticPr fontId="2"/>
  </si>
  <si>
    <t>第２三幸園</t>
    <rPh sb="0" eb="1">
      <t>ダイ</t>
    </rPh>
    <rPh sb="2" eb="4">
      <t>サンコウ</t>
    </rPh>
    <rPh sb="4" eb="5">
      <t>エン</t>
    </rPh>
    <phoneticPr fontId="2"/>
  </si>
  <si>
    <t>障害者総合社会復帰施設あるぺじお</t>
    <rPh sb="0" eb="3">
      <t>ショウガイシャ</t>
    </rPh>
    <rPh sb="3" eb="5">
      <t>ソウゴウ</t>
    </rPh>
    <rPh sb="5" eb="7">
      <t>シャカイ</t>
    </rPh>
    <rPh sb="7" eb="9">
      <t>フッキ</t>
    </rPh>
    <rPh sb="9" eb="11">
      <t>シセツ</t>
    </rPh>
    <phoneticPr fontId="2"/>
  </si>
  <si>
    <t>ワークステーションひだか</t>
  </si>
  <si>
    <t>すまいる</t>
  </si>
  <si>
    <t>いなづみ作業所</t>
    <rPh sb="4" eb="7">
      <t>サギョウショ</t>
    </rPh>
    <phoneticPr fontId="2"/>
  </si>
  <si>
    <t>エコ工房四季</t>
    <rPh sb="2" eb="4">
      <t>コウボウ</t>
    </rPh>
    <rPh sb="4" eb="6">
      <t>シキ</t>
    </rPh>
    <phoneticPr fontId="2"/>
  </si>
  <si>
    <t>ワークショップフラット</t>
  </si>
  <si>
    <t>きのかわふるさと村</t>
    <rPh sb="8" eb="9">
      <t>ムラ</t>
    </rPh>
    <phoneticPr fontId="2"/>
  </si>
  <si>
    <t>容器・包装リサイクルセンター</t>
    <rPh sb="0" eb="2">
      <t>ヨウキ</t>
    </rPh>
    <rPh sb="3" eb="5">
      <t>ホウソウ</t>
    </rPh>
    <phoneticPr fontId="2"/>
  </si>
  <si>
    <t>龍の里作業所</t>
    <rPh sb="0" eb="1">
      <t>リュウ</t>
    </rPh>
    <rPh sb="2" eb="3">
      <t>サト</t>
    </rPh>
    <rPh sb="3" eb="6">
      <t>サギョウショ</t>
    </rPh>
    <phoneticPr fontId="2"/>
  </si>
  <si>
    <t>はぐるま共同作業所和の杜</t>
    <rPh sb="4" eb="6">
      <t>キョウドウ</t>
    </rPh>
    <rPh sb="6" eb="9">
      <t>サギョウショ</t>
    </rPh>
    <rPh sb="9" eb="10">
      <t>ワ</t>
    </rPh>
    <rPh sb="11" eb="12">
      <t>モリ</t>
    </rPh>
    <phoneticPr fontId="2"/>
  </si>
  <si>
    <t>はぐるま共同作業所ラ・テール</t>
    <rPh sb="4" eb="6">
      <t>キョウドウ</t>
    </rPh>
    <rPh sb="6" eb="9">
      <t>サギョウショ</t>
    </rPh>
    <phoneticPr fontId="2"/>
  </si>
  <si>
    <t>ひまわり</t>
  </si>
  <si>
    <t>ひかり作業所</t>
    <rPh sb="3" eb="6">
      <t>サギョウショ</t>
    </rPh>
    <phoneticPr fontId="2"/>
  </si>
  <si>
    <t>岩出サンワーク</t>
    <rPh sb="0" eb="2">
      <t>イワデ</t>
    </rPh>
    <phoneticPr fontId="2"/>
  </si>
  <si>
    <t>きのかわ共同作業所</t>
    <rPh sb="4" eb="6">
      <t>キョウドウ</t>
    </rPh>
    <rPh sb="6" eb="9">
      <t>サギョウショ</t>
    </rPh>
    <phoneticPr fontId="2"/>
  </si>
  <si>
    <t>就労支援事業所三幸園</t>
    <rPh sb="0" eb="2">
      <t>シュウロウ</t>
    </rPh>
    <rPh sb="2" eb="4">
      <t>シエン</t>
    </rPh>
    <rPh sb="4" eb="7">
      <t>ジギョウショ</t>
    </rPh>
    <rPh sb="7" eb="8">
      <t>サン</t>
    </rPh>
    <rPh sb="8" eb="9">
      <t>コウ</t>
    </rPh>
    <rPh sb="9" eb="10">
      <t>エン</t>
    </rPh>
    <phoneticPr fontId="2"/>
  </si>
  <si>
    <t>和</t>
    <rPh sb="0" eb="1">
      <t>ワ</t>
    </rPh>
    <phoneticPr fontId="2"/>
  </si>
  <si>
    <t>つくし共同作業所</t>
    <rPh sb="3" eb="5">
      <t>キョウドウ</t>
    </rPh>
    <rPh sb="5" eb="8">
      <t>サギョウショ</t>
    </rPh>
    <phoneticPr fontId="2"/>
  </si>
  <si>
    <t>白浜コスモスの郷</t>
    <rPh sb="0" eb="2">
      <t>シラハマ</t>
    </rPh>
    <rPh sb="7" eb="8">
      <t>サト</t>
    </rPh>
    <phoneticPr fontId="2"/>
  </si>
  <si>
    <t>はぐるま共同作業所</t>
    <rPh sb="4" eb="6">
      <t>キョウドウ</t>
    </rPh>
    <rPh sb="6" eb="9">
      <t>サギョウショ</t>
    </rPh>
    <phoneticPr fontId="2"/>
  </si>
  <si>
    <t>ひまわり作業所</t>
    <rPh sb="4" eb="7">
      <t>サギョウショ</t>
    </rPh>
    <phoneticPr fontId="2"/>
  </si>
  <si>
    <t>ふれあい作業所</t>
    <rPh sb="4" eb="7">
      <t>サギョウショ</t>
    </rPh>
    <phoneticPr fontId="2"/>
  </si>
  <si>
    <t>やおき工房</t>
    <rPh sb="3" eb="5">
      <t>コウボウ</t>
    </rPh>
    <phoneticPr fontId="2"/>
  </si>
  <si>
    <t>事務支援センターソラーナ</t>
    <rPh sb="0" eb="2">
      <t>ジム</t>
    </rPh>
    <rPh sb="2" eb="4">
      <t>シエン</t>
    </rPh>
    <phoneticPr fontId="2"/>
  </si>
  <si>
    <t>ぱん工房かたつむり</t>
    <rPh sb="2" eb="4">
      <t>コウボウ</t>
    </rPh>
    <phoneticPr fontId="2"/>
  </si>
  <si>
    <t>きらら工房</t>
    <rPh sb="3" eb="5">
      <t>コウボウ</t>
    </rPh>
    <phoneticPr fontId="2"/>
  </si>
  <si>
    <t>なかよし作業所</t>
    <rPh sb="4" eb="7">
      <t>サギョウショ</t>
    </rPh>
    <phoneticPr fontId="2"/>
  </si>
  <si>
    <t>わかば園作業所</t>
    <rPh sb="3" eb="4">
      <t>エン</t>
    </rPh>
    <rPh sb="4" eb="7">
      <t>サギョウショ</t>
    </rPh>
    <phoneticPr fontId="2"/>
  </si>
  <si>
    <t>多機能型作業所めばえ</t>
    <rPh sb="0" eb="3">
      <t>タキノウ</t>
    </rPh>
    <rPh sb="3" eb="4">
      <t>ガタ</t>
    </rPh>
    <rPh sb="4" eb="7">
      <t>サギョウショ</t>
    </rPh>
    <phoneticPr fontId="2"/>
  </si>
  <si>
    <t>福祉就労センターつつじヶ丘苑</t>
    <rPh sb="0" eb="2">
      <t>フクシ</t>
    </rPh>
    <rPh sb="2" eb="4">
      <t>シュウロウ</t>
    </rPh>
    <rPh sb="12" eb="13">
      <t>オカ</t>
    </rPh>
    <rPh sb="13" eb="14">
      <t>エン</t>
    </rPh>
    <phoneticPr fontId="2"/>
  </si>
  <si>
    <t>就労支援施設　綜成苑</t>
    <rPh sb="0" eb="2">
      <t>シュウロウ</t>
    </rPh>
    <rPh sb="2" eb="4">
      <t>シエン</t>
    </rPh>
    <rPh sb="4" eb="6">
      <t>シセツ</t>
    </rPh>
    <rPh sb="7" eb="9">
      <t>ソウセイ</t>
    </rPh>
    <rPh sb="9" eb="10">
      <t>エン</t>
    </rPh>
    <phoneticPr fontId="2"/>
  </si>
  <si>
    <t>就労支援施設　つわぶき授産工場</t>
    <rPh sb="0" eb="2">
      <t>シュウロウ</t>
    </rPh>
    <rPh sb="2" eb="4">
      <t>シエン</t>
    </rPh>
    <rPh sb="4" eb="6">
      <t>シセツ</t>
    </rPh>
    <rPh sb="11" eb="13">
      <t>ジュサン</t>
    </rPh>
    <rPh sb="13" eb="15">
      <t>コウジョウ</t>
    </rPh>
    <phoneticPr fontId="2"/>
  </si>
  <si>
    <t>あさも園</t>
    <rPh sb="3" eb="4">
      <t>エン</t>
    </rPh>
    <phoneticPr fontId="2"/>
  </si>
  <si>
    <t>太陽作業所</t>
    <rPh sb="0" eb="2">
      <t>タイヨウ</t>
    </rPh>
    <rPh sb="2" eb="5">
      <t>サギョウショ</t>
    </rPh>
    <phoneticPr fontId="2"/>
  </si>
  <si>
    <t>パン工房サンフルひだか</t>
    <rPh sb="2" eb="4">
      <t>コウボウ</t>
    </rPh>
    <phoneticPr fontId="2"/>
  </si>
  <si>
    <t>太陽川辺作業所</t>
    <rPh sb="0" eb="2">
      <t>タイヨウ</t>
    </rPh>
    <rPh sb="2" eb="4">
      <t>カワベ</t>
    </rPh>
    <rPh sb="4" eb="7">
      <t>サギョウショ</t>
    </rPh>
    <phoneticPr fontId="2"/>
  </si>
  <si>
    <t>ふたば第二作業所</t>
    <rPh sb="3" eb="4">
      <t>ダイ</t>
    </rPh>
    <rPh sb="4" eb="5">
      <t>2</t>
    </rPh>
    <rPh sb="5" eb="8">
      <t>サギョウショ</t>
    </rPh>
    <phoneticPr fontId="2"/>
  </si>
  <si>
    <t>陽だまり</t>
    <rPh sb="0" eb="1">
      <t>ヨウ</t>
    </rPh>
    <phoneticPr fontId="2"/>
  </si>
  <si>
    <t>南紀ひまわり作業所</t>
    <rPh sb="0" eb="2">
      <t>ナンキ</t>
    </rPh>
    <rPh sb="6" eb="9">
      <t>サギョウショ</t>
    </rPh>
    <phoneticPr fontId="2"/>
  </si>
  <si>
    <t>いなほ作業所</t>
    <rPh sb="3" eb="6">
      <t>サギョウショ</t>
    </rPh>
    <phoneticPr fontId="2"/>
  </si>
  <si>
    <t>おもと園</t>
    <rPh sb="3" eb="4">
      <t>エン</t>
    </rPh>
    <phoneticPr fontId="2"/>
  </si>
  <si>
    <t>みなみ工房</t>
    <rPh sb="3" eb="5">
      <t>コウボウ</t>
    </rPh>
    <phoneticPr fontId="2"/>
  </si>
  <si>
    <t>早月農園</t>
    <rPh sb="0" eb="2">
      <t>ハヤツキ</t>
    </rPh>
    <rPh sb="2" eb="4">
      <t>ノウエン</t>
    </rPh>
    <phoneticPr fontId="2"/>
  </si>
  <si>
    <t>古道ヶ丘</t>
    <rPh sb="0" eb="2">
      <t>コドウ</t>
    </rPh>
    <rPh sb="3" eb="4">
      <t>オカ</t>
    </rPh>
    <phoneticPr fontId="2"/>
  </si>
  <si>
    <t>あすか作業所</t>
    <rPh sb="3" eb="6">
      <t>サギョウショ</t>
    </rPh>
    <phoneticPr fontId="2"/>
  </si>
  <si>
    <t>きらり作業所</t>
    <rPh sb="3" eb="6">
      <t>サギョウショ</t>
    </rPh>
    <phoneticPr fontId="2"/>
  </si>
  <si>
    <t>町家カフェ上屋敷二丁目</t>
    <rPh sb="0" eb="2">
      <t>チョウカ</t>
    </rPh>
    <rPh sb="5" eb="8">
      <t>カミヤシキ</t>
    </rPh>
    <rPh sb="8" eb="11">
      <t>ニチョウメ</t>
    </rPh>
    <phoneticPr fontId="2"/>
  </si>
  <si>
    <t>第二なぎの木園</t>
    <rPh sb="0" eb="1">
      <t>ダイ</t>
    </rPh>
    <rPh sb="1" eb="2">
      <t>ニ</t>
    </rPh>
    <rPh sb="5" eb="6">
      <t>キ</t>
    </rPh>
    <rPh sb="6" eb="7">
      <t>エン</t>
    </rPh>
    <phoneticPr fontId="2"/>
  </si>
  <si>
    <t>つむぎ共同作業所</t>
    <rPh sb="3" eb="5">
      <t>キョウドウ</t>
    </rPh>
    <rPh sb="5" eb="8">
      <t>サギョウショ</t>
    </rPh>
    <phoneticPr fontId="2"/>
  </si>
  <si>
    <t>ひいふうみい共同作業所</t>
    <rPh sb="6" eb="8">
      <t>キョウドウ</t>
    </rPh>
    <rPh sb="8" eb="11">
      <t>サギョウショ</t>
    </rPh>
    <phoneticPr fontId="2"/>
  </si>
  <si>
    <t>わかば園第二作業所</t>
    <rPh sb="3" eb="4">
      <t>エン</t>
    </rPh>
    <rPh sb="4" eb="6">
      <t>ダイニ</t>
    </rPh>
    <rPh sb="6" eb="9">
      <t>サギョウショ</t>
    </rPh>
    <phoneticPr fontId="2"/>
  </si>
  <si>
    <t>Kera kera</t>
  </si>
  <si>
    <t>まほろば</t>
  </si>
  <si>
    <t>エジソンBee</t>
  </si>
  <si>
    <t>ふるさとファーム</t>
  </si>
  <si>
    <t>Po-zkk</t>
  </si>
  <si>
    <t>エール作業所</t>
    <rPh sb="3" eb="6">
      <t>サギョウショ</t>
    </rPh>
    <phoneticPr fontId="2"/>
  </si>
  <si>
    <t>どんぐりの家</t>
    <rPh sb="5" eb="6">
      <t>イエ</t>
    </rPh>
    <phoneticPr fontId="2"/>
  </si>
  <si>
    <t>手の郷</t>
    <rPh sb="0" eb="1">
      <t>テ</t>
    </rPh>
    <rPh sb="2" eb="3">
      <t>ゴウ</t>
    </rPh>
    <phoneticPr fontId="2"/>
  </si>
  <si>
    <t>六星舎</t>
    <rPh sb="0" eb="1">
      <t>ロク</t>
    </rPh>
    <rPh sb="1" eb="2">
      <t>ホシ</t>
    </rPh>
    <rPh sb="2" eb="3">
      <t>シャ</t>
    </rPh>
    <phoneticPr fontId="2"/>
  </si>
  <si>
    <t>ともづな作業所</t>
    <rPh sb="4" eb="7">
      <t>サギョウショ</t>
    </rPh>
    <phoneticPr fontId="2"/>
  </si>
  <si>
    <t>いきいき作業所</t>
    <rPh sb="4" eb="7">
      <t>サギョウショ</t>
    </rPh>
    <phoneticPr fontId="2"/>
  </si>
  <si>
    <t>元気農園</t>
    <rPh sb="0" eb="2">
      <t>ゲンキ</t>
    </rPh>
    <rPh sb="2" eb="4">
      <t>ノウエン</t>
    </rPh>
    <phoneticPr fontId="2"/>
  </si>
  <si>
    <t>フレーズ貴志川</t>
    <rPh sb="4" eb="7">
      <t>キシガワ</t>
    </rPh>
    <phoneticPr fontId="2"/>
  </si>
  <si>
    <t>ピーチ岩出</t>
    <rPh sb="3" eb="5">
      <t>イワデ</t>
    </rPh>
    <phoneticPr fontId="2"/>
  </si>
  <si>
    <t>クロスオーバー舟津</t>
    <rPh sb="7" eb="9">
      <t>フナツ</t>
    </rPh>
    <phoneticPr fontId="2"/>
  </si>
  <si>
    <t>協働ファクトリー</t>
    <rPh sb="0" eb="2">
      <t>キョウドウ</t>
    </rPh>
    <phoneticPr fontId="2"/>
  </si>
  <si>
    <t>七色社</t>
    <rPh sb="0" eb="2">
      <t>ナナイロ</t>
    </rPh>
    <rPh sb="2" eb="3">
      <t>シャ</t>
    </rPh>
    <phoneticPr fontId="2"/>
  </si>
  <si>
    <t>はまゆう工房</t>
    <rPh sb="4" eb="6">
      <t>コウボウ</t>
    </rPh>
    <phoneticPr fontId="2"/>
  </si>
  <si>
    <t>チャレンジド白浜</t>
    <rPh sb="6" eb="8">
      <t>シラハマ</t>
    </rPh>
    <phoneticPr fontId="2"/>
  </si>
  <si>
    <t>ハモニティー</t>
  </si>
  <si>
    <t>むくのき</t>
  </si>
  <si>
    <t>もなみ</t>
  </si>
  <si>
    <t>プレイス</t>
  </si>
  <si>
    <t>ワークショップゆう</t>
  </si>
  <si>
    <t>むぎピース</t>
  </si>
  <si>
    <t>かみひこうき</t>
  </si>
  <si>
    <t>はっぴーわーく</t>
  </si>
  <si>
    <t>マウンテンラブ</t>
  </si>
  <si>
    <t>ワークステーションかめのこ</t>
  </si>
  <si>
    <t>ポレポレはうす</t>
  </si>
  <si>
    <t>ソプラス</t>
  </si>
  <si>
    <t>なのはな</t>
  </si>
  <si>
    <t>リバーフォレスト</t>
  </si>
  <si>
    <t>か～む</t>
  </si>
  <si>
    <t>ドリームサポート</t>
  </si>
  <si>
    <t>ベルフラワー</t>
  </si>
  <si>
    <t>Ｗith</t>
  </si>
  <si>
    <t>まごころランド</t>
  </si>
  <si>
    <t>クリエイターズ</t>
  </si>
  <si>
    <t>ワークショップてとて</t>
  </si>
  <si>
    <t>kirakira</t>
  </si>
  <si>
    <t>エンジョイ・ワークぱせり</t>
  </si>
  <si>
    <t>ハレ</t>
  </si>
  <si>
    <t>だるま</t>
  </si>
  <si>
    <t>らぽるて</t>
  </si>
  <si>
    <t>就労継続Ｂ型事業所ゆう</t>
    <rPh sb="0" eb="2">
      <t>シュウロウ</t>
    </rPh>
    <rPh sb="2" eb="4">
      <t>ケイゾク</t>
    </rPh>
    <rPh sb="5" eb="6">
      <t>カタ</t>
    </rPh>
    <rPh sb="6" eb="9">
      <t>ジギョウショ</t>
    </rPh>
    <phoneticPr fontId="2"/>
  </si>
  <si>
    <t>ワークランドそら</t>
  </si>
  <si>
    <t>らぼとび～</t>
  </si>
  <si>
    <t>たいよういっぱい夢いっぱい</t>
    <rPh sb="8" eb="9">
      <t>ユメ</t>
    </rPh>
    <phoneticPr fontId="2"/>
  </si>
  <si>
    <t>あすの実</t>
    <rPh sb="3" eb="4">
      <t>ミ</t>
    </rPh>
    <phoneticPr fontId="2"/>
  </si>
  <si>
    <t>クロスオーバーMOPO</t>
  </si>
  <si>
    <t>おかし工房桜和</t>
    <rPh sb="3" eb="7">
      <t>コウボウサクラワ</t>
    </rPh>
    <phoneticPr fontId="2"/>
  </si>
  <si>
    <t>カフェ&amp;ベーカリー・オリーブ</t>
  </si>
  <si>
    <t>つぼみ作業所</t>
    <rPh sb="3" eb="6">
      <t>サギョウショ</t>
    </rPh>
    <phoneticPr fontId="2"/>
  </si>
  <si>
    <t>華小町</t>
    <rPh sb="0" eb="1">
      <t>ハナ</t>
    </rPh>
    <rPh sb="1" eb="3">
      <t>コマチ</t>
    </rPh>
    <phoneticPr fontId="2"/>
  </si>
  <si>
    <t>ハニーホーム東雲</t>
    <rPh sb="6" eb="8">
      <t>シノノメ</t>
    </rPh>
    <phoneticPr fontId="2"/>
  </si>
  <si>
    <t>シェアスマイル</t>
  </si>
  <si>
    <t>AGALA</t>
  </si>
  <si>
    <t>晃共同作業所</t>
    <rPh sb="0" eb="1">
      <t>アキラ</t>
    </rPh>
    <rPh sb="1" eb="6">
      <t>キョウドウサギョウショ</t>
    </rPh>
    <phoneticPr fontId="2"/>
  </si>
  <si>
    <t>十四階農園</t>
    <rPh sb="0" eb="2">
      <t>ジュウヨン</t>
    </rPh>
    <rPh sb="2" eb="3">
      <t>カイ</t>
    </rPh>
    <rPh sb="3" eb="5">
      <t>ノウエン</t>
    </rPh>
    <phoneticPr fontId="2"/>
  </si>
  <si>
    <t>定員</t>
    <rPh sb="0" eb="2">
      <t>テイイン</t>
    </rPh>
    <phoneticPr fontId="2"/>
  </si>
  <si>
    <t>一般社団法人ウインワークス</t>
    <rPh sb="0" eb="6">
      <t>イッパンシャダンホウジン</t>
    </rPh>
    <phoneticPr fontId="2"/>
  </si>
  <si>
    <t>ともにー</t>
  </si>
  <si>
    <t>ジョイ・コム</t>
  </si>
  <si>
    <t>ピーチ</t>
  </si>
  <si>
    <t>USHIMARU</t>
  </si>
  <si>
    <t>ワイズサポート</t>
  </si>
  <si>
    <t>ソーシャルファームもぎたて</t>
  </si>
  <si>
    <t>ベジファームきのかわ</t>
  </si>
  <si>
    <t>多機能事業所ぱる</t>
    <rPh sb="0" eb="3">
      <t>タキノウ</t>
    </rPh>
    <rPh sb="3" eb="6">
      <t>ジギョウショ</t>
    </rPh>
    <phoneticPr fontId="2"/>
  </si>
  <si>
    <t>株式会社ＷＳB和歌山いなみ</t>
    <rPh sb="0" eb="2">
      <t>カブシキ</t>
    </rPh>
    <rPh sb="2" eb="4">
      <t>カイシャ</t>
    </rPh>
    <rPh sb="7" eb="10">
      <t>ワカヤマ</t>
    </rPh>
    <phoneticPr fontId="2"/>
  </si>
  <si>
    <t>町家カフェ上屋敷二丁目（ララ・ロカレ）</t>
    <rPh sb="0" eb="2">
      <t>マチヤ</t>
    </rPh>
    <rPh sb="5" eb="6">
      <t>カミ</t>
    </rPh>
    <rPh sb="6" eb="8">
      <t>ヤシキ</t>
    </rPh>
    <rPh sb="8" eb="11">
      <t>ニチョウメ</t>
    </rPh>
    <phoneticPr fontId="2"/>
  </si>
  <si>
    <t>アン　スーリール　ド　サクラ</t>
  </si>
  <si>
    <t>就労A型事業所ブランコート</t>
    <rPh sb="0" eb="2">
      <t>シュウロウ</t>
    </rPh>
    <rPh sb="3" eb="4">
      <t>ガタ</t>
    </rPh>
    <rPh sb="4" eb="7">
      <t>ジギョウショ</t>
    </rPh>
    <phoneticPr fontId="2"/>
  </si>
  <si>
    <t>くじらぐも</t>
  </si>
  <si>
    <t>叶夢向（カナタ）</t>
    <rPh sb="0" eb="1">
      <t>カナ</t>
    </rPh>
    <rPh sb="1" eb="2">
      <t>ユメ</t>
    </rPh>
    <rPh sb="2" eb="3">
      <t>ム</t>
    </rPh>
    <phoneticPr fontId="2"/>
  </si>
  <si>
    <t>就労Ｂ型事業所あいショップ</t>
  </si>
  <si>
    <t>モンキーランド</t>
  </si>
  <si>
    <t>くろしお作業所</t>
    <rPh sb="4" eb="7">
      <t>サギョウショ</t>
    </rPh>
    <phoneticPr fontId="2"/>
  </si>
  <si>
    <t>ナチュレ</t>
  </si>
  <si>
    <t>あすなろ</t>
  </si>
  <si>
    <t>多機能型事業所あかり</t>
    <rPh sb="0" eb="4">
      <t>タキノウガタ</t>
    </rPh>
    <rPh sb="4" eb="7">
      <t>ジギョウショ</t>
    </rPh>
    <phoneticPr fontId="1"/>
  </si>
  <si>
    <t>わかば</t>
  </si>
  <si>
    <t>就労継続支援Ｂ型事業所カルラ</t>
    <rPh sb="0" eb="6">
      <t>シュウロウケイゾクシエン</t>
    </rPh>
    <rPh sb="7" eb="8">
      <t>ガタ</t>
    </rPh>
    <rPh sb="8" eb="11">
      <t>ジギョウショ</t>
    </rPh>
    <phoneticPr fontId="2"/>
  </si>
  <si>
    <t>就労継続支援Ｂ型事業所あまいろ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</si>
  <si>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多機能型事業所陽</t>
  </si>
  <si>
    <t>多機能型事業所あおぎ園</t>
  </si>
  <si>
    <t>多機能型事業所ハッスル</t>
  </si>
  <si>
    <t>カタチ生馬</t>
    <rPh sb="3" eb="5">
      <t>イクマ</t>
    </rPh>
    <phoneticPr fontId="2"/>
  </si>
  <si>
    <t>カタチ朝来</t>
    <rPh sb="3" eb="5">
      <t>アッソ</t>
    </rPh>
    <phoneticPr fontId="2"/>
  </si>
  <si>
    <t>エジソン</t>
  </si>
  <si>
    <t>マスカット</t>
  </si>
  <si>
    <t>多機能型事業所あまいろ</t>
    <rPh sb="0" eb="4">
      <t>タキノウガタ</t>
    </rPh>
    <rPh sb="4" eb="7">
      <t>ジギョウショ</t>
    </rPh>
    <phoneticPr fontId="2"/>
  </si>
  <si>
    <t>あゆみ福祉食堂　目良店</t>
    <rPh sb="3" eb="5">
      <t>フクシ</t>
    </rPh>
    <rPh sb="5" eb="7">
      <t>ショクドウ</t>
    </rPh>
    <rPh sb="8" eb="10">
      <t>メラ</t>
    </rPh>
    <rPh sb="10" eb="11">
      <t>テン</t>
    </rPh>
    <phoneticPr fontId="2"/>
  </si>
  <si>
    <t>ドルフィン白浜自立支援センター</t>
    <rPh sb="5" eb="7">
      <t>シラハマ</t>
    </rPh>
    <rPh sb="7" eb="9">
      <t>ジリツ</t>
    </rPh>
    <rPh sb="9" eb="11">
      <t>シエン</t>
    </rPh>
    <phoneticPr fontId="2"/>
  </si>
  <si>
    <t>あゆみ福祉食堂　三栖店</t>
    <rPh sb="3" eb="5">
      <t>フクシ</t>
    </rPh>
    <rPh sb="5" eb="7">
      <t>ショクドウ</t>
    </rPh>
    <rPh sb="8" eb="10">
      <t>ミス</t>
    </rPh>
    <rPh sb="10" eb="11">
      <t>テン</t>
    </rPh>
    <phoneticPr fontId="2"/>
  </si>
  <si>
    <t>障害福祉サービス事業所F-style工房</t>
    <rPh sb="0" eb="2">
      <t>ショウガイ</t>
    </rPh>
    <rPh sb="2" eb="4">
      <t>フクシ</t>
    </rPh>
    <rPh sb="8" eb="11">
      <t>ジギョウショ</t>
    </rPh>
    <rPh sb="18" eb="20">
      <t>コウボウ</t>
    </rPh>
    <phoneticPr fontId="2"/>
  </si>
  <si>
    <t>エンジェル・ハウス</t>
  </si>
  <si>
    <t>株式会社リシェス広瀬</t>
    <rPh sb="0" eb="2">
      <t>カブシキ</t>
    </rPh>
    <rPh sb="2" eb="4">
      <t>カイシャ</t>
    </rPh>
    <rPh sb="8" eb="10">
      <t>ヒロセ</t>
    </rPh>
    <phoneticPr fontId="2"/>
  </si>
  <si>
    <t>和くわく作業所</t>
    <rPh sb="0" eb="1">
      <t>ワ</t>
    </rPh>
    <rPh sb="4" eb="7">
      <t>サギョウショ</t>
    </rPh>
    <phoneticPr fontId="2"/>
  </si>
  <si>
    <t>作業所ボランチ</t>
    <rPh sb="0" eb="3">
      <t>サギョウショ</t>
    </rPh>
    <phoneticPr fontId="2"/>
  </si>
  <si>
    <t>ふれあい工房そしある</t>
    <rPh sb="4" eb="6">
      <t>コウボウ</t>
    </rPh>
    <phoneticPr fontId="2"/>
  </si>
  <si>
    <t>ル・モン・コウヤ</t>
  </si>
  <si>
    <t>就労継続支援B型事業所Win-Win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</si>
  <si>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就労継続支援B型　希望の道</t>
    <rPh sb="0" eb="2">
      <t>シュウロウ</t>
    </rPh>
    <rPh sb="2" eb="4">
      <t>ケイゾク</t>
    </rPh>
    <rPh sb="4" eb="6">
      <t>シエン</t>
    </rPh>
    <rPh sb="7" eb="8">
      <t>ガタ</t>
    </rPh>
    <rPh sb="9" eb="11">
      <t>キボウ</t>
    </rPh>
    <rPh sb="12" eb="13">
      <t>ミチ</t>
    </rPh>
    <phoneticPr fontId="2"/>
  </si>
  <si>
    <t>(福)一麦会</t>
  </si>
  <si>
    <t>(福）琴の浦リハビリテイションセンター</t>
  </si>
  <si>
    <t>ウインワークス （株）</t>
    <rPh sb="8" eb="11">
      <t>カブ</t>
    </rPh>
    <phoneticPr fontId="2"/>
  </si>
  <si>
    <t>(NPO)和歌山自立支援センター</t>
  </si>
  <si>
    <t>(株)マロニエ</t>
  </si>
  <si>
    <t>(NPO)紀ノ国就労支援センター</t>
  </si>
  <si>
    <t>(NPO)ジョイ・コム</t>
  </si>
  <si>
    <t>(NPO)花咲か</t>
  </si>
  <si>
    <t>(一社)パーソナリティカレッジ</t>
    <rPh sb="1" eb="3">
      <t>イッシャ</t>
    </rPh>
    <phoneticPr fontId="2"/>
  </si>
  <si>
    <t>(株)プラム</t>
  </si>
  <si>
    <t>(NPO)虹心の会</t>
  </si>
  <si>
    <t>(株)リシェス</t>
  </si>
  <si>
    <t>エイム(株)</t>
  </si>
  <si>
    <t>(株)スマイルワーク</t>
  </si>
  <si>
    <t>(一社)Shake Hands</t>
  </si>
  <si>
    <t>（合）ワイズサポート</t>
  </si>
  <si>
    <t>(福)野のはな</t>
    <phoneticPr fontId="2"/>
  </si>
  <si>
    <t>セントラルキッチンさくら</t>
    <phoneticPr fontId="2"/>
  </si>
  <si>
    <t>(株)ファイブ</t>
  </si>
  <si>
    <t>(一社)来未</t>
  </si>
  <si>
    <t>(株)エム・オー・エヌ</t>
    <phoneticPr fontId="2"/>
  </si>
  <si>
    <t>(福)桃の木会</t>
  </si>
  <si>
    <t>(合)総合福祉高積</t>
  </si>
  <si>
    <t>(合)エイコー</t>
  </si>
  <si>
    <t>(一社)和歌山県雇用開発センター</t>
  </si>
  <si>
    <t>（株）GreenApple</t>
    <rPh sb="0" eb="3">
      <t>カブ</t>
    </rPh>
    <phoneticPr fontId="2"/>
  </si>
  <si>
    <t>（社）基麟会</t>
    <rPh sb="1" eb="2">
      <t>シャ</t>
    </rPh>
    <rPh sb="3" eb="4">
      <t>モトイ</t>
    </rPh>
    <rPh sb="4" eb="5">
      <t>リン</t>
    </rPh>
    <rPh sb="5" eb="6">
      <t>カイ</t>
    </rPh>
    <phoneticPr fontId="5"/>
  </si>
  <si>
    <t>グリンラボ</t>
  </si>
  <si>
    <t>（株）キャンバス</t>
    <rPh sb="1" eb="2">
      <t>カブ</t>
    </rPh>
    <phoneticPr fontId="2"/>
  </si>
  <si>
    <t>キャンバス</t>
    <phoneticPr fontId="2"/>
  </si>
  <si>
    <t>(福)橋本福祉会</t>
  </si>
  <si>
    <t>(福)和歌山県福祉事業団</t>
  </si>
  <si>
    <t>(一社)見好障害者就労支援センター</t>
  </si>
  <si>
    <t>(合)あまいろ</t>
  </si>
  <si>
    <t>（株）エデュケーションリンクス</t>
    <rPh sb="1" eb="2">
      <t>カブ</t>
    </rPh>
    <phoneticPr fontId="2"/>
  </si>
  <si>
    <t>デッキカフェ・デリ</t>
    <phoneticPr fontId="2"/>
  </si>
  <si>
    <t>(株)ワークメイト</t>
  </si>
  <si>
    <t>(株)ＷＳＢ和歌山いなみ</t>
  </si>
  <si>
    <t>(NPO)南高梅の会</t>
  </si>
  <si>
    <t>(NPO)絆</t>
  </si>
  <si>
    <t>(NPO)はまゆう作業所</t>
    <rPh sb="9" eb="12">
      <t>サギョウショ</t>
    </rPh>
    <phoneticPr fontId="1"/>
  </si>
  <si>
    <t>(NPO)かたつむりの会</t>
  </si>
  <si>
    <t>(NPO)歩の会</t>
  </si>
  <si>
    <t>(株)アンスーリール</t>
  </si>
  <si>
    <t>(NPO)はまゆう作業所</t>
  </si>
  <si>
    <t>(株)チャレンジド白浜</t>
  </si>
  <si>
    <t>(一社)未来の扉</t>
  </si>
  <si>
    <t>（株）療創会</t>
    <rPh sb="0" eb="3">
      <t>カブ</t>
    </rPh>
    <rPh sb="3" eb="4">
      <t>リョウ</t>
    </rPh>
    <rPh sb="4" eb="5">
      <t>ソウ</t>
    </rPh>
    <rPh sb="5" eb="6">
      <t>カイ</t>
    </rPh>
    <phoneticPr fontId="2"/>
  </si>
  <si>
    <t>JHFoodLab(株)</t>
    <rPh sb="10" eb="11">
      <t>カブ</t>
    </rPh>
    <phoneticPr fontId="5"/>
  </si>
  <si>
    <t>ソラシド</t>
    <phoneticPr fontId="2"/>
  </si>
  <si>
    <t>（合）Dahlia</t>
    <rPh sb="1" eb="2">
      <t>ゴウ</t>
    </rPh>
    <phoneticPr fontId="2"/>
  </si>
  <si>
    <t>就労支援事業所　すのーどろっぷ</t>
    <rPh sb="0" eb="2">
      <t>シュウロウ</t>
    </rPh>
    <rPh sb="2" eb="4">
      <t>シエン</t>
    </rPh>
    <rPh sb="4" eb="7">
      <t>ジギョウショ</t>
    </rPh>
    <phoneticPr fontId="2"/>
  </si>
  <si>
    <t>(NPO)七彩会</t>
  </si>
  <si>
    <t>(NPO)エルシティオ</t>
  </si>
  <si>
    <t>(NPO)ひまわり</t>
  </si>
  <si>
    <t>(NPO)りとるの</t>
  </si>
  <si>
    <t>(福)いこい</t>
  </si>
  <si>
    <t>(福)つわぶき会</t>
  </si>
  <si>
    <t>(福)やまのこども</t>
  </si>
  <si>
    <t>(医)宮本病院</t>
  </si>
  <si>
    <t>(福)芳春会</t>
  </si>
  <si>
    <t>カノン（旧ウイズ）</t>
    <rPh sb="4" eb="5">
      <t>キュウ</t>
    </rPh>
    <phoneticPr fontId="5"/>
  </si>
  <si>
    <t>(福)あおい会</t>
  </si>
  <si>
    <t>(NPO)かめのこ会</t>
  </si>
  <si>
    <t>(福)ふじの会</t>
  </si>
  <si>
    <t>(有)さくらケアセンター</t>
  </si>
  <si>
    <t>(株)リバーフォレスト</t>
  </si>
  <si>
    <t>(有)プランニング守山</t>
    <phoneticPr fontId="2"/>
  </si>
  <si>
    <t>(NPO)パンダ作業所</t>
  </si>
  <si>
    <t>（NPO）虹心の会</t>
    <rPh sb="5" eb="6">
      <t>ニジ</t>
    </rPh>
    <rPh sb="6" eb="7">
      <t>ココロ</t>
    </rPh>
    <rPh sb="8" eb="9">
      <t>カイ</t>
    </rPh>
    <phoneticPr fontId="2"/>
  </si>
  <si>
    <t>就労支援センターベストワーク</t>
    <rPh sb="0" eb="2">
      <t>シュウロウ</t>
    </rPh>
    <rPh sb="2" eb="4">
      <t>シエン</t>
    </rPh>
    <phoneticPr fontId="2"/>
  </si>
  <si>
    <t>(NPO)ひいふうみい会</t>
  </si>
  <si>
    <t>(株)ドリームサポート</t>
  </si>
  <si>
    <t>（株）朋久</t>
    <rPh sb="1" eb="2">
      <t>カブ</t>
    </rPh>
    <rPh sb="3" eb="4">
      <t>ホウ</t>
    </rPh>
    <rPh sb="4" eb="5">
      <t>キュウ</t>
    </rPh>
    <phoneticPr fontId="2"/>
  </si>
  <si>
    <t>ヤングブレイン</t>
    <phoneticPr fontId="2"/>
  </si>
  <si>
    <t>(一社)クリエイターズ</t>
  </si>
  <si>
    <t>(NPO)紀の國ドルフィン倶楽部</t>
  </si>
  <si>
    <t>(株)アビリティ</t>
  </si>
  <si>
    <t>(一社)和歌山県聴覚障害者協会</t>
    <rPh sb="1" eb="2">
      <t>イチ</t>
    </rPh>
    <phoneticPr fontId="5"/>
  </si>
  <si>
    <t>(社)ともづな作業所</t>
  </si>
  <si>
    <t>ＮＥＭＵの木presence(株)</t>
  </si>
  <si>
    <t>yumeの木（連絡あり）</t>
    <rPh sb="5" eb="6">
      <t>キ</t>
    </rPh>
    <rPh sb="7" eb="9">
      <t>レンラク</t>
    </rPh>
    <phoneticPr fontId="2"/>
  </si>
  <si>
    <t>(合)日向屋</t>
  </si>
  <si>
    <t>和歌山高齢者生活協同組合</t>
  </si>
  <si>
    <t>(福)愛徳園</t>
  </si>
  <si>
    <t>(株)ぱせり</t>
  </si>
  <si>
    <t>(株)オアフ</t>
  </si>
  <si>
    <t>(社)七色社</t>
  </si>
  <si>
    <t>(株)真道</t>
  </si>
  <si>
    <t>(合)吉兆</t>
  </si>
  <si>
    <t>ONNコーポレーション(株)</t>
  </si>
  <si>
    <t>(有)市民との絆</t>
  </si>
  <si>
    <t>(一社）ウインワークス</t>
  </si>
  <si>
    <t>（株）森商店</t>
  </si>
  <si>
    <t>(株)KR和歌山</t>
    <phoneticPr fontId="2"/>
  </si>
  <si>
    <t>みんなの広場</t>
    <phoneticPr fontId="2"/>
  </si>
  <si>
    <t>(有)ほほえみ</t>
    <phoneticPr fontId="5"/>
  </si>
  <si>
    <t>みどりの家</t>
    <phoneticPr fontId="2"/>
  </si>
  <si>
    <t>(福)一峰会</t>
  </si>
  <si>
    <t>(福)生石会</t>
  </si>
  <si>
    <t>(有)ライフパートナー</t>
  </si>
  <si>
    <t>(株)シェアタイム</t>
  </si>
  <si>
    <t>（合）MMW</t>
    <rPh sb="1" eb="2">
      <t>ゴウ</t>
    </rPh>
    <phoneticPr fontId="2"/>
  </si>
  <si>
    <t>(株)エム・オー・エヌ</t>
  </si>
  <si>
    <t>(NPO)岩出サンワーク</t>
  </si>
  <si>
    <t>(福)きのかわ福祉会</t>
  </si>
  <si>
    <t>(福)山水会</t>
  </si>
  <si>
    <t>(福)筍憩会</t>
  </si>
  <si>
    <t>(NPO)プレイス</t>
  </si>
  <si>
    <t>(NPO)よつ葉福祉会</t>
  </si>
  <si>
    <t xml:space="preserve">(合)総合福祉高積 </t>
  </si>
  <si>
    <t>マスカット</t>
    <phoneticPr fontId="2"/>
  </si>
  <si>
    <t>(株)YELLOW</t>
    <phoneticPr fontId="5"/>
  </si>
  <si>
    <t>Remon</t>
    <phoneticPr fontId="2"/>
  </si>
  <si>
    <t>(有)マムフェロファーム</t>
    <phoneticPr fontId="2"/>
  </si>
  <si>
    <t>フローリスタ</t>
    <phoneticPr fontId="2"/>
  </si>
  <si>
    <t>（合）富美香</t>
    <rPh sb="1" eb="2">
      <t>ゴウ</t>
    </rPh>
    <rPh sb="3" eb="4">
      <t>トミ</t>
    </rPh>
    <rPh sb="4" eb="6">
      <t>ミカ</t>
    </rPh>
    <phoneticPr fontId="5"/>
  </si>
  <si>
    <t>合同会社富美香</t>
    <phoneticPr fontId="2"/>
  </si>
  <si>
    <t>（合）医療福祉会</t>
    <rPh sb="1" eb="2">
      <t>ゴウ</t>
    </rPh>
    <rPh sb="3" eb="5">
      <t>イリョウ</t>
    </rPh>
    <rPh sb="5" eb="7">
      <t>フクシ</t>
    </rPh>
    <rPh sb="7" eb="8">
      <t>カイ</t>
    </rPh>
    <phoneticPr fontId="5"/>
  </si>
  <si>
    <t>みらいてらす</t>
    <phoneticPr fontId="2"/>
  </si>
  <si>
    <t>（NPO）三敬福祉会</t>
    <rPh sb="5" eb="6">
      <t>サン</t>
    </rPh>
    <rPh sb="6" eb="7">
      <t>ケイ</t>
    </rPh>
    <rPh sb="7" eb="9">
      <t>フクシ</t>
    </rPh>
    <rPh sb="9" eb="10">
      <t>カイ</t>
    </rPh>
    <phoneticPr fontId="2"/>
  </si>
  <si>
    <t>桃源郷ユニバーサルデザイン案内所</t>
    <rPh sb="0" eb="3">
      <t>トウゲンキョウ</t>
    </rPh>
    <rPh sb="13" eb="15">
      <t>アンナイ</t>
    </rPh>
    <rPh sb="15" eb="16">
      <t>ジョ</t>
    </rPh>
    <phoneticPr fontId="2"/>
  </si>
  <si>
    <t>(福)椋の樹福祉会</t>
  </si>
  <si>
    <t>(NPO)かみひこうき</t>
  </si>
  <si>
    <t>(福)和福祉会</t>
  </si>
  <si>
    <t>（福）博芳福祉会</t>
    <rPh sb="1" eb="2">
      <t>フク</t>
    </rPh>
    <rPh sb="3" eb="4">
      <t>ハク</t>
    </rPh>
    <rPh sb="4" eb="5">
      <t>ホウ</t>
    </rPh>
    <rPh sb="5" eb="8">
      <t>フクシカイ</t>
    </rPh>
    <phoneticPr fontId="2"/>
  </si>
  <si>
    <t>（一社）ウインワークス</t>
    <rPh sb="1" eb="3">
      <t>イッシャ</t>
    </rPh>
    <phoneticPr fontId="2"/>
  </si>
  <si>
    <t>（株）テラスワン</t>
    <rPh sb="1" eb="2">
      <t>カブ</t>
    </rPh>
    <phoneticPr fontId="2"/>
  </si>
  <si>
    <t>就労支援テラスワン</t>
    <rPh sb="0" eb="2">
      <t>シュウロウ</t>
    </rPh>
    <rPh sb="2" eb="4">
      <t>シエン</t>
    </rPh>
    <phoneticPr fontId="2"/>
  </si>
  <si>
    <t>(福)有田ひまわり福祉会</t>
  </si>
  <si>
    <t>(福)有田つくし福祉会</t>
  </si>
  <si>
    <t>(NPO)きらら工房</t>
  </si>
  <si>
    <t>(NPO)ふれあい</t>
  </si>
  <si>
    <t>(福)きびコスモス会</t>
  </si>
  <si>
    <t>(福)おもと会</t>
  </si>
  <si>
    <t>(福)千翔会</t>
  </si>
  <si>
    <t>(一社)大地</t>
  </si>
  <si>
    <t>(株)ＭＩＮ</t>
  </si>
  <si>
    <t>（株）わかば</t>
    <rPh sb="0" eb="3">
      <t>カブ</t>
    </rPh>
    <phoneticPr fontId="2"/>
  </si>
  <si>
    <t>（一社）ビリーフ</t>
    <rPh sb="1" eb="3">
      <t>イッシャ</t>
    </rPh>
    <phoneticPr fontId="2"/>
  </si>
  <si>
    <t>（一社）GROW</t>
    <rPh sb="1" eb="3">
      <t>イッシャ</t>
    </rPh>
    <phoneticPr fontId="2"/>
  </si>
  <si>
    <t>ルーツ</t>
    <phoneticPr fontId="2"/>
  </si>
  <si>
    <t>(福)太陽福祉会</t>
  </si>
  <si>
    <t>(株)松山</t>
  </si>
  <si>
    <t>(福)和歌山県福祉事業団</t>
    <rPh sb="1" eb="2">
      <t>フク</t>
    </rPh>
    <rPh sb="3" eb="7">
      <t>ワカヤマケン</t>
    </rPh>
    <rPh sb="7" eb="9">
      <t>フクシ</t>
    </rPh>
    <rPh sb="9" eb="12">
      <t>ジギョウダン</t>
    </rPh>
    <phoneticPr fontId="5"/>
  </si>
  <si>
    <t xml:space="preserve"> 多機能型事業所ゆら</t>
    <phoneticPr fontId="2"/>
  </si>
  <si>
    <t>（合）タノクラ</t>
    <rPh sb="1" eb="2">
      <t>ゴウ</t>
    </rPh>
    <phoneticPr fontId="2"/>
  </si>
  <si>
    <t>ケアサポートかえる</t>
    <phoneticPr fontId="2"/>
  </si>
  <si>
    <t>(福)やおき福祉会</t>
  </si>
  <si>
    <t>(福)なかよし福祉会</t>
  </si>
  <si>
    <t>(福)ふたば福祉会</t>
  </si>
  <si>
    <t>(福)南紀のぞみ会</t>
  </si>
  <si>
    <t>(福)白浜コスモス福祉会</t>
  </si>
  <si>
    <t>(株)きらり福祉会</t>
  </si>
  <si>
    <t>（株）ADVANCE</t>
  </si>
  <si>
    <t>（福）南紀のぞみ会</t>
    <rPh sb="1" eb="2">
      <t>フク</t>
    </rPh>
    <rPh sb="3" eb="4">
      <t>ミナミ</t>
    </rPh>
    <rPh sb="4" eb="5">
      <t>キ</t>
    </rPh>
    <rPh sb="8" eb="9">
      <t>カイ</t>
    </rPh>
    <phoneticPr fontId="5"/>
  </si>
  <si>
    <t>アルファ田辺</t>
    <phoneticPr fontId="2"/>
  </si>
  <si>
    <t>（一社）み・ゆーじ</t>
    <rPh sb="1" eb="3">
      <t>イッシャ</t>
    </rPh>
    <phoneticPr fontId="2"/>
  </si>
  <si>
    <t>障がい者就労支援　ハピラブ</t>
    <rPh sb="0" eb="1">
      <t>ショウ</t>
    </rPh>
    <rPh sb="3" eb="4">
      <t>シャ</t>
    </rPh>
    <rPh sb="4" eb="6">
      <t>シュウロウ</t>
    </rPh>
    <rPh sb="6" eb="8">
      <t>シエン</t>
    </rPh>
    <phoneticPr fontId="2"/>
  </si>
  <si>
    <t>（一社）創</t>
    <rPh sb="1" eb="3">
      <t>イッシャ</t>
    </rPh>
    <rPh sb="4" eb="5">
      <t>ソウ</t>
    </rPh>
    <phoneticPr fontId="2"/>
  </si>
  <si>
    <t>就労支援事業所　つくる葉</t>
    <rPh sb="0" eb="2">
      <t>シュウロウ</t>
    </rPh>
    <rPh sb="2" eb="4">
      <t>シエン</t>
    </rPh>
    <rPh sb="4" eb="7">
      <t>ジギョウショ</t>
    </rPh>
    <rPh sb="11" eb="12">
      <t>ハ</t>
    </rPh>
    <phoneticPr fontId="2"/>
  </si>
  <si>
    <t>(福)いなほ福祉会</t>
  </si>
  <si>
    <t>(福)わかば福祉会</t>
  </si>
  <si>
    <t>(福)熊野緑会</t>
  </si>
  <si>
    <t>(福)つばさ福祉会</t>
  </si>
  <si>
    <t>(NPO)南紀ひまわり会</t>
  </si>
  <si>
    <t>(NPO)優友会</t>
  </si>
  <si>
    <t>(福)真福会</t>
  </si>
  <si>
    <t>(福)美熊野福祉会</t>
    <phoneticPr fontId="2"/>
  </si>
  <si>
    <t>（NPO）若者応援センターヨリドコ</t>
    <phoneticPr fontId="5"/>
  </si>
  <si>
    <t>ヨリドコ</t>
    <phoneticPr fontId="2"/>
  </si>
  <si>
    <t>事業所名</t>
    <rPh sb="0" eb="3">
      <t>ジギョウショ</t>
    </rPh>
    <rPh sb="3" eb="4">
      <t>メイ</t>
    </rPh>
    <phoneticPr fontId="2"/>
  </si>
  <si>
    <t>法人名</t>
    <rPh sb="0" eb="2">
      <t>ホウジン</t>
    </rPh>
    <rPh sb="2" eb="3">
      <t>メイ</t>
    </rPh>
    <phoneticPr fontId="2"/>
  </si>
  <si>
    <t>圏域</t>
    <rPh sb="0" eb="2">
      <t>ケンイキ</t>
    </rPh>
    <phoneticPr fontId="2"/>
  </si>
  <si>
    <t>和歌山市</t>
    <rPh sb="0" eb="4">
      <t>ワカヤマシ</t>
    </rPh>
    <phoneticPr fontId="2"/>
  </si>
  <si>
    <t>那賀</t>
    <rPh sb="0" eb="2">
      <t>ナガ</t>
    </rPh>
    <phoneticPr fontId="2"/>
  </si>
  <si>
    <t>伊都</t>
    <rPh sb="0" eb="2">
      <t>イト</t>
    </rPh>
    <phoneticPr fontId="2"/>
  </si>
  <si>
    <t>日高</t>
    <rPh sb="0" eb="2">
      <t>ヒダカ</t>
    </rPh>
    <phoneticPr fontId="2"/>
  </si>
  <si>
    <t>西牟婁</t>
    <rPh sb="0" eb="3">
      <t>ニシムロ</t>
    </rPh>
    <phoneticPr fontId="2"/>
  </si>
  <si>
    <t>東牟婁</t>
    <rPh sb="0" eb="3">
      <t>ヒガシムロ</t>
    </rPh>
    <phoneticPr fontId="2"/>
  </si>
  <si>
    <t>海草</t>
    <rPh sb="0" eb="2">
      <t>カイソウ</t>
    </rPh>
    <phoneticPr fontId="2"/>
  </si>
  <si>
    <t>有田</t>
    <rPh sb="0" eb="2">
      <t>アリダ</t>
    </rPh>
    <phoneticPr fontId="2"/>
  </si>
  <si>
    <t>計　　</t>
    <rPh sb="0" eb="1">
      <t>ケイ</t>
    </rPh>
    <phoneticPr fontId="2"/>
  </si>
  <si>
    <t>【令和３年度】</t>
    <rPh sb="1" eb="3">
      <t>レイワ</t>
    </rPh>
    <rPh sb="4" eb="6">
      <t>ネンド</t>
    </rPh>
    <phoneticPr fontId="2"/>
  </si>
  <si>
    <t>就労継続支援Ａ型（圏域順）</t>
    <rPh sb="0" eb="2">
      <t>シュウロウ</t>
    </rPh>
    <rPh sb="2" eb="4">
      <t>ケイゾク</t>
    </rPh>
    <rPh sb="4" eb="6">
      <t>シエン</t>
    </rPh>
    <rPh sb="7" eb="8">
      <t>ガタ</t>
    </rPh>
    <rPh sb="9" eb="11">
      <t>ケンイキ</t>
    </rPh>
    <rPh sb="11" eb="12">
      <t>ジュン</t>
    </rPh>
    <phoneticPr fontId="2"/>
  </si>
  <si>
    <t>就労継続支援Ｂ型（圏域順）</t>
    <rPh sb="9" eb="11">
      <t>ケンイキ</t>
    </rPh>
    <rPh sb="11" eb="12">
      <t>ジュン</t>
    </rPh>
    <phoneticPr fontId="2"/>
  </si>
  <si>
    <t>（単位：人・円）</t>
    <rPh sb="1" eb="3">
      <t>タンイ</t>
    </rPh>
    <rPh sb="4" eb="5">
      <t>ヒト</t>
    </rPh>
    <rPh sb="6" eb="7">
      <t>エン</t>
    </rPh>
    <phoneticPr fontId="2"/>
  </si>
  <si>
    <t>対象者延人数</t>
    <rPh sb="0" eb="3">
      <t>タイショウシャ</t>
    </rPh>
    <rPh sb="3" eb="4">
      <t>ノ</t>
    </rPh>
    <rPh sb="4" eb="6">
      <t>ニンズウ</t>
    </rPh>
    <phoneticPr fontId="2"/>
  </si>
  <si>
    <t>賃金平均額</t>
    <rPh sb="0" eb="2">
      <t>チンギン</t>
    </rPh>
    <rPh sb="1" eb="2">
      <t>コウチン</t>
    </rPh>
    <rPh sb="2" eb="4">
      <t>ヘイキン</t>
    </rPh>
    <rPh sb="4" eb="5">
      <t>ガク</t>
    </rPh>
    <phoneticPr fontId="2"/>
  </si>
  <si>
    <t>賃金支払総額</t>
    <rPh sb="0" eb="2">
      <t>チンギン</t>
    </rPh>
    <rPh sb="1" eb="2">
      <t>コウチン</t>
    </rPh>
    <rPh sb="2" eb="4">
      <t>シハライ</t>
    </rPh>
    <rPh sb="4" eb="6">
      <t>ソウガク</t>
    </rPh>
    <phoneticPr fontId="2"/>
  </si>
  <si>
    <t>工賃平均額</t>
    <rPh sb="0" eb="2">
      <t>コウチン</t>
    </rPh>
    <rPh sb="2" eb="4">
      <t>ヘイキン</t>
    </rPh>
    <rPh sb="4" eb="5">
      <t>ガク</t>
    </rPh>
    <phoneticPr fontId="2"/>
  </si>
  <si>
    <t>工賃支払総額</t>
    <rPh sb="0" eb="2">
      <t>コウチン</t>
    </rPh>
    <rPh sb="2" eb="4">
      <t>シハライ</t>
    </rPh>
    <rPh sb="4" eb="6">
      <t>ソウガク</t>
    </rPh>
    <phoneticPr fontId="2"/>
  </si>
  <si>
    <t>休止中</t>
    <rPh sb="0" eb="3">
      <t>キュウシチュウ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</si>
</sst>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.0_);[Red]\(#,##0.0\)"/>
    <numFmt numFmtId="178" formatCode="#,##0.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0" fontId="0" fillId="0" borderId="0" xfId="0" applyFont="1" applyFill="1">
      <alignment vertical="center"/>
    </xf>
    <xf numFmtId="176" fontId="0" fillId="3" borderId="2" xfId="0" applyNumberFormat="1" applyFont="1" applyFill="1" applyBorder="1" applyAlignment="1">
      <alignment horizontal="center" vertical="center" shrinkToFit="1"/>
    </xf>
    <xf numFmtId="0" fontId="0" fillId="4" borderId="2" xfId="0" applyFont="1" applyFill="1" applyBorder="1" applyAlignment="1">
      <alignment horizontal="center" vertical="center" shrinkToFit="1"/>
    </xf>
    <xf numFmtId="177" fontId="0" fillId="4" borderId="6" xfId="0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vertical="center"/>
    </xf>
    <xf numFmtId="176" fontId="0" fillId="0" borderId="11" xfId="0" applyNumberFormat="1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0" fillId="5" borderId="8" xfId="0" applyFont="1" applyFill="1" applyBorder="1" applyAlignment="1">
      <alignment vertical="center" shrinkToFit="1"/>
    </xf>
    <xf numFmtId="176" fontId="0" fillId="5" borderId="6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2" borderId="2" xfId="0" applyFont="1" applyFill="1" applyBorder="1" applyAlignment="1">
      <alignment horizontal="center" vertical="center" shrinkToFit="1"/>
    </xf>
    <xf numFmtId="176" fontId="0" fillId="2" borderId="2" xfId="0" applyNumberFormat="1" applyFont="1" applyFill="1" applyBorder="1" applyAlignment="1">
      <alignment horizontal="center" vertical="center" shrinkToFit="1"/>
    </xf>
    <xf numFmtId="0" fontId="0" fillId="3" borderId="2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vertical="center" shrinkToFit="1"/>
    </xf>
    <xf numFmtId="0" fontId="0" fillId="0" borderId="23" xfId="0" applyFont="1" applyFill="1" applyBorder="1" applyAlignment="1">
      <alignment vertical="center" shrinkToFit="1"/>
    </xf>
    <xf numFmtId="176" fontId="0" fillId="6" borderId="3" xfId="0" applyNumberFormat="1" applyFont="1" applyFill="1" applyBorder="1" applyAlignment="1">
      <alignment vertical="center"/>
    </xf>
    <xf numFmtId="176" fontId="0" fillId="6" borderId="4" xfId="0" applyNumberFormat="1" applyFont="1" applyFill="1" applyBorder="1" applyAlignment="1">
      <alignment vertical="center"/>
    </xf>
    <xf numFmtId="177" fontId="0" fillId="4" borderId="5" xfId="0" applyNumberFormat="1" applyFont="1" applyFill="1" applyBorder="1" applyAlignment="1">
      <alignment vertical="center"/>
    </xf>
    <xf numFmtId="0" fontId="0" fillId="0" borderId="8" xfId="0" applyFont="1" applyFill="1" applyBorder="1">
      <alignment vertical="center"/>
    </xf>
    <xf numFmtId="0" fontId="0" fillId="0" borderId="8" xfId="0" applyFont="1" applyFill="1" applyBorder="1" applyAlignment="1">
      <alignment vertical="center" shrinkToFit="1"/>
    </xf>
    <xf numFmtId="176" fontId="0" fillId="6" borderId="7" xfId="0" applyNumberFormat="1" applyFont="1" applyFill="1" applyBorder="1" applyAlignment="1">
      <alignment vertical="center"/>
    </xf>
    <xf numFmtId="176" fontId="0" fillId="6" borderId="8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 wrapText="1" shrinkToFit="1"/>
    </xf>
    <xf numFmtId="0" fontId="0" fillId="0" borderId="8" xfId="0" applyFont="1" applyFill="1" applyBorder="1" applyAlignment="1">
      <alignment horizontal="left" vertical="center" shrinkToFit="1"/>
    </xf>
    <xf numFmtId="0" fontId="0" fillId="0" borderId="10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vertical="center" shrinkToFit="1"/>
    </xf>
    <xf numFmtId="176" fontId="0" fillId="0" borderId="16" xfId="0" applyNumberFormat="1" applyFont="1" applyFill="1" applyBorder="1" applyAlignment="1">
      <alignment vertical="center"/>
    </xf>
    <xf numFmtId="176" fontId="0" fillId="6" borderId="9" xfId="0" applyNumberFormat="1" applyFont="1" applyFill="1" applyBorder="1" applyAlignment="1">
      <alignment vertical="center"/>
    </xf>
    <xf numFmtId="176" fontId="0" fillId="6" borderId="10" xfId="0" applyNumberFormat="1" applyFont="1" applyFill="1" applyBorder="1" applyAlignment="1">
      <alignment vertical="center"/>
    </xf>
    <xf numFmtId="177" fontId="0" fillId="4" borderId="16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 shrinkToFit="1"/>
    </xf>
    <xf numFmtId="49" fontId="0" fillId="0" borderId="8" xfId="1" applyNumberFormat="1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left" vertical="center" shrinkToFit="1"/>
    </xf>
    <xf numFmtId="0" fontId="0" fillId="0" borderId="4" xfId="0" applyFont="1" applyFill="1" applyBorder="1">
      <alignment vertical="center"/>
    </xf>
    <xf numFmtId="49" fontId="0" fillId="0" borderId="4" xfId="1" applyNumberFormat="1" applyFont="1" applyFill="1" applyBorder="1" applyAlignment="1">
      <alignment horizontal="left" vertical="center" shrinkToFit="1"/>
    </xf>
    <xf numFmtId="176" fontId="0" fillId="0" borderId="5" xfId="0" applyNumberFormat="1" applyFont="1" applyFill="1" applyBorder="1" applyAlignment="1">
      <alignment vertical="center"/>
    </xf>
    <xf numFmtId="49" fontId="0" fillId="0" borderId="8" xfId="0" applyNumberFormat="1" applyFont="1" applyFill="1" applyBorder="1" applyAlignment="1">
      <alignment horizontal="left" vertical="center" shrinkToFit="1"/>
    </xf>
    <xf numFmtId="0" fontId="0" fillId="0" borderId="10" xfId="0" applyFont="1" applyFill="1" applyBorder="1">
      <alignment vertical="center"/>
    </xf>
    <xf numFmtId="49" fontId="0" fillId="0" borderId="10" xfId="1" applyNumberFormat="1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left" vertical="center" wrapText="1" shrinkToFit="1"/>
    </xf>
    <xf numFmtId="0" fontId="0" fillId="0" borderId="1" xfId="0" applyFont="1" applyFill="1" applyBorder="1" applyAlignment="1">
      <alignment horizontal="left" vertical="center" wrapText="1" shrinkToFit="1"/>
    </xf>
    <xf numFmtId="176" fontId="0" fillId="0" borderId="17" xfId="0" applyNumberFormat="1" applyFont="1" applyBorder="1">
      <alignment vertical="center"/>
    </xf>
    <xf numFmtId="176" fontId="0" fillId="0" borderId="18" xfId="0" applyNumberFormat="1" applyFont="1" applyBorder="1">
      <alignment vertical="center"/>
    </xf>
    <xf numFmtId="178" fontId="3" fillId="0" borderId="19" xfId="0" applyNumberFormat="1" applyFont="1" applyBorder="1">
      <alignment vertical="center"/>
    </xf>
    <xf numFmtId="0" fontId="0" fillId="0" borderId="0" xfId="0" applyFont="1" applyFill="1" applyAlignment="1">
      <alignment horizontal="left" vertical="center" shrinkToFit="1"/>
    </xf>
    <xf numFmtId="176" fontId="0" fillId="0" borderId="0" xfId="0" applyNumberFormat="1" applyFont="1" applyFill="1" applyAlignment="1">
      <alignment vertical="center"/>
    </xf>
    <xf numFmtId="0" fontId="0" fillId="0" borderId="12" xfId="0" applyFont="1" applyFill="1" applyBorder="1" applyAlignment="1">
      <alignment horizontal="left" vertical="center" shrinkToFit="1"/>
    </xf>
    <xf numFmtId="177" fontId="0" fillId="7" borderId="5" xfId="0" applyNumberFormat="1" applyFont="1" applyFill="1" applyBorder="1" applyAlignment="1">
      <alignment vertical="center"/>
    </xf>
    <xf numFmtId="177" fontId="0" fillId="7" borderId="6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 shrinkToFit="1"/>
    </xf>
    <xf numFmtId="177" fontId="0" fillId="7" borderId="16" xfId="0" applyNumberFormat="1" applyFont="1" applyFill="1" applyBorder="1" applyAlignment="1">
      <alignment vertical="center"/>
    </xf>
    <xf numFmtId="0" fontId="0" fillId="0" borderId="12" xfId="0" applyFont="1" applyFill="1" applyBorder="1" applyAlignment="1">
      <alignment horizontal="left" vertical="center"/>
    </xf>
    <xf numFmtId="0" fontId="0" fillId="0" borderId="20" xfId="0" applyFont="1" applyBorder="1" applyAlignment="1">
      <alignment horizontal="right" vertical="center"/>
    </xf>
    <xf numFmtId="0" fontId="0" fillId="0" borderId="21" xfId="0" applyFont="1" applyBorder="1" applyAlignment="1">
      <alignment horizontal="right" vertical="center"/>
    </xf>
    <xf numFmtId="0" fontId="0" fillId="0" borderId="22" xfId="0" applyFont="1" applyBorder="1" applyAlignment="1">
      <alignment horizontal="right" vertical="center"/>
    </xf>
    <xf numFmtId="176" fontId="0" fillId="5" borderId="15" xfId="0" applyNumberFormat="1" applyFont="1" applyFill="1" applyBorder="1" applyAlignment="1">
      <alignment horizontal="center" vertical="center"/>
    </xf>
    <xf numFmtId="176" fontId="0" fillId="5" borderId="13" xfId="0" applyNumberFormat="1" applyFont="1" applyFill="1" applyBorder="1" applyAlignment="1">
      <alignment horizontal="center" vertical="center"/>
    </xf>
    <xf numFmtId="176" fontId="0" fillId="5" borderId="14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left" vertical="center" shrinkToFit="1"/>
    </xf>
    <xf numFmtId="176" fontId="7" fillId="0" borderId="0" xfId="0" applyNumberFormat="1" applyFont="1" applyFill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view="pageBreakPreview" topLeftCell="A49" zoomScaleNormal="100" zoomScaleSheetLayoutView="100" workbookViewId="0">
      <selection activeCell="B3" sqref="B3"/>
    </sheetView>
  </sheetViews>
  <sheetFormatPr defaultRowHeight="13.5" x14ac:dyDescent="0.15"/>
  <cols>
    <col min="1" max="1" width="4.625" style="11" customWidth="1"/>
    <col min="2" max="2" width="27.625" style="11" customWidth="1"/>
    <col min="3" max="3" width="33.625" style="11" customWidth="1"/>
    <col min="4" max="4" width="11.625" style="11" customWidth="1"/>
    <col min="5" max="6" width="9" style="11"/>
    <col min="7" max="7" width="15.625" style="11" customWidth="1"/>
    <col min="8" max="8" width="12.625" style="11" customWidth="1"/>
    <col min="9" max="9" width="4.625" style="11" customWidth="1"/>
    <col min="10" max="16384" width="9" style="11"/>
  </cols>
  <sheetData>
    <row r="1" spans="1:8" s="64" customFormat="1" ht="30" customHeight="1" x14ac:dyDescent="0.15">
      <c r="A1" s="63" t="s">
        <v>366</v>
      </c>
    </row>
    <row r="2" spans="1:8" s="64" customFormat="1" ht="20.100000000000001" customHeight="1" x14ac:dyDescent="0.15">
      <c r="A2" s="63"/>
    </row>
    <row r="3" spans="1:8" s="64" customFormat="1" ht="30" customHeight="1" x14ac:dyDescent="0.15">
      <c r="A3" s="63" t="s">
        <v>367</v>
      </c>
      <c r="B3" s="65"/>
      <c r="C3" s="66"/>
      <c r="D3" s="66"/>
      <c r="E3" s="67"/>
      <c r="F3" s="67"/>
      <c r="G3" s="67"/>
      <c r="H3" s="64" t="s">
        <v>369</v>
      </c>
    </row>
    <row r="4" spans="1:8" ht="14.25" thickBot="1" x14ac:dyDescent="0.2">
      <c r="A4" s="10"/>
      <c r="B4" s="1"/>
      <c r="C4" s="48"/>
      <c r="D4" s="48"/>
      <c r="E4" s="49"/>
      <c r="F4" s="49"/>
      <c r="G4" s="49"/>
    </row>
    <row r="5" spans="1:8" ht="58.5" customHeight="1" thickBot="1" x14ac:dyDescent="0.2">
      <c r="B5" s="3" t="s">
        <v>355</v>
      </c>
      <c r="C5" s="12" t="s">
        <v>354</v>
      </c>
      <c r="D5" s="12" t="s">
        <v>356</v>
      </c>
      <c r="E5" s="13" t="s">
        <v>138</v>
      </c>
      <c r="F5" s="2" t="s">
        <v>370</v>
      </c>
      <c r="G5" s="2" t="s">
        <v>372</v>
      </c>
      <c r="H5" s="14" t="s">
        <v>371</v>
      </c>
    </row>
    <row r="6" spans="1:8" ht="24.95" customHeight="1" x14ac:dyDescent="0.15">
      <c r="A6" s="11">
        <v>1</v>
      </c>
      <c r="B6" s="50" t="s">
        <v>183</v>
      </c>
      <c r="C6" s="15" t="s">
        <v>4</v>
      </c>
      <c r="D6" s="16" t="s">
        <v>357</v>
      </c>
      <c r="E6" s="6">
        <v>10</v>
      </c>
      <c r="F6" s="17">
        <v>144</v>
      </c>
      <c r="G6" s="18">
        <v>14378181</v>
      </c>
      <c r="H6" s="51">
        <v>99848.479166666672</v>
      </c>
    </row>
    <row r="7" spans="1:8" ht="24.95" customHeight="1" x14ac:dyDescent="0.15">
      <c r="A7" s="11">
        <v>2</v>
      </c>
      <c r="B7" s="26" t="s">
        <v>183</v>
      </c>
      <c r="C7" s="21" t="s">
        <v>3</v>
      </c>
      <c r="D7" s="21" t="s">
        <v>357</v>
      </c>
      <c r="E7" s="5">
        <v>15</v>
      </c>
      <c r="F7" s="17">
        <v>174</v>
      </c>
      <c r="G7" s="18">
        <v>20557823</v>
      </c>
      <c r="H7" s="52">
        <f t="shared" ref="H7" si="0">IF(AND(F7&gt;0,G7&gt;0),G7/F7,0)</f>
        <v>118148.408045977</v>
      </c>
    </row>
    <row r="8" spans="1:8" ht="24.95" customHeight="1" x14ac:dyDescent="0.15">
      <c r="A8" s="11">
        <v>3</v>
      </c>
      <c r="B8" s="26" t="s">
        <v>184</v>
      </c>
      <c r="C8" s="21" t="s">
        <v>2</v>
      </c>
      <c r="D8" s="21" t="s">
        <v>357</v>
      </c>
      <c r="E8" s="5">
        <v>40</v>
      </c>
      <c r="F8" s="17">
        <v>415</v>
      </c>
      <c r="G8" s="18">
        <v>82083331</v>
      </c>
      <c r="H8" s="52">
        <f>IF(AND(F8&gt;0,G8&gt;0),G8/F8,0)</f>
        <v>197791.15903614459</v>
      </c>
    </row>
    <row r="9" spans="1:8" ht="24.95" customHeight="1" x14ac:dyDescent="0.15">
      <c r="A9" s="11">
        <v>4</v>
      </c>
      <c r="B9" s="26" t="s">
        <v>185</v>
      </c>
      <c r="C9" s="21" t="s">
        <v>139</v>
      </c>
      <c r="D9" s="21" t="s">
        <v>357</v>
      </c>
      <c r="E9" s="5">
        <v>30</v>
      </c>
      <c r="F9" s="17">
        <v>277</v>
      </c>
      <c r="G9" s="18">
        <v>41920361</v>
      </c>
      <c r="H9" s="52">
        <f t="shared" ref="H9:H58" si="1">IF(AND(F9&gt;0,G9&gt;0),G9/F9,0)</f>
        <v>151337.04332129963</v>
      </c>
    </row>
    <row r="10" spans="1:8" ht="24.95" customHeight="1" x14ac:dyDescent="0.15">
      <c r="A10" s="11">
        <v>5</v>
      </c>
      <c r="B10" s="26" t="s">
        <v>186</v>
      </c>
      <c r="C10" s="21" t="s">
        <v>140</v>
      </c>
      <c r="D10" s="21" t="s">
        <v>357</v>
      </c>
      <c r="E10" s="5">
        <v>20</v>
      </c>
      <c r="F10" s="17">
        <v>295</v>
      </c>
      <c r="G10" s="18">
        <v>23934248</v>
      </c>
      <c r="H10" s="52">
        <f t="shared" si="1"/>
        <v>81133.044067796611</v>
      </c>
    </row>
    <row r="11" spans="1:8" ht="24.95" customHeight="1" x14ac:dyDescent="0.15">
      <c r="A11" s="11">
        <v>6</v>
      </c>
      <c r="B11" s="26" t="s">
        <v>187</v>
      </c>
      <c r="C11" s="21" t="s">
        <v>10</v>
      </c>
      <c r="D11" s="21" t="s">
        <v>357</v>
      </c>
      <c r="E11" s="5">
        <v>12</v>
      </c>
      <c r="F11" s="17">
        <v>102</v>
      </c>
      <c r="G11" s="18">
        <v>7809337</v>
      </c>
      <c r="H11" s="52">
        <f t="shared" si="1"/>
        <v>76562.127450980392</v>
      </c>
    </row>
    <row r="12" spans="1:8" ht="24.95" customHeight="1" x14ac:dyDescent="0.15">
      <c r="A12" s="11">
        <v>7</v>
      </c>
      <c r="B12" s="26" t="s">
        <v>188</v>
      </c>
      <c r="C12" s="40" t="s">
        <v>11</v>
      </c>
      <c r="D12" s="21" t="s">
        <v>357</v>
      </c>
      <c r="E12" s="5">
        <v>20</v>
      </c>
      <c r="F12" s="17">
        <v>279</v>
      </c>
      <c r="G12" s="18">
        <v>26442226</v>
      </c>
      <c r="H12" s="52">
        <f t="shared" si="1"/>
        <v>94775.003584229387</v>
      </c>
    </row>
    <row r="13" spans="1:8" ht="24.95" customHeight="1" x14ac:dyDescent="0.15">
      <c r="A13" s="11">
        <v>8</v>
      </c>
      <c r="B13" s="26" t="s">
        <v>188</v>
      </c>
      <c r="C13" s="40" t="s">
        <v>92</v>
      </c>
      <c r="D13" s="21" t="s">
        <v>357</v>
      </c>
      <c r="E13" s="5">
        <v>20</v>
      </c>
      <c r="F13" s="17">
        <v>306</v>
      </c>
      <c r="G13" s="18">
        <v>33858604</v>
      </c>
      <c r="H13" s="52">
        <f t="shared" si="1"/>
        <v>110649.03267973856</v>
      </c>
    </row>
    <row r="14" spans="1:8" ht="24.95" customHeight="1" x14ac:dyDescent="0.15">
      <c r="A14" s="11">
        <v>9</v>
      </c>
      <c r="B14" s="26" t="s">
        <v>189</v>
      </c>
      <c r="C14" s="40" t="s">
        <v>141</v>
      </c>
      <c r="D14" s="21" t="s">
        <v>357</v>
      </c>
      <c r="E14" s="5">
        <v>40</v>
      </c>
      <c r="F14" s="17">
        <v>357</v>
      </c>
      <c r="G14" s="18">
        <v>45249593</v>
      </c>
      <c r="H14" s="52">
        <f t="shared" si="1"/>
        <v>126749.56022408964</v>
      </c>
    </row>
    <row r="15" spans="1:8" ht="24.95" customHeight="1" x14ac:dyDescent="0.15">
      <c r="A15" s="11">
        <v>10</v>
      </c>
      <c r="B15" s="26" t="s">
        <v>190</v>
      </c>
      <c r="C15" s="40" t="s">
        <v>15</v>
      </c>
      <c r="D15" s="21" t="s">
        <v>357</v>
      </c>
      <c r="E15" s="5">
        <v>20</v>
      </c>
      <c r="F15" s="17">
        <v>119</v>
      </c>
      <c r="G15" s="18">
        <v>6516823</v>
      </c>
      <c r="H15" s="52">
        <f t="shared" si="1"/>
        <v>54763.218487394959</v>
      </c>
    </row>
    <row r="16" spans="1:8" ht="24.95" customHeight="1" x14ac:dyDescent="0.15">
      <c r="A16" s="11">
        <v>11</v>
      </c>
      <c r="B16" s="26" t="s">
        <v>191</v>
      </c>
      <c r="C16" s="40" t="s">
        <v>168</v>
      </c>
      <c r="D16" s="21" t="s">
        <v>357</v>
      </c>
      <c r="E16" s="5">
        <v>10</v>
      </c>
      <c r="F16" s="17">
        <v>82</v>
      </c>
      <c r="G16" s="18">
        <v>5560145</v>
      </c>
      <c r="H16" s="52">
        <f t="shared" si="1"/>
        <v>67806.64634146342</v>
      </c>
    </row>
    <row r="17" spans="1:8" ht="24.95" customHeight="1" x14ac:dyDescent="0.15">
      <c r="A17" s="11">
        <v>12</v>
      </c>
      <c r="B17" s="26" t="s">
        <v>192</v>
      </c>
      <c r="C17" s="40" t="s">
        <v>142</v>
      </c>
      <c r="D17" s="21" t="s">
        <v>357</v>
      </c>
      <c r="E17" s="5">
        <v>20</v>
      </c>
      <c r="F17" s="17">
        <v>185</v>
      </c>
      <c r="G17" s="18">
        <v>14730387</v>
      </c>
      <c r="H17" s="52">
        <f t="shared" si="1"/>
        <v>79623.713513513518</v>
      </c>
    </row>
    <row r="18" spans="1:8" ht="24.95" customHeight="1" x14ac:dyDescent="0.15">
      <c r="A18" s="11">
        <v>13</v>
      </c>
      <c r="B18" s="26" t="s">
        <v>193</v>
      </c>
      <c r="C18" s="26" t="s">
        <v>18</v>
      </c>
      <c r="D18" s="21" t="s">
        <v>357</v>
      </c>
      <c r="E18" s="5">
        <v>10</v>
      </c>
      <c r="F18" s="17">
        <v>151</v>
      </c>
      <c r="G18" s="18">
        <v>18697679</v>
      </c>
      <c r="H18" s="52">
        <f t="shared" si="1"/>
        <v>123825.68874172185</v>
      </c>
    </row>
    <row r="19" spans="1:8" ht="24.95" customHeight="1" x14ac:dyDescent="0.15">
      <c r="A19" s="11">
        <v>14</v>
      </c>
      <c r="B19" s="26" t="s">
        <v>194</v>
      </c>
      <c r="C19" s="26" t="s">
        <v>19</v>
      </c>
      <c r="D19" s="21" t="s">
        <v>357</v>
      </c>
      <c r="E19" s="5">
        <v>20</v>
      </c>
      <c r="F19" s="17">
        <v>173</v>
      </c>
      <c r="G19" s="18">
        <v>17531892</v>
      </c>
      <c r="H19" s="52">
        <f t="shared" si="1"/>
        <v>101340.41618497109</v>
      </c>
    </row>
    <row r="20" spans="1:8" ht="24.95" customHeight="1" x14ac:dyDescent="0.15">
      <c r="A20" s="11">
        <v>15</v>
      </c>
      <c r="B20" s="26" t="s">
        <v>195</v>
      </c>
      <c r="C20" s="26" t="s">
        <v>23</v>
      </c>
      <c r="D20" s="21" t="s">
        <v>357</v>
      </c>
      <c r="E20" s="5">
        <v>10</v>
      </c>
      <c r="F20" s="17">
        <v>113</v>
      </c>
      <c r="G20" s="18">
        <v>8534611</v>
      </c>
      <c r="H20" s="52">
        <f>IF(AND(F20&gt;0,G20&gt;0),G20/F20,0)</f>
        <v>75527.530973451328</v>
      </c>
    </row>
    <row r="21" spans="1:8" ht="24.95" customHeight="1" x14ac:dyDescent="0.15">
      <c r="A21" s="11">
        <v>16</v>
      </c>
      <c r="B21" s="26" t="s">
        <v>196</v>
      </c>
      <c r="C21" s="26" t="s">
        <v>143</v>
      </c>
      <c r="D21" s="21" t="s">
        <v>357</v>
      </c>
      <c r="E21" s="5">
        <v>10</v>
      </c>
      <c r="F21" s="17">
        <v>97</v>
      </c>
      <c r="G21" s="18">
        <v>6180604</v>
      </c>
      <c r="H21" s="52">
        <f t="shared" si="1"/>
        <v>63717.567010309278</v>
      </c>
    </row>
    <row r="22" spans="1:8" ht="24.95" customHeight="1" x14ac:dyDescent="0.15">
      <c r="A22" s="11">
        <v>17</v>
      </c>
      <c r="B22" s="26" t="s">
        <v>197</v>
      </c>
      <c r="C22" s="53" t="s">
        <v>89</v>
      </c>
      <c r="D22" s="21" t="s">
        <v>357</v>
      </c>
      <c r="E22" s="5">
        <v>20</v>
      </c>
      <c r="F22" s="17">
        <v>422</v>
      </c>
      <c r="G22" s="18">
        <v>29035032</v>
      </c>
      <c r="H22" s="52">
        <f t="shared" si="1"/>
        <v>68803.39336492891</v>
      </c>
    </row>
    <row r="23" spans="1:8" ht="24.95" customHeight="1" x14ac:dyDescent="0.15">
      <c r="A23" s="11">
        <v>18</v>
      </c>
      <c r="B23" s="26" t="s">
        <v>198</v>
      </c>
      <c r="C23" s="53" t="s">
        <v>144</v>
      </c>
      <c r="D23" s="21" t="s">
        <v>357</v>
      </c>
      <c r="E23" s="5">
        <v>20</v>
      </c>
      <c r="F23" s="17">
        <v>339</v>
      </c>
      <c r="G23" s="18">
        <v>23520376</v>
      </c>
      <c r="H23" s="52">
        <f t="shared" si="1"/>
        <v>69381.640117994102</v>
      </c>
    </row>
    <row r="24" spans="1:8" ht="24.95" customHeight="1" x14ac:dyDescent="0.15">
      <c r="A24" s="11">
        <v>19</v>
      </c>
      <c r="B24" s="26" t="s">
        <v>199</v>
      </c>
      <c r="C24" s="25" t="s">
        <v>200</v>
      </c>
      <c r="D24" s="21" t="s">
        <v>357</v>
      </c>
      <c r="E24" s="5">
        <v>10</v>
      </c>
      <c r="F24" s="17">
        <v>69</v>
      </c>
      <c r="G24" s="18">
        <v>8573693</v>
      </c>
      <c r="H24" s="52">
        <f>IF(AND(F24&gt;0,G24&gt;0),G24/F24,0)</f>
        <v>124256.42028985507</v>
      </c>
    </row>
    <row r="25" spans="1:8" ht="24.95" customHeight="1" x14ac:dyDescent="0.15">
      <c r="A25" s="11">
        <v>20</v>
      </c>
      <c r="B25" s="26" t="s">
        <v>202</v>
      </c>
      <c r="C25" s="53" t="s">
        <v>21</v>
      </c>
      <c r="D25" s="53" t="s">
        <v>363</v>
      </c>
      <c r="E25" s="5">
        <v>15</v>
      </c>
      <c r="F25" s="17">
        <v>221</v>
      </c>
      <c r="G25" s="18">
        <v>17600058</v>
      </c>
      <c r="H25" s="52">
        <f>IF(AND(F25&gt;0,G25&gt;0),G25/F25,0)</f>
        <v>79638.271493212669</v>
      </c>
    </row>
    <row r="26" spans="1:8" ht="24.95" customHeight="1" x14ac:dyDescent="0.15">
      <c r="A26" s="11">
        <v>21</v>
      </c>
      <c r="B26" s="26" t="s">
        <v>203</v>
      </c>
      <c r="C26" s="53" t="s">
        <v>12</v>
      </c>
      <c r="D26" s="53" t="s">
        <v>363</v>
      </c>
      <c r="E26" s="5">
        <v>10</v>
      </c>
      <c r="F26" s="17">
        <v>34</v>
      </c>
      <c r="G26" s="18">
        <v>3073726</v>
      </c>
      <c r="H26" s="52">
        <f>IF(AND(F26&gt;0,G26&gt;0),G26/F26,0)</f>
        <v>90403.705882352937</v>
      </c>
    </row>
    <row r="27" spans="1:8" ht="24.95" customHeight="1" x14ac:dyDescent="0.15">
      <c r="A27" s="11">
        <v>22</v>
      </c>
      <c r="B27" s="26" t="s">
        <v>192</v>
      </c>
      <c r="C27" s="53" t="s">
        <v>91</v>
      </c>
      <c r="D27" s="53" t="s">
        <v>358</v>
      </c>
      <c r="E27" s="5">
        <v>20</v>
      </c>
      <c r="F27" s="17">
        <v>247</v>
      </c>
      <c r="G27" s="18">
        <v>19181757</v>
      </c>
      <c r="H27" s="52">
        <f t="shared" si="1"/>
        <v>77658.935222672066</v>
      </c>
    </row>
    <row r="28" spans="1:8" ht="24.95" customHeight="1" x14ac:dyDescent="0.15">
      <c r="A28" s="11">
        <v>23</v>
      </c>
      <c r="B28" s="26" t="s">
        <v>204</v>
      </c>
      <c r="C28" s="53" t="s">
        <v>0</v>
      </c>
      <c r="D28" s="53" t="s">
        <v>358</v>
      </c>
      <c r="E28" s="5">
        <v>50</v>
      </c>
      <c r="F28" s="17">
        <v>476</v>
      </c>
      <c r="G28" s="18">
        <v>63979318</v>
      </c>
      <c r="H28" s="52">
        <f t="shared" si="1"/>
        <v>134410.33193277312</v>
      </c>
    </row>
    <row r="29" spans="1:8" ht="24.95" customHeight="1" x14ac:dyDescent="0.15">
      <c r="A29" s="11">
        <v>24</v>
      </c>
      <c r="B29" s="26" t="s">
        <v>205</v>
      </c>
      <c r="C29" s="53" t="s">
        <v>90</v>
      </c>
      <c r="D29" s="53" t="s">
        <v>358</v>
      </c>
      <c r="E29" s="5">
        <v>20</v>
      </c>
      <c r="F29" s="17">
        <v>168</v>
      </c>
      <c r="G29" s="18">
        <v>12325285</v>
      </c>
      <c r="H29" s="52">
        <f t="shared" si="1"/>
        <v>73364.791666666672</v>
      </c>
    </row>
    <row r="30" spans="1:8" ht="24.95" customHeight="1" x14ac:dyDescent="0.15">
      <c r="A30" s="11">
        <v>25</v>
      </c>
      <c r="B30" s="26" t="s">
        <v>183</v>
      </c>
      <c r="C30" s="53" t="s">
        <v>145</v>
      </c>
      <c r="D30" s="53" t="s">
        <v>358</v>
      </c>
      <c r="E30" s="5">
        <v>20</v>
      </c>
      <c r="F30" s="17">
        <v>252</v>
      </c>
      <c r="G30" s="18">
        <v>19240060</v>
      </c>
      <c r="H30" s="52">
        <f t="shared" si="1"/>
        <v>76349.444444444438</v>
      </c>
    </row>
    <row r="31" spans="1:8" ht="24.95" customHeight="1" x14ac:dyDescent="0.15">
      <c r="A31" s="11">
        <v>26</v>
      </c>
      <c r="B31" s="26" t="s">
        <v>206</v>
      </c>
      <c r="C31" s="25" t="s">
        <v>22</v>
      </c>
      <c r="D31" s="53" t="s">
        <v>358</v>
      </c>
      <c r="E31" s="5">
        <v>20</v>
      </c>
      <c r="F31" s="17">
        <v>158</v>
      </c>
      <c r="G31" s="18">
        <v>11016557</v>
      </c>
      <c r="H31" s="52">
        <f t="shared" si="1"/>
        <v>69725.044303797462</v>
      </c>
    </row>
    <row r="32" spans="1:8" ht="24.95" customHeight="1" x14ac:dyDescent="0.15">
      <c r="A32" s="11">
        <v>27</v>
      </c>
      <c r="B32" s="26" t="s">
        <v>207</v>
      </c>
      <c r="C32" s="25" t="s">
        <v>146</v>
      </c>
      <c r="D32" s="53" t="s">
        <v>358</v>
      </c>
      <c r="E32" s="5">
        <v>10</v>
      </c>
      <c r="F32" s="17">
        <v>122</v>
      </c>
      <c r="G32" s="18">
        <v>8011871</v>
      </c>
      <c r="H32" s="52">
        <f t="shared" si="1"/>
        <v>65671.073770491799</v>
      </c>
    </row>
    <row r="33" spans="1:8" ht="24.95" customHeight="1" x14ac:dyDescent="0.15">
      <c r="A33" s="11">
        <v>28</v>
      </c>
      <c r="B33" s="26" t="s">
        <v>208</v>
      </c>
      <c r="C33" s="25" t="s">
        <v>169</v>
      </c>
      <c r="D33" s="53" t="s">
        <v>358</v>
      </c>
      <c r="E33" s="5">
        <v>10</v>
      </c>
      <c r="F33" s="17">
        <v>118</v>
      </c>
      <c r="G33" s="18">
        <v>8774645</v>
      </c>
      <c r="H33" s="52">
        <f>IF(AND(F33&gt;0,G33&gt;0),G33/F33,0)</f>
        <v>74361.398305084746</v>
      </c>
    </row>
    <row r="34" spans="1:8" ht="24.95" customHeight="1" x14ac:dyDescent="0.15">
      <c r="A34" s="11">
        <v>29</v>
      </c>
      <c r="B34" s="26" t="s">
        <v>209</v>
      </c>
      <c r="C34" s="25" t="s">
        <v>210</v>
      </c>
      <c r="D34" s="53" t="s">
        <v>358</v>
      </c>
      <c r="E34" s="5">
        <v>10</v>
      </c>
      <c r="F34" s="17">
        <v>25</v>
      </c>
      <c r="G34" s="18">
        <v>1686437</v>
      </c>
      <c r="H34" s="52">
        <f t="shared" ref="H34:H35" si="2">IF(AND(F34&gt;0,G34&gt;0),G34/F34,0)</f>
        <v>67457.48</v>
      </c>
    </row>
    <row r="35" spans="1:8" ht="24.95" customHeight="1" x14ac:dyDescent="0.15">
      <c r="A35" s="11">
        <v>30</v>
      </c>
      <c r="B35" s="26" t="s">
        <v>211</v>
      </c>
      <c r="C35" s="25" t="s">
        <v>212</v>
      </c>
      <c r="D35" s="53" t="s">
        <v>358</v>
      </c>
      <c r="E35" s="5">
        <v>20</v>
      </c>
      <c r="F35" s="17">
        <v>10</v>
      </c>
      <c r="G35" s="18">
        <v>524480</v>
      </c>
      <c r="H35" s="52">
        <f t="shared" si="2"/>
        <v>52448</v>
      </c>
    </row>
    <row r="36" spans="1:8" ht="24.95" customHeight="1" x14ac:dyDescent="0.15">
      <c r="A36" s="11">
        <v>31</v>
      </c>
      <c r="B36" s="26" t="s">
        <v>213</v>
      </c>
      <c r="C36" s="25" t="s">
        <v>13</v>
      </c>
      <c r="D36" s="25" t="s">
        <v>359</v>
      </c>
      <c r="E36" s="5">
        <v>10</v>
      </c>
      <c r="F36" s="17">
        <v>24</v>
      </c>
      <c r="G36" s="18">
        <v>2186273</v>
      </c>
      <c r="H36" s="52">
        <f t="shared" si="1"/>
        <v>91094.708333333328</v>
      </c>
    </row>
    <row r="37" spans="1:8" ht="24.95" customHeight="1" x14ac:dyDescent="0.15">
      <c r="A37" s="11">
        <v>32</v>
      </c>
      <c r="B37" s="26" t="s">
        <v>214</v>
      </c>
      <c r="C37" s="25" t="s">
        <v>147</v>
      </c>
      <c r="D37" s="25" t="s">
        <v>359</v>
      </c>
      <c r="E37" s="5">
        <v>14</v>
      </c>
      <c r="F37" s="17">
        <v>138</v>
      </c>
      <c r="G37" s="18">
        <v>11919032</v>
      </c>
      <c r="H37" s="52">
        <f t="shared" si="1"/>
        <v>86369.79710144928</v>
      </c>
    </row>
    <row r="38" spans="1:8" ht="24.95" customHeight="1" x14ac:dyDescent="0.15">
      <c r="A38" s="11">
        <v>33</v>
      </c>
      <c r="B38" s="26" t="s">
        <v>215</v>
      </c>
      <c r="C38" s="25" t="s">
        <v>20</v>
      </c>
      <c r="D38" s="25" t="s">
        <v>359</v>
      </c>
      <c r="E38" s="5">
        <v>20</v>
      </c>
      <c r="F38" s="17">
        <v>243</v>
      </c>
      <c r="G38" s="18">
        <v>16479691</v>
      </c>
      <c r="H38" s="52">
        <f t="shared" si="1"/>
        <v>67817.658436213998</v>
      </c>
    </row>
    <row r="39" spans="1:8" ht="24.95" customHeight="1" x14ac:dyDescent="0.15">
      <c r="A39" s="11">
        <v>34</v>
      </c>
      <c r="B39" s="26" t="s">
        <v>215</v>
      </c>
      <c r="C39" s="25" t="s">
        <v>24</v>
      </c>
      <c r="D39" s="25" t="s">
        <v>359</v>
      </c>
      <c r="E39" s="5">
        <v>20</v>
      </c>
      <c r="F39" s="17">
        <v>259</v>
      </c>
      <c r="G39" s="18">
        <v>18007647</v>
      </c>
      <c r="H39" s="52">
        <f t="shared" si="1"/>
        <v>69527.5945945946</v>
      </c>
    </row>
    <row r="40" spans="1:8" ht="24.95" customHeight="1" x14ac:dyDescent="0.15">
      <c r="A40" s="11">
        <v>35</v>
      </c>
      <c r="B40" s="26" t="s">
        <v>216</v>
      </c>
      <c r="C40" s="25" t="s">
        <v>170</v>
      </c>
      <c r="D40" s="25" t="s">
        <v>359</v>
      </c>
      <c r="E40" s="5">
        <v>10</v>
      </c>
      <c r="F40" s="17">
        <v>86</v>
      </c>
      <c r="G40" s="18">
        <v>6634393</v>
      </c>
      <c r="H40" s="52">
        <f t="shared" si="1"/>
        <v>77144.104651162794</v>
      </c>
    </row>
    <row r="41" spans="1:8" ht="24.95" customHeight="1" x14ac:dyDescent="0.15">
      <c r="A41" s="11">
        <v>36</v>
      </c>
      <c r="B41" s="26" t="s">
        <v>217</v>
      </c>
      <c r="C41" s="24" t="s">
        <v>218</v>
      </c>
      <c r="D41" s="24" t="s">
        <v>364</v>
      </c>
      <c r="E41" s="5">
        <v>20</v>
      </c>
      <c r="F41" s="17">
        <v>0</v>
      </c>
      <c r="G41" s="18">
        <v>0</v>
      </c>
      <c r="H41" s="52">
        <v>0</v>
      </c>
    </row>
    <row r="42" spans="1:8" ht="24.95" customHeight="1" x14ac:dyDescent="0.15">
      <c r="A42" s="11">
        <v>37</v>
      </c>
      <c r="B42" s="26" t="s">
        <v>219</v>
      </c>
      <c r="C42" s="25" t="s">
        <v>8</v>
      </c>
      <c r="D42" s="25" t="s">
        <v>360</v>
      </c>
      <c r="E42" s="5">
        <v>15</v>
      </c>
      <c r="F42" s="17">
        <v>165</v>
      </c>
      <c r="G42" s="18">
        <v>13790616</v>
      </c>
      <c r="H42" s="52">
        <f t="shared" si="1"/>
        <v>83579.490909090906</v>
      </c>
    </row>
    <row r="43" spans="1:8" ht="24.95" customHeight="1" x14ac:dyDescent="0.15">
      <c r="A43" s="11">
        <v>38</v>
      </c>
      <c r="B43" s="26" t="s">
        <v>220</v>
      </c>
      <c r="C43" s="25" t="s">
        <v>148</v>
      </c>
      <c r="D43" s="25" t="s">
        <v>360</v>
      </c>
      <c r="E43" s="5">
        <v>20</v>
      </c>
      <c r="F43" s="17">
        <v>231</v>
      </c>
      <c r="G43" s="18">
        <v>17041398</v>
      </c>
      <c r="H43" s="52">
        <f t="shared" si="1"/>
        <v>73772.28571428571</v>
      </c>
    </row>
    <row r="44" spans="1:8" ht="24.95" customHeight="1" x14ac:dyDescent="0.15">
      <c r="A44" s="11">
        <v>39</v>
      </c>
      <c r="B44" s="26" t="s">
        <v>221</v>
      </c>
      <c r="C44" s="54" t="s">
        <v>6</v>
      </c>
      <c r="D44" s="54" t="s">
        <v>361</v>
      </c>
      <c r="E44" s="5">
        <v>20</v>
      </c>
      <c r="F44" s="17">
        <v>206</v>
      </c>
      <c r="G44" s="18">
        <v>23186579</v>
      </c>
      <c r="H44" s="52">
        <f>IF(AND(F44&gt;0,G44&gt;0),G44/F44,0)</f>
        <v>112556.20873786407</v>
      </c>
    </row>
    <row r="45" spans="1:8" ht="24.95" customHeight="1" x14ac:dyDescent="0.15">
      <c r="A45" s="11">
        <v>40</v>
      </c>
      <c r="B45" s="26" t="s">
        <v>222</v>
      </c>
      <c r="C45" s="25" t="s">
        <v>5</v>
      </c>
      <c r="D45" s="54" t="s">
        <v>361</v>
      </c>
      <c r="E45" s="5">
        <v>10</v>
      </c>
      <c r="F45" s="17">
        <v>142</v>
      </c>
      <c r="G45" s="18">
        <v>13071465</v>
      </c>
      <c r="H45" s="52">
        <f t="shared" si="1"/>
        <v>92052.570422535209</v>
      </c>
    </row>
    <row r="46" spans="1:8" ht="24.95" customHeight="1" x14ac:dyDescent="0.15">
      <c r="A46" s="11">
        <v>41</v>
      </c>
      <c r="B46" s="26" t="s">
        <v>223</v>
      </c>
      <c r="C46" s="25" t="s">
        <v>1</v>
      </c>
      <c r="D46" s="54" t="s">
        <v>361</v>
      </c>
      <c r="E46" s="5">
        <v>10</v>
      </c>
      <c r="F46" s="17">
        <v>0</v>
      </c>
      <c r="G46" s="18">
        <v>0</v>
      </c>
      <c r="H46" s="52">
        <f t="shared" si="1"/>
        <v>0</v>
      </c>
    </row>
    <row r="47" spans="1:8" ht="24.95" customHeight="1" x14ac:dyDescent="0.15">
      <c r="A47" s="11">
        <v>42</v>
      </c>
      <c r="B47" s="26" t="s">
        <v>224</v>
      </c>
      <c r="C47" s="25" t="s">
        <v>149</v>
      </c>
      <c r="D47" s="54" t="s">
        <v>361</v>
      </c>
      <c r="E47" s="5">
        <v>15</v>
      </c>
      <c r="F47" s="17">
        <v>135</v>
      </c>
      <c r="G47" s="18">
        <v>10245543</v>
      </c>
      <c r="H47" s="52">
        <f t="shared" si="1"/>
        <v>75892.911111111112</v>
      </c>
    </row>
    <row r="48" spans="1:8" ht="24.95" customHeight="1" x14ac:dyDescent="0.15">
      <c r="A48" s="11">
        <v>43</v>
      </c>
      <c r="B48" s="26" t="s">
        <v>225</v>
      </c>
      <c r="C48" s="25" t="s">
        <v>14</v>
      </c>
      <c r="D48" s="54" t="s">
        <v>361</v>
      </c>
      <c r="E48" s="5">
        <v>20</v>
      </c>
      <c r="F48" s="17">
        <v>152</v>
      </c>
      <c r="G48" s="18">
        <v>10764001</v>
      </c>
      <c r="H48" s="52">
        <f t="shared" si="1"/>
        <v>70815.796052631573</v>
      </c>
    </row>
    <row r="49" spans="1:8" ht="24.95" customHeight="1" x14ac:dyDescent="0.15">
      <c r="A49" s="11">
        <v>44</v>
      </c>
      <c r="B49" s="26" t="s">
        <v>225</v>
      </c>
      <c r="C49" s="25" t="s">
        <v>171</v>
      </c>
      <c r="D49" s="54" t="s">
        <v>361</v>
      </c>
      <c r="E49" s="5">
        <v>20</v>
      </c>
      <c r="F49" s="17">
        <v>112</v>
      </c>
      <c r="G49" s="18">
        <v>9788400</v>
      </c>
      <c r="H49" s="52">
        <f t="shared" si="1"/>
        <v>87396.428571428565</v>
      </c>
    </row>
    <row r="50" spans="1:8" ht="24.95" customHeight="1" x14ac:dyDescent="0.15">
      <c r="A50" s="11">
        <v>45</v>
      </c>
      <c r="B50" s="26" t="s">
        <v>226</v>
      </c>
      <c r="C50" s="25" t="s">
        <v>150</v>
      </c>
      <c r="D50" s="54" t="s">
        <v>361</v>
      </c>
      <c r="E50" s="5">
        <v>10</v>
      </c>
      <c r="F50" s="17">
        <v>60</v>
      </c>
      <c r="G50" s="18">
        <v>5236369</v>
      </c>
      <c r="H50" s="52">
        <f t="shared" si="1"/>
        <v>87272.816666666666</v>
      </c>
    </row>
    <row r="51" spans="1:8" ht="24.95" customHeight="1" x14ac:dyDescent="0.15">
      <c r="A51" s="11">
        <v>46</v>
      </c>
      <c r="B51" s="26" t="s">
        <v>227</v>
      </c>
      <c r="C51" s="25" t="s">
        <v>121</v>
      </c>
      <c r="D51" s="54" t="s">
        <v>361</v>
      </c>
      <c r="E51" s="5">
        <v>10</v>
      </c>
      <c r="F51" s="17">
        <v>69</v>
      </c>
      <c r="G51" s="18">
        <v>4534028</v>
      </c>
      <c r="H51" s="52">
        <f t="shared" si="1"/>
        <v>65710.55072463768</v>
      </c>
    </row>
    <row r="52" spans="1:8" ht="24.95" customHeight="1" x14ac:dyDescent="0.15">
      <c r="A52" s="11">
        <v>47</v>
      </c>
      <c r="B52" s="26" t="s">
        <v>214</v>
      </c>
      <c r="C52" s="25" t="s">
        <v>151</v>
      </c>
      <c r="D52" s="54" t="s">
        <v>361</v>
      </c>
      <c r="E52" s="5">
        <v>20</v>
      </c>
      <c r="F52" s="17">
        <v>230</v>
      </c>
      <c r="G52" s="18">
        <v>18447177</v>
      </c>
      <c r="H52" s="52">
        <f t="shared" si="1"/>
        <v>80205.117391304346</v>
      </c>
    </row>
    <row r="53" spans="1:8" ht="24.95" customHeight="1" x14ac:dyDescent="0.15">
      <c r="A53" s="11">
        <v>48</v>
      </c>
      <c r="B53" s="26" t="s">
        <v>228</v>
      </c>
      <c r="C53" s="25" t="s">
        <v>96</v>
      </c>
      <c r="D53" s="54" t="s">
        <v>361</v>
      </c>
      <c r="E53" s="5">
        <v>20</v>
      </c>
      <c r="F53" s="17">
        <v>175</v>
      </c>
      <c r="G53" s="18">
        <v>16232497</v>
      </c>
      <c r="H53" s="52">
        <f t="shared" si="1"/>
        <v>92757.125714285721</v>
      </c>
    </row>
    <row r="54" spans="1:8" ht="24.95" customHeight="1" x14ac:dyDescent="0.15">
      <c r="A54" s="11">
        <v>49</v>
      </c>
      <c r="B54" s="26" t="s">
        <v>229</v>
      </c>
      <c r="C54" s="25" t="s">
        <v>172</v>
      </c>
      <c r="D54" s="54" t="s">
        <v>361</v>
      </c>
      <c r="E54" s="5">
        <v>15</v>
      </c>
      <c r="F54" s="17">
        <v>204</v>
      </c>
      <c r="G54" s="18">
        <v>13799790</v>
      </c>
      <c r="H54" s="52">
        <f t="shared" si="1"/>
        <v>67646.029411764699</v>
      </c>
    </row>
    <row r="55" spans="1:8" ht="24.95" customHeight="1" x14ac:dyDescent="0.15">
      <c r="A55" s="11">
        <v>50</v>
      </c>
      <c r="B55" s="26" t="s">
        <v>225</v>
      </c>
      <c r="C55" s="25" t="s">
        <v>173</v>
      </c>
      <c r="D55" s="54" t="s">
        <v>361</v>
      </c>
      <c r="E55" s="5">
        <v>20</v>
      </c>
      <c r="F55" s="17">
        <v>295</v>
      </c>
      <c r="G55" s="18">
        <v>24293665</v>
      </c>
      <c r="H55" s="52">
        <f t="shared" si="1"/>
        <v>82351.406779661018</v>
      </c>
    </row>
    <row r="56" spans="1:8" ht="24.95" customHeight="1" x14ac:dyDescent="0.15">
      <c r="A56" s="11">
        <v>51</v>
      </c>
      <c r="B56" s="26" t="s">
        <v>230</v>
      </c>
      <c r="C56" s="26" t="s">
        <v>174</v>
      </c>
      <c r="D56" s="54" t="s">
        <v>361</v>
      </c>
      <c r="E56" s="5">
        <v>20</v>
      </c>
      <c r="F56" s="17">
        <v>258</v>
      </c>
      <c r="G56" s="18">
        <v>21731894</v>
      </c>
      <c r="H56" s="52">
        <f t="shared" si="1"/>
        <v>84232.14728682171</v>
      </c>
    </row>
    <row r="57" spans="1:8" ht="24.95" customHeight="1" x14ac:dyDescent="0.15">
      <c r="A57" s="11">
        <v>52</v>
      </c>
      <c r="B57" s="26" t="s">
        <v>231</v>
      </c>
      <c r="C57" s="26" t="s">
        <v>232</v>
      </c>
      <c r="D57" s="54" t="s">
        <v>361</v>
      </c>
      <c r="E57" s="5">
        <v>10</v>
      </c>
      <c r="F57" s="17">
        <v>39</v>
      </c>
      <c r="G57" s="18">
        <v>2998357</v>
      </c>
      <c r="H57" s="52">
        <f t="shared" si="1"/>
        <v>76880.948717948719</v>
      </c>
    </row>
    <row r="58" spans="1:8" ht="24.95" customHeight="1" x14ac:dyDescent="0.15">
      <c r="A58" s="11">
        <v>53</v>
      </c>
      <c r="B58" s="26" t="s">
        <v>233</v>
      </c>
      <c r="C58" s="26" t="s">
        <v>234</v>
      </c>
      <c r="D58" s="54" t="s">
        <v>361</v>
      </c>
      <c r="E58" s="5">
        <v>12</v>
      </c>
      <c r="F58" s="17">
        <v>7</v>
      </c>
      <c r="G58" s="18">
        <v>407142</v>
      </c>
      <c r="H58" s="52">
        <f t="shared" si="1"/>
        <v>58163.142857142855</v>
      </c>
    </row>
    <row r="59" spans="1:8" ht="24.95" customHeight="1" thickBot="1" x14ac:dyDescent="0.2">
      <c r="A59" s="11">
        <v>54</v>
      </c>
      <c r="B59" s="34" t="s">
        <v>235</v>
      </c>
      <c r="C59" s="34" t="s">
        <v>152</v>
      </c>
      <c r="D59" s="34" t="s">
        <v>362</v>
      </c>
      <c r="E59" s="30">
        <v>13</v>
      </c>
      <c r="F59" s="31">
        <v>147</v>
      </c>
      <c r="G59" s="32">
        <v>10751125</v>
      </c>
      <c r="H59" s="55">
        <f t="shared" ref="H59" si="3">IF(AND(F59&gt;0,G59&gt;0),G59/F59,0)</f>
        <v>73136.904761904763</v>
      </c>
    </row>
    <row r="60" spans="1:8" ht="27" customHeight="1" thickTop="1" thickBot="1" x14ac:dyDescent="0.2">
      <c r="B60" s="57" t="s">
        <v>365</v>
      </c>
      <c r="C60" s="58"/>
      <c r="D60" s="58"/>
      <c r="E60" s="59"/>
      <c r="F60" s="46">
        <f>SUM(F6:F59)</f>
        <v>9307</v>
      </c>
      <c r="G60" s="46">
        <f>SUM(G6:G59)</f>
        <v>872076222</v>
      </c>
      <c r="H60" s="47">
        <f>G60/F60</f>
        <v>93701.109057698501</v>
      </c>
    </row>
  </sheetData>
  <mergeCells count="1">
    <mergeCell ref="B60:E60"/>
  </mergeCells>
  <phoneticPr fontId="2"/>
  <dataValidations count="1">
    <dataValidation imeMode="on" allowBlank="1" showInputMessage="1" showErrorMessage="1" sqref="C59:D59 D6:D24 C6:C14 C18:C21"/>
  </dataValidations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4"/>
  <sheetViews>
    <sheetView view="pageBreakPreview" zoomScaleNormal="100" zoomScaleSheetLayoutView="100" workbookViewId="0">
      <selection activeCell="L11" sqref="L11"/>
    </sheetView>
  </sheetViews>
  <sheetFormatPr defaultRowHeight="13.5" x14ac:dyDescent="0.15"/>
  <cols>
    <col min="1" max="1" width="4.625" style="11" customWidth="1"/>
    <col min="2" max="2" width="27.625" style="11" customWidth="1"/>
    <col min="3" max="3" width="33.625" style="11" customWidth="1"/>
    <col min="4" max="4" width="11.625" style="11" customWidth="1"/>
    <col min="5" max="6" width="9" style="11"/>
    <col min="7" max="7" width="15.625" style="11" customWidth="1"/>
    <col min="8" max="8" width="12.625" style="11" customWidth="1"/>
    <col min="9" max="9" width="4.625" style="11" customWidth="1"/>
    <col min="10" max="16384" width="9" style="11"/>
  </cols>
  <sheetData>
    <row r="1" spans="1:8" ht="30" customHeight="1" x14ac:dyDescent="0.15">
      <c r="A1" s="63" t="s">
        <v>366</v>
      </c>
    </row>
    <row r="3" spans="1:8" ht="30" customHeight="1" x14ac:dyDescent="0.15">
      <c r="A3" s="63" t="s">
        <v>368</v>
      </c>
      <c r="H3" s="64" t="s">
        <v>369</v>
      </c>
    </row>
    <row r="4" spans="1:8" ht="14.25" thickBot="1" x14ac:dyDescent="0.2">
      <c r="A4" s="10"/>
    </row>
    <row r="5" spans="1:8" ht="42" customHeight="1" thickBot="1" x14ac:dyDescent="0.2">
      <c r="B5" s="3" t="s">
        <v>355</v>
      </c>
      <c r="C5" s="12" t="s">
        <v>354</v>
      </c>
      <c r="D5" s="12" t="s">
        <v>356</v>
      </c>
      <c r="E5" s="13" t="s">
        <v>138</v>
      </c>
      <c r="F5" s="2" t="s">
        <v>370</v>
      </c>
      <c r="G5" s="2" t="s">
        <v>374</v>
      </c>
      <c r="H5" s="14" t="s">
        <v>373</v>
      </c>
    </row>
    <row r="6" spans="1:8" ht="24.95" customHeight="1" x14ac:dyDescent="0.15">
      <c r="A6" s="11">
        <v>1</v>
      </c>
      <c r="B6" s="56" t="s">
        <v>236</v>
      </c>
      <c r="C6" s="15" t="s">
        <v>50</v>
      </c>
      <c r="D6" s="16" t="s">
        <v>357</v>
      </c>
      <c r="E6" s="6">
        <v>20</v>
      </c>
      <c r="F6" s="17" ph="1">
        <v>433</v>
      </c>
      <c r="G6" s="18" ph="1">
        <v>7047125</v>
      </c>
      <c r="H6" s="19">
        <f t="shared" ref="H6:H172" si="0">IF(AND(F6&gt;0,G6&gt;0),G6/F6,0)</f>
        <v>16275.115473441108</v>
      </c>
    </row>
    <row r="7" spans="1:8" ht="24.95" customHeight="1" x14ac:dyDescent="0.15">
      <c r="A7" s="11">
        <v>2</v>
      </c>
      <c r="B7" s="20" t="s">
        <v>183</v>
      </c>
      <c r="C7" s="21" t="s">
        <v>46</v>
      </c>
      <c r="D7" s="21" t="s">
        <v>357</v>
      </c>
      <c r="E7" s="5">
        <v>20</v>
      </c>
      <c r="F7" s="22" ph="1">
        <v>245</v>
      </c>
      <c r="G7" s="23" ph="1">
        <v>5012217</v>
      </c>
      <c r="H7" s="4">
        <f t="shared" si="0"/>
        <v>20458.028571428571</v>
      </c>
    </row>
    <row r="8" spans="1:8" ht="24.95" customHeight="1" x14ac:dyDescent="0.15">
      <c r="A8" s="11">
        <v>3</v>
      </c>
      <c r="B8" s="20" t="s">
        <v>183</v>
      </c>
      <c r="C8" s="21" t="s">
        <v>156</v>
      </c>
      <c r="D8" s="21" t="s">
        <v>357</v>
      </c>
      <c r="E8" s="5">
        <v>10</v>
      </c>
      <c r="F8" s="22" ph="1">
        <v>12</v>
      </c>
      <c r="G8" s="23" ph="1">
        <v>14720</v>
      </c>
      <c r="H8" s="4">
        <f t="shared" si="0"/>
        <v>1226.6666666666667</v>
      </c>
    </row>
    <row r="9" spans="1:8" ht="24.95" customHeight="1" x14ac:dyDescent="0.15">
      <c r="A9" s="11">
        <v>4</v>
      </c>
      <c r="B9" s="20" t="s">
        <v>183</v>
      </c>
      <c r="C9" s="21" t="s">
        <v>37</v>
      </c>
      <c r="D9" s="21" t="s">
        <v>357</v>
      </c>
      <c r="E9" s="5">
        <v>20</v>
      </c>
      <c r="F9" s="22" ph="1">
        <v>259</v>
      </c>
      <c r="G9" s="23" ph="1">
        <v>5533405</v>
      </c>
      <c r="H9" s="4">
        <f t="shared" si="0"/>
        <v>21364.49806949807</v>
      </c>
    </row>
    <row r="10" spans="1:8" ht="24.95" customHeight="1" x14ac:dyDescent="0.15">
      <c r="A10" s="11">
        <v>5</v>
      </c>
      <c r="B10" s="20" t="s">
        <v>183</v>
      </c>
      <c r="C10" s="21" t="s">
        <v>153</v>
      </c>
      <c r="D10" s="21" t="s">
        <v>357</v>
      </c>
      <c r="E10" s="5">
        <v>20</v>
      </c>
      <c r="F10" s="22" ph="1">
        <v>239</v>
      </c>
      <c r="G10" s="23" ph="1">
        <v>7402321</v>
      </c>
      <c r="H10" s="4">
        <f t="shared" si="0"/>
        <v>30972.05439330544</v>
      </c>
    </row>
    <row r="11" spans="1:8" ht="24.95" customHeight="1" x14ac:dyDescent="0.15">
      <c r="A11" s="11">
        <v>6</v>
      </c>
      <c r="B11" s="20" t="s">
        <v>183</v>
      </c>
      <c r="C11" s="21" t="s">
        <v>4</v>
      </c>
      <c r="D11" s="21" t="s">
        <v>357</v>
      </c>
      <c r="E11" s="5">
        <v>10</v>
      </c>
      <c r="F11" s="22" ph="1">
        <v>122</v>
      </c>
      <c r="G11" s="23" ph="1">
        <v>1896395</v>
      </c>
      <c r="H11" s="4">
        <f t="shared" si="0"/>
        <v>15544.22131147541</v>
      </c>
    </row>
    <row r="12" spans="1:8" ht="24.95" customHeight="1" x14ac:dyDescent="0.15">
      <c r="A12" s="11">
        <v>7</v>
      </c>
      <c r="B12" s="20" t="s">
        <v>183</v>
      </c>
      <c r="C12" s="21" t="s">
        <v>36</v>
      </c>
      <c r="D12" s="21" t="s">
        <v>357</v>
      </c>
      <c r="E12" s="5">
        <v>30</v>
      </c>
      <c r="F12" s="22" ph="1">
        <v>354</v>
      </c>
      <c r="G12" s="23" ph="1">
        <v>11762124</v>
      </c>
      <c r="H12" s="4">
        <f t="shared" si="0"/>
        <v>33226.338983050846</v>
      </c>
    </row>
    <row r="13" spans="1:8" ht="24.95" customHeight="1" x14ac:dyDescent="0.15">
      <c r="A13" s="11">
        <v>8</v>
      </c>
      <c r="B13" s="20" t="s">
        <v>183</v>
      </c>
      <c r="C13" s="21" t="s">
        <v>3</v>
      </c>
      <c r="D13" s="21" t="s">
        <v>357</v>
      </c>
      <c r="E13" s="5">
        <v>15</v>
      </c>
      <c r="F13" s="22" ph="1">
        <v>156</v>
      </c>
      <c r="G13" s="23" ph="1">
        <v>7094621</v>
      </c>
      <c r="H13" s="4">
        <f t="shared" si="0"/>
        <v>45478.339743589742</v>
      </c>
    </row>
    <row r="14" spans="1:8" ht="24.95" customHeight="1" x14ac:dyDescent="0.15">
      <c r="A14" s="11">
        <v>9</v>
      </c>
      <c r="B14" s="20" t="s">
        <v>183</v>
      </c>
      <c r="C14" s="21" t="s">
        <v>102</v>
      </c>
      <c r="D14" s="21" t="s">
        <v>357</v>
      </c>
      <c r="E14" s="5">
        <v>20</v>
      </c>
      <c r="F14" s="22" ph="1">
        <v>313</v>
      </c>
      <c r="G14" s="23" ph="1">
        <v>4475085</v>
      </c>
      <c r="H14" s="4">
        <f t="shared" si="0"/>
        <v>14297.396166134185</v>
      </c>
    </row>
    <row r="15" spans="1:8" ht="24.95" customHeight="1" x14ac:dyDescent="0.15">
      <c r="A15" s="11">
        <v>10</v>
      </c>
      <c r="B15" s="20" t="s">
        <v>237</v>
      </c>
      <c r="C15" s="21" t="s">
        <v>38</v>
      </c>
      <c r="D15" s="21" t="s">
        <v>357</v>
      </c>
      <c r="E15" s="5">
        <v>20</v>
      </c>
      <c r="F15" s="22" ph="1">
        <v>239</v>
      </c>
      <c r="G15" s="23" ph="1">
        <v>3435380</v>
      </c>
      <c r="H15" s="4">
        <f t="shared" si="0"/>
        <v>14373.97489539749</v>
      </c>
    </row>
    <row r="16" spans="1:8" ht="24.95" customHeight="1" x14ac:dyDescent="0.15">
      <c r="A16" s="11">
        <v>11</v>
      </c>
      <c r="B16" s="20" t="s">
        <v>238</v>
      </c>
      <c r="C16" s="21" t="s">
        <v>32</v>
      </c>
      <c r="D16" s="21" t="s">
        <v>357</v>
      </c>
      <c r="E16" s="5">
        <v>20</v>
      </c>
      <c r="F16" s="22" ph="1">
        <v>232</v>
      </c>
      <c r="G16" s="23" ph="1">
        <v>1436200</v>
      </c>
      <c r="H16" s="4">
        <f t="shared" si="0"/>
        <v>6190.5172413793107</v>
      </c>
    </row>
    <row r="17" spans="1:8" ht="24.95" customHeight="1" x14ac:dyDescent="0.15">
      <c r="A17" s="11">
        <v>12</v>
      </c>
      <c r="B17" s="20" t="s">
        <v>239</v>
      </c>
      <c r="C17" s="21" t="s">
        <v>25</v>
      </c>
      <c r="D17" s="21" t="s">
        <v>357</v>
      </c>
      <c r="E17" s="5">
        <v>30</v>
      </c>
      <c r="F17" s="22" ph="1">
        <v>429</v>
      </c>
      <c r="G17" s="23" ph="1">
        <v>6064680</v>
      </c>
      <c r="H17" s="4">
        <f t="shared" si="0"/>
        <v>14136.783216783217</v>
      </c>
    </row>
    <row r="18" spans="1:8" ht="24.95" customHeight="1" x14ac:dyDescent="0.15">
      <c r="A18" s="11">
        <v>13</v>
      </c>
      <c r="B18" s="20" t="s">
        <v>239</v>
      </c>
      <c r="C18" s="21" t="s">
        <v>75</v>
      </c>
      <c r="D18" s="21" t="s">
        <v>357</v>
      </c>
      <c r="E18" s="5">
        <v>14</v>
      </c>
      <c r="F18" s="22" ph="1">
        <v>225</v>
      </c>
      <c r="G18" s="23" ph="1">
        <v>4641707</v>
      </c>
      <c r="H18" s="4">
        <f t="shared" si="0"/>
        <v>20629.808888888889</v>
      </c>
    </row>
    <row r="19" spans="1:8" ht="24.95" customHeight="1" x14ac:dyDescent="0.15">
      <c r="A19" s="11">
        <v>14</v>
      </c>
      <c r="B19" s="20" t="s">
        <v>214</v>
      </c>
      <c r="C19" s="21" t="s">
        <v>154</v>
      </c>
      <c r="D19" s="21" t="s">
        <v>357</v>
      </c>
      <c r="E19" s="5">
        <v>20</v>
      </c>
      <c r="F19" s="22" ph="1">
        <v>236</v>
      </c>
      <c r="G19" s="23" ph="1">
        <v>3500620</v>
      </c>
      <c r="H19" s="4">
        <f t="shared" si="0"/>
        <v>14833.135593220339</v>
      </c>
    </row>
    <row r="20" spans="1:8" ht="24.95" customHeight="1" x14ac:dyDescent="0.15">
      <c r="A20" s="11">
        <v>15</v>
      </c>
      <c r="B20" s="20" t="s">
        <v>240</v>
      </c>
      <c r="C20" s="21" t="s">
        <v>56</v>
      </c>
      <c r="D20" s="21" t="s">
        <v>357</v>
      </c>
      <c r="E20" s="5">
        <v>40</v>
      </c>
      <c r="F20" s="22" ph="1">
        <v>517</v>
      </c>
      <c r="G20" s="23" ph="1">
        <v>12089900</v>
      </c>
      <c r="H20" s="4">
        <f t="shared" si="0"/>
        <v>23384.719535783366</v>
      </c>
    </row>
    <row r="21" spans="1:8" ht="24.95" customHeight="1" x14ac:dyDescent="0.15">
      <c r="A21" s="11">
        <v>16</v>
      </c>
      <c r="B21" s="20" t="s">
        <v>241</v>
      </c>
      <c r="C21" s="21" t="s">
        <v>105</v>
      </c>
      <c r="D21" s="21" t="s">
        <v>357</v>
      </c>
      <c r="E21" s="5">
        <v>40</v>
      </c>
      <c r="F21" s="22" ph="1">
        <v>529</v>
      </c>
      <c r="G21" s="23" ph="1">
        <v>7942250</v>
      </c>
      <c r="H21" s="4">
        <f t="shared" si="0"/>
        <v>15013.705103969754</v>
      </c>
    </row>
    <row r="22" spans="1:8" ht="24.95" customHeight="1" x14ac:dyDescent="0.15">
      <c r="A22" s="11">
        <v>17</v>
      </c>
      <c r="B22" s="20" t="s">
        <v>242</v>
      </c>
      <c r="C22" s="21" t="s">
        <v>55</v>
      </c>
      <c r="D22" s="21" t="s">
        <v>357</v>
      </c>
      <c r="E22" s="5">
        <v>30</v>
      </c>
      <c r="F22" s="22" ph="1">
        <v>413</v>
      </c>
      <c r="G22" s="23" ph="1">
        <v>5511400</v>
      </c>
      <c r="H22" s="4">
        <f t="shared" si="0"/>
        <v>13344.794188861986</v>
      </c>
    </row>
    <row r="23" spans="1:8" ht="24.95" customHeight="1" x14ac:dyDescent="0.15">
      <c r="A23" s="11">
        <v>18</v>
      </c>
      <c r="B23" s="20" t="s">
        <v>187</v>
      </c>
      <c r="C23" s="21" t="s">
        <v>10</v>
      </c>
      <c r="D23" s="21" t="s">
        <v>357</v>
      </c>
      <c r="E23" s="5">
        <v>28</v>
      </c>
      <c r="F23" s="22" ph="1">
        <v>325</v>
      </c>
      <c r="G23" s="23" ph="1">
        <v>9760893</v>
      </c>
      <c r="H23" s="4">
        <f t="shared" si="0"/>
        <v>30033.516923076924</v>
      </c>
    </row>
    <row r="24" spans="1:8" ht="24.95" customHeight="1" x14ac:dyDescent="0.15">
      <c r="A24" s="11">
        <v>19</v>
      </c>
      <c r="B24" s="20" t="s">
        <v>187</v>
      </c>
      <c r="C24" s="21" t="s">
        <v>113</v>
      </c>
      <c r="D24" s="21" t="s">
        <v>357</v>
      </c>
      <c r="E24" s="5">
        <v>20</v>
      </c>
      <c r="F24" s="22" ph="1">
        <v>155</v>
      </c>
      <c r="G24" s="23" ph="1">
        <v>3275500</v>
      </c>
      <c r="H24" s="4">
        <f t="shared" si="0"/>
        <v>21132.258064516129</v>
      </c>
    </row>
    <row r="25" spans="1:8" ht="24.95" customHeight="1" x14ac:dyDescent="0.15">
      <c r="A25" s="11">
        <v>20</v>
      </c>
      <c r="B25" s="20" t="s">
        <v>240</v>
      </c>
      <c r="C25" s="21" t="s">
        <v>58</v>
      </c>
      <c r="D25" s="21" t="s">
        <v>357</v>
      </c>
      <c r="E25" s="5">
        <v>40</v>
      </c>
      <c r="F25" s="22" ph="1">
        <v>531</v>
      </c>
      <c r="G25" s="23" ph="1">
        <v>10694000</v>
      </c>
      <c r="H25" s="4">
        <f t="shared" si="0"/>
        <v>20139.359698681732</v>
      </c>
    </row>
    <row r="26" spans="1:8" ht="24.95" customHeight="1" x14ac:dyDescent="0.15">
      <c r="A26" s="11">
        <v>21</v>
      </c>
      <c r="B26" s="20" t="s">
        <v>240</v>
      </c>
      <c r="C26" s="21" t="s">
        <v>57</v>
      </c>
      <c r="D26" s="21" t="s">
        <v>357</v>
      </c>
      <c r="E26" s="5">
        <v>40</v>
      </c>
      <c r="F26" s="22" ph="1">
        <v>600</v>
      </c>
      <c r="G26" s="23" ph="1">
        <v>11073000</v>
      </c>
      <c r="H26" s="4">
        <f t="shared" si="0"/>
        <v>18455</v>
      </c>
    </row>
    <row r="27" spans="1:8" ht="24.95" customHeight="1" x14ac:dyDescent="0.15">
      <c r="A27" s="11">
        <v>22</v>
      </c>
      <c r="B27" s="20" t="s">
        <v>243</v>
      </c>
      <c r="C27" s="21" t="s">
        <v>244</v>
      </c>
      <c r="D27" s="21" t="s">
        <v>357</v>
      </c>
      <c r="E27" s="5">
        <v>50</v>
      </c>
      <c r="F27" s="22" ph="1">
        <v>479</v>
      </c>
      <c r="G27" s="23" ph="1">
        <v>5612819</v>
      </c>
      <c r="H27" s="4">
        <f t="shared" si="0"/>
        <v>11717.78496868476</v>
      </c>
    </row>
    <row r="28" spans="1:8" ht="24.95" customHeight="1" x14ac:dyDescent="0.15">
      <c r="A28" s="11">
        <v>23</v>
      </c>
      <c r="B28" s="20" t="s">
        <v>245</v>
      </c>
      <c r="C28" s="21" t="s">
        <v>59</v>
      </c>
      <c r="D28" s="21" t="s">
        <v>357</v>
      </c>
      <c r="E28" s="5">
        <v>25</v>
      </c>
      <c r="F28" s="22" ph="1">
        <v>275</v>
      </c>
      <c r="G28" s="23" ph="1">
        <v>2001230</v>
      </c>
      <c r="H28" s="4">
        <f t="shared" si="0"/>
        <v>7277.2</v>
      </c>
    </row>
    <row r="29" spans="1:8" ht="24.95" customHeight="1" x14ac:dyDescent="0.15">
      <c r="A29" s="11">
        <v>24</v>
      </c>
      <c r="B29" s="20" t="s">
        <v>246</v>
      </c>
      <c r="C29" s="21" t="s">
        <v>106</v>
      </c>
      <c r="D29" s="21" t="s">
        <v>357</v>
      </c>
      <c r="E29" s="5">
        <v>14</v>
      </c>
      <c r="F29" s="22" ph="1">
        <v>139</v>
      </c>
      <c r="G29" s="23" ph="1">
        <v>2807400</v>
      </c>
      <c r="H29" s="4">
        <f t="shared" si="0"/>
        <v>20197.122302158274</v>
      </c>
    </row>
    <row r="30" spans="1:8" ht="24.95" customHeight="1" x14ac:dyDescent="0.15">
      <c r="A30" s="11">
        <v>25</v>
      </c>
      <c r="B30" s="20" t="s">
        <v>247</v>
      </c>
      <c r="C30" s="21" t="s">
        <v>68</v>
      </c>
      <c r="D30" s="21" t="s">
        <v>357</v>
      </c>
      <c r="E30" s="5">
        <v>20</v>
      </c>
      <c r="F30" s="22" ph="1">
        <v>154</v>
      </c>
      <c r="G30" s="23" ph="1">
        <v>2351465</v>
      </c>
      <c r="H30" s="4">
        <f t="shared" si="0"/>
        <v>15269.253246753247</v>
      </c>
    </row>
    <row r="31" spans="1:8" ht="24.95" customHeight="1" x14ac:dyDescent="0.15">
      <c r="A31" s="11">
        <v>26</v>
      </c>
      <c r="B31" s="20" t="s">
        <v>248</v>
      </c>
      <c r="C31" s="21" t="s">
        <v>107</v>
      </c>
      <c r="D31" s="21" t="s">
        <v>357</v>
      </c>
      <c r="E31" s="5">
        <v>20</v>
      </c>
      <c r="F31" s="22" ph="1">
        <v>238</v>
      </c>
      <c r="G31" s="23" ph="1">
        <v>969280</v>
      </c>
      <c r="H31" s="4">
        <f t="shared" si="0"/>
        <v>4072.6050420168067</v>
      </c>
    </row>
    <row r="32" spans="1:8" ht="24.95" customHeight="1" x14ac:dyDescent="0.15">
      <c r="A32" s="11">
        <v>27</v>
      </c>
      <c r="B32" s="20" t="s">
        <v>249</v>
      </c>
      <c r="C32" s="21" t="s">
        <v>110</v>
      </c>
      <c r="D32" s="21" t="s">
        <v>357</v>
      </c>
      <c r="E32" s="5">
        <v>20</v>
      </c>
      <c r="F32" s="22" ph="1">
        <v>278</v>
      </c>
      <c r="G32" s="23" ph="1">
        <v>3118891</v>
      </c>
      <c r="H32" s="4">
        <f t="shared" si="0"/>
        <v>11219.03237410072</v>
      </c>
    </row>
    <row r="33" spans="1:8" ht="24.95" customHeight="1" x14ac:dyDescent="0.15">
      <c r="A33" s="11">
        <v>28</v>
      </c>
      <c r="B33" s="20" t="s">
        <v>250</v>
      </c>
      <c r="C33" s="21" t="s">
        <v>109</v>
      </c>
      <c r="D33" s="21" t="s">
        <v>357</v>
      </c>
      <c r="E33" s="5">
        <v>20</v>
      </c>
      <c r="F33" s="22" ph="1">
        <v>72</v>
      </c>
      <c r="G33" s="23" ph="1">
        <v>923349</v>
      </c>
      <c r="H33" s="4">
        <f t="shared" si="0"/>
        <v>12824.291666666666</v>
      </c>
    </row>
    <row r="34" spans="1:8" ht="24.95" customHeight="1" x14ac:dyDescent="0.15">
      <c r="A34" s="11">
        <v>29</v>
      </c>
      <c r="B34" s="20" t="s">
        <v>251</v>
      </c>
      <c r="C34" s="21" t="s">
        <v>16</v>
      </c>
      <c r="D34" s="21" t="s">
        <v>357</v>
      </c>
      <c r="E34" s="5">
        <v>20</v>
      </c>
      <c r="F34" s="22" ph="1">
        <v>258</v>
      </c>
      <c r="G34" s="23" ph="1">
        <v>2112050</v>
      </c>
      <c r="H34" s="4">
        <f t="shared" si="0"/>
        <v>8186.2403100775191</v>
      </c>
    </row>
    <row r="35" spans="1:8" ht="24.95" customHeight="1" x14ac:dyDescent="0.15">
      <c r="A35" s="11">
        <v>30</v>
      </c>
      <c r="B35" s="20" t="s">
        <v>252</v>
      </c>
      <c r="C35" s="21" t="s">
        <v>253</v>
      </c>
      <c r="D35" s="21" t="s">
        <v>357</v>
      </c>
      <c r="E35" s="5">
        <v>20</v>
      </c>
      <c r="F35" s="22" ph="1">
        <v>0</v>
      </c>
      <c r="G35" s="23" ph="1">
        <v>0</v>
      </c>
      <c r="H35" s="4">
        <f t="shared" si="0"/>
        <v>0</v>
      </c>
    </row>
    <row r="36" spans="1:8" ht="24.95" customHeight="1" x14ac:dyDescent="0.15">
      <c r="A36" s="11">
        <v>31</v>
      </c>
      <c r="B36" s="20" t="s">
        <v>254</v>
      </c>
      <c r="C36" s="21" t="s">
        <v>76</v>
      </c>
      <c r="D36" s="21" t="s">
        <v>357</v>
      </c>
      <c r="E36" s="5">
        <v>20</v>
      </c>
      <c r="F36" s="22" ph="1">
        <v>225</v>
      </c>
      <c r="G36" s="23" ph="1">
        <v>1697650</v>
      </c>
      <c r="H36" s="4">
        <f t="shared" si="0"/>
        <v>7545.1111111111113</v>
      </c>
    </row>
    <row r="37" spans="1:8" ht="24.95" customHeight="1" x14ac:dyDescent="0.15">
      <c r="A37" s="11">
        <v>32</v>
      </c>
      <c r="B37" s="20" t="s">
        <v>255</v>
      </c>
      <c r="C37" s="21" t="s">
        <v>112</v>
      </c>
      <c r="D37" s="21" t="s">
        <v>357</v>
      </c>
      <c r="E37" s="5">
        <v>20</v>
      </c>
      <c r="F37" s="22" ph="1">
        <v>308</v>
      </c>
      <c r="G37" s="23" ph="1">
        <v>2818650</v>
      </c>
      <c r="H37" s="4">
        <f t="shared" si="0"/>
        <v>9151.4610389610389</v>
      </c>
    </row>
    <row r="38" spans="1:8" ht="24.95" customHeight="1" x14ac:dyDescent="0.15">
      <c r="A38" s="11">
        <v>33</v>
      </c>
      <c r="B38" s="7" t="s">
        <v>256</v>
      </c>
      <c r="C38" s="8" t="s">
        <v>257</v>
      </c>
      <c r="D38" s="8" t="s">
        <v>357</v>
      </c>
      <c r="E38" s="9">
        <v>20</v>
      </c>
      <c r="F38" s="60" t="s" ph="1">
        <v>375</v>
      </c>
      <c r="G38" s="61" ph="1"/>
      <c r="H38" s="62" ph="1"/>
    </row>
    <row r="39" spans="1:8" ht="24.95" customHeight="1" x14ac:dyDescent="0.15">
      <c r="A39" s="11">
        <v>34</v>
      </c>
      <c r="B39" s="20" t="s">
        <v>258</v>
      </c>
      <c r="C39" s="21" t="s">
        <v>116</v>
      </c>
      <c r="D39" s="21" t="s">
        <v>357</v>
      </c>
      <c r="E39" s="5">
        <v>20</v>
      </c>
      <c r="F39" s="22" ph="1">
        <v>238</v>
      </c>
      <c r="G39" s="23" ph="1">
        <v>4347463</v>
      </c>
      <c r="H39" s="4">
        <f t="shared" si="0"/>
        <v>18266.651260504201</v>
      </c>
    </row>
    <row r="40" spans="1:8" ht="24.95" customHeight="1" x14ac:dyDescent="0.15">
      <c r="A40" s="11">
        <v>35</v>
      </c>
      <c r="B40" s="20" t="s">
        <v>259</v>
      </c>
      <c r="C40" s="21" t="s">
        <v>78</v>
      </c>
      <c r="D40" s="21" t="s">
        <v>357</v>
      </c>
      <c r="E40" s="5">
        <v>20</v>
      </c>
      <c r="F40" s="22" ph="1">
        <v>173</v>
      </c>
      <c r="G40" s="23" ph="1">
        <v>1259167</v>
      </c>
      <c r="H40" s="4">
        <f t="shared" si="0"/>
        <v>7278.4219653179189</v>
      </c>
    </row>
    <row r="41" spans="1:8" ht="24.95" customHeight="1" x14ac:dyDescent="0.15">
      <c r="A41" s="11">
        <v>36</v>
      </c>
      <c r="B41" s="20" t="s">
        <v>260</v>
      </c>
      <c r="C41" s="21" t="s">
        <v>79</v>
      </c>
      <c r="D41" s="21" t="s">
        <v>357</v>
      </c>
      <c r="E41" s="5">
        <v>20</v>
      </c>
      <c r="F41" s="22" ph="1">
        <v>328</v>
      </c>
      <c r="G41" s="23" ph="1">
        <v>4315020</v>
      </c>
      <c r="H41" s="4">
        <f t="shared" si="0"/>
        <v>13155.548780487805</v>
      </c>
    </row>
    <row r="42" spans="1:8" ht="24.95" customHeight="1" x14ac:dyDescent="0.15">
      <c r="A42" s="11">
        <v>37</v>
      </c>
      <c r="B42" s="20" t="s">
        <v>195</v>
      </c>
      <c r="C42" s="21" t="s">
        <v>137</v>
      </c>
      <c r="D42" s="21" t="s">
        <v>357</v>
      </c>
      <c r="E42" s="5">
        <v>10</v>
      </c>
      <c r="F42" s="22" ph="1">
        <v>12</v>
      </c>
      <c r="G42" s="23" ph="1">
        <v>213685</v>
      </c>
      <c r="H42" s="4">
        <f t="shared" si="0"/>
        <v>17807.083333333332</v>
      </c>
    </row>
    <row r="43" spans="1:8" ht="24.95" customHeight="1" x14ac:dyDescent="0.15">
      <c r="A43" s="11">
        <v>38</v>
      </c>
      <c r="B43" s="20" t="s">
        <v>191</v>
      </c>
      <c r="C43" s="21" t="s">
        <v>80</v>
      </c>
      <c r="D43" s="21" t="s">
        <v>357</v>
      </c>
      <c r="E43" s="5">
        <v>10</v>
      </c>
      <c r="F43" s="22" ph="1">
        <v>245</v>
      </c>
      <c r="G43" s="23" ph="1">
        <v>3288825</v>
      </c>
      <c r="H43" s="4">
        <f t="shared" si="0"/>
        <v>13423.775510204081</v>
      </c>
    </row>
    <row r="44" spans="1:8" ht="24.95" customHeight="1" x14ac:dyDescent="0.15">
      <c r="A44" s="11">
        <v>39</v>
      </c>
      <c r="B44" s="20" t="s">
        <v>261</v>
      </c>
      <c r="C44" s="21" t="s">
        <v>85</v>
      </c>
      <c r="D44" s="21" t="s">
        <v>357</v>
      </c>
      <c r="E44" s="5">
        <v>20</v>
      </c>
      <c r="F44" s="22" ph="1">
        <v>222</v>
      </c>
      <c r="G44" s="23" ph="1">
        <v>1209230</v>
      </c>
      <c r="H44" s="4">
        <f t="shared" si="0"/>
        <v>5446.9819819819822</v>
      </c>
    </row>
    <row r="45" spans="1:8" ht="24.95" customHeight="1" x14ac:dyDescent="0.15">
      <c r="A45" s="11">
        <v>40</v>
      </c>
      <c r="B45" s="20" t="s">
        <v>183</v>
      </c>
      <c r="C45" s="21" t="s">
        <v>86</v>
      </c>
      <c r="D45" s="21" t="s">
        <v>357</v>
      </c>
      <c r="E45" s="5">
        <v>20</v>
      </c>
      <c r="F45" s="22" ph="1">
        <v>202</v>
      </c>
      <c r="G45" s="23" ph="1">
        <v>3069840</v>
      </c>
      <c r="H45" s="4">
        <f t="shared" si="0"/>
        <v>15197.227722772277</v>
      </c>
    </row>
    <row r="46" spans="1:8" ht="24.95" customHeight="1" x14ac:dyDescent="0.15">
      <c r="A46" s="11">
        <v>41</v>
      </c>
      <c r="B46" s="20" t="s">
        <v>262</v>
      </c>
      <c r="C46" s="21" t="s">
        <v>87</v>
      </c>
      <c r="D46" s="21" t="s">
        <v>357</v>
      </c>
      <c r="E46" s="5">
        <v>20</v>
      </c>
      <c r="F46" s="22" ph="1">
        <v>103</v>
      </c>
      <c r="G46" s="23" ph="1">
        <v>1224266</v>
      </c>
      <c r="H46" s="4">
        <f t="shared" si="0"/>
        <v>11886.077669902912</v>
      </c>
    </row>
    <row r="47" spans="1:8" ht="24.95" customHeight="1" x14ac:dyDescent="0.15">
      <c r="A47" s="11">
        <v>42</v>
      </c>
      <c r="B47" s="20" t="s">
        <v>263</v>
      </c>
      <c r="C47" s="21" t="s">
        <v>264</v>
      </c>
      <c r="D47" s="21" t="s">
        <v>357</v>
      </c>
      <c r="E47" s="5">
        <v>15</v>
      </c>
      <c r="F47" s="22" ph="1">
        <v>124</v>
      </c>
      <c r="G47" s="23" ph="1">
        <v>959929</v>
      </c>
      <c r="H47" s="4">
        <f t="shared" si="0"/>
        <v>7741.3629032258068</v>
      </c>
    </row>
    <row r="48" spans="1:8" ht="24.95" customHeight="1" x14ac:dyDescent="0.15">
      <c r="A48" s="11">
        <v>43</v>
      </c>
      <c r="B48" s="20" t="s">
        <v>265</v>
      </c>
      <c r="C48" s="21" t="s">
        <v>93</v>
      </c>
      <c r="D48" s="21" t="s">
        <v>357</v>
      </c>
      <c r="E48" s="5">
        <v>20</v>
      </c>
      <c r="F48" s="22" ph="1">
        <v>143</v>
      </c>
      <c r="G48" s="23" ph="1">
        <v>1596260</v>
      </c>
      <c r="H48" s="4">
        <f t="shared" si="0"/>
        <v>11162.657342657343</v>
      </c>
    </row>
    <row r="49" spans="1:8" ht="24.95" customHeight="1" x14ac:dyDescent="0.15">
      <c r="A49" s="11">
        <v>44</v>
      </c>
      <c r="B49" s="20" t="s">
        <v>266</v>
      </c>
      <c r="C49" s="21" t="s">
        <v>117</v>
      </c>
      <c r="D49" s="21" t="s">
        <v>357</v>
      </c>
      <c r="E49" s="5">
        <v>20</v>
      </c>
      <c r="F49" s="22" ph="1">
        <v>212</v>
      </c>
      <c r="G49" s="23" ph="1">
        <v>2176955</v>
      </c>
      <c r="H49" s="4">
        <f t="shared" si="0"/>
        <v>10268.655660377359</v>
      </c>
    </row>
    <row r="50" spans="1:8" ht="24.95" customHeight="1" x14ac:dyDescent="0.15">
      <c r="A50" s="11">
        <v>45</v>
      </c>
      <c r="B50" s="20" t="s">
        <v>267</v>
      </c>
      <c r="C50" s="21" t="s">
        <v>175</v>
      </c>
      <c r="D50" s="21" t="s">
        <v>357</v>
      </c>
      <c r="E50" s="5">
        <v>10</v>
      </c>
      <c r="F50" s="22" ph="1">
        <v>154</v>
      </c>
      <c r="G50" s="23" ph="1">
        <v>1558105</v>
      </c>
      <c r="H50" s="4">
        <f t="shared" si="0"/>
        <v>10117.564935064935</v>
      </c>
    </row>
    <row r="51" spans="1:8" ht="24.95" customHeight="1" x14ac:dyDescent="0.15">
      <c r="A51" s="11">
        <v>46</v>
      </c>
      <c r="B51" s="20" t="s">
        <v>259</v>
      </c>
      <c r="C51" s="21" t="s">
        <v>118</v>
      </c>
      <c r="D51" s="21" t="s">
        <v>357</v>
      </c>
      <c r="E51" s="5">
        <v>20</v>
      </c>
      <c r="F51" s="22" ph="1">
        <v>217</v>
      </c>
      <c r="G51" s="23" ph="1">
        <v>1349035</v>
      </c>
      <c r="H51" s="4">
        <f t="shared" si="0"/>
        <v>6216.7511520737326</v>
      </c>
    </row>
    <row r="52" spans="1:8" ht="24.95" customHeight="1" x14ac:dyDescent="0.15">
      <c r="A52" s="11">
        <v>47</v>
      </c>
      <c r="B52" s="20" t="s">
        <v>194</v>
      </c>
      <c r="C52" s="21" t="s">
        <v>176</v>
      </c>
      <c r="D52" s="21" t="s">
        <v>357</v>
      </c>
      <c r="E52" s="5">
        <v>20</v>
      </c>
      <c r="F52" s="22" ph="1">
        <v>92</v>
      </c>
      <c r="G52" s="23" ph="1">
        <v>2849136</v>
      </c>
      <c r="H52" s="4">
        <f t="shared" si="0"/>
        <v>30968.869565217392</v>
      </c>
    </row>
    <row r="53" spans="1:8" ht="24.95" customHeight="1" x14ac:dyDescent="0.15">
      <c r="A53" s="11">
        <v>48</v>
      </c>
      <c r="B53" s="20" t="s">
        <v>268</v>
      </c>
      <c r="C53" s="21" t="s">
        <v>119</v>
      </c>
      <c r="D53" s="21" t="s">
        <v>357</v>
      </c>
      <c r="E53" s="5">
        <v>20</v>
      </c>
      <c r="F53" s="22" ph="1">
        <v>207</v>
      </c>
      <c r="G53" s="23" ph="1">
        <v>2764912</v>
      </c>
      <c r="H53" s="4">
        <f t="shared" si="0"/>
        <v>13357.062801932367</v>
      </c>
    </row>
    <row r="54" spans="1:8" ht="24.95" customHeight="1" x14ac:dyDescent="0.15">
      <c r="A54" s="11">
        <v>49</v>
      </c>
      <c r="B54" s="20" t="s">
        <v>269</v>
      </c>
      <c r="C54" s="21" t="s">
        <v>120</v>
      </c>
      <c r="D54" s="21" t="s">
        <v>357</v>
      </c>
      <c r="E54" s="5">
        <v>20</v>
      </c>
      <c r="F54" s="22" ph="1">
        <v>158</v>
      </c>
      <c r="G54" s="23" ph="1">
        <v>4998379</v>
      </c>
      <c r="H54" s="4">
        <f t="shared" si="0"/>
        <v>31635.310126582277</v>
      </c>
    </row>
    <row r="55" spans="1:8" ht="24.95" customHeight="1" x14ac:dyDescent="0.15">
      <c r="A55" s="11">
        <v>50</v>
      </c>
      <c r="B55" s="20" t="s">
        <v>270</v>
      </c>
      <c r="C55" s="21" t="s">
        <v>94</v>
      </c>
      <c r="D55" s="21" t="s">
        <v>357</v>
      </c>
      <c r="E55" s="5">
        <v>20</v>
      </c>
      <c r="F55" s="22" ph="1">
        <v>164</v>
      </c>
      <c r="G55" s="23" ph="1">
        <v>2304295</v>
      </c>
      <c r="H55" s="4">
        <f t="shared" si="0"/>
        <v>14050.579268292682</v>
      </c>
    </row>
    <row r="56" spans="1:8" ht="24.95" customHeight="1" x14ac:dyDescent="0.15">
      <c r="A56" s="11">
        <v>51</v>
      </c>
      <c r="B56" s="20" t="s">
        <v>271</v>
      </c>
      <c r="C56" s="21" t="s">
        <v>155</v>
      </c>
      <c r="D56" s="21" t="s">
        <v>357</v>
      </c>
      <c r="E56" s="5">
        <v>20</v>
      </c>
      <c r="F56" s="22" ph="1">
        <v>265</v>
      </c>
      <c r="G56" s="23" ph="1">
        <v>3007038</v>
      </c>
      <c r="H56" s="4">
        <f t="shared" si="0"/>
        <v>11347.313207547169</v>
      </c>
    </row>
    <row r="57" spans="1:8" ht="24.95" customHeight="1" x14ac:dyDescent="0.15">
      <c r="A57" s="11">
        <v>52</v>
      </c>
      <c r="B57" s="20" t="s">
        <v>272</v>
      </c>
      <c r="C57" s="21" t="s">
        <v>131</v>
      </c>
      <c r="D57" s="21" t="s">
        <v>357</v>
      </c>
      <c r="E57" s="5">
        <v>20</v>
      </c>
      <c r="F57" s="22" ph="1">
        <v>222</v>
      </c>
      <c r="G57" s="23" ph="1">
        <v>816992</v>
      </c>
      <c r="H57" s="4">
        <f t="shared" si="0"/>
        <v>3680.1441441441443</v>
      </c>
    </row>
    <row r="58" spans="1:8" ht="24.95" customHeight="1" x14ac:dyDescent="0.15">
      <c r="A58" s="11">
        <v>53</v>
      </c>
      <c r="B58" s="20" t="s">
        <v>188</v>
      </c>
      <c r="C58" s="21" t="s">
        <v>128</v>
      </c>
      <c r="D58" s="21" t="s">
        <v>357</v>
      </c>
      <c r="E58" s="5">
        <v>20</v>
      </c>
      <c r="F58" s="22" ph="1">
        <v>142</v>
      </c>
      <c r="G58" s="23" ph="1">
        <v>1812950</v>
      </c>
      <c r="H58" s="4">
        <f t="shared" si="0"/>
        <v>12767.25352112676</v>
      </c>
    </row>
    <row r="59" spans="1:8" ht="24.95" customHeight="1" x14ac:dyDescent="0.15">
      <c r="A59" s="11">
        <v>54</v>
      </c>
      <c r="B59" s="20" t="s">
        <v>273</v>
      </c>
      <c r="C59" s="21" t="s">
        <v>126</v>
      </c>
      <c r="D59" s="21" t="s">
        <v>357</v>
      </c>
      <c r="E59" s="5">
        <v>20</v>
      </c>
      <c r="F59" s="22" ph="1">
        <v>197</v>
      </c>
      <c r="G59" s="23" ph="1">
        <v>2148065</v>
      </c>
      <c r="H59" s="4">
        <f>IF(AND(F59&gt;0,G59&gt;0),G59/F59,0)</f>
        <v>10903.883248730965</v>
      </c>
    </row>
    <row r="60" spans="1:8" ht="24.95" customHeight="1" x14ac:dyDescent="0.15">
      <c r="A60" s="11">
        <v>55</v>
      </c>
      <c r="B60" s="20" t="s">
        <v>274</v>
      </c>
      <c r="C60" s="21" t="s">
        <v>132</v>
      </c>
      <c r="D60" s="21" t="s">
        <v>357</v>
      </c>
      <c r="E60" s="5">
        <v>20</v>
      </c>
      <c r="F60" s="22" ph="1">
        <v>256</v>
      </c>
      <c r="G60" s="23" ph="1">
        <v>6884050</v>
      </c>
      <c r="H60" s="4">
        <f t="shared" si="0"/>
        <v>26890.8203125</v>
      </c>
    </row>
    <row r="61" spans="1:8" ht="24.95" customHeight="1" x14ac:dyDescent="0.15">
      <c r="A61" s="11">
        <v>56</v>
      </c>
      <c r="B61" s="20" t="s">
        <v>275</v>
      </c>
      <c r="C61" s="21" t="s">
        <v>139</v>
      </c>
      <c r="D61" s="21" t="s">
        <v>357</v>
      </c>
      <c r="E61" s="5">
        <v>10</v>
      </c>
      <c r="F61" s="22" ph="1">
        <v>139</v>
      </c>
      <c r="G61" s="23" ph="1">
        <v>10859517</v>
      </c>
      <c r="H61" s="4">
        <f t="shared" si="0"/>
        <v>78126.021582733811</v>
      </c>
    </row>
    <row r="62" spans="1:8" ht="24.95" customHeight="1" x14ac:dyDescent="0.15">
      <c r="A62" s="11">
        <v>57</v>
      </c>
      <c r="B62" s="20" t="s">
        <v>276</v>
      </c>
      <c r="C62" s="21" t="s">
        <v>157</v>
      </c>
      <c r="D62" s="21" t="s">
        <v>357</v>
      </c>
      <c r="E62" s="5">
        <v>20</v>
      </c>
      <c r="F62" s="22" ph="1">
        <v>105</v>
      </c>
      <c r="G62" s="23" ph="1">
        <v>960520</v>
      </c>
      <c r="H62" s="4">
        <f t="shared" si="0"/>
        <v>9147.8095238095229</v>
      </c>
    </row>
    <row r="63" spans="1:8" ht="24.95" customHeight="1" x14ac:dyDescent="0.15">
      <c r="A63" s="11">
        <v>58</v>
      </c>
      <c r="B63" s="24" t="s">
        <v>277</v>
      </c>
      <c r="C63" s="25" t="s">
        <v>278</v>
      </c>
      <c r="D63" s="21" t="s">
        <v>357</v>
      </c>
      <c r="E63" s="5">
        <v>20</v>
      </c>
      <c r="F63" s="22" ph="1">
        <v>114</v>
      </c>
      <c r="G63" s="23" ph="1">
        <v>573100</v>
      </c>
      <c r="H63" s="4">
        <f t="shared" si="0"/>
        <v>5027.1929824561403</v>
      </c>
    </row>
    <row r="64" spans="1:8" ht="24.95" customHeight="1" x14ac:dyDescent="0.15">
      <c r="A64" s="11">
        <v>59</v>
      </c>
      <c r="B64" s="24" t="s">
        <v>199</v>
      </c>
      <c r="C64" s="25" t="s">
        <v>200</v>
      </c>
      <c r="D64" s="21" t="s">
        <v>357</v>
      </c>
      <c r="E64" s="5">
        <v>20</v>
      </c>
      <c r="F64" s="22" ph="1">
        <v>48</v>
      </c>
      <c r="G64" s="23" ph="1">
        <v>1124204</v>
      </c>
      <c r="H64" s="4">
        <f>IF(AND(F64&gt;0,G64&gt;0),G64/F64,0)</f>
        <v>23420.916666666668</v>
      </c>
    </row>
    <row r="65" spans="1:8" ht="24.95" customHeight="1" x14ac:dyDescent="0.15">
      <c r="A65" s="11">
        <v>60</v>
      </c>
      <c r="B65" s="24" t="s">
        <v>279</v>
      </c>
      <c r="C65" s="25" t="s">
        <v>280</v>
      </c>
      <c r="D65" s="21" t="s">
        <v>357</v>
      </c>
      <c r="E65" s="5">
        <v>10</v>
      </c>
      <c r="F65" s="22" ph="1">
        <v>22</v>
      </c>
      <c r="G65" s="23" ph="1">
        <v>138700</v>
      </c>
      <c r="H65" s="4">
        <f>IF(AND(F65&gt;0,G65&gt;0),G65/F65,0)</f>
        <v>6304.545454545455</v>
      </c>
    </row>
    <row r="66" spans="1:8" ht="24.95" customHeight="1" x14ac:dyDescent="0.15">
      <c r="A66" s="11">
        <v>61</v>
      </c>
      <c r="B66" s="20" t="s">
        <v>243</v>
      </c>
      <c r="C66" s="21" t="s">
        <v>177</v>
      </c>
      <c r="D66" s="21" t="s">
        <v>357</v>
      </c>
      <c r="E66" s="5">
        <v>10</v>
      </c>
      <c r="F66" s="22" ph="1">
        <v>116</v>
      </c>
      <c r="G66" s="23" ph="1">
        <v>732679</v>
      </c>
      <c r="H66" s="4">
        <f t="shared" si="0"/>
        <v>6316.1982758620688</v>
      </c>
    </row>
    <row r="67" spans="1:8" ht="24.95" customHeight="1" x14ac:dyDescent="0.15">
      <c r="A67" s="11">
        <v>62</v>
      </c>
      <c r="B67" s="20" t="s">
        <v>281</v>
      </c>
      <c r="C67" s="26" t="s">
        <v>158</v>
      </c>
      <c r="D67" s="21" t="s">
        <v>357</v>
      </c>
      <c r="E67" s="5">
        <v>32</v>
      </c>
      <c r="F67" s="22" ph="1">
        <v>413</v>
      </c>
      <c r="G67" s="23" ph="1">
        <v>10383475</v>
      </c>
      <c r="H67" s="4">
        <f t="shared" si="0"/>
        <v>25141.585956416464</v>
      </c>
    </row>
    <row r="68" spans="1:8" ht="24.95" customHeight="1" x14ac:dyDescent="0.15">
      <c r="A68" s="11">
        <v>63</v>
      </c>
      <c r="B68" s="20" t="s">
        <v>281</v>
      </c>
      <c r="C68" s="26" t="s">
        <v>51</v>
      </c>
      <c r="D68" s="21" t="s">
        <v>357</v>
      </c>
      <c r="E68" s="5">
        <v>30</v>
      </c>
      <c r="F68" s="22" ph="1">
        <v>419</v>
      </c>
      <c r="G68" s="23" ph="1">
        <v>10516510</v>
      </c>
      <c r="H68" s="4">
        <f t="shared" si="0"/>
        <v>25099.069212410501</v>
      </c>
    </row>
    <row r="69" spans="1:8" ht="24.95" customHeight="1" x14ac:dyDescent="0.15">
      <c r="A69" s="11">
        <v>64</v>
      </c>
      <c r="B69" s="20" t="s">
        <v>281</v>
      </c>
      <c r="C69" s="26" t="s">
        <v>129</v>
      </c>
      <c r="D69" s="21" t="s">
        <v>357</v>
      </c>
      <c r="E69" s="5">
        <v>20</v>
      </c>
      <c r="F69" s="22" ph="1">
        <v>182</v>
      </c>
      <c r="G69" s="23" ph="1">
        <v>4652750</v>
      </c>
      <c r="H69" s="4">
        <f t="shared" si="0"/>
        <v>25564.560439560439</v>
      </c>
    </row>
    <row r="70" spans="1:8" ht="24.95" customHeight="1" x14ac:dyDescent="0.15">
      <c r="A70" s="11">
        <v>65</v>
      </c>
      <c r="B70" s="20" t="s">
        <v>245</v>
      </c>
      <c r="C70" s="26" t="s">
        <v>99</v>
      </c>
      <c r="D70" s="21" t="s">
        <v>357</v>
      </c>
      <c r="E70" s="5">
        <v>10</v>
      </c>
      <c r="F70" s="22" ph="1">
        <v>126</v>
      </c>
      <c r="G70" s="23" ph="1">
        <v>701090</v>
      </c>
      <c r="H70" s="4">
        <f t="shared" si="0"/>
        <v>5564.2063492063489</v>
      </c>
    </row>
    <row r="71" spans="1:8" ht="24.95" customHeight="1" x14ac:dyDescent="0.15">
      <c r="A71" s="11">
        <v>66</v>
      </c>
      <c r="B71" s="20" t="s">
        <v>214</v>
      </c>
      <c r="C71" s="26" t="s">
        <v>159</v>
      </c>
      <c r="D71" s="21" t="s">
        <v>357</v>
      </c>
      <c r="E71" s="5">
        <v>15</v>
      </c>
      <c r="F71" s="22" ph="1">
        <v>190</v>
      </c>
      <c r="G71" s="23" ph="1">
        <v>2629400</v>
      </c>
      <c r="H71" s="4">
        <f t="shared" si="0"/>
        <v>13838.947368421053</v>
      </c>
    </row>
    <row r="72" spans="1:8" ht="24.95" customHeight="1" x14ac:dyDescent="0.15">
      <c r="A72" s="11">
        <v>67</v>
      </c>
      <c r="B72" s="20" t="s">
        <v>201</v>
      </c>
      <c r="C72" s="26" t="s">
        <v>17</v>
      </c>
      <c r="D72" s="21" t="s">
        <v>357</v>
      </c>
      <c r="E72" s="5">
        <v>20</v>
      </c>
      <c r="F72" s="22" ph="1">
        <v>154</v>
      </c>
      <c r="G72" s="23" ph="1">
        <v>4408852</v>
      </c>
      <c r="H72" s="4">
        <f t="shared" si="0"/>
        <v>28628.909090909092</v>
      </c>
    </row>
    <row r="73" spans="1:8" ht="24.95" customHeight="1" x14ac:dyDescent="0.15">
      <c r="A73" s="11">
        <v>68</v>
      </c>
      <c r="B73" s="20" t="s">
        <v>282</v>
      </c>
      <c r="C73" s="26" t="s">
        <v>39</v>
      </c>
      <c r="D73" s="21" t="s">
        <v>357</v>
      </c>
      <c r="E73" s="5">
        <v>20</v>
      </c>
      <c r="F73" s="22" ph="1">
        <v>288</v>
      </c>
      <c r="G73" s="23" ph="1">
        <v>4722420</v>
      </c>
      <c r="H73" s="4">
        <f t="shared" si="0"/>
        <v>16397.291666666668</v>
      </c>
    </row>
    <row r="74" spans="1:8" ht="24.95" customHeight="1" x14ac:dyDescent="0.15">
      <c r="A74" s="11">
        <v>69</v>
      </c>
      <c r="B74" s="20" t="s">
        <v>283</v>
      </c>
      <c r="C74" s="26" t="s">
        <v>133</v>
      </c>
      <c r="D74" s="21" t="s">
        <v>357</v>
      </c>
      <c r="E74" s="5">
        <v>10</v>
      </c>
      <c r="F74" s="22" ph="1">
        <v>120</v>
      </c>
      <c r="G74" s="23" ph="1">
        <v>856882</v>
      </c>
      <c r="H74" s="4">
        <f t="shared" si="0"/>
        <v>7140.6833333333334</v>
      </c>
    </row>
    <row r="75" spans="1:8" ht="24.95" customHeight="1" x14ac:dyDescent="0.15">
      <c r="A75" s="11">
        <v>70</v>
      </c>
      <c r="B75" s="20" t="s">
        <v>284</v>
      </c>
      <c r="C75" s="26" t="s">
        <v>134</v>
      </c>
      <c r="D75" s="21" t="s">
        <v>357</v>
      </c>
      <c r="E75" s="5">
        <v>20</v>
      </c>
      <c r="F75" s="22" ph="1">
        <v>122</v>
      </c>
      <c r="G75" s="23" ph="1">
        <v>1027730</v>
      </c>
      <c r="H75" s="4">
        <f t="shared" si="0"/>
        <v>8424.0163934426237</v>
      </c>
    </row>
    <row r="76" spans="1:8" ht="24.95" customHeight="1" x14ac:dyDescent="0.15">
      <c r="A76" s="11">
        <v>71</v>
      </c>
      <c r="B76" s="20" t="s">
        <v>281</v>
      </c>
      <c r="C76" s="26" t="s">
        <v>127</v>
      </c>
      <c r="D76" s="21" t="s">
        <v>357</v>
      </c>
      <c r="E76" s="5">
        <v>20</v>
      </c>
      <c r="F76" s="22" ph="1">
        <v>317</v>
      </c>
      <c r="G76" s="23" ph="1">
        <v>2769825</v>
      </c>
      <c r="H76" s="4">
        <f t="shared" si="0"/>
        <v>8737.6182965299686</v>
      </c>
    </row>
    <row r="77" spans="1:8" ht="24.95" customHeight="1" x14ac:dyDescent="0.15">
      <c r="A77" s="11">
        <v>72</v>
      </c>
      <c r="B77" s="20" t="s">
        <v>285</v>
      </c>
      <c r="C77" s="26" t="s">
        <v>178</v>
      </c>
      <c r="D77" s="21" t="s">
        <v>357</v>
      </c>
      <c r="E77" s="5">
        <v>20</v>
      </c>
      <c r="F77" s="22" ph="1">
        <v>181</v>
      </c>
      <c r="G77" s="23" ph="1">
        <v>1837740</v>
      </c>
      <c r="H77" s="4">
        <f t="shared" si="0"/>
        <v>10153.259668508288</v>
      </c>
    </row>
    <row r="78" spans="1:8" ht="24.95" customHeight="1" x14ac:dyDescent="0.15">
      <c r="A78" s="11">
        <v>73</v>
      </c>
      <c r="B78" s="27" t="s">
        <v>286</v>
      </c>
      <c r="C78" s="28" t="s">
        <v>12</v>
      </c>
      <c r="D78" s="29" t="s">
        <v>357</v>
      </c>
      <c r="E78" s="30">
        <v>20</v>
      </c>
      <c r="F78" s="31" ph="1">
        <v>122</v>
      </c>
      <c r="G78" s="32" ph="1">
        <v>2619245</v>
      </c>
      <c r="H78" s="33">
        <f>IF(AND(F78&gt;0,G78&gt;0),G78/F78,0)</f>
        <v>21469.221311475409</v>
      </c>
    </row>
    <row r="79" spans="1:8" ht="24.95" customHeight="1" x14ac:dyDescent="0.15">
      <c r="A79" s="11">
        <v>74</v>
      </c>
      <c r="B79" s="20" t="s">
        <v>287</v>
      </c>
      <c r="C79" s="21" t="s">
        <v>40</v>
      </c>
      <c r="D79" s="21" t="s">
        <v>358</v>
      </c>
      <c r="E79" s="5">
        <v>20</v>
      </c>
      <c r="F79" s="22" ph="1">
        <v>202</v>
      </c>
      <c r="G79" s="23" ph="1">
        <v>2145124</v>
      </c>
      <c r="H79" s="4">
        <f t="shared" si="0"/>
        <v>10619.425742574258</v>
      </c>
    </row>
    <row r="80" spans="1:8" ht="24.95" customHeight="1" x14ac:dyDescent="0.15">
      <c r="A80" s="11">
        <v>75</v>
      </c>
      <c r="B80" s="20" t="s">
        <v>288</v>
      </c>
      <c r="C80" s="26" t="s">
        <v>41</v>
      </c>
      <c r="D80" s="21" t="s">
        <v>358</v>
      </c>
      <c r="E80" s="5">
        <v>26</v>
      </c>
      <c r="F80" s="22" ph="1">
        <v>418</v>
      </c>
      <c r="G80" s="23" ph="1">
        <v>7203050</v>
      </c>
      <c r="H80" s="4">
        <f t="shared" si="0"/>
        <v>17232.177033492822</v>
      </c>
    </row>
    <row r="81" spans="1:8" ht="24.95" customHeight="1" x14ac:dyDescent="0.15">
      <c r="A81" s="11">
        <v>76</v>
      </c>
      <c r="B81" s="20" t="s">
        <v>288</v>
      </c>
      <c r="C81" s="26" t="s">
        <v>33</v>
      </c>
      <c r="D81" s="21" t="s">
        <v>358</v>
      </c>
      <c r="E81" s="5">
        <v>20</v>
      </c>
      <c r="F81" s="22" ph="1">
        <v>257</v>
      </c>
      <c r="G81" s="23" ph="1">
        <v>3438260</v>
      </c>
      <c r="H81" s="4">
        <f t="shared" si="0"/>
        <v>13378.443579766537</v>
      </c>
    </row>
    <row r="82" spans="1:8" ht="24.95" customHeight="1" x14ac:dyDescent="0.15">
      <c r="A82" s="11">
        <v>77</v>
      </c>
      <c r="B82" s="20" t="s">
        <v>288</v>
      </c>
      <c r="C82" s="26" t="s">
        <v>81</v>
      </c>
      <c r="D82" s="21" t="s">
        <v>358</v>
      </c>
      <c r="E82" s="5">
        <v>35</v>
      </c>
      <c r="F82" s="22" ph="1">
        <v>373</v>
      </c>
      <c r="G82" s="23" ph="1">
        <v>6412350</v>
      </c>
      <c r="H82" s="4">
        <f t="shared" si="0"/>
        <v>17191.286863270776</v>
      </c>
    </row>
    <row r="83" spans="1:8" ht="24.95" customHeight="1" x14ac:dyDescent="0.15">
      <c r="A83" s="11">
        <v>78</v>
      </c>
      <c r="B83" s="20" t="s">
        <v>289</v>
      </c>
      <c r="C83" s="26" t="s">
        <v>42</v>
      </c>
      <c r="D83" s="21" t="s">
        <v>358</v>
      </c>
      <c r="E83" s="5">
        <v>30</v>
      </c>
      <c r="F83" s="22" ph="1">
        <v>353</v>
      </c>
      <c r="G83" s="23" ph="1">
        <v>4472100</v>
      </c>
      <c r="H83" s="4" ph="1">
        <v>12704.8</v>
      </c>
    </row>
    <row r="84" spans="1:8" ht="24.95" customHeight="1" x14ac:dyDescent="0.15">
      <c r="A84" s="11">
        <v>79</v>
      </c>
      <c r="B84" s="20" t="s">
        <v>289</v>
      </c>
      <c r="C84" s="26" t="s">
        <v>26</v>
      </c>
      <c r="D84" s="21" t="s">
        <v>358</v>
      </c>
      <c r="E84" s="5">
        <v>30</v>
      </c>
      <c r="F84" s="22" ph="1">
        <v>353</v>
      </c>
      <c r="G84" s="23" ph="1">
        <v>7398500</v>
      </c>
      <c r="H84" s="4">
        <f t="shared" si="0"/>
        <v>20958.923512747875</v>
      </c>
    </row>
    <row r="85" spans="1:8" ht="24.95" customHeight="1" x14ac:dyDescent="0.15">
      <c r="A85" s="11">
        <v>80</v>
      </c>
      <c r="B85" s="20" t="s">
        <v>204</v>
      </c>
      <c r="C85" s="26" t="s">
        <v>0</v>
      </c>
      <c r="D85" s="21" t="s">
        <v>358</v>
      </c>
      <c r="E85" s="5">
        <v>10</v>
      </c>
      <c r="F85" s="22" ph="1">
        <v>33</v>
      </c>
      <c r="G85" s="23" ph="1">
        <v>873334</v>
      </c>
      <c r="H85" s="4">
        <f t="shared" si="0"/>
        <v>26464.666666666668</v>
      </c>
    </row>
    <row r="86" spans="1:8" ht="24.95" customHeight="1" x14ac:dyDescent="0.15">
      <c r="A86" s="11">
        <v>81</v>
      </c>
      <c r="B86" s="20" t="s">
        <v>290</v>
      </c>
      <c r="C86" s="26" t="s">
        <v>160</v>
      </c>
      <c r="D86" s="21" t="s">
        <v>358</v>
      </c>
      <c r="E86" s="5">
        <v>20</v>
      </c>
      <c r="F86" s="22" ph="1">
        <v>321</v>
      </c>
      <c r="G86" s="23" ph="1">
        <v>2105712</v>
      </c>
      <c r="H86" s="4">
        <f t="shared" si="0"/>
        <v>6559.8504672897197</v>
      </c>
    </row>
    <row r="87" spans="1:8" ht="24.95" customHeight="1" x14ac:dyDescent="0.15">
      <c r="A87" s="11">
        <v>82</v>
      </c>
      <c r="B87" s="20" t="s">
        <v>291</v>
      </c>
      <c r="C87" s="26" t="s">
        <v>100</v>
      </c>
      <c r="D87" s="21" t="s">
        <v>358</v>
      </c>
      <c r="E87" s="5">
        <v>20</v>
      </c>
      <c r="F87" s="22" ph="1">
        <v>132</v>
      </c>
      <c r="G87" s="23" ph="1">
        <v>1002121</v>
      </c>
      <c r="H87" s="4">
        <f t="shared" si="0"/>
        <v>7591.825757575758</v>
      </c>
    </row>
    <row r="88" spans="1:8" ht="24.95" customHeight="1" x14ac:dyDescent="0.15">
      <c r="A88" s="11">
        <v>83</v>
      </c>
      <c r="B88" s="20" t="s">
        <v>183</v>
      </c>
      <c r="C88" s="26" t="s">
        <v>82</v>
      </c>
      <c r="D88" s="21" t="s">
        <v>358</v>
      </c>
      <c r="E88" s="5">
        <v>20</v>
      </c>
      <c r="F88" s="22" ph="1">
        <v>319</v>
      </c>
      <c r="G88" s="23" ph="1">
        <v>2372598</v>
      </c>
      <c r="H88" s="4">
        <f t="shared" si="0"/>
        <v>7437.6112852664573</v>
      </c>
    </row>
    <row r="89" spans="1:8" ht="24.95" customHeight="1" x14ac:dyDescent="0.15">
      <c r="A89" s="11">
        <v>84</v>
      </c>
      <c r="B89" s="20" t="s">
        <v>292</v>
      </c>
      <c r="C89" s="26" t="s">
        <v>125</v>
      </c>
      <c r="D89" s="21" t="s">
        <v>358</v>
      </c>
      <c r="E89" s="5">
        <v>10</v>
      </c>
      <c r="F89" s="22" ph="1">
        <v>107</v>
      </c>
      <c r="G89" s="23" ph="1">
        <v>866688</v>
      </c>
      <c r="H89" s="4">
        <f t="shared" si="0"/>
        <v>8099.8878504672894</v>
      </c>
    </row>
    <row r="90" spans="1:8" ht="24.95" customHeight="1" x14ac:dyDescent="0.15">
      <c r="A90" s="11">
        <v>85</v>
      </c>
      <c r="B90" s="20" t="s">
        <v>293</v>
      </c>
      <c r="C90" s="26" t="s">
        <v>161</v>
      </c>
      <c r="D90" s="21" t="s">
        <v>358</v>
      </c>
      <c r="E90" s="5">
        <v>20</v>
      </c>
      <c r="F90" s="22" ph="1">
        <v>176</v>
      </c>
      <c r="G90" s="23" ph="1">
        <v>2222953</v>
      </c>
      <c r="H90" s="4">
        <f t="shared" si="0"/>
        <v>12630.414772727272</v>
      </c>
    </row>
    <row r="91" spans="1:8" ht="24.95" customHeight="1" x14ac:dyDescent="0.15">
      <c r="A91" s="11">
        <v>86</v>
      </c>
      <c r="B91" s="20" t="s">
        <v>208</v>
      </c>
      <c r="C91" s="26" t="s">
        <v>294</v>
      </c>
      <c r="D91" s="21" t="s">
        <v>358</v>
      </c>
      <c r="E91" s="5">
        <v>10</v>
      </c>
      <c r="F91" s="22" ph="1">
        <v>60</v>
      </c>
      <c r="G91" s="23" ph="1">
        <v>180000</v>
      </c>
      <c r="H91" s="4">
        <f t="shared" si="0"/>
        <v>3000</v>
      </c>
    </row>
    <row r="92" spans="1:8" ht="24.95" customHeight="1" x14ac:dyDescent="0.15">
      <c r="A92" s="11">
        <v>87</v>
      </c>
      <c r="B92" s="24" t="s">
        <v>295</v>
      </c>
      <c r="C92" s="25" t="s">
        <v>296</v>
      </c>
      <c r="D92" s="21" t="s">
        <v>358</v>
      </c>
      <c r="E92" s="5">
        <v>14</v>
      </c>
      <c r="F92" s="22" ph="1">
        <v>17</v>
      </c>
      <c r="G92" s="23" ph="1">
        <v>199609</v>
      </c>
      <c r="H92" s="4">
        <f t="shared" si="0"/>
        <v>11741.705882352941</v>
      </c>
    </row>
    <row r="93" spans="1:8" ht="24.95" customHeight="1" x14ac:dyDescent="0.15">
      <c r="A93" s="11">
        <v>88</v>
      </c>
      <c r="B93" s="24" t="s">
        <v>297</v>
      </c>
      <c r="C93" s="25" t="s">
        <v>298</v>
      </c>
      <c r="D93" s="21" t="s">
        <v>358</v>
      </c>
      <c r="E93" s="5">
        <v>20</v>
      </c>
      <c r="F93" s="22" ph="1">
        <v>44</v>
      </c>
      <c r="G93" s="23" ph="1">
        <v>1165910</v>
      </c>
      <c r="H93" s="4">
        <f t="shared" si="0"/>
        <v>26497.954545454544</v>
      </c>
    </row>
    <row r="94" spans="1:8" ht="24.95" customHeight="1" x14ac:dyDescent="0.15">
      <c r="A94" s="11">
        <v>89</v>
      </c>
      <c r="B94" s="24" t="s">
        <v>209</v>
      </c>
      <c r="C94" s="25" t="s">
        <v>210</v>
      </c>
      <c r="D94" s="21" t="s">
        <v>358</v>
      </c>
      <c r="E94" s="5">
        <v>20</v>
      </c>
      <c r="F94" s="22" ph="1">
        <v>50</v>
      </c>
      <c r="G94" s="23" ph="1">
        <v>633050</v>
      </c>
      <c r="H94" s="4">
        <f t="shared" si="0"/>
        <v>12661</v>
      </c>
    </row>
    <row r="95" spans="1:8" ht="24.95" customHeight="1" x14ac:dyDescent="0.15">
      <c r="A95" s="11">
        <v>90</v>
      </c>
      <c r="B95" s="24" t="s">
        <v>299</v>
      </c>
      <c r="C95" s="25" t="s">
        <v>300</v>
      </c>
      <c r="D95" s="21" t="s">
        <v>358</v>
      </c>
      <c r="E95" s="5">
        <v>20</v>
      </c>
      <c r="F95" s="22" ph="1">
        <v>30</v>
      </c>
      <c r="G95" s="23" ph="1">
        <v>157240</v>
      </c>
      <c r="H95" s="4">
        <f t="shared" si="0"/>
        <v>5241.333333333333</v>
      </c>
    </row>
    <row r="96" spans="1:8" ht="24.95" customHeight="1" x14ac:dyDescent="0.15">
      <c r="A96" s="11">
        <v>91</v>
      </c>
      <c r="B96" s="24" t="s">
        <v>301</v>
      </c>
      <c r="C96" s="25" t="s">
        <v>302</v>
      </c>
      <c r="D96" s="21" t="s">
        <v>358</v>
      </c>
      <c r="E96" s="5">
        <v>10</v>
      </c>
      <c r="F96" s="22" ph="1">
        <v>49</v>
      </c>
      <c r="G96" s="23" ph="1">
        <v>415150</v>
      </c>
      <c r="H96" s="4">
        <f t="shared" si="0"/>
        <v>8472.4489795918362</v>
      </c>
    </row>
    <row r="97" spans="1:8" ht="24.95" customHeight="1" x14ac:dyDescent="0.15">
      <c r="A97" s="11">
        <v>92</v>
      </c>
      <c r="B97" s="27" t="s">
        <v>303</v>
      </c>
      <c r="C97" s="28" t="s">
        <v>304</v>
      </c>
      <c r="D97" s="29" t="s">
        <v>358</v>
      </c>
      <c r="E97" s="30">
        <v>20</v>
      </c>
      <c r="F97" s="31" ph="1">
        <v>3</v>
      </c>
      <c r="G97" s="32" ph="1">
        <v>68720</v>
      </c>
      <c r="H97" s="33">
        <f t="shared" si="0"/>
        <v>22906.666666666668</v>
      </c>
    </row>
    <row r="98" spans="1:8" ht="24.95" customHeight="1" x14ac:dyDescent="0.15">
      <c r="A98" s="11">
        <v>93</v>
      </c>
      <c r="B98" s="20" t="s">
        <v>290</v>
      </c>
      <c r="C98" s="26" t="s">
        <v>27</v>
      </c>
      <c r="D98" s="34" t="s">
        <v>359</v>
      </c>
      <c r="E98" s="5">
        <v>30</v>
      </c>
      <c r="F98" s="22" ph="1">
        <v>463</v>
      </c>
      <c r="G98" s="23" ph="1">
        <v>8485311</v>
      </c>
      <c r="H98" s="4">
        <f t="shared" si="0"/>
        <v>18326.805615550755</v>
      </c>
    </row>
    <row r="99" spans="1:8" ht="24.95" customHeight="1" x14ac:dyDescent="0.15">
      <c r="A99" s="11">
        <v>94</v>
      </c>
      <c r="B99" s="20" t="s">
        <v>305</v>
      </c>
      <c r="C99" s="35" t="s">
        <v>98</v>
      </c>
      <c r="D99" s="26" t="s">
        <v>359</v>
      </c>
      <c r="E99" s="5">
        <v>25</v>
      </c>
      <c r="F99" s="22" ph="1">
        <v>267</v>
      </c>
      <c r="G99" s="23" ph="1">
        <v>4351110</v>
      </c>
      <c r="H99" s="4">
        <f t="shared" si="0"/>
        <v>16296.292134831461</v>
      </c>
    </row>
    <row r="100" spans="1:8" ht="24.95" customHeight="1" x14ac:dyDescent="0.15">
      <c r="A100" s="11">
        <v>95</v>
      </c>
      <c r="B100" s="20" t="s">
        <v>213</v>
      </c>
      <c r="C100" s="35" t="s">
        <v>13</v>
      </c>
      <c r="D100" s="26" t="s">
        <v>359</v>
      </c>
      <c r="E100" s="5">
        <v>40</v>
      </c>
      <c r="F100" s="22" ph="1">
        <v>357</v>
      </c>
      <c r="G100" s="23" ph="1">
        <v>4038466</v>
      </c>
      <c r="H100" s="4">
        <f t="shared" si="0"/>
        <v>11312.229691876752</v>
      </c>
    </row>
    <row r="101" spans="1:8" ht="24.95" customHeight="1" x14ac:dyDescent="0.15">
      <c r="A101" s="11">
        <v>97</v>
      </c>
      <c r="B101" s="20" t="s">
        <v>306</v>
      </c>
      <c r="C101" s="35" t="s">
        <v>103</v>
      </c>
      <c r="D101" s="26" t="s">
        <v>359</v>
      </c>
      <c r="E101" s="5">
        <v>20</v>
      </c>
      <c r="F101" s="22" ph="1">
        <v>160</v>
      </c>
      <c r="G101" s="23" ph="1">
        <v>2504825</v>
      </c>
      <c r="H101" s="4">
        <f t="shared" si="0"/>
        <v>15655.15625</v>
      </c>
    </row>
    <row r="102" spans="1:8" ht="24.95" customHeight="1" x14ac:dyDescent="0.15">
      <c r="A102" s="11">
        <v>98</v>
      </c>
      <c r="B102" s="20" t="s">
        <v>307</v>
      </c>
      <c r="C102" s="35" t="s">
        <v>43</v>
      </c>
      <c r="D102" s="26" t="s">
        <v>359</v>
      </c>
      <c r="E102" s="5">
        <v>20</v>
      </c>
      <c r="F102" s="22" ph="1">
        <v>249</v>
      </c>
      <c r="G102" s="23" ph="1">
        <v>1743144</v>
      </c>
      <c r="H102" s="4">
        <f t="shared" si="0"/>
        <v>7000.5783132530123</v>
      </c>
    </row>
    <row r="103" spans="1:8" ht="24.95" customHeight="1" x14ac:dyDescent="0.15">
      <c r="A103" s="11">
        <v>99</v>
      </c>
      <c r="B103" s="20" t="s">
        <v>292</v>
      </c>
      <c r="C103" s="35" t="s">
        <v>108</v>
      </c>
      <c r="D103" s="26" t="s">
        <v>359</v>
      </c>
      <c r="E103" s="5">
        <v>14</v>
      </c>
      <c r="F103" s="22" ph="1">
        <v>233</v>
      </c>
      <c r="G103" s="23" ph="1">
        <v>3555407</v>
      </c>
      <c r="H103" s="4">
        <f t="shared" si="0"/>
        <v>15259.257510729614</v>
      </c>
    </row>
    <row r="104" spans="1:8" ht="24.95" customHeight="1" x14ac:dyDescent="0.15">
      <c r="A104" s="11">
        <v>100</v>
      </c>
      <c r="B104" s="20" t="s">
        <v>290</v>
      </c>
      <c r="C104" s="35" t="s">
        <v>122</v>
      </c>
      <c r="D104" s="26" t="s">
        <v>359</v>
      </c>
      <c r="E104" s="5">
        <v>20</v>
      </c>
      <c r="F104" s="22" ph="1">
        <v>329</v>
      </c>
      <c r="G104" s="23" ph="1">
        <v>1618725</v>
      </c>
      <c r="H104" s="4">
        <f t="shared" si="0"/>
        <v>4920.1367781155013</v>
      </c>
    </row>
    <row r="105" spans="1:8" ht="24.95" customHeight="1" x14ac:dyDescent="0.15">
      <c r="A105" s="11">
        <v>101</v>
      </c>
      <c r="B105" s="20" t="s">
        <v>216</v>
      </c>
      <c r="C105" s="35" t="s">
        <v>162</v>
      </c>
      <c r="D105" s="26" t="s">
        <v>359</v>
      </c>
      <c r="E105" s="5">
        <v>10</v>
      </c>
      <c r="F105" s="22" ph="1">
        <v>128</v>
      </c>
      <c r="G105" s="23" ph="1">
        <v>6858578</v>
      </c>
      <c r="H105" s="4">
        <f t="shared" si="0"/>
        <v>53582.640625</v>
      </c>
    </row>
    <row r="106" spans="1:8" ht="24.95" customHeight="1" x14ac:dyDescent="0.15">
      <c r="A106" s="11">
        <v>103</v>
      </c>
      <c r="B106" s="20" t="s">
        <v>308</v>
      </c>
      <c r="C106" s="35" t="s">
        <v>179</v>
      </c>
      <c r="D106" s="26" t="s">
        <v>359</v>
      </c>
      <c r="E106" s="5">
        <v>30</v>
      </c>
      <c r="F106" s="22" ph="1">
        <v>328</v>
      </c>
      <c r="G106" s="23" ph="1">
        <v>4923370</v>
      </c>
      <c r="H106" s="4">
        <f t="shared" si="0"/>
        <v>15010.274390243903</v>
      </c>
    </row>
    <row r="107" spans="1:8" ht="24.95" customHeight="1" x14ac:dyDescent="0.15">
      <c r="A107" s="11">
        <v>104</v>
      </c>
      <c r="B107" s="20" t="s">
        <v>309</v>
      </c>
      <c r="C107" s="35" t="s">
        <v>180</v>
      </c>
      <c r="D107" s="26" t="s">
        <v>359</v>
      </c>
      <c r="E107" s="5">
        <v>20</v>
      </c>
      <c r="F107" s="22" ph="1">
        <v>56</v>
      </c>
      <c r="G107" s="23" ph="1">
        <v>1252295</v>
      </c>
      <c r="H107" s="4">
        <f t="shared" si="0"/>
        <v>22362.410714285714</v>
      </c>
    </row>
    <row r="108" spans="1:8" ht="24.95" customHeight="1" x14ac:dyDescent="0.15">
      <c r="A108" s="11">
        <v>105</v>
      </c>
      <c r="B108" s="20" t="s">
        <v>310</v>
      </c>
      <c r="C108" s="35" t="s">
        <v>311</v>
      </c>
      <c r="D108" s="36" t="s">
        <v>359</v>
      </c>
      <c r="E108" s="5">
        <v>20</v>
      </c>
      <c r="F108" s="22" ph="1">
        <v>41</v>
      </c>
      <c r="G108" s="23" ph="1">
        <v>465360</v>
      </c>
      <c r="H108" s="4">
        <f t="shared" si="0"/>
        <v>11350.243902439024</v>
      </c>
    </row>
    <row r="109" spans="1:8" ht="24.95" customHeight="1" x14ac:dyDescent="0.15">
      <c r="A109" s="11">
        <v>106</v>
      </c>
      <c r="B109" s="37" t="s">
        <v>312</v>
      </c>
      <c r="C109" s="38" t="s">
        <v>47</v>
      </c>
      <c r="D109" s="38" t="s">
        <v>364</v>
      </c>
      <c r="E109" s="39">
        <v>34</v>
      </c>
      <c r="F109" s="17" ph="1">
        <v>388</v>
      </c>
      <c r="G109" s="18" ph="1">
        <v>4874127</v>
      </c>
      <c r="H109" s="19">
        <f t="shared" si="0"/>
        <v>12562.182989690722</v>
      </c>
    </row>
    <row r="110" spans="1:8" ht="24.95" customHeight="1" x14ac:dyDescent="0.15">
      <c r="A110" s="11">
        <v>107</v>
      </c>
      <c r="B110" s="20" t="s">
        <v>313</v>
      </c>
      <c r="C110" s="35" t="s">
        <v>44</v>
      </c>
      <c r="D110" s="38" t="s">
        <v>364</v>
      </c>
      <c r="E110" s="5">
        <v>25</v>
      </c>
      <c r="F110" s="22" ph="1">
        <v>331</v>
      </c>
      <c r="G110" s="23" ph="1">
        <v>6963872</v>
      </c>
      <c r="H110" s="4">
        <f t="shared" si="0"/>
        <v>21038.888217522657</v>
      </c>
    </row>
    <row r="111" spans="1:8" ht="24.95" customHeight="1" x14ac:dyDescent="0.15">
      <c r="A111" s="11">
        <v>108</v>
      </c>
      <c r="B111" s="20" t="s">
        <v>314</v>
      </c>
      <c r="C111" s="35" t="s">
        <v>52</v>
      </c>
      <c r="D111" s="38" t="s">
        <v>364</v>
      </c>
      <c r="E111" s="5">
        <v>20</v>
      </c>
      <c r="F111" s="22" ph="1">
        <v>151</v>
      </c>
      <c r="G111" s="23" ph="1">
        <v>1820581</v>
      </c>
      <c r="H111" s="4">
        <f t="shared" si="0"/>
        <v>12056.827814569537</v>
      </c>
    </row>
    <row r="112" spans="1:8" ht="24.95" customHeight="1" x14ac:dyDescent="0.15">
      <c r="A112" s="11">
        <v>109</v>
      </c>
      <c r="B112" s="20" t="s">
        <v>315</v>
      </c>
      <c r="C112" s="40" t="s">
        <v>48</v>
      </c>
      <c r="D112" s="38" t="s">
        <v>364</v>
      </c>
      <c r="E112" s="5">
        <v>30</v>
      </c>
      <c r="F112" s="22" ph="1">
        <v>489</v>
      </c>
      <c r="G112" s="23" ph="1">
        <v>6207750</v>
      </c>
      <c r="H112" s="4">
        <f t="shared" si="0"/>
        <v>12694.78527607362</v>
      </c>
    </row>
    <row r="113" spans="1:8" ht="24.95" customHeight="1" x14ac:dyDescent="0.15">
      <c r="A113" s="11">
        <v>110</v>
      </c>
      <c r="B113" s="20" t="s">
        <v>316</v>
      </c>
      <c r="C113" s="26" t="s">
        <v>7</v>
      </c>
      <c r="D113" s="38" t="s">
        <v>364</v>
      </c>
      <c r="E113" s="5">
        <v>28</v>
      </c>
      <c r="F113" s="22" ph="1">
        <v>342</v>
      </c>
      <c r="G113" s="23" ph="1">
        <v>12284570</v>
      </c>
      <c r="H113" s="4">
        <f t="shared" si="0"/>
        <v>35919.79532163743</v>
      </c>
    </row>
    <row r="114" spans="1:8" ht="24.95" customHeight="1" x14ac:dyDescent="0.15">
      <c r="A114" s="11">
        <v>111</v>
      </c>
      <c r="B114" s="20" t="s">
        <v>317</v>
      </c>
      <c r="C114" s="26" t="s">
        <v>67</v>
      </c>
      <c r="D114" s="38" t="s">
        <v>364</v>
      </c>
      <c r="E114" s="5">
        <v>24</v>
      </c>
      <c r="F114" s="22" ph="1">
        <v>305</v>
      </c>
      <c r="G114" s="23" ph="1">
        <v>5149620</v>
      </c>
      <c r="H114" s="4">
        <f t="shared" si="0"/>
        <v>16884</v>
      </c>
    </row>
    <row r="115" spans="1:8" ht="24.95" customHeight="1" x14ac:dyDescent="0.15">
      <c r="A115" s="11">
        <v>112</v>
      </c>
      <c r="B115" s="20" t="s">
        <v>313</v>
      </c>
      <c r="C115" s="26" t="s">
        <v>69</v>
      </c>
      <c r="D115" s="38" t="s">
        <v>364</v>
      </c>
      <c r="E115" s="5">
        <v>20</v>
      </c>
      <c r="F115" s="22" ph="1">
        <v>247</v>
      </c>
      <c r="G115" s="23" ph="1">
        <v>7068124</v>
      </c>
      <c r="H115" s="4">
        <f t="shared" si="0"/>
        <v>28615.886639676115</v>
      </c>
    </row>
    <row r="116" spans="1:8" ht="24.95" customHeight="1" x14ac:dyDescent="0.15">
      <c r="A116" s="11">
        <v>113</v>
      </c>
      <c r="B116" s="20" t="s">
        <v>318</v>
      </c>
      <c r="C116" s="26" t="s">
        <v>115</v>
      </c>
      <c r="D116" s="38" t="s">
        <v>364</v>
      </c>
      <c r="E116" s="5">
        <v>10</v>
      </c>
      <c r="F116" s="22" ph="1">
        <v>142</v>
      </c>
      <c r="G116" s="23" ph="1">
        <v>1567410</v>
      </c>
      <c r="H116" s="4">
        <f t="shared" si="0"/>
        <v>11038.098591549297</v>
      </c>
    </row>
    <row r="117" spans="1:8" ht="24.95" customHeight="1" x14ac:dyDescent="0.15">
      <c r="A117" s="11">
        <v>114</v>
      </c>
      <c r="B117" s="20" t="s">
        <v>319</v>
      </c>
      <c r="C117" s="26" t="s">
        <v>135</v>
      </c>
      <c r="D117" s="38" t="s">
        <v>364</v>
      </c>
      <c r="E117" s="5">
        <v>20</v>
      </c>
      <c r="F117" s="22" ph="1">
        <v>145</v>
      </c>
      <c r="G117" s="23" ph="1">
        <v>3626617</v>
      </c>
      <c r="H117" s="4">
        <f t="shared" si="0"/>
        <v>25011.15172413793</v>
      </c>
    </row>
    <row r="118" spans="1:8" ht="24.95" customHeight="1" x14ac:dyDescent="0.15">
      <c r="A118" s="11">
        <v>115</v>
      </c>
      <c r="B118" s="20" t="s">
        <v>313</v>
      </c>
      <c r="C118" s="26" t="s">
        <v>130</v>
      </c>
      <c r="D118" s="38" t="s">
        <v>364</v>
      </c>
      <c r="E118" s="5">
        <v>20</v>
      </c>
      <c r="F118" s="22" ph="1">
        <v>254</v>
      </c>
      <c r="G118" s="23" ph="1">
        <v>8795154</v>
      </c>
      <c r="H118" s="4">
        <f t="shared" si="0"/>
        <v>34626.5905511811</v>
      </c>
    </row>
    <row r="119" spans="1:8" ht="24.95" customHeight="1" x14ac:dyDescent="0.15">
      <c r="A119" s="11">
        <v>116</v>
      </c>
      <c r="B119" s="20" t="s">
        <v>320</v>
      </c>
      <c r="C119" s="26" t="s">
        <v>136</v>
      </c>
      <c r="D119" s="38" t="s">
        <v>364</v>
      </c>
      <c r="E119" s="5">
        <v>20</v>
      </c>
      <c r="F119" s="22" ph="1">
        <v>104</v>
      </c>
      <c r="G119" s="23" ph="1">
        <v>2456449</v>
      </c>
      <c r="H119" s="4">
        <f t="shared" si="0"/>
        <v>23619.701923076922</v>
      </c>
    </row>
    <row r="120" spans="1:8" ht="24.95" customHeight="1" x14ac:dyDescent="0.15">
      <c r="A120" s="11">
        <v>117</v>
      </c>
      <c r="B120" s="20" t="s">
        <v>321</v>
      </c>
      <c r="C120" s="26" t="s">
        <v>181</v>
      </c>
      <c r="D120" s="38" t="s">
        <v>364</v>
      </c>
      <c r="E120" s="5">
        <v>20</v>
      </c>
      <c r="F120" s="22" ph="1">
        <v>157</v>
      </c>
      <c r="G120" s="23" ph="1">
        <v>859004</v>
      </c>
      <c r="H120" s="4">
        <f t="shared" si="0"/>
        <v>5471.3630573248411</v>
      </c>
    </row>
    <row r="121" spans="1:8" ht="24.95" customHeight="1" x14ac:dyDescent="0.15">
      <c r="A121" s="11">
        <v>118</v>
      </c>
      <c r="B121" s="20" t="s">
        <v>322</v>
      </c>
      <c r="C121" s="26" t="s">
        <v>182</v>
      </c>
      <c r="D121" s="38" t="s">
        <v>364</v>
      </c>
      <c r="E121" s="5">
        <v>20</v>
      </c>
      <c r="F121" s="22" ph="1">
        <v>148</v>
      </c>
      <c r="G121" s="23" ph="1">
        <v>871807</v>
      </c>
      <c r="H121" s="4">
        <f t="shared" si="0"/>
        <v>5890.5878378378375</v>
      </c>
    </row>
    <row r="122" spans="1:8" ht="24.95" customHeight="1" x14ac:dyDescent="0.15">
      <c r="A122" s="11">
        <v>119</v>
      </c>
      <c r="B122" s="41" t="s">
        <v>323</v>
      </c>
      <c r="C122" s="34" t="s">
        <v>324</v>
      </c>
      <c r="D122" s="42" t="s">
        <v>364</v>
      </c>
      <c r="E122" s="30">
        <v>20</v>
      </c>
      <c r="F122" s="31" ph="1">
        <v>54</v>
      </c>
      <c r="G122" s="32" ph="1">
        <v>333720</v>
      </c>
      <c r="H122" s="33">
        <f t="shared" si="0"/>
        <v>6180</v>
      </c>
    </row>
    <row r="123" spans="1:8" ht="24.95" customHeight="1" x14ac:dyDescent="0.15">
      <c r="A123" s="11">
        <v>120</v>
      </c>
      <c r="B123" s="20" t="s">
        <v>325</v>
      </c>
      <c r="C123" s="26" t="s">
        <v>60</v>
      </c>
      <c r="D123" s="26" t="s">
        <v>360</v>
      </c>
      <c r="E123" s="5">
        <v>20</v>
      </c>
      <c r="F123" s="22" ph="1">
        <v>256</v>
      </c>
      <c r="G123" s="23" ph="1">
        <v>7619232</v>
      </c>
      <c r="H123" s="4">
        <f t="shared" si="0"/>
        <v>29762.625</v>
      </c>
    </row>
    <row r="124" spans="1:8" ht="24.95" customHeight="1" x14ac:dyDescent="0.15">
      <c r="A124" s="11">
        <v>121</v>
      </c>
      <c r="B124" s="20" t="s">
        <v>325</v>
      </c>
      <c r="C124" s="26" t="s">
        <v>28</v>
      </c>
      <c r="D124" s="36" t="s">
        <v>360</v>
      </c>
      <c r="E124" s="5">
        <v>14</v>
      </c>
      <c r="F124" s="22" ph="1">
        <v>225</v>
      </c>
      <c r="G124" s="23" ph="1">
        <v>16575707</v>
      </c>
      <c r="H124" s="4">
        <f t="shared" si="0"/>
        <v>73669.808888888889</v>
      </c>
    </row>
    <row r="125" spans="1:8" ht="24.95" customHeight="1" x14ac:dyDescent="0.15">
      <c r="A125" s="11">
        <v>122</v>
      </c>
      <c r="B125" s="20" t="s">
        <v>325</v>
      </c>
      <c r="C125" s="26" t="s">
        <v>61</v>
      </c>
      <c r="D125" s="36" t="s">
        <v>360</v>
      </c>
      <c r="E125" s="5">
        <v>20</v>
      </c>
      <c r="F125" s="22" ph="1">
        <v>323</v>
      </c>
      <c r="G125" s="23" ph="1">
        <v>10408504</v>
      </c>
      <c r="H125" s="4">
        <f t="shared" si="0"/>
        <v>32224.470588235294</v>
      </c>
    </row>
    <row r="126" spans="1:8" ht="24.95" customHeight="1" x14ac:dyDescent="0.15">
      <c r="A126" s="11">
        <v>123</v>
      </c>
      <c r="B126" s="20" t="s">
        <v>214</v>
      </c>
      <c r="C126" s="26" t="s">
        <v>163</v>
      </c>
      <c r="D126" s="36" t="s">
        <v>360</v>
      </c>
      <c r="E126" s="5">
        <v>10</v>
      </c>
      <c r="F126" s="22" ph="1">
        <v>155</v>
      </c>
      <c r="G126" s="23" ph="1">
        <v>2976800</v>
      </c>
      <c r="H126" s="4">
        <f t="shared" si="0"/>
        <v>19205.16129032258</v>
      </c>
    </row>
    <row r="127" spans="1:8" ht="24.95" customHeight="1" x14ac:dyDescent="0.15">
      <c r="A127" s="11">
        <v>124</v>
      </c>
      <c r="B127" s="20" t="s">
        <v>214</v>
      </c>
      <c r="C127" s="26" t="s">
        <v>164</v>
      </c>
      <c r="D127" s="36" t="s">
        <v>360</v>
      </c>
      <c r="E127" s="5">
        <v>10</v>
      </c>
      <c r="F127" s="22" ph="1">
        <v>120</v>
      </c>
      <c r="G127" s="23" ph="1">
        <v>2250227</v>
      </c>
      <c r="H127" s="4">
        <f t="shared" si="0"/>
        <v>18751.891666666666</v>
      </c>
    </row>
    <row r="128" spans="1:8" ht="24.95" customHeight="1" x14ac:dyDescent="0.15">
      <c r="A128" s="11">
        <v>125</v>
      </c>
      <c r="B128" s="20" t="s">
        <v>325</v>
      </c>
      <c r="C128" s="25" t="s">
        <v>62</v>
      </c>
      <c r="D128" s="36" t="s">
        <v>360</v>
      </c>
      <c r="E128" s="5">
        <v>13</v>
      </c>
      <c r="F128" s="22" ph="1">
        <v>215</v>
      </c>
      <c r="G128" s="23" ph="1">
        <v>5406750</v>
      </c>
      <c r="H128" s="4">
        <f t="shared" si="0"/>
        <v>25147.674418604653</v>
      </c>
    </row>
    <row r="129" spans="1:8" ht="24.95" customHeight="1" x14ac:dyDescent="0.15">
      <c r="A129" s="11">
        <v>126</v>
      </c>
      <c r="B129" s="20" t="s">
        <v>326</v>
      </c>
      <c r="C129" s="25" t="s">
        <v>123</v>
      </c>
      <c r="D129" s="36" t="s">
        <v>360</v>
      </c>
      <c r="E129" s="5">
        <v>20</v>
      </c>
      <c r="F129" s="22" ph="1">
        <v>231</v>
      </c>
      <c r="G129" s="23" ph="1">
        <v>3474085</v>
      </c>
      <c r="H129" s="4">
        <f t="shared" si="0"/>
        <v>15039.329004329004</v>
      </c>
    </row>
    <row r="130" spans="1:8" ht="24.95" customHeight="1" x14ac:dyDescent="0.15">
      <c r="A130" s="11">
        <v>127</v>
      </c>
      <c r="B130" s="24" t="s">
        <v>327</v>
      </c>
      <c r="C130" s="25" t="s">
        <v>328</v>
      </c>
      <c r="D130" s="36" t="s">
        <v>360</v>
      </c>
      <c r="E130" s="5">
        <v>15</v>
      </c>
      <c r="F130" s="22" ph="1">
        <v>169</v>
      </c>
      <c r="G130" s="23" ph="1">
        <v>6129500</v>
      </c>
      <c r="H130" s="4">
        <f t="shared" si="0"/>
        <v>36269.230769230766</v>
      </c>
    </row>
    <row r="131" spans="1:8" ht="24.95" customHeight="1" x14ac:dyDescent="0.15">
      <c r="A131" s="11">
        <v>128</v>
      </c>
      <c r="B131" s="24" t="s">
        <v>329</v>
      </c>
      <c r="C131" s="25" t="s">
        <v>330</v>
      </c>
      <c r="D131" s="36" t="s">
        <v>360</v>
      </c>
      <c r="E131" s="5">
        <v>20</v>
      </c>
      <c r="F131" s="22" ph="1">
        <v>193</v>
      </c>
      <c r="G131" s="23" ph="1">
        <v>2925567</v>
      </c>
      <c r="H131" s="4">
        <f t="shared" si="0"/>
        <v>15158.378238341969</v>
      </c>
    </row>
    <row r="132" spans="1:8" ht="24.95" customHeight="1" x14ac:dyDescent="0.15">
      <c r="A132" s="11">
        <v>129</v>
      </c>
      <c r="B132" s="37" t="s">
        <v>331</v>
      </c>
      <c r="C132" s="43" t="s">
        <v>29</v>
      </c>
      <c r="D132" s="44" t="s">
        <v>361</v>
      </c>
      <c r="E132" s="39">
        <v>20</v>
      </c>
      <c r="F132" s="17" ph="1">
        <v>299</v>
      </c>
      <c r="G132" s="18" ph="1">
        <v>7479277</v>
      </c>
      <c r="H132" s="19">
        <f t="shared" si="0"/>
        <v>25014.304347826088</v>
      </c>
    </row>
    <row r="133" spans="1:8" ht="24.95" customHeight="1" x14ac:dyDescent="0.15">
      <c r="A133" s="11">
        <v>130</v>
      </c>
      <c r="B133" s="20" t="s">
        <v>332</v>
      </c>
      <c r="C133" s="25" t="s">
        <v>53</v>
      </c>
      <c r="D133" s="25" t="s">
        <v>361</v>
      </c>
      <c r="E133" s="5">
        <v>40</v>
      </c>
      <c r="F133" s="22" ph="1">
        <v>577</v>
      </c>
      <c r="G133" s="23" ph="1">
        <v>14441654</v>
      </c>
      <c r="H133" s="4">
        <f t="shared" si="0"/>
        <v>25028.86308492201</v>
      </c>
    </row>
    <row r="134" spans="1:8" ht="24.95" customHeight="1" x14ac:dyDescent="0.15">
      <c r="A134" s="11">
        <v>131</v>
      </c>
      <c r="B134" s="20" t="s">
        <v>333</v>
      </c>
      <c r="C134" s="25" t="s">
        <v>34</v>
      </c>
      <c r="D134" s="25" t="s">
        <v>361</v>
      </c>
      <c r="E134" s="5">
        <v>35</v>
      </c>
      <c r="F134" s="22" ph="1">
        <v>415</v>
      </c>
      <c r="G134" s="23" ph="1">
        <v>20987798</v>
      </c>
      <c r="H134" s="4">
        <f t="shared" si="0"/>
        <v>50573.00722891566</v>
      </c>
    </row>
    <row r="135" spans="1:8" ht="24.95" customHeight="1" x14ac:dyDescent="0.15">
      <c r="A135" s="11">
        <v>132</v>
      </c>
      <c r="B135" s="20" t="s">
        <v>333</v>
      </c>
      <c r="C135" s="25" t="s">
        <v>63</v>
      </c>
      <c r="D135" s="25" t="s">
        <v>361</v>
      </c>
      <c r="E135" s="5">
        <v>15</v>
      </c>
      <c r="F135" s="22" ph="1">
        <v>218</v>
      </c>
      <c r="G135" s="23" ph="1">
        <v>6062458</v>
      </c>
      <c r="H135" s="4">
        <f t="shared" si="0"/>
        <v>27809.440366972478</v>
      </c>
    </row>
    <row r="136" spans="1:8" ht="24.95" customHeight="1" x14ac:dyDescent="0.15">
      <c r="A136" s="11">
        <v>133</v>
      </c>
      <c r="B136" s="20" t="s">
        <v>333</v>
      </c>
      <c r="C136" s="25" t="s">
        <v>104</v>
      </c>
      <c r="D136" s="25" t="s">
        <v>361</v>
      </c>
      <c r="E136" s="5">
        <v>20</v>
      </c>
      <c r="F136" s="22" ph="1">
        <v>218</v>
      </c>
      <c r="G136" s="23" ph="1">
        <v>6741368</v>
      </c>
      <c r="H136" s="4">
        <f t="shared" si="0"/>
        <v>30923.706422018349</v>
      </c>
    </row>
    <row r="137" spans="1:8" ht="24.95" customHeight="1" x14ac:dyDescent="0.15">
      <c r="A137" s="11">
        <v>134</v>
      </c>
      <c r="B137" s="20" t="s">
        <v>222</v>
      </c>
      <c r="C137" s="25" t="s">
        <v>5</v>
      </c>
      <c r="D137" s="25" t="s">
        <v>361</v>
      </c>
      <c r="E137" s="5">
        <v>10</v>
      </c>
      <c r="F137" s="22" ph="1">
        <v>96</v>
      </c>
      <c r="G137" s="23" ph="1">
        <v>4016432</v>
      </c>
      <c r="H137" s="4">
        <f t="shared" si="0"/>
        <v>41837.833333333336</v>
      </c>
    </row>
    <row r="138" spans="1:8" ht="24.95" customHeight="1" x14ac:dyDescent="0.15">
      <c r="A138" s="11">
        <v>135</v>
      </c>
      <c r="B138" s="20" t="s">
        <v>227</v>
      </c>
      <c r="C138" s="25" t="s">
        <v>1</v>
      </c>
      <c r="D138" s="25" t="s">
        <v>361</v>
      </c>
      <c r="E138" s="5">
        <v>10</v>
      </c>
      <c r="F138" s="22" ph="1">
        <v>215</v>
      </c>
      <c r="G138" s="23" ph="1">
        <v>7913356</v>
      </c>
      <c r="H138" s="4">
        <f t="shared" si="0"/>
        <v>36806.306976744185</v>
      </c>
    </row>
    <row r="139" spans="1:8" ht="24.95" customHeight="1" x14ac:dyDescent="0.15">
      <c r="A139" s="11">
        <v>136</v>
      </c>
      <c r="B139" s="20" t="s">
        <v>224</v>
      </c>
      <c r="C139" s="25" t="s">
        <v>73</v>
      </c>
      <c r="D139" s="25" t="s">
        <v>361</v>
      </c>
      <c r="E139" s="5">
        <v>20</v>
      </c>
      <c r="F139" s="22" ph="1">
        <v>210</v>
      </c>
      <c r="G139" s="23" ph="1">
        <v>2912284</v>
      </c>
      <c r="H139" s="4">
        <f t="shared" si="0"/>
        <v>13868.019047619047</v>
      </c>
    </row>
    <row r="140" spans="1:8" ht="24.95" customHeight="1" x14ac:dyDescent="0.15">
      <c r="A140" s="11">
        <v>137</v>
      </c>
      <c r="B140" s="20" t="s">
        <v>331</v>
      </c>
      <c r="C140" s="25" t="s">
        <v>49</v>
      </c>
      <c r="D140" s="25" t="s">
        <v>361</v>
      </c>
      <c r="E140" s="5">
        <v>20</v>
      </c>
      <c r="F140" s="22" ph="1">
        <v>343</v>
      </c>
      <c r="G140" s="23" ph="1">
        <v>4777075</v>
      </c>
      <c r="H140" s="4">
        <f t="shared" si="0"/>
        <v>13927.332361516035</v>
      </c>
    </row>
    <row r="141" spans="1:8" ht="24.95" customHeight="1" x14ac:dyDescent="0.15">
      <c r="A141" s="11">
        <v>138</v>
      </c>
      <c r="B141" s="20" t="s">
        <v>331</v>
      </c>
      <c r="C141" s="25" t="s">
        <v>35</v>
      </c>
      <c r="D141" s="25" t="s">
        <v>361</v>
      </c>
      <c r="E141" s="5">
        <v>20</v>
      </c>
      <c r="F141" s="22" ph="1">
        <v>202</v>
      </c>
      <c r="G141" s="23" ph="1">
        <v>2257172</v>
      </c>
      <c r="H141" s="4">
        <f t="shared" si="0"/>
        <v>11174.118811881188</v>
      </c>
    </row>
    <row r="142" spans="1:8" ht="24.95" customHeight="1" x14ac:dyDescent="0.15">
      <c r="A142" s="11">
        <v>139</v>
      </c>
      <c r="B142" s="20" t="s">
        <v>331</v>
      </c>
      <c r="C142" s="25" t="s">
        <v>97</v>
      </c>
      <c r="D142" s="25" t="s">
        <v>361</v>
      </c>
      <c r="E142" s="5">
        <v>20</v>
      </c>
      <c r="F142" s="22" ph="1">
        <v>293</v>
      </c>
      <c r="G142" s="23" ph="1">
        <v>3844780</v>
      </c>
      <c r="H142" s="4">
        <f t="shared" si="0"/>
        <v>13122.116040955631</v>
      </c>
    </row>
    <row r="143" spans="1:8" ht="24.95" customHeight="1" x14ac:dyDescent="0.15">
      <c r="A143" s="11">
        <v>140</v>
      </c>
      <c r="B143" s="20" t="s">
        <v>331</v>
      </c>
      <c r="C143" s="25" t="s">
        <v>70</v>
      </c>
      <c r="D143" s="25" t="s">
        <v>361</v>
      </c>
      <c r="E143" s="5">
        <v>40</v>
      </c>
      <c r="F143" s="22" ph="1">
        <v>385</v>
      </c>
      <c r="G143" s="23" ph="1">
        <v>3047710</v>
      </c>
      <c r="H143" s="4">
        <f t="shared" si="0"/>
        <v>7916.1298701298701</v>
      </c>
    </row>
    <row r="144" spans="1:8" ht="24.95" customHeight="1" x14ac:dyDescent="0.15">
      <c r="A144" s="11">
        <v>141</v>
      </c>
      <c r="B144" s="20" t="s">
        <v>331</v>
      </c>
      <c r="C144" s="25" t="s">
        <v>64</v>
      </c>
      <c r="D144" s="25" t="s">
        <v>361</v>
      </c>
      <c r="E144" s="5">
        <v>20</v>
      </c>
      <c r="F144" s="22" ph="1">
        <v>340</v>
      </c>
      <c r="G144" s="23" ph="1">
        <v>2898130</v>
      </c>
      <c r="H144" s="4">
        <f t="shared" si="0"/>
        <v>8523.9117647058829</v>
      </c>
    </row>
    <row r="145" spans="1:8" ht="24.95" customHeight="1" x14ac:dyDescent="0.15">
      <c r="A145" s="11">
        <v>142</v>
      </c>
      <c r="B145" s="20" t="s">
        <v>331</v>
      </c>
      <c r="C145" s="25" t="s">
        <v>111</v>
      </c>
      <c r="D145" s="25" t="s">
        <v>361</v>
      </c>
      <c r="E145" s="5">
        <v>20</v>
      </c>
      <c r="F145" s="22" ph="1">
        <v>241</v>
      </c>
      <c r="G145" s="23" ph="1">
        <v>1809900</v>
      </c>
      <c r="H145" s="4">
        <f t="shared" si="0"/>
        <v>7509.9585062240667</v>
      </c>
    </row>
    <row r="146" spans="1:8" ht="24.95" customHeight="1" x14ac:dyDescent="0.15">
      <c r="A146" s="11">
        <v>143</v>
      </c>
      <c r="B146" s="24" t="s">
        <v>334</v>
      </c>
      <c r="C146" s="25" t="s">
        <v>83</v>
      </c>
      <c r="D146" s="25" t="s">
        <v>361</v>
      </c>
      <c r="E146" s="5">
        <v>20</v>
      </c>
      <c r="F146" s="22" ph="1">
        <v>261</v>
      </c>
      <c r="G146" s="23" ph="1">
        <v>3220803</v>
      </c>
      <c r="H146" s="4">
        <f t="shared" si="0"/>
        <v>12340.241379310344</v>
      </c>
    </row>
    <row r="147" spans="1:8" ht="24.95" customHeight="1" x14ac:dyDescent="0.15">
      <c r="A147" s="11">
        <v>144</v>
      </c>
      <c r="B147" s="24" t="s">
        <v>225</v>
      </c>
      <c r="C147" s="25" t="s">
        <v>9</v>
      </c>
      <c r="D147" s="25" t="s">
        <v>361</v>
      </c>
      <c r="E147" s="5">
        <v>20</v>
      </c>
      <c r="F147" s="22" ph="1">
        <v>183</v>
      </c>
      <c r="G147" s="23" ph="1">
        <v>7734800</v>
      </c>
      <c r="H147" s="4">
        <f t="shared" si="0"/>
        <v>42266.666666666664</v>
      </c>
    </row>
    <row r="148" spans="1:8" ht="24.95" customHeight="1" x14ac:dyDescent="0.15">
      <c r="A148" s="11">
        <v>145</v>
      </c>
      <c r="B148" s="24" t="s">
        <v>335</v>
      </c>
      <c r="C148" s="25" t="s">
        <v>45</v>
      </c>
      <c r="D148" s="25" t="s">
        <v>361</v>
      </c>
      <c r="E148" s="5">
        <v>30</v>
      </c>
      <c r="F148" s="22" ph="1">
        <v>374</v>
      </c>
      <c r="G148" s="23" ph="1">
        <v>7939645</v>
      </c>
      <c r="H148" s="4">
        <f t="shared" si="0"/>
        <v>21228.997326203207</v>
      </c>
    </row>
    <row r="149" spans="1:8" ht="24.95" customHeight="1" x14ac:dyDescent="0.15">
      <c r="A149" s="11">
        <v>146</v>
      </c>
      <c r="B149" s="24" t="s">
        <v>336</v>
      </c>
      <c r="C149" s="25" t="s">
        <v>72</v>
      </c>
      <c r="D149" s="25" t="s">
        <v>361</v>
      </c>
      <c r="E149" s="5">
        <v>20</v>
      </c>
      <c r="F149" s="22" ph="1">
        <v>268</v>
      </c>
      <c r="G149" s="23" ph="1">
        <v>3763685</v>
      </c>
      <c r="H149" s="4">
        <f t="shared" si="0"/>
        <v>14043.600746268658</v>
      </c>
    </row>
    <row r="150" spans="1:8" ht="24.95" customHeight="1" x14ac:dyDescent="0.15">
      <c r="A150" s="11">
        <v>147</v>
      </c>
      <c r="B150" s="24" t="s">
        <v>331</v>
      </c>
      <c r="C150" s="25" t="s">
        <v>30</v>
      </c>
      <c r="D150" s="25" t="s">
        <v>361</v>
      </c>
      <c r="E150" s="5">
        <v>20</v>
      </c>
      <c r="F150" s="22" ph="1">
        <v>200</v>
      </c>
      <c r="G150" s="23" ph="1">
        <v>4425988</v>
      </c>
      <c r="H150" s="4">
        <f t="shared" si="0"/>
        <v>22129.94</v>
      </c>
    </row>
    <row r="151" spans="1:8" ht="24.95" customHeight="1" x14ac:dyDescent="0.15">
      <c r="A151" s="11">
        <v>148</v>
      </c>
      <c r="B151" s="24" t="s">
        <v>214</v>
      </c>
      <c r="C151" s="25" t="s">
        <v>165</v>
      </c>
      <c r="D151" s="25" t="s">
        <v>361</v>
      </c>
      <c r="E151" s="5">
        <v>12</v>
      </c>
      <c r="F151" s="22" ph="1">
        <v>135</v>
      </c>
      <c r="G151" s="23" ph="1">
        <v>2810455</v>
      </c>
      <c r="H151" s="4">
        <f t="shared" si="0"/>
        <v>20818.185185185186</v>
      </c>
    </row>
    <row r="152" spans="1:8" ht="24.95" customHeight="1" x14ac:dyDescent="0.15">
      <c r="A152" s="11">
        <v>149</v>
      </c>
      <c r="B152" s="24" t="s">
        <v>333</v>
      </c>
      <c r="C152" s="25" t="s">
        <v>71</v>
      </c>
      <c r="D152" s="25" t="s">
        <v>361</v>
      </c>
      <c r="E152" s="5">
        <v>15</v>
      </c>
      <c r="F152" s="22" ph="1">
        <v>145</v>
      </c>
      <c r="G152" s="23" ph="1">
        <v>2258313</v>
      </c>
      <c r="H152" s="4">
        <f t="shared" si="0"/>
        <v>15574.572413793103</v>
      </c>
    </row>
    <row r="153" spans="1:8" ht="24.95" customHeight="1" x14ac:dyDescent="0.15">
      <c r="A153" s="11">
        <v>150</v>
      </c>
      <c r="B153" s="24" t="s">
        <v>333</v>
      </c>
      <c r="C153" s="25" t="s">
        <v>88</v>
      </c>
      <c r="D153" s="25" t="s">
        <v>361</v>
      </c>
      <c r="E153" s="5">
        <v>10</v>
      </c>
      <c r="F153" s="22" ph="1">
        <v>124</v>
      </c>
      <c r="G153" s="23" ph="1">
        <v>1275420</v>
      </c>
      <c r="H153" s="4">
        <f t="shared" si="0"/>
        <v>10285.645161290322</v>
      </c>
    </row>
    <row r="154" spans="1:8" ht="24.95" customHeight="1" x14ac:dyDescent="0.15">
      <c r="A154" s="11">
        <v>151</v>
      </c>
      <c r="B154" s="24" t="s">
        <v>226</v>
      </c>
      <c r="C154" s="25" t="s">
        <v>150</v>
      </c>
      <c r="D154" s="25" t="s">
        <v>361</v>
      </c>
      <c r="E154" s="5">
        <v>30</v>
      </c>
      <c r="F154" s="22" ph="1">
        <v>290</v>
      </c>
      <c r="G154" s="23" ph="1">
        <v>5281211</v>
      </c>
      <c r="H154" s="4">
        <f t="shared" si="0"/>
        <v>18211.072413793103</v>
      </c>
    </row>
    <row r="155" spans="1:8" ht="24.95" customHeight="1" x14ac:dyDescent="0.15">
      <c r="A155" s="11">
        <v>152</v>
      </c>
      <c r="B155" s="24" t="s">
        <v>227</v>
      </c>
      <c r="C155" s="25" t="s">
        <v>121</v>
      </c>
      <c r="D155" s="25" t="s">
        <v>361</v>
      </c>
      <c r="E155" s="5">
        <v>10</v>
      </c>
      <c r="F155" s="22" ph="1">
        <v>169</v>
      </c>
      <c r="G155" s="23" ph="1">
        <v>5145785</v>
      </c>
      <c r="H155" s="4">
        <f t="shared" si="0"/>
        <v>30448.431952662722</v>
      </c>
    </row>
    <row r="156" spans="1:8" ht="24.95" customHeight="1" x14ac:dyDescent="0.15">
      <c r="A156" s="11">
        <v>153</v>
      </c>
      <c r="B156" s="24" t="s">
        <v>337</v>
      </c>
      <c r="C156" s="25" t="s">
        <v>166</v>
      </c>
      <c r="D156" s="25" t="s">
        <v>361</v>
      </c>
      <c r="E156" s="5">
        <v>10</v>
      </c>
      <c r="F156" s="22" ph="1">
        <v>144</v>
      </c>
      <c r="G156" s="23" ph="1">
        <v>693914</v>
      </c>
      <c r="H156" s="4">
        <f t="shared" si="0"/>
        <v>4818.8472222222226</v>
      </c>
    </row>
    <row r="157" spans="1:8" ht="24.95" customHeight="1" x14ac:dyDescent="0.15">
      <c r="A157" s="11">
        <v>154</v>
      </c>
      <c r="B157" s="24" t="s">
        <v>337</v>
      </c>
      <c r="C157" s="25" t="s">
        <v>167</v>
      </c>
      <c r="D157" s="25" t="s">
        <v>361</v>
      </c>
      <c r="E157" s="5">
        <v>20</v>
      </c>
      <c r="F157" s="22" ph="1">
        <v>208</v>
      </c>
      <c r="G157" s="23" ph="1">
        <v>1501489</v>
      </c>
      <c r="H157" s="4">
        <f t="shared" si="0"/>
        <v>7218.6971153846152</v>
      </c>
    </row>
    <row r="158" spans="1:8" ht="24.95" customHeight="1" x14ac:dyDescent="0.15">
      <c r="A158" s="11">
        <v>155</v>
      </c>
      <c r="B158" s="24" t="s">
        <v>338</v>
      </c>
      <c r="C158" s="25" t="s">
        <v>339</v>
      </c>
      <c r="D158" s="25" t="s">
        <v>361</v>
      </c>
      <c r="E158" s="5">
        <v>20</v>
      </c>
      <c r="F158" s="22" ph="1">
        <v>233</v>
      </c>
      <c r="G158" s="23" ph="1">
        <v>5268748</v>
      </c>
      <c r="H158" s="4">
        <f t="shared" si="0"/>
        <v>22612.652360515021</v>
      </c>
    </row>
    <row r="159" spans="1:8" ht="24.95" customHeight="1" x14ac:dyDescent="0.15">
      <c r="A159" s="11">
        <v>156</v>
      </c>
      <c r="B159" s="24" t="s">
        <v>340</v>
      </c>
      <c r="C159" s="25" t="s">
        <v>341</v>
      </c>
      <c r="D159" s="25" t="s">
        <v>361</v>
      </c>
      <c r="E159" s="5">
        <v>20</v>
      </c>
      <c r="F159" s="22" ph="1">
        <v>19</v>
      </c>
      <c r="G159" s="23" ph="1">
        <v>276000</v>
      </c>
      <c r="H159" s="4">
        <f t="shared" si="0"/>
        <v>14526.315789473685</v>
      </c>
    </row>
    <row r="160" spans="1:8" ht="24.95" customHeight="1" x14ac:dyDescent="0.15">
      <c r="A160" s="11">
        <v>157</v>
      </c>
      <c r="B160" s="27" t="s">
        <v>342</v>
      </c>
      <c r="C160" s="28" t="s">
        <v>343</v>
      </c>
      <c r="D160" s="28" t="s">
        <v>361</v>
      </c>
      <c r="E160" s="30">
        <v>20</v>
      </c>
      <c r="F160" s="31" ph="1">
        <v>62</v>
      </c>
      <c r="G160" s="32" ph="1">
        <v>302305</v>
      </c>
      <c r="H160" s="33">
        <f t="shared" si="0"/>
        <v>4875.8870967741932</v>
      </c>
    </row>
    <row r="161" spans="1:8" ht="24.95" customHeight="1" x14ac:dyDescent="0.15">
      <c r="A161" s="11">
        <v>158</v>
      </c>
      <c r="B161" s="24" t="s">
        <v>344</v>
      </c>
      <c r="C161" s="25" t="s">
        <v>101</v>
      </c>
      <c r="D161" s="25" t="s">
        <v>362</v>
      </c>
      <c r="E161" s="5">
        <v>20</v>
      </c>
      <c r="F161" s="22" ph="1">
        <v>250</v>
      </c>
      <c r="G161" s="23" ph="1">
        <v>2523965</v>
      </c>
      <c r="H161" s="4">
        <f t="shared" si="0"/>
        <v>10095.86</v>
      </c>
    </row>
    <row r="162" spans="1:8" ht="24.95" customHeight="1" x14ac:dyDescent="0.15">
      <c r="A162" s="11">
        <v>159</v>
      </c>
      <c r="B162" s="24" t="s">
        <v>345</v>
      </c>
      <c r="C162" s="25" t="s">
        <v>54</v>
      </c>
      <c r="D162" s="25" t="s">
        <v>362</v>
      </c>
      <c r="E162" s="5">
        <v>20</v>
      </c>
      <c r="F162" s="22" ph="1">
        <v>291</v>
      </c>
      <c r="G162" s="23" ph="1">
        <v>9015265</v>
      </c>
      <c r="H162" s="4">
        <f>IF(AND(F162&gt;0,G162&gt;0),G162/F162,0)</f>
        <v>30980.292096219931</v>
      </c>
    </row>
    <row r="163" spans="1:8" ht="24.95" customHeight="1" x14ac:dyDescent="0.15">
      <c r="A163" s="11">
        <v>160</v>
      </c>
      <c r="B163" s="24" t="s">
        <v>345</v>
      </c>
      <c r="C163" s="25" t="s">
        <v>77</v>
      </c>
      <c r="D163" s="25" t="s">
        <v>362</v>
      </c>
      <c r="E163" s="5">
        <v>20</v>
      </c>
      <c r="F163" s="22" ph="1">
        <v>188</v>
      </c>
      <c r="G163" s="23" ph="1">
        <v>5865930</v>
      </c>
      <c r="H163" s="4">
        <f t="shared" si="0"/>
        <v>31201.755319148935</v>
      </c>
    </row>
    <row r="164" spans="1:8" ht="24.95" customHeight="1" x14ac:dyDescent="0.15">
      <c r="A164" s="11">
        <v>161</v>
      </c>
      <c r="B164" s="24" t="s">
        <v>346</v>
      </c>
      <c r="C164" s="25" t="s">
        <v>74</v>
      </c>
      <c r="D164" s="25" t="s">
        <v>362</v>
      </c>
      <c r="E164" s="5">
        <v>25</v>
      </c>
      <c r="F164" s="22" ph="1">
        <v>334</v>
      </c>
      <c r="G164" s="23" ph="1">
        <v>4365690</v>
      </c>
      <c r="H164" s="4">
        <f t="shared" si="0"/>
        <v>13070.928143712576</v>
      </c>
    </row>
    <row r="165" spans="1:8" ht="24.95" customHeight="1" x14ac:dyDescent="0.15">
      <c r="A165" s="11">
        <v>162</v>
      </c>
      <c r="B165" s="24" t="s">
        <v>347</v>
      </c>
      <c r="C165" s="25" t="s">
        <v>31</v>
      </c>
      <c r="D165" s="25" t="s">
        <v>362</v>
      </c>
      <c r="E165" s="5">
        <v>40</v>
      </c>
      <c r="F165" s="22" ph="1">
        <v>454</v>
      </c>
      <c r="G165" s="23" ph="1">
        <v>8099735</v>
      </c>
      <c r="H165" s="4">
        <f t="shared" si="0"/>
        <v>17840.825991189427</v>
      </c>
    </row>
    <row r="166" spans="1:8" ht="24.95" customHeight="1" x14ac:dyDescent="0.15">
      <c r="A166" s="11">
        <v>163</v>
      </c>
      <c r="B166" s="24" t="s">
        <v>336</v>
      </c>
      <c r="C166" s="25" t="s">
        <v>114</v>
      </c>
      <c r="D166" s="25" t="s">
        <v>362</v>
      </c>
      <c r="E166" s="5">
        <v>20</v>
      </c>
      <c r="F166" s="22" ph="1">
        <v>169</v>
      </c>
      <c r="G166" s="23" ph="1">
        <v>1759827</v>
      </c>
      <c r="H166" s="4">
        <f t="shared" si="0"/>
        <v>10413.1775147929</v>
      </c>
    </row>
    <row r="167" spans="1:8" ht="24.95" customHeight="1" x14ac:dyDescent="0.15">
      <c r="A167" s="11">
        <v>164</v>
      </c>
      <c r="B167" s="24" t="s">
        <v>348</v>
      </c>
      <c r="C167" s="25" t="s">
        <v>65</v>
      </c>
      <c r="D167" s="25" t="s">
        <v>362</v>
      </c>
      <c r="E167" s="5">
        <v>20</v>
      </c>
      <c r="F167" s="22" ph="1">
        <v>286</v>
      </c>
      <c r="G167" s="23" ph="1">
        <v>2873753</v>
      </c>
      <c r="H167" s="4">
        <f t="shared" si="0"/>
        <v>10048.087412587412</v>
      </c>
    </row>
    <row r="168" spans="1:8" ht="24.95" customHeight="1" x14ac:dyDescent="0.15">
      <c r="A168" s="11">
        <v>165</v>
      </c>
      <c r="B168" s="24" t="s">
        <v>344</v>
      </c>
      <c r="C168" s="25" t="s">
        <v>66</v>
      </c>
      <c r="D168" s="25" t="s">
        <v>362</v>
      </c>
      <c r="E168" s="5">
        <v>40</v>
      </c>
      <c r="F168" s="22" ph="1">
        <v>502</v>
      </c>
      <c r="G168" s="23" ph="1">
        <v>9787640</v>
      </c>
      <c r="H168" s="4">
        <f t="shared" si="0"/>
        <v>19497.290836653385</v>
      </c>
    </row>
    <row r="169" spans="1:8" ht="24.95" customHeight="1" x14ac:dyDescent="0.15">
      <c r="A169" s="11">
        <v>166</v>
      </c>
      <c r="B169" s="24" t="s">
        <v>349</v>
      </c>
      <c r="C169" s="25" t="s">
        <v>84</v>
      </c>
      <c r="D169" s="25" t="s">
        <v>362</v>
      </c>
      <c r="E169" s="5">
        <v>20</v>
      </c>
      <c r="F169" s="22" ph="1">
        <v>202</v>
      </c>
      <c r="G169" s="23" ph="1">
        <v>2090076</v>
      </c>
      <c r="H169" s="4">
        <f t="shared" si="0"/>
        <v>10346.910891089108</v>
      </c>
    </row>
    <row r="170" spans="1:8" ht="24.95" customHeight="1" x14ac:dyDescent="0.15">
      <c r="A170" s="11">
        <v>167</v>
      </c>
      <c r="B170" s="24" t="s">
        <v>235</v>
      </c>
      <c r="C170" s="25" t="s">
        <v>152</v>
      </c>
      <c r="D170" s="25" t="s">
        <v>362</v>
      </c>
      <c r="E170" s="5">
        <v>10</v>
      </c>
      <c r="F170" s="22" ph="1">
        <v>35</v>
      </c>
      <c r="G170" s="23" ph="1">
        <v>431915</v>
      </c>
      <c r="H170" s="4">
        <f t="shared" si="0"/>
        <v>12340.428571428571</v>
      </c>
    </row>
    <row r="171" spans="1:8" ht="24.95" customHeight="1" x14ac:dyDescent="0.15">
      <c r="A171" s="11">
        <v>168</v>
      </c>
      <c r="B171" s="24" t="s">
        <v>350</v>
      </c>
      <c r="C171" s="25" t="s">
        <v>95</v>
      </c>
      <c r="D171" s="25" t="s">
        <v>362</v>
      </c>
      <c r="E171" s="5">
        <v>20</v>
      </c>
      <c r="F171" s="22" ph="1">
        <v>249</v>
      </c>
      <c r="G171" s="23" ph="1">
        <v>3107815</v>
      </c>
      <c r="H171" s="4">
        <f t="shared" si="0"/>
        <v>12481.184738955822</v>
      </c>
    </row>
    <row r="172" spans="1:8" ht="24.95" customHeight="1" x14ac:dyDescent="0.15">
      <c r="A172" s="11">
        <v>169</v>
      </c>
      <c r="B172" s="24" t="s">
        <v>351</v>
      </c>
      <c r="C172" s="25" t="s">
        <v>124</v>
      </c>
      <c r="D172" s="25" t="s">
        <v>362</v>
      </c>
      <c r="E172" s="5">
        <v>10</v>
      </c>
      <c r="F172" s="22" ph="1">
        <v>144</v>
      </c>
      <c r="G172" s="23" ph="1">
        <v>1461645</v>
      </c>
      <c r="H172" s="4">
        <f t="shared" si="0"/>
        <v>10150.3125</v>
      </c>
    </row>
    <row r="173" spans="1:8" ht="24.95" customHeight="1" thickBot="1" x14ac:dyDescent="0.2">
      <c r="A173" s="11">
        <v>170</v>
      </c>
      <c r="B173" s="27" t="s">
        <v>352</v>
      </c>
      <c r="C173" s="28" t="s">
        <v>353</v>
      </c>
      <c r="D173" s="25" t="s">
        <v>362</v>
      </c>
      <c r="E173" s="30">
        <v>20</v>
      </c>
      <c r="F173" s="31" ph="1">
        <v>6</v>
      </c>
      <c r="G173" s="32" ph="1">
        <v>40500</v>
      </c>
      <c r="H173" s="33">
        <f>IF(AND(F173&gt;0,G173&gt;0),G173/F173,0)</f>
        <v>6750</v>
      </c>
    </row>
    <row r="174" spans="1:8" ht="27" customHeight="1" thickTop="1" thickBot="1" x14ac:dyDescent="0.2">
      <c r="B174" s="57" t="s">
        <v>365</v>
      </c>
      <c r="C174" s="58"/>
      <c r="D174" s="58"/>
      <c r="E174" s="58"/>
      <c r="F174" s="45">
        <f>SUM(F6:F173)</f>
        <v>37273</v>
      </c>
      <c r="G174" s="46">
        <f>SUM(G6:G173)</f>
        <v>666030511</v>
      </c>
      <c r="H174" s="47">
        <f>G174/F174</f>
        <v>17868.980522093741</v>
      </c>
    </row>
  </sheetData>
  <mergeCells count="2">
    <mergeCell ref="B174:E174"/>
    <mergeCell ref="F38:H38"/>
  </mergeCells>
  <phoneticPr fontId="2"/>
  <dataValidations count="1">
    <dataValidation imeMode="on" allowBlank="1" showInputMessage="1" showErrorMessage="1" sqref="C113:C116 C110 C66:C77 C6:C64 C79:C100 C119:C127 D123:D131 C106:D108 D6:D105"/>
  </dataValidation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R3就労Ａ型</vt:lpstr>
      <vt:lpstr>R3就労Ｂ型</vt:lpstr>
      <vt:lpstr>'R3就労Ｂ型'!Print_Area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137618</cp:lastModifiedBy>
  <cp:lastPrinted>2023-01-24T00:32:21Z</cp:lastPrinted>
  <dcterms:created xsi:type="dcterms:W3CDTF">2006-12-11T05:48:40Z</dcterms:created>
  <dcterms:modified xsi:type="dcterms:W3CDTF">2023-01-24T00:32:22Z</dcterms:modified>
</cp:coreProperties>
</file>