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firstSheet="1" activeTab="2"/>
  </bookViews>
  <sheets>
    <sheet name="start" sheetId="14" state="hidden" r:id="rId1"/>
    <sheet name="（始めにお読みください）作成方法" sheetId="16" r:id="rId2"/>
    <sheet name="１号_交付申請書" sheetId="4" r:id="rId3"/>
    <sheet name="3号_所要額調書、4号_収入予定額内訳書" sheetId="3" r:id="rId4"/>
    <sheet name="役員名簿" sheetId="6" r:id="rId5"/>
    <sheet name="同意書" sheetId="20" r:id="rId6"/>
    <sheet name="誓約書" sheetId="19" r:id="rId7"/>
    <sheet name="end" sheetId="15" state="hidden" r:id="rId8"/>
    <sheet name="【編集不要！！】" sheetId="5" state="hidden" r:id="rId9"/>
  </sheets>
  <externalReferences>
    <externalReference r:id="rId10"/>
  </externalReferences>
  <definedNames>
    <definedName name="_xlnm.Print_Area" localSheetId="2">'１号_交付申請書'!$A$1:$AM$37</definedName>
    <definedName name="_xlnm.Print_Area" localSheetId="3">'3号_所要額調書、4号_収入予定額内訳書'!$A$1:$J$151</definedName>
    <definedName name="_xlnm.Print_Area" localSheetId="6">誓約書!$A$1:$AM$24</definedName>
    <definedName name="_xlnm.Print_Area" localSheetId="5">同意書!$A$1:$AM$35</definedName>
    <definedName name="_xlnm.Print_Area" localSheetId="4">役員名簿!$A$1:$H$42</definedName>
    <definedName name="サービス種別" localSheetId="7">#REF!</definedName>
    <definedName name="ラジオボタン" localSheetId="1">[1]交付申請書!$AN$23</definedName>
    <definedName name="ラジオボタン" localSheetId="6">誓約書!#REF!</definedName>
    <definedName name="ラジオボタン" localSheetId="5">同意書!#REF!</definedName>
    <definedName name="ラジオボタン" localSheetId="4">[1]交付申請書!$AN$23</definedName>
    <definedName name="ラジオボタン">'１号_交付申請書'!#REF!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3" l="1"/>
  <c r="I88" i="3"/>
  <c r="I86" i="3"/>
  <c r="D45" i="3" l="1"/>
  <c r="J58" i="3" l="1"/>
  <c r="F58" i="3"/>
  <c r="D58" i="3"/>
  <c r="G58" i="3"/>
  <c r="F45" i="3" l="1"/>
  <c r="E146" i="3" l="1"/>
  <c r="G45" i="3"/>
  <c r="J45" i="3" s="1"/>
  <c r="E35" i="3" l="1"/>
  <c r="F35" i="3" s="1"/>
  <c r="G35" i="3" s="1"/>
  <c r="J35" i="3" s="1"/>
  <c r="C35" i="3"/>
  <c r="D20" i="3" l="1"/>
  <c r="H20" i="3"/>
  <c r="J20" i="3" s="1"/>
  <c r="D18" i="3"/>
  <c r="D16" i="3"/>
  <c r="B4" i="5" l="1"/>
  <c r="A13" i="5" l="1"/>
  <c r="J16" i="5"/>
  <c r="G18" i="5"/>
  <c r="J14" i="5"/>
  <c r="H18" i="5"/>
  <c r="J19" i="5"/>
  <c r="G20" i="5"/>
  <c r="F13" i="5"/>
  <c r="I10" i="5"/>
  <c r="G25" i="5"/>
  <c r="J23" i="5"/>
  <c r="I14" i="5"/>
  <c r="F25" i="5"/>
  <c r="F21" i="5"/>
  <c r="C23" i="5"/>
  <c r="H25" i="5"/>
  <c r="E22" i="5"/>
  <c r="G10" i="5"/>
  <c r="E8" i="5"/>
  <c r="H14" i="5"/>
  <c r="F14" i="5"/>
  <c r="G9" i="5"/>
  <c r="G22" i="5"/>
  <c r="I13" i="5"/>
  <c r="I15" i="5"/>
  <c r="J21" i="5"/>
  <c r="F20" i="5"/>
  <c r="J24" i="5"/>
  <c r="J20" i="5"/>
  <c r="J25" i="5"/>
  <c r="E18" i="5"/>
  <c r="E12" i="5"/>
  <c r="J18" i="5"/>
  <c r="H24" i="5"/>
  <c r="F17" i="5"/>
  <c r="I24" i="5"/>
  <c r="I19" i="5"/>
  <c r="J15" i="5"/>
  <c r="F27" i="5"/>
  <c r="E13" i="5"/>
  <c r="F8" i="5"/>
  <c r="B18" i="5"/>
  <c r="H20" i="5"/>
  <c r="J22" i="5"/>
  <c r="F18" i="5"/>
  <c r="G23" i="5"/>
  <c r="G15" i="5"/>
  <c r="F11" i="5"/>
  <c r="G13" i="5"/>
  <c r="H13" i="5"/>
  <c r="D23" i="5"/>
  <c r="H19" i="5"/>
  <c r="H23" i="5"/>
  <c r="D13" i="5"/>
  <c r="C13" i="5"/>
  <c r="F9" i="5"/>
  <c r="I25" i="5"/>
  <c r="J13" i="5"/>
  <c r="I20" i="5"/>
  <c r="J17" i="5"/>
  <c r="G24" i="5"/>
  <c r="F24" i="5"/>
  <c r="C8" i="5"/>
  <c r="J26" i="5"/>
  <c r="F22" i="5"/>
  <c r="H9" i="5"/>
  <c r="B23" i="5"/>
  <c r="G17" i="5"/>
  <c r="H10" i="5"/>
  <c r="J27" i="5"/>
  <c r="E27" i="5"/>
  <c r="F19" i="5"/>
  <c r="I23" i="5"/>
  <c r="H8" i="5"/>
  <c r="F23" i="5"/>
  <c r="F26" i="5"/>
  <c r="G27" i="5"/>
  <c r="D8" i="5"/>
  <c r="D18" i="5"/>
  <c r="B13" i="5"/>
  <c r="C18" i="5"/>
  <c r="F10" i="5"/>
  <c r="F16" i="5"/>
  <c r="G8" i="5"/>
  <c r="G12" i="5"/>
  <c r="I18" i="5"/>
  <c r="G19" i="5"/>
  <c r="E17" i="5"/>
  <c r="F12" i="5"/>
  <c r="J12" i="5"/>
  <c r="F15" i="5"/>
  <c r="H15" i="5"/>
  <c r="E23" i="5"/>
  <c r="G14" i="5"/>
  <c r="C3" i="6" l="1"/>
  <c r="I5" i="3" l="1"/>
  <c r="B8" i="5"/>
  <c r="H18" i="3" l="1"/>
  <c r="J18" i="3" s="1"/>
  <c r="J4" i="5"/>
  <c r="I4" i="5"/>
  <c r="H4" i="5"/>
  <c r="G4" i="5"/>
  <c r="F4" i="5"/>
  <c r="E4" i="5"/>
  <c r="D4" i="5"/>
  <c r="C4" i="5"/>
  <c r="J10" i="5"/>
  <c r="I22" i="3" l="1"/>
  <c r="G22" i="3"/>
  <c r="H16" i="3"/>
  <c r="J16" i="3" s="1"/>
  <c r="J22" i="3" s="1"/>
  <c r="J61" i="3" s="1"/>
  <c r="J11" i="5"/>
  <c r="I8" i="5"/>
  <c r="I9" i="5"/>
  <c r="W12" i="4" l="1"/>
  <c r="E100" i="3"/>
  <c r="E108" i="3" s="1"/>
  <c r="H22" i="3"/>
  <c r="J9" i="5"/>
  <c r="J8" i="5"/>
</calcChain>
</file>

<file path=xl/comments1.xml><?xml version="1.0" encoding="utf-8"?>
<comments xmlns="http://schemas.openxmlformats.org/spreadsheetml/2006/main">
  <authors>
    <author>作成者</author>
  </authors>
  <commentList>
    <comment ref="W12" authorId="0" shapeId="0">
      <text>
        <r>
          <rPr>
            <b/>
            <sz val="9"/>
            <color indexed="81"/>
            <rFont val="MS P ゴシック"/>
            <family val="3"/>
            <charset val="128"/>
          </rPr>
          <t>所要額調書（3号様式）作成後に金額が反映されます。
ただし、１事業所あたりの導入機器が多く、所要額調書（3号様式）で行追加をした場合は正しく反映されませんので、数式を削除して正しい額を入力してください。</t>
        </r>
      </text>
    </comment>
  </commentList>
</comments>
</file>

<file path=xl/comments2.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・介護ロボットについては、機器の種類ごとに１行とする。
　（複数種別申請する場合は適宜行を追加する。）
・A欄に記載する対象経費には、設置工事費、保険料は含めない。
・リース又はレンタルの場合、Ａ欄には初期費用＋当該年度（1月末支払完了分までに限る）のレンタル・リース料総額を記入する。</t>
        </r>
      </text>
    </comment>
    <comment ref="A29" authorId="0" shapeId="0">
      <text>
        <r>
          <rPr>
            <b/>
            <sz val="9"/>
            <color indexed="81"/>
            <rFont val="MS P ゴシック"/>
            <family val="3"/>
            <charset val="128"/>
          </rPr>
          <t>（注）２　参照</t>
        </r>
      </text>
    </comment>
    <comment ref="B29" authorId="0" shapeId="0">
      <text>
        <r>
          <rPr>
            <b/>
            <sz val="9"/>
            <color indexed="81"/>
            <rFont val="MS P ゴシック"/>
            <family val="3"/>
            <charset val="128"/>
          </rPr>
          <t>（注）３　参照</t>
        </r>
      </text>
    </comment>
    <comment ref="E100" authorId="0" shapeId="0">
      <text>
        <r>
          <rPr>
            <b/>
            <sz val="12"/>
            <color indexed="81"/>
            <rFont val="MS P ゴシック"/>
            <family val="3"/>
            <charset val="128"/>
          </rPr>
          <t>自動入力
所要額調書（２号様式）の
補助所要額合計(Ｈの合計+Ｒ+Ｙ+ＡＦ)　と一致</t>
        </r>
      </text>
    </comment>
    <comment ref="E108"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16"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<sst xmlns="http://schemas.openxmlformats.org/spreadsheetml/2006/main" count="269" uniqueCount="195">
  <si>
    <t>　　介護ロボット等導入支援事業補助金所要額調書</t>
    <rPh sb="2" eb="4">
      <t>カイゴ</t>
    </rPh>
    <rPh sb="8" eb="9">
      <t>トウ</t>
    </rPh>
    <rPh sb="9" eb="11">
      <t>ドウニュウ</t>
    </rPh>
    <rPh sb="11" eb="13">
      <t>シエン</t>
    </rPh>
    <rPh sb="13" eb="15">
      <t>ジギョウ</t>
    </rPh>
    <rPh sb="15" eb="18">
      <t>ホジョキン</t>
    </rPh>
    <rPh sb="18" eb="20">
      <t>ショヨウ</t>
    </rPh>
    <rPh sb="20" eb="21">
      <t>ガク</t>
    </rPh>
    <rPh sb="21" eb="23">
      <t>チョウショ</t>
    </rPh>
    <phoneticPr fontId="4"/>
  </si>
  <si>
    <t>法人名：</t>
    <rPh sb="0" eb="2">
      <t>ホウジン</t>
    </rPh>
    <rPh sb="2" eb="3">
      <t>メイ</t>
    </rPh>
    <phoneticPr fontId="4"/>
  </si>
  <si>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4"/>
  </si>
  <si>
    <t>1機器当たりの
補助限度額</t>
    <rPh sb="1" eb="3">
      <t>キキ</t>
    </rPh>
    <rPh sb="3" eb="4">
      <t>ア</t>
    </rPh>
    <rPh sb="8" eb="10">
      <t>ホジョ</t>
    </rPh>
    <rPh sb="10" eb="12">
      <t>ゲンド</t>
    </rPh>
    <rPh sb="12" eb="13">
      <t>ガク</t>
    </rPh>
    <phoneticPr fontId="4"/>
  </si>
  <si>
    <t>導入する機器等の数</t>
    <rPh sb="0" eb="2">
      <t>ドウニュウ</t>
    </rPh>
    <rPh sb="4" eb="6">
      <t>キキ</t>
    </rPh>
    <rPh sb="6" eb="7">
      <t>トウ</t>
    </rPh>
    <rPh sb="8" eb="9">
      <t>スウ</t>
    </rPh>
    <phoneticPr fontId="4"/>
  </si>
  <si>
    <t>既交付決定額</t>
    <rPh sb="0" eb="1">
      <t>キ</t>
    </rPh>
    <rPh sb="1" eb="3">
      <t>コウフ</t>
    </rPh>
    <rPh sb="3" eb="5">
      <t>ケッテイ</t>
    </rPh>
    <rPh sb="5" eb="6">
      <t>ガク</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</si>
  <si>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</si>
  <si>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</si>
  <si>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</si>
  <si>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</si>
  <si>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</si>
  <si>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</si>
  <si>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</si>
  <si>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</si>
  <si>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（円）</t>
    <rPh sb="1" eb="2">
      <t>エン</t>
    </rPh>
    <phoneticPr fontId="4"/>
  </si>
  <si>
    <t>合計</t>
    <rPh sb="0" eb="2">
      <t>ゴウケイ</t>
    </rPh>
    <phoneticPr fontId="4"/>
  </si>
  <si>
    <r>
      <t xml:space="preserve">対象経費合計額
</t>
    </r>
    <r>
      <rPr>
        <b/>
        <u/>
        <sz val="12"/>
        <rFont val="ＭＳ 明朝"/>
        <family val="1"/>
        <charset val="128"/>
      </rPr>
      <t>（税込）</t>
    </r>
    <rPh sb="0" eb="2">
      <t>タイショウ</t>
    </rPh>
    <rPh sb="2" eb="4">
      <t>ケイヒ</t>
    </rPh>
    <rPh sb="4" eb="6">
      <t>ゴウケイ</t>
    </rPh>
    <rPh sb="6" eb="7">
      <t>ガク</t>
    </rPh>
    <phoneticPr fontId="4"/>
  </si>
  <si>
    <t>補助限度額</t>
    <rPh sb="0" eb="2">
      <t>ホジョ</t>
    </rPh>
    <rPh sb="2" eb="4">
      <t>ゲンド</t>
    </rPh>
    <rPh sb="4" eb="5">
      <t>ガク</t>
    </rPh>
    <phoneticPr fontId="4"/>
  </si>
  <si>
    <t>補助所要額</t>
    <rPh sb="0" eb="2">
      <t>ホジョ</t>
    </rPh>
    <rPh sb="2" eb="4">
      <t>ショヨウ</t>
    </rPh>
    <rPh sb="4" eb="5">
      <t>ガク</t>
    </rPh>
    <phoneticPr fontId="4"/>
  </si>
  <si>
    <t>Ｊ</t>
    <phoneticPr fontId="4"/>
  </si>
  <si>
    <t>Ｋ</t>
    <phoneticPr fontId="4"/>
  </si>
  <si>
    <t>Ｌ</t>
    <phoneticPr fontId="4"/>
  </si>
  <si>
    <t>Ｍ</t>
    <phoneticPr fontId="4"/>
  </si>
  <si>
    <t>Ｎ</t>
    <phoneticPr fontId="4"/>
  </si>
  <si>
    <t>Ｏ</t>
    <phoneticPr fontId="4"/>
  </si>
  <si>
    <t>Ｐ</t>
    <phoneticPr fontId="4"/>
  </si>
  <si>
    <t>【ＩＣＴ】</t>
    <phoneticPr fontId="4"/>
  </si>
  <si>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4"/>
  </si>
  <si>
    <t>補助基準額</t>
    <rPh sb="0" eb="2">
      <t>ホジョ</t>
    </rPh>
    <rPh sb="2" eb="4">
      <t>キジュン</t>
    </rPh>
    <rPh sb="4" eb="5">
      <t>ガク</t>
    </rPh>
    <phoneticPr fontId="4"/>
  </si>
  <si>
    <t>Ｒ</t>
    <phoneticPr fontId="4"/>
  </si>
  <si>
    <t>Ｓ</t>
    <phoneticPr fontId="4"/>
  </si>
  <si>
    <t>（人）</t>
    <rPh sb="1" eb="2">
      <t>ニン</t>
    </rPh>
    <phoneticPr fontId="4"/>
  </si>
  <si>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4"/>
  </si>
  <si>
    <t>Ｔ</t>
    <phoneticPr fontId="4"/>
  </si>
  <si>
    <t>Ｕ</t>
    <phoneticPr fontId="4"/>
  </si>
  <si>
    <t>Ｖ</t>
    <phoneticPr fontId="4"/>
  </si>
  <si>
    <t>Ｗ</t>
    <phoneticPr fontId="4"/>
  </si>
  <si>
    <t>Ｘ</t>
    <phoneticPr fontId="4"/>
  </si>
  <si>
    <t>Ｙ</t>
    <phoneticPr fontId="4"/>
  </si>
  <si>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6"/>
  </si>
  <si>
    <t>移乗介助</t>
    <rPh sb="0" eb="2">
      <t>イジョウ</t>
    </rPh>
    <rPh sb="2" eb="4">
      <t>カイジョ</t>
    </rPh>
    <phoneticPr fontId="4"/>
  </si>
  <si>
    <t>排泄支援</t>
    <rPh sb="0" eb="2">
      <t>ハイセツ</t>
    </rPh>
    <rPh sb="2" eb="4">
      <t>シエン</t>
    </rPh>
    <phoneticPr fontId="4"/>
  </si>
  <si>
    <t>見守り</t>
    <rPh sb="0" eb="2">
      <t>ミマモ</t>
    </rPh>
    <phoneticPr fontId="4"/>
  </si>
  <si>
    <t>コミュニケーション</t>
    <phoneticPr fontId="4"/>
  </si>
  <si>
    <t>事業所名：</t>
    <rPh sb="0" eb="3">
      <t>ジギョウショ</t>
    </rPh>
    <rPh sb="3" eb="4">
      <t>メイ</t>
    </rPh>
    <phoneticPr fontId="4"/>
  </si>
  <si>
    <t>別記第１号様式（第５条関係）</t>
    <phoneticPr fontId="3"/>
  </si>
  <si>
    <t>年</t>
    <rPh sb="0" eb="1">
      <t>ネン</t>
    </rPh>
    <phoneticPr fontId="16"/>
  </si>
  <si>
    <t>和歌山県知事</t>
    <rPh sb="0" eb="3">
      <t>ワカヤマ</t>
    </rPh>
    <rPh sb="3" eb="6">
      <t>ケンチジ</t>
    </rPh>
    <phoneticPr fontId="16"/>
  </si>
  <si>
    <t>様</t>
    <rPh sb="0" eb="1">
      <t>サマ</t>
    </rPh>
    <phoneticPr fontId="16"/>
  </si>
  <si>
    <t>（補助金の振込先口座）※申請者名義の口座にしてください。</t>
    <rPh sb="1" eb="4">
      <t>ホジョキン</t>
    </rPh>
    <rPh sb="5" eb="8">
      <t>フリコミサキ</t>
    </rPh>
    <rPh sb="8" eb="10">
      <t>コウザ</t>
    </rPh>
    <rPh sb="12" eb="15">
      <t>シンセイシャ</t>
    </rPh>
    <rPh sb="15" eb="17">
      <t>メイギ</t>
    </rPh>
    <rPh sb="18" eb="20">
      <t>コウザ</t>
    </rPh>
    <phoneticPr fontId="16"/>
  </si>
  <si>
    <t>銀行名・支店名</t>
    <rPh sb="0" eb="3">
      <t>ギンコウメイ</t>
    </rPh>
    <rPh sb="4" eb="7">
      <t>シテンメイ</t>
    </rPh>
    <phoneticPr fontId="16"/>
  </si>
  <si>
    <t>：</t>
    <phoneticPr fontId="16"/>
  </si>
  <si>
    <t>口座種別</t>
    <rPh sb="0" eb="2">
      <t>コウザ</t>
    </rPh>
    <rPh sb="2" eb="4">
      <t>シュベツ</t>
    </rPh>
    <phoneticPr fontId="16"/>
  </si>
  <si>
    <t>口座番号</t>
    <rPh sb="0" eb="2">
      <t>コウザ</t>
    </rPh>
    <rPh sb="2" eb="4">
      <t>バンゴウ</t>
    </rPh>
    <phoneticPr fontId="16"/>
  </si>
  <si>
    <t>（フリガナ）</t>
    <phoneticPr fontId="16"/>
  </si>
  <si>
    <t>口座名義人</t>
    <rPh sb="0" eb="2">
      <t>コウザ</t>
    </rPh>
    <rPh sb="2" eb="4">
      <t>メイギ</t>
    </rPh>
    <rPh sb="4" eb="5">
      <t>ニン</t>
    </rPh>
    <phoneticPr fontId="16"/>
  </si>
  <si>
    <t>※通帳の写し（上記の内容が全て確認できるページ）を添付してください。</t>
    <rPh sb="1" eb="3">
      <t>ツウチョウ</t>
    </rPh>
    <rPh sb="4" eb="5">
      <t>ウツ</t>
    </rPh>
    <rPh sb="7" eb="9">
      <t>ジョウキ</t>
    </rPh>
    <rPh sb="10" eb="12">
      <t>ナイヨウ</t>
    </rPh>
    <rPh sb="13" eb="14">
      <t>スベ</t>
    </rPh>
    <rPh sb="15" eb="17">
      <t>カクニン</t>
    </rPh>
    <rPh sb="25" eb="27">
      <t>テンプ</t>
    </rPh>
    <phoneticPr fontId="16"/>
  </si>
  <si>
    <t>【連絡先】</t>
    <rPh sb="1" eb="3">
      <t>レンラク</t>
    </rPh>
    <rPh sb="3" eb="4">
      <t>サキ</t>
    </rPh>
    <phoneticPr fontId="16"/>
  </si>
  <si>
    <t xml:space="preserve"> 部署名</t>
    <rPh sb="1" eb="4">
      <t>ブショメイ</t>
    </rPh>
    <phoneticPr fontId="16"/>
  </si>
  <si>
    <t xml:space="preserve"> 担当者氏名</t>
    <rPh sb="1" eb="4">
      <t>タントウシャ</t>
    </rPh>
    <rPh sb="4" eb="6">
      <t>シメイ</t>
    </rPh>
    <phoneticPr fontId="16"/>
  </si>
  <si>
    <t xml:space="preserve"> 電話番号</t>
    <rPh sb="1" eb="5">
      <t>デンワバンゴウ</t>
    </rPh>
    <phoneticPr fontId="16"/>
  </si>
  <si>
    <t xml:space="preserve"> E-mail</t>
    <phoneticPr fontId="16"/>
  </si>
  <si>
    <t>申請者住所</t>
    <phoneticPr fontId="16"/>
  </si>
  <si>
    <t>氏名又は名称</t>
    <rPh sb="0" eb="2">
      <t>シメイ</t>
    </rPh>
    <rPh sb="2" eb="3">
      <t>マタ</t>
    </rPh>
    <rPh sb="4" eb="6">
      <t>メイショウ</t>
    </rPh>
    <phoneticPr fontId="16"/>
  </si>
  <si>
    <t>　介護ロボット等の導入を実施したいので、補助金</t>
    <rPh sb="1" eb="3">
      <t>カイゴ</t>
    </rPh>
    <rPh sb="7" eb="8">
      <t>トウ</t>
    </rPh>
    <rPh sb="9" eb="11">
      <t>ドウニュウ</t>
    </rPh>
    <rPh sb="12" eb="14">
      <t>ジッシ</t>
    </rPh>
    <rPh sb="20" eb="23">
      <t>ホジョキン</t>
    </rPh>
    <phoneticPr fontId="16"/>
  </si>
  <si>
    <t>円の交付について、</t>
    <rPh sb="0" eb="1">
      <t>エン</t>
    </rPh>
    <rPh sb="2" eb="4">
      <t>コウフ</t>
    </rPh>
    <phoneticPr fontId="16"/>
  </si>
  <si>
    <t xml:space="preserve">和歌山県補助金等交付規則第４条の規定により、関係書類を添えて申請します。
　なお、この申請に当たり同規則第５条の２に規定する補助金の交付の除外要件に該当することが判明した場合又は同規則第１０条第２項の規定に違反した場合には、同規則第１７条の規定に基づき補助金の交付の決定の全部又は一部を取り消されても、何ら異議の申立てを行いません。
　また、他の補助金との重複支給を防止するため、国又は地方公共団体への本件申請に係る情報提供及び国又は地方公共団体からの照会に対する情報提供に同意します。
</t>
    <phoneticPr fontId="16"/>
  </si>
  <si>
    <t>役員名簿</t>
    <rPh sb="0" eb="2">
      <t>ヤクイン</t>
    </rPh>
    <rPh sb="2" eb="4">
      <t>メイボ</t>
    </rPh>
    <phoneticPr fontId="16"/>
  </si>
  <si>
    <t>法人名称　：</t>
    <rPh sb="0" eb="2">
      <t>ホウジン</t>
    </rPh>
    <rPh sb="2" eb="4">
      <t>メイショウ</t>
    </rPh>
    <phoneticPr fontId="16"/>
  </si>
  <si>
    <t>役職名</t>
    <rPh sb="0" eb="3">
      <t>ヤクショクメイ</t>
    </rPh>
    <phoneticPr fontId="16"/>
  </si>
  <si>
    <t>（ふりがな）</t>
    <phoneticPr fontId="16"/>
  </si>
  <si>
    <t>住　　　所</t>
    <rPh sb="0" eb="1">
      <t>ジュウ</t>
    </rPh>
    <rPh sb="4" eb="5">
      <t>ショ</t>
    </rPh>
    <phoneticPr fontId="16"/>
  </si>
  <si>
    <t>生年月日</t>
    <rPh sb="0" eb="2">
      <t>セイネン</t>
    </rPh>
    <rPh sb="2" eb="4">
      <t>ガッピ</t>
    </rPh>
    <phoneticPr fontId="16"/>
  </si>
  <si>
    <t>氏　　　名</t>
    <rPh sb="0" eb="1">
      <t>シ</t>
    </rPh>
    <rPh sb="4" eb="5">
      <t>ナ</t>
    </rPh>
    <phoneticPr fontId="16"/>
  </si>
  <si>
    <t>元号</t>
    <rPh sb="0" eb="2">
      <t>ゲンゴウ</t>
    </rPh>
    <phoneticPr fontId="16"/>
  </si>
  <si>
    <t>月</t>
    <rPh sb="0" eb="1">
      <t>ツキ</t>
    </rPh>
    <phoneticPr fontId="16"/>
  </si>
  <si>
    <t>日</t>
    <rPh sb="0" eb="1">
      <t>ヒ</t>
    </rPh>
    <phoneticPr fontId="16"/>
  </si>
  <si>
    <t>※ 法人の登記事項証明書に記載されてる役員全員（現在就いている方）について記載してください。</t>
    <rPh sb="2" eb="4">
      <t>ホウジン</t>
    </rPh>
    <rPh sb="5" eb="7">
      <t>トウキ</t>
    </rPh>
    <rPh sb="7" eb="9">
      <t>ジコウ</t>
    </rPh>
    <rPh sb="9" eb="12">
      <t>ショウメイショ</t>
    </rPh>
    <rPh sb="13" eb="15">
      <t>キサイ</t>
    </rPh>
    <rPh sb="19" eb="21">
      <t>ヤクイン</t>
    </rPh>
    <rPh sb="21" eb="23">
      <t>ゼンイン</t>
    </rPh>
    <rPh sb="24" eb="26">
      <t>ゲンザイ</t>
    </rPh>
    <rPh sb="26" eb="27">
      <t>ツ</t>
    </rPh>
    <rPh sb="31" eb="32">
      <t>カタ</t>
    </rPh>
    <rPh sb="37" eb="39">
      <t>キサイ</t>
    </rPh>
    <phoneticPr fontId="16"/>
  </si>
  <si>
    <t>※ 収集した個人情報については、「介護ロボット等導入支援事業補助金」についてのみ使用し、その他の</t>
    <rPh sb="2" eb="4">
      <t>シュウシュウ</t>
    </rPh>
    <rPh sb="6" eb="8">
      <t>コジン</t>
    </rPh>
    <rPh sb="8" eb="10">
      <t>ジョウホウ</t>
    </rPh>
    <rPh sb="17" eb="19">
      <t>カイゴ</t>
    </rPh>
    <rPh sb="23" eb="24">
      <t>ナド</t>
    </rPh>
    <rPh sb="24" eb="26">
      <t>ドウニュウ</t>
    </rPh>
    <rPh sb="26" eb="28">
      <t>シエン</t>
    </rPh>
    <rPh sb="28" eb="30">
      <t>ジギョウ</t>
    </rPh>
    <rPh sb="30" eb="33">
      <t>ホジョキン</t>
    </rPh>
    <rPh sb="40" eb="42">
      <t>シヨウ</t>
    </rPh>
    <rPh sb="46" eb="47">
      <t>ホカ</t>
    </rPh>
    <phoneticPr fontId="16"/>
  </si>
  <si>
    <t>　目的のためには使用しません。</t>
    <phoneticPr fontId="16"/>
  </si>
  <si>
    <t>氏名又は名称（法人名）</t>
  </si>
  <si>
    <t>郵便番号</t>
    <phoneticPr fontId="4"/>
  </si>
  <si>
    <t>住所</t>
    <rPh sb="0" eb="2">
      <t>ジュウショ</t>
    </rPh>
    <phoneticPr fontId="4"/>
  </si>
  <si>
    <t>担当者氏名</t>
    <rPh sb="0" eb="3">
      <t>タントウシャ</t>
    </rPh>
    <rPh sb="3" eb="5">
      <t>シメイ</t>
    </rPh>
    <phoneticPr fontId="4"/>
  </si>
  <si>
    <t>電話番号</t>
    <rPh sb="0" eb="2">
      <t>デンワ</t>
    </rPh>
    <rPh sb="2" eb="4">
      <t>バンゴウ</t>
    </rPh>
    <phoneticPr fontId="4"/>
  </si>
  <si>
    <t>代表者役職　氏名</t>
    <rPh sb="0" eb="3">
      <t>ダイヒョウシャ</t>
    </rPh>
    <rPh sb="3" eb="5">
      <t>ヤクショク</t>
    </rPh>
    <rPh sb="6" eb="8">
      <t>シメイ</t>
    </rPh>
    <phoneticPr fontId="4"/>
  </si>
  <si>
    <t>部署名</t>
    <rPh sb="0" eb="2">
      <t>ブショ</t>
    </rPh>
    <rPh sb="2" eb="3">
      <t>メイ</t>
    </rPh>
    <phoneticPr fontId="3"/>
  </si>
  <si>
    <t xml:space="preserve"> E-mail</t>
    <phoneticPr fontId="3"/>
  </si>
  <si>
    <t>申請日</t>
    <rPh sb="0" eb="2">
      <t>シンセイ</t>
    </rPh>
    <rPh sb="2" eb="3">
      <t>ビ</t>
    </rPh>
    <phoneticPr fontId="3"/>
  </si>
  <si>
    <t>介護サービス種別：</t>
    <rPh sb="0" eb="2">
      <t>カイゴ</t>
    </rPh>
    <rPh sb="6" eb="8">
      <t>シュベツ</t>
    </rPh>
    <phoneticPr fontId="3"/>
  </si>
  <si>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4"/>
  </si>
  <si>
    <t>令和　年　月　日</t>
    <rPh sb="0" eb="2">
      <t>レイワ</t>
    </rPh>
    <rPh sb="3" eb="4">
      <t>ネン</t>
    </rPh>
    <rPh sb="5" eb="6">
      <t>ツキ</t>
    </rPh>
    <rPh sb="7" eb="8">
      <t>ニチ</t>
    </rPh>
    <phoneticPr fontId="3"/>
  </si>
  <si>
    <t>代表者役職 氏名</t>
    <rPh sb="0" eb="3">
      <t>ダイヒョウシャ</t>
    </rPh>
    <rPh sb="3" eb="5">
      <t>ヤクショク</t>
    </rPh>
    <rPh sb="6" eb="8">
      <t>シメイ</t>
    </rPh>
    <phoneticPr fontId="16"/>
  </si>
  <si>
    <t>製品名</t>
    <phoneticPr fontId="3"/>
  </si>
  <si>
    <t>メーカー名</t>
    <phoneticPr fontId="3"/>
  </si>
  <si>
    <t>製品名</t>
    <rPh sb="0" eb="3">
      <t>セイヒンメイ</t>
    </rPh>
    <phoneticPr fontId="3"/>
  </si>
  <si>
    <t>移動支援</t>
    <rPh sb="0" eb="2">
      <t>イドウ</t>
    </rPh>
    <rPh sb="2" eb="4">
      <t>シエン</t>
    </rPh>
    <phoneticPr fontId="4"/>
  </si>
  <si>
    <t>入浴支援</t>
    <rPh sb="0" eb="2">
      <t>ニュウヨク</t>
    </rPh>
    <rPh sb="2" eb="4">
      <t>シエン</t>
    </rPh>
    <phoneticPr fontId="4"/>
  </si>
  <si>
    <t>作 成 方 法</t>
    <rPh sb="0" eb="1">
      <t>サク</t>
    </rPh>
    <rPh sb="2" eb="3">
      <t>シゲル</t>
    </rPh>
    <rPh sb="4" eb="5">
      <t>カタ</t>
    </rPh>
    <rPh sb="6" eb="7">
      <t>ホウ</t>
    </rPh>
    <phoneticPr fontId="3"/>
  </si>
  <si>
    <t>◆</t>
  </si>
  <si>
    <t>次に、「別記第1号様式～4号様式、役員名簿」を作成してください。　　</t>
  </si>
  <si>
    <t>　　※入力箇所は、水色着色セルです。</t>
  </si>
  <si>
    <t>　（●は①からの通し番号。（①、②、③…））とし、前番シートの右側に次番シートを</t>
  </si>
  <si>
    <t>　　作成してください。</t>
  </si>
  <si>
    <t>必要な書類が整ったら、指定の方法で提出してください。</t>
  </si>
  <si>
    <t>（見積書・領収書等が事業所又は施設名義の場合）</t>
  </si>
  <si>
    <t>誓　約　書</t>
    <rPh sb="0" eb="1">
      <t>チカイ</t>
    </rPh>
    <rPh sb="2" eb="3">
      <t>ヤク</t>
    </rPh>
    <rPh sb="4" eb="5">
      <t>ショ</t>
    </rPh>
    <phoneticPr fontId="16"/>
  </si>
  <si>
    <t>　本申請に添付している見積書等については、申請者である当法人あてに発行されたものに間違いありません。</t>
    <rPh sb="11" eb="14">
      <t>ミツモリショ</t>
    </rPh>
    <phoneticPr fontId="16"/>
  </si>
  <si>
    <t>発行責任者・担当者氏名</t>
    <rPh sb="0" eb="2">
      <t>ハッコウ</t>
    </rPh>
    <rPh sb="2" eb="5">
      <t>セキニンシャ</t>
    </rPh>
    <rPh sb="6" eb="9">
      <t>タントウシャ</t>
    </rPh>
    <rPh sb="9" eb="11">
      <t>シメイ</t>
    </rPh>
    <phoneticPr fontId="16"/>
  </si>
  <si>
    <t>電話番号</t>
    <rPh sb="0" eb="4">
      <t>デンワバンゴウ</t>
    </rPh>
    <phoneticPr fontId="16"/>
  </si>
  <si>
    <t>　　※２号様式のみ、別のエクセルファイルとなっています。</t>
    <phoneticPr fontId="3"/>
  </si>
  <si>
    <t>　・事業所単位で作成ください。</t>
    <phoneticPr fontId="3"/>
  </si>
  <si>
    <t>　・複数事業所分を申請する場合は、適宜シートを複写してください。</t>
    <phoneticPr fontId="3"/>
  </si>
  <si>
    <t>まず、「提出書類チェック票」確認し必要な書類を確認してください。</t>
    <rPh sb="4" eb="6">
      <t>テイシュツ</t>
    </rPh>
    <rPh sb="6" eb="8">
      <t>ショルイ</t>
    </rPh>
    <phoneticPr fontId="3"/>
  </si>
  <si>
    <t>同　意　書</t>
    <rPh sb="0" eb="1">
      <t>ドウ</t>
    </rPh>
    <rPh sb="2" eb="3">
      <t>イ</t>
    </rPh>
    <rPh sb="4" eb="5">
      <t>ショ</t>
    </rPh>
    <phoneticPr fontId="16"/>
  </si>
  <si>
    <t xml:space="preserve">　他の介護事業所等が介護ロボット等の導入を検討する際に参考となるよう、和歌山県及び他の介護事業所等から要請があれば、補助事業内容（法人名、事業所名、連絡先、補助機器名、導入台数）を他の介護事業所等に情報提供することに同意し、業務に支障がない範囲で、施設の見学受入れ等を実施します。
</t>
    <rPh sb="1" eb="2">
      <t>ホカ</t>
    </rPh>
    <rPh sb="3" eb="5">
      <t>カイゴ</t>
    </rPh>
    <rPh sb="5" eb="8">
      <t>ジギョウショ</t>
    </rPh>
    <rPh sb="8" eb="9">
      <t>ナド</t>
    </rPh>
    <rPh sb="10" eb="12">
      <t>カイゴ</t>
    </rPh>
    <rPh sb="16" eb="17">
      <t>ナド</t>
    </rPh>
    <rPh sb="18" eb="20">
      <t>ドウニュウ</t>
    </rPh>
    <rPh sb="21" eb="23">
      <t>ケントウ</t>
    </rPh>
    <rPh sb="25" eb="26">
      <t>サイ</t>
    </rPh>
    <rPh sb="27" eb="29">
      <t>サンコウ</t>
    </rPh>
    <rPh sb="74" eb="77">
      <t>レンラクサキ</t>
    </rPh>
    <rPh sb="82" eb="83">
      <t>メイ</t>
    </rPh>
    <rPh sb="99" eb="101">
      <t>ジョウホウ</t>
    </rPh>
    <rPh sb="101" eb="103">
      <t>テイキョウ</t>
    </rPh>
    <rPh sb="108" eb="110">
      <t>ドウイ</t>
    </rPh>
    <rPh sb="124" eb="126">
      <t>シセツ</t>
    </rPh>
    <phoneticPr fontId="16"/>
  </si>
  <si>
    <t>機器</t>
    <rPh sb="0" eb="2">
      <t>キキ</t>
    </rPh>
    <phoneticPr fontId="3"/>
  </si>
  <si>
    <t>通信環境整備</t>
    <rPh sb="0" eb="2">
      <t>ツウシン</t>
    </rPh>
    <rPh sb="2" eb="4">
      <t>カンキョウ</t>
    </rPh>
    <rPh sb="4" eb="6">
      <t>セイビ</t>
    </rPh>
    <phoneticPr fontId="3"/>
  </si>
  <si>
    <t>ICT</t>
    <phoneticPr fontId="3"/>
  </si>
  <si>
    <t>法人名</t>
    <rPh sb="0" eb="2">
      <t>ホウジン</t>
    </rPh>
    <rPh sb="2" eb="3">
      <t>メイ</t>
    </rPh>
    <phoneticPr fontId="3"/>
  </si>
  <si>
    <t>事業所名</t>
    <rPh sb="0" eb="3">
      <t>ジギョウショ</t>
    </rPh>
    <rPh sb="3" eb="4">
      <t>メイ</t>
    </rPh>
    <phoneticPr fontId="3"/>
  </si>
  <si>
    <t>サービス種</t>
    <rPh sb="4" eb="5">
      <t>タネ</t>
    </rPh>
    <phoneticPr fontId="3"/>
  </si>
  <si>
    <t>補助率</t>
    <rPh sb="0" eb="3">
      <t>ホジョリツ</t>
    </rPh>
    <phoneticPr fontId="3"/>
  </si>
  <si>
    <t>種類</t>
    <rPh sb="0" eb="2">
      <t>シュルイ</t>
    </rPh>
    <phoneticPr fontId="3"/>
  </si>
  <si>
    <t>機器数</t>
    <rPh sb="0" eb="2">
      <t>キキ</t>
    </rPh>
    <rPh sb="2" eb="3">
      <t>スウ</t>
    </rPh>
    <phoneticPr fontId="3"/>
  </si>
  <si>
    <t>補助額</t>
    <rPh sb="0" eb="2">
      <t>ホジョ</t>
    </rPh>
    <rPh sb="2" eb="3">
      <t>ガク</t>
    </rPh>
    <phoneticPr fontId="3"/>
  </si>
  <si>
    <t>　　　 の順に作成してください。 　</t>
    <phoneticPr fontId="3"/>
  </si>
  <si>
    <t>　 　　所要額調書（3号様式）収支予定額内訳書（4号様式）　→ 役員名簿　→ 同意書　→ (誓約書）　　　</t>
    <rPh sb="39" eb="42">
      <t>ドウイショ</t>
    </rPh>
    <rPh sb="46" eb="49">
      <t>セイヤクショ</t>
    </rPh>
    <phoneticPr fontId="3"/>
  </si>
  <si>
    <t xml:space="preserve">　　※導入計画書（2号様式）※別ファイルです。　→ 交付申請書（1号様式） → </t>
    <rPh sb="15" eb="16">
      <t>ベツ</t>
    </rPh>
    <phoneticPr fontId="3"/>
  </si>
  <si>
    <t>　　※「所要額調書・収支予定額内訳書」について</t>
    <phoneticPr fontId="3"/>
  </si>
  <si>
    <t>　・その際、シート名は「所要額調書・収支予定額内訳書●」</t>
    <phoneticPr fontId="3"/>
  </si>
  <si>
    <r>
      <t xml:space="preserve">＜移乗、入浴、その他機器＞
　　　　 1,000,000
</t>
    </r>
    <r>
      <rPr>
        <sz val="10"/>
        <rFont val="ＭＳ 明朝"/>
        <family val="1"/>
        <charset val="128"/>
      </rPr>
      <t>＜上記以外＞</t>
    </r>
    <r>
      <rPr>
        <sz val="11"/>
        <rFont val="ＭＳ 明朝"/>
        <family val="1"/>
        <charset val="128"/>
      </rPr>
      <t xml:space="preserve">
 　　　　  300,000</t>
    </r>
    <rPh sb="1" eb="3">
      <t>イジョウ</t>
    </rPh>
    <rPh sb="4" eb="6">
      <t>ニュウヨク</t>
    </rPh>
    <rPh sb="9" eb="10">
      <t>タ</t>
    </rPh>
    <rPh sb="10" eb="12">
      <t>キキ</t>
    </rPh>
    <rPh sb="30" eb="32">
      <t>ジョウキ</t>
    </rPh>
    <rPh sb="32" eb="34">
      <t>イガイ</t>
    </rPh>
    <phoneticPr fontId="4"/>
  </si>
  <si>
    <t>【介護テクノロジーのパッケージ型導入支援】</t>
    <rPh sb="1" eb="3">
      <t>カイゴ</t>
    </rPh>
    <rPh sb="15" eb="20">
      <t>ガタドウニュウシエン</t>
    </rPh>
    <phoneticPr fontId="4"/>
  </si>
  <si>
    <t>介護ロボット等の
種別</t>
    <rPh sb="0" eb="2">
      <t>カイゴ</t>
    </rPh>
    <rPh sb="6" eb="7">
      <t>トウ</t>
    </rPh>
    <rPh sb="9" eb="11">
      <t>シュベツ</t>
    </rPh>
    <phoneticPr fontId="4"/>
  </si>
  <si>
    <t>Ａ</t>
    <phoneticPr fontId="4"/>
  </si>
  <si>
    <t>Ａ×３／４
（千円未満
切捨て）</t>
    <rPh sb="7" eb="9">
      <t>センエン</t>
    </rPh>
    <rPh sb="9" eb="11">
      <t>ミマン</t>
    </rPh>
    <rPh sb="12" eb="14">
      <t>キリス</t>
    </rPh>
    <phoneticPr fontId="4"/>
  </si>
  <si>
    <r>
      <t>1機器当たりの
補助基本額</t>
    </r>
    <r>
      <rPr>
        <sz val="10"/>
        <rFont val="ＭＳ 明朝"/>
        <family val="1"/>
        <charset val="128"/>
      </rPr>
      <t xml:space="preserve">
（Ｂ又はＣのいずれか低い額）</t>
    </r>
    <rPh sb="1" eb="3">
      <t>キキ</t>
    </rPh>
    <rPh sb="3" eb="4">
      <t>ア</t>
    </rPh>
    <rPh sb="8" eb="10">
      <t>ホジョ</t>
    </rPh>
    <rPh sb="10" eb="12">
      <t>キホン</t>
    </rPh>
    <rPh sb="12" eb="13">
      <t>ガク</t>
    </rPh>
    <rPh sb="16" eb="17">
      <t>マタ</t>
    </rPh>
    <rPh sb="24" eb="25">
      <t>ヒク</t>
    </rPh>
    <rPh sb="26" eb="27">
      <t>ガク</t>
    </rPh>
    <phoneticPr fontId="4"/>
  </si>
  <si>
    <t>補助所要額
（Ｄ×Ｅ）</t>
    <rPh sb="0" eb="2">
      <t>ホジョ</t>
    </rPh>
    <rPh sb="2" eb="4">
      <t>ショヨウ</t>
    </rPh>
    <rPh sb="4" eb="5">
      <t>ガク</t>
    </rPh>
    <phoneticPr fontId="4"/>
  </si>
  <si>
    <t>差引補助所要額
（Ｆ－Ｇ）</t>
    <rPh sb="0" eb="2">
      <t>サシヒキ</t>
    </rPh>
    <rPh sb="2" eb="4">
      <t>ホジョ</t>
    </rPh>
    <rPh sb="4" eb="6">
      <t>ショヨウ</t>
    </rPh>
    <rPh sb="6" eb="7">
      <t>ガク</t>
    </rPh>
    <phoneticPr fontId="4"/>
  </si>
  <si>
    <t>Ｑ</t>
    <phoneticPr fontId="4"/>
  </si>
  <si>
    <t>Ｋ×３／４
（千円未満
切捨て）</t>
    <rPh sb="7" eb="9">
      <t>センエン</t>
    </rPh>
    <rPh sb="9" eb="11">
      <t>ミマン</t>
    </rPh>
    <rPh sb="12" eb="14">
      <t>キリス</t>
    </rPh>
    <phoneticPr fontId="4"/>
  </si>
  <si>
    <t>補助上限額
（Ｊ－Ｍ）</t>
    <rPh sb="0" eb="2">
      <t>ホジョ</t>
    </rPh>
    <rPh sb="2" eb="5">
      <t>ジョウゲンガク</t>
    </rPh>
    <phoneticPr fontId="4"/>
  </si>
  <si>
    <r>
      <t>補助基本額</t>
    </r>
    <r>
      <rPr>
        <sz val="10"/>
        <rFont val="ＭＳ 明朝"/>
        <family val="1"/>
        <charset val="128"/>
      </rPr>
      <t xml:space="preserve">
（Ｌ又はＮのいずれか低い額）</t>
    </r>
    <rPh sb="0" eb="2">
      <t>ホジョ</t>
    </rPh>
    <rPh sb="2" eb="4">
      <t>キホン</t>
    </rPh>
    <rPh sb="4" eb="5">
      <t>ガク</t>
    </rPh>
    <rPh sb="8" eb="9">
      <t>マタ</t>
    </rPh>
    <rPh sb="16" eb="17">
      <t>ヒク</t>
    </rPh>
    <rPh sb="18" eb="19">
      <t>ガク</t>
    </rPh>
    <phoneticPr fontId="4"/>
  </si>
  <si>
    <t>差引補助所要額
（Ｐ－Ｑ）</t>
    <rPh sb="0" eb="2">
      <t>サシヒキ</t>
    </rPh>
    <rPh sb="2" eb="4">
      <t>ホジョ</t>
    </rPh>
    <rPh sb="4" eb="6">
      <t>ショヨウ</t>
    </rPh>
    <rPh sb="6" eb="7">
      <t>ガク</t>
    </rPh>
    <phoneticPr fontId="4"/>
  </si>
  <si>
    <t>パッケージ型による導入</t>
    <rPh sb="5" eb="6">
      <t>ガタ</t>
    </rPh>
    <rPh sb="9" eb="11">
      <t>ドウニュウ</t>
    </rPh>
    <phoneticPr fontId="3"/>
  </si>
  <si>
    <t>見守り機器導入に伴う通信環境整備</t>
    <rPh sb="0" eb="2">
      <t>ミマモ</t>
    </rPh>
    <rPh sb="3" eb="5">
      <t>キキ</t>
    </rPh>
    <rPh sb="5" eb="7">
      <t>ドウニュウ</t>
    </rPh>
    <rPh sb="8" eb="9">
      <t>トモナ</t>
    </rPh>
    <rPh sb="10" eb="12">
      <t>ツウシン</t>
    </rPh>
    <rPh sb="12" eb="14">
      <t>カンキョウ</t>
    </rPh>
    <rPh sb="14" eb="16">
      <t>セイビ</t>
    </rPh>
    <phoneticPr fontId="3"/>
  </si>
  <si>
    <t>Ｓの合計額
×３／４
（千円未満
切捨て）</t>
    <rPh sb="2" eb="5">
      <t>ゴウケイガク</t>
    </rPh>
    <rPh sb="12" eb="14">
      <t>センエン</t>
    </rPh>
    <rPh sb="14" eb="16">
      <t>ミマン</t>
    </rPh>
    <rPh sb="17" eb="19">
      <t>キリス</t>
    </rPh>
    <phoneticPr fontId="4"/>
  </si>
  <si>
    <t>　　　３　Ｊ欄は、職員数（Ｉ欄）に応じて算出すること。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6"/>
  </si>
  <si>
    <t>　　　５　Ｍ欄について、本事業による介護ロボット導入に係る補助額は含めないものとする。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4"/>
  </si>
  <si>
    <t>収　支　予　定　額　内　訳　書</t>
    <phoneticPr fontId="3"/>
  </si>
  <si>
    <t>１　収　入</t>
    <phoneticPr fontId="3"/>
  </si>
  <si>
    <t>区　　分</t>
    <rPh sb="0" eb="1">
      <t>ク</t>
    </rPh>
    <rPh sb="3" eb="4">
      <t>ブン</t>
    </rPh>
    <phoneticPr fontId="3"/>
  </si>
  <si>
    <t>収入予定額（円）</t>
    <phoneticPr fontId="3"/>
  </si>
  <si>
    <t>和歌山県補助金</t>
    <phoneticPr fontId="3"/>
  </si>
  <si>
    <t>円</t>
    <rPh sb="0" eb="1">
      <t>エン</t>
    </rPh>
    <phoneticPr fontId="3"/>
  </si>
  <si>
    <t>寄付金</t>
    <phoneticPr fontId="3"/>
  </si>
  <si>
    <t>申請者負担</t>
    <phoneticPr fontId="3"/>
  </si>
  <si>
    <t>その他の収入（　　　　　）</t>
    <phoneticPr fontId="3"/>
  </si>
  <si>
    <t>合　　計</t>
    <rPh sb="0" eb="1">
      <t>ゴウ</t>
    </rPh>
    <rPh sb="3" eb="4">
      <t>ケイ</t>
    </rPh>
    <phoneticPr fontId="3"/>
  </si>
  <si>
    <t>Ⓐ</t>
    <phoneticPr fontId="3"/>
  </si>
  <si>
    <t>２　支　出</t>
    <rPh sb="2" eb="3">
      <t>シ</t>
    </rPh>
    <rPh sb="4" eb="5">
      <t>デ</t>
    </rPh>
    <phoneticPr fontId="3"/>
  </si>
  <si>
    <t>区　　分</t>
    <phoneticPr fontId="3"/>
  </si>
  <si>
    <t>支出予定額（円）</t>
    <rPh sb="0" eb="2">
      <t>シシュツ</t>
    </rPh>
    <rPh sb="2" eb="4">
      <t>ヨテイ</t>
    </rPh>
    <rPh sb="4" eb="5">
      <t>ガク</t>
    </rPh>
    <rPh sb="6" eb="7">
      <t>エン</t>
    </rPh>
    <phoneticPr fontId="3"/>
  </si>
  <si>
    <r>
      <t xml:space="preserve">内　　　訳　
</t>
    </r>
    <r>
      <rPr>
        <sz val="18"/>
        <rFont val="ＭＳ 明朝"/>
        <family val="1"/>
        <charset val="128"/>
      </rPr>
      <t>商品名（メーカー名）</t>
    </r>
    <phoneticPr fontId="3"/>
  </si>
  <si>
    <t>備品購入費</t>
    <phoneticPr fontId="3"/>
  </si>
  <si>
    <t>その他の支出（　　　　　）</t>
    <phoneticPr fontId="3"/>
  </si>
  <si>
    <t>合　　計</t>
    <phoneticPr fontId="3"/>
  </si>
  <si>
    <t>Ⓑ</t>
    <phoneticPr fontId="3"/>
  </si>
  <si>
    <t>（注） ⒶとⒷの金額は同一とすること</t>
    <phoneticPr fontId="4"/>
  </si>
  <si>
    <t>介護ロボット等導入支援事業補助金交付申請書</t>
    <rPh sb="0" eb="2">
      <t>カイゴ</t>
    </rPh>
    <rPh sb="6" eb="7">
      <t>トウ</t>
    </rPh>
    <rPh sb="7" eb="9">
      <t>ドウニュウ</t>
    </rPh>
    <rPh sb="9" eb="11">
      <t>シエン</t>
    </rPh>
    <rPh sb="11" eb="13">
      <t>ジギョウ</t>
    </rPh>
    <rPh sb="13" eb="16">
      <t>ホジョキン</t>
    </rPh>
    <rPh sb="16" eb="18">
      <t>コウフ</t>
    </rPh>
    <rPh sb="18" eb="21">
      <t>シンセイショ</t>
    </rPh>
    <phoneticPr fontId="16"/>
  </si>
  <si>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4"/>
  </si>
  <si>
    <t>内容</t>
    <rPh sb="0" eb="2">
      <t>ナイヨウ</t>
    </rPh>
    <phoneticPr fontId="3"/>
  </si>
  <si>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</si>
  <si>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</si>
  <si>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Ｚ</t>
    <phoneticPr fontId="4"/>
  </si>
  <si>
    <t>ＡＡ</t>
    <phoneticPr fontId="4"/>
  </si>
  <si>
    <t>ＡＢ</t>
    <phoneticPr fontId="4"/>
  </si>
  <si>
    <t>ＡＣ</t>
    <phoneticPr fontId="4"/>
  </si>
  <si>
    <t>ＡＤ</t>
    <phoneticPr fontId="4"/>
  </si>
  <si>
    <t>ＡＥ</t>
    <phoneticPr fontId="4"/>
  </si>
  <si>
    <t>ＡＦ</t>
    <phoneticPr fontId="4"/>
  </si>
  <si>
    <r>
      <t>補助基本額</t>
    </r>
    <r>
      <rPr>
        <sz val="10"/>
        <rFont val="ＭＳ 明朝"/>
        <family val="1"/>
        <charset val="128"/>
      </rPr>
      <t xml:space="preserve">
（Ｔ又はＵのいずれか低い額）</t>
    </r>
    <rPh sb="0" eb="2">
      <t>ホジョ</t>
    </rPh>
    <rPh sb="2" eb="4">
      <t>キホン</t>
    </rPh>
    <rPh sb="4" eb="5">
      <t>ガク</t>
    </rPh>
    <rPh sb="8" eb="9">
      <t>マタ</t>
    </rPh>
    <rPh sb="16" eb="17">
      <t>ヒク</t>
    </rPh>
    <rPh sb="18" eb="19">
      <t>ガク</t>
    </rPh>
    <phoneticPr fontId="4"/>
  </si>
  <si>
    <t>差引補助所要額
（Ｗ－Ｘ）</t>
    <rPh sb="0" eb="2">
      <t>サシヒキ</t>
    </rPh>
    <rPh sb="2" eb="4">
      <t>ホジョ</t>
    </rPh>
    <rPh sb="4" eb="6">
      <t>ショヨウ</t>
    </rPh>
    <rPh sb="6" eb="7">
      <t>ガク</t>
    </rPh>
    <phoneticPr fontId="4"/>
  </si>
  <si>
    <t>Ｚの合計額
×３／４
（千円未満
切捨て）</t>
    <rPh sb="2" eb="5">
      <t>ゴウケイガク</t>
    </rPh>
    <rPh sb="12" eb="14">
      <t>センエン</t>
    </rPh>
    <rPh sb="14" eb="16">
      <t>ミマン</t>
    </rPh>
    <rPh sb="17" eb="19">
      <t>キリス</t>
    </rPh>
    <phoneticPr fontId="4"/>
  </si>
  <si>
    <r>
      <t>補助基本額</t>
    </r>
    <r>
      <rPr>
        <sz val="10"/>
        <rFont val="ＭＳ 明朝"/>
        <family val="1"/>
        <charset val="128"/>
      </rPr>
      <t xml:space="preserve">
（ＡＡ又はＡＢのいずれか低い額）</t>
    </r>
    <rPh sb="0" eb="2">
      <t>ホジョ</t>
    </rPh>
    <rPh sb="2" eb="4">
      <t>キホン</t>
    </rPh>
    <rPh sb="4" eb="5">
      <t>ガク</t>
    </rPh>
    <rPh sb="9" eb="10">
      <t>マタ</t>
    </rPh>
    <rPh sb="18" eb="19">
      <t>ヒク</t>
    </rPh>
    <rPh sb="20" eb="21">
      <t>ガク</t>
    </rPh>
    <phoneticPr fontId="4"/>
  </si>
  <si>
    <t>差引補助所要額
（ＡＤ－ＡＥ）</t>
    <rPh sb="0" eb="2">
      <t>サシヒキ</t>
    </rPh>
    <rPh sb="2" eb="4">
      <t>ホジョ</t>
    </rPh>
    <rPh sb="4" eb="6">
      <t>ショヨウ</t>
    </rPh>
    <rPh sb="6" eb="7">
      <t>ガク</t>
    </rPh>
    <phoneticPr fontId="4"/>
  </si>
  <si>
    <t>補助所要額合計
(Ｈの合計+Ｒ
+Ｙ+ＡＦ)</t>
    <rPh sb="0" eb="2">
      <t>ホジョ</t>
    </rPh>
    <rPh sb="2" eb="4">
      <t>ショヨウ</t>
    </rPh>
    <rPh sb="4" eb="5">
      <t>ガク</t>
    </rPh>
    <rPh sb="5" eb="7">
      <t>ゴウケイ</t>
    </rPh>
    <rPh sb="11" eb="13">
      <t>ゴウケイ</t>
    </rPh>
    <phoneticPr fontId="4"/>
  </si>
  <si>
    <t>（注）１　Ｂ欄、Ｌ欄、Ｔ欄及びＡＡ欄に千円未満の端数が生じた場合は切り捨てて記載すること。　</t>
    <rPh sb="1" eb="2">
      <t>チュウ</t>
    </rPh>
    <rPh sb="13" eb="14">
      <t>オヨ</t>
    </rPh>
    <rPh sb="17" eb="18">
      <t>ラン</t>
    </rPh>
    <phoneticPr fontId="4"/>
  </si>
  <si>
    <t>　　　２　Ｉ欄については、申請時点における常勤換算方法により算出された人数とする。なお、過年度にＩＣＴ補助金の交付を受けている場合は、過年度と当該年度で少ない方を算定すること。</t>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6"/>
  </si>
  <si>
    <t>別記第３号様式（第５条、第７条及び第８条関係）</t>
    <rPh sb="12" eb="13">
      <t>ダイ</t>
    </rPh>
    <rPh sb="14" eb="15">
      <t>ジョウ</t>
    </rPh>
    <rPh sb="15" eb="16">
      <t>オヨ</t>
    </rPh>
    <rPh sb="17" eb="18">
      <t>ダイ</t>
    </rPh>
    <rPh sb="19" eb="20">
      <t>ジョウ</t>
    </rPh>
    <phoneticPr fontId="4"/>
  </si>
  <si>
    <t>別記第４号様式（第５条、第７条及び第８条関係）</t>
    <phoneticPr fontId="3"/>
  </si>
  <si>
    <t>添付書類
　　１　介護ロボット等導入計画書（別記第２号様式）
　　２　介護ロボット等導入支援事業補助金所要額調書（別記第３号様式）
　　３　収支予定額内訳書（別記第４号様式）
　　４　役員等名簿（補助事業者が法人である場合に限る。）
    ５　補助事業者が介護保険法（平成９年法律第１２３号）に基づく指定又は許可を受けている
      ことがわかる書類
　　６　職員数がわかる書類（ＩＣＴを導入する場合に限る。）
　　７　導入する介護ロボット等の概要がわかる資料（カタログ等。２部提出すること。）
　　８　見積書の写し
　　９　その他知事が必要と認める書類</t>
    <phoneticPr fontId="3"/>
  </si>
  <si>
    <t>【介護ロボット】</t>
    <rPh sb="1" eb="3">
      <t>カイゴ</t>
    </rPh>
    <phoneticPr fontId="4"/>
  </si>
  <si>
    <t>介護業務支援</t>
    <rPh sb="0" eb="2">
      <t>カイゴ</t>
    </rPh>
    <rPh sb="2" eb="4">
      <t>ギョウム</t>
    </rPh>
    <rPh sb="4" eb="6">
      <t>シエン</t>
    </rPh>
    <phoneticPr fontId="3"/>
  </si>
  <si>
    <t>その他機器</t>
    <rPh sb="2" eb="3">
      <t>タ</t>
    </rPh>
    <rPh sb="3" eb="5">
      <t>キキ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</si>
</sst>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
    <numFmt numFmtId="180" formatCode="[$-411]ggge&quot;年&quot;m&quot;月&quot;d&quot;日&quot;;@"/>
  </numFmts>
  <fonts count="4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b/>
      <sz val="10"/>
      <name val="ＭＳ 明朝"/>
      <family val="1"/>
      <charset val="128"/>
    </font>
    <font>
      <sz val="8"/>
      <name val="ＭＳ 明朝"/>
      <family val="1"/>
      <charset val="128"/>
    </font>
    <font>
      <u/>
      <sz val="11"/>
      <color theme="10"/>
      <name val="ＭＳ Ｐゴシック"/>
      <family val="3"/>
      <charset val="128"/>
    </font>
    <font>
      <b/>
      <sz val="11"/>
      <name val="ＭＳ 明朝"/>
      <family val="1"/>
      <charset val="128"/>
    </font>
    <font>
      <sz val="14"/>
      <name val="ＭＳ Ｐゴシック"/>
      <family val="3"/>
      <charset val="128"/>
    </font>
    <font>
      <sz val="10"/>
      <name val="ＭＳ Ｐゴシック"/>
      <family val="3"/>
      <charset val="128"/>
    </font>
    <font>
      <sz val="8"/>
      <color theme="1"/>
      <name val="游ゴシック"/>
      <family val="2"/>
      <scheme val="minor"/>
    </font>
    <font>
      <sz val="18"/>
      <name val="ＭＳ 明朝"/>
      <family val="1"/>
      <charset val="128"/>
    </font>
    <font>
      <sz val="22"/>
      <name val="ＭＳ 明朝"/>
      <family val="1"/>
      <charset val="128"/>
    </font>
    <font>
      <b/>
      <sz val="14"/>
      <name val="ＭＳ Ｐゴシック"/>
      <family val="3"/>
      <charset val="128"/>
    </font>
    <font>
      <b/>
      <u/>
      <sz val="11"/>
      <name val="ＭＳ Ｐゴシック"/>
      <family val="3"/>
      <charset val="128"/>
    </font>
    <font>
      <sz val="11"/>
      <color rgb="FFFF0000"/>
      <name val="ＭＳ ゴシック"/>
      <family val="3"/>
      <charset val="128"/>
    </font>
    <font>
      <sz val="10.5"/>
      <color theme="1"/>
      <name val="Century"/>
      <family val="1"/>
    </font>
    <font>
      <sz val="11"/>
      <color theme="1"/>
      <name val="ＭＳ Ｐゴシック"/>
      <family val="3"/>
      <charset val="128"/>
    </font>
    <font>
      <sz val="9"/>
      <color theme="1"/>
      <name val="ＭＳ 明朝"/>
      <family val="1"/>
      <charset val="128"/>
    </font>
    <font>
      <sz val="8"/>
      <color theme="1"/>
      <name val="ＭＳ 明朝"/>
      <family val="1"/>
      <charset val="128"/>
    </font>
    <font>
      <sz val="11"/>
      <color rgb="FFFF0000"/>
      <name val="ＭＳ Ｐゴシック"/>
      <family val="3"/>
      <charset val="128"/>
    </font>
    <font>
      <u/>
      <sz val="11"/>
      <name val="ＭＳ 明朝"/>
      <family val="1"/>
      <charset val="128"/>
    </font>
    <font>
      <sz val="20"/>
      <name val="ＭＳ 明朝"/>
      <family val="1"/>
      <charset val="128"/>
    </font>
    <font>
      <sz val="36"/>
      <name val="ＭＳ 明朝"/>
      <family val="1"/>
      <charset val="128"/>
    </font>
    <font>
      <sz val="24"/>
      <name val="ＭＳ 明朝"/>
      <family val="1"/>
      <charset val="128"/>
    </font>
    <font>
      <sz val="22"/>
      <name val="ＭＳ Ｐ明朝"/>
      <family val="1"/>
      <charset val="128"/>
    </font>
    <font>
      <b/>
      <sz val="12"/>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top/>
      <bottom style="double">
        <color auto="1"/>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indexed="64"/>
      </top>
      <bottom/>
      <diagonal/>
    </border>
    <border>
      <left style="thin">
        <color auto="1"/>
      </left>
      <right style="thin">
        <color auto="1"/>
      </right>
      <top style="double">
        <color auto="1"/>
      </top>
      <bottom style="thin">
        <color indexed="64"/>
      </bottom>
      <diagonal/>
    </border>
    <border>
      <left/>
      <right style="thin">
        <color auto="1"/>
      </right>
      <top/>
      <bottom style="double">
        <color auto="1"/>
      </bottom>
      <diagonal/>
    </border>
  </borders>
  <cellStyleXfs count="7">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303">
    <xf numFmtId="0" fontId="0" fillId="0" borderId="0" xfId="0"/>
    <xf numFmtId="0" fontId="7" fillId="0" borderId="0" xfId="2" applyFont="1">
      <alignment vertical="center"/>
    </xf>
    <xf numFmtId="0" fontId="9" fillId="0" borderId="0" xfId="2" applyFont="1" applyAlignment="1">
      <alignment vertical="center"/>
    </xf>
    <xf numFmtId="0" fontId="6" fillId="0" borderId="4" xfId="2" applyFont="1" applyBorder="1" applyAlignment="1">
      <alignment horizontal="right" vertical="center"/>
    </xf>
    <xf numFmtId="0" fontId="6" fillId="0" borderId="4" xfId="2" applyFont="1" applyFill="1" applyBorder="1" applyAlignment="1">
      <alignment vertical="center" wrapText="1"/>
    </xf>
    <xf numFmtId="0" fontId="13" fillId="2" borderId="0" xfId="3" applyFont="1" applyFill="1">
      <alignment vertical="center"/>
    </xf>
    <xf numFmtId="0" fontId="13" fillId="0" borderId="0" xfId="3" applyFont="1">
      <alignment vertical="center"/>
    </xf>
    <xf numFmtId="0" fontId="7" fillId="2" borderId="0" xfId="3" applyFont="1" applyFill="1" applyAlignment="1">
      <alignment horizontal="centerContinuous" vertical="center"/>
    </xf>
    <xf numFmtId="0" fontId="15" fillId="2" borderId="0" xfId="3" applyFont="1" applyFill="1" applyAlignment="1">
      <alignment horizontal="centerContinuous" vertical="center"/>
    </xf>
    <xf numFmtId="0" fontId="7" fillId="2" borderId="0" xfId="3" applyFont="1" applyFill="1">
      <alignment vertical="center"/>
    </xf>
    <xf numFmtId="0" fontId="7" fillId="2" borderId="0" xfId="3" applyFont="1" applyFill="1" applyAlignment="1">
      <alignment horizontal="center" vertical="center"/>
    </xf>
    <xf numFmtId="0" fontId="7" fillId="2" borderId="0" xfId="3" applyFont="1" applyFill="1" applyAlignment="1">
      <alignment horizontal="right" vertical="center"/>
    </xf>
    <xf numFmtId="0" fontId="19" fillId="0" borderId="0" xfId="3" applyFont="1">
      <alignment vertical="center"/>
    </xf>
    <xf numFmtId="0" fontId="20" fillId="2" borderId="0" xfId="3" applyFont="1" applyFill="1" applyAlignment="1">
      <alignment horizontal="left" vertical="center"/>
    </xf>
    <xf numFmtId="0" fontId="7" fillId="2" borderId="0" xfId="3" applyFont="1" applyFill="1" applyAlignment="1"/>
    <xf numFmtId="0" fontId="7" fillId="2" borderId="0" xfId="3" applyFont="1" applyFill="1" applyAlignment="1">
      <alignment shrinkToFit="1"/>
    </xf>
    <xf numFmtId="0" fontId="13" fillId="2" borderId="0" xfId="3" applyFont="1" applyFill="1" applyAlignment="1"/>
    <xf numFmtId="0" fontId="13" fillId="0" borderId="0" xfId="3" applyFont="1" applyAlignment="1"/>
    <xf numFmtId="0" fontId="7" fillId="2" borderId="0" xfId="3" applyFont="1" applyFill="1" applyAlignment="1">
      <alignment horizontal="center" vertical="top" shrinkToFit="1"/>
    </xf>
    <xf numFmtId="0" fontId="13" fillId="0" borderId="0" xfId="3" applyFont="1" applyAlignment="1">
      <alignment vertical="top"/>
    </xf>
    <xf numFmtId="0" fontId="7" fillId="0" borderId="0" xfId="3" applyFont="1">
      <alignment vertical="center"/>
    </xf>
    <xf numFmtId="0" fontId="7" fillId="2" borderId="0" xfId="3" applyFont="1" applyFill="1" applyAlignment="1">
      <alignment vertical="center" wrapText="1"/>
    </xf>
    <xf numFmtId="0" fontId="7" fillId="0" borderId="0" xfId="3" applyFont="1" applyAlignment="1">
      <alignment vertical="center" wrapText="1"/>
    </xf>
    <xf numFmtId="179" fontId="13" fillId="0" borderId="0" xfId="3" applyNumberFormat="1" applyFont="1">
      <alignment vertical="center"/>
    </xf>
    <xf numFmtId="0" fontId="23" fillId="0" borderId="0" xfId="3" applyFont="1" applyAlignment="1">
      <alignment horizontal="centerContinuous" vertical="center"/>
    </xf>
    <xf numFmtId="0" fontId="14" fillId="0" borderId="0" xfId="3" applyAlignment="1">
      <alignment horizontal="centerContinuous" vertical="center"/>
    </xf>
    <xf numFmtId="0" fontId="14" fillId="0" borderId="0" xfId="3">
      <alignment vertical="center"/>
    </xf>
    <xf numFmtId="0" fontId="14" fillId="0" borderId="14" xfId="3" applyBorder="1" applyAlignment="1">
      <alignment horizontal="center" vertical="center"/>
    </xf>
    <xf numFmtId="0" fontId="24" fillId="0" borderId="4" xfId="3" applyFont="1" applyBorder="1" applyAlignment="1">
      <alignment horizontal="center"/>
    </xf>
    <xf numFmtId="0" fontId="14" fillId="0" borderId="1" xfId="3" applyBorder="1" applyAlignment="1">
      <alignment horizontal="centerContinuous" vertical="center"/>
    </xf>
    <xf numFmtId="0" fontId="14" fillId="0" borderId="10" xfId="3" applyBorder="1" applyAlignment="1">
      <alignment horizontal="centerContinuous" vertical="center"/>
    </xf>
    <xf numFmtId="0" fontId="14" fillId="0" borderId="3" xfId="3" applyBorder="1" applyAlignment="1">
      <alignment horizontal="centerContinuous" vertical="center"/>
    </xf>
    <xf numFmtId="0" fontId="14" fillId="0" borderId="7" xfId="3" applyBorder="1" applyAlignment="1">
      <alignment horizontal="center" vertical="top"/>
    </xf>
    <xf numFmtId="0" fontId="14" fillId="0" borderId="22" xfId="3" applyBorder="1" applyAlignment="1">
      <alignment horizontal="center" vertical="center"/>
    </xf>
    <xf numFmtId="0" fontId="14" fillId="0" borderId="23" xfId="3" applyBorder="1" applyAlignment="1">
      <alignment horizontal="center" vertical="center"/>
    </xf>
    <xf numFmtId="0" fontId="14" fillId="0" borderId="24" xfId="3" applyBorder="1" applyAlignment="1">
      <alignment horizontal="center" vertical="center"/>
    </xf>
    <xf numFmtId="0" fontId="24" fillId="3" borderId="4" xfId="3" applyFont="1" applyFill="1" applyBorder="1" applyAlignment="1" applyProtection="1">
      <alignment horizontal="center" vertical="center"/>
      <protection locked="0"/>
    </xf>
    <xf numFmtId="0" fontId="14" fillId="3" borderId="7" xfId="3" applyFill="1" applyBorder="1" applyAlignment="1" applyProtection="1">
      <alignment horizontal="center" vertical="center"/>
      <protection locked="0"/>
    </xf>
    <xf numFmtId="0" fontId="14" fillId="3" borderId="4" xfId="3" applyFill="1" applyBorder="1" applyAlignment="1" applyProtection="1">
      <alignment vertical="center" shrinkToFit="1"/>
      <protection locked="0"/>
    </xf>
    <xf numFmtId="0" fontId="14" fillId="3" borderId="7" xfId="3" applyFill="1" applyBorder="1" applyAlignment="1" applyProtection="1">
      <alignment vertical="center" shrinkToFit="1"/>
      <protection locked="0"/>
    </xf>
    <xf numFmtId="0" fontId="0" fillId="0" borderId="1" xfId="0" applyBorder="1" applyAlignment="1">
      <alignment shrinkToFit="1"/>
    </xf>
    <xf numFmtId="0" fontId="25" fillId="4" borderId="1" xfId="0" applyFont="1" applyFill="1" applyBorder="1" applyAlignment="1">
      <alignment vertical="center" wrapText="1"/>
    </xf>
    <xf numFmtId="0" fontId="0" fillId="4" borderId="1" xfId="0" applyFill="1" applyBorder="1" applyAlignment="1">
      <alignment vertical="center" wrapText="1"/>
    </xf>
    <xf numFmtId="0" fontId="6" fillId="2" borderId="0" xfId="2" applyFont="1" applyFill="1">
      <alignment vertical="center"/>
    </xf>
    <xf numFmtId="0" fontId="7" fillId="2" borderId="0" xfId="2" applyFont="1" applyFill="1">
      <alignment vertical="center"/>
    </xf>
    <xf numFmtId="0" fontId="26" fillId="2" borderId="0" xfId="2" applyFont="1" applyFill="1">
      <alignment vertical="center"/>
    </xf>
    <xf numFmtId="0" fontId="6" fillId="2" borderId="0" xfId="2" applyFont="1" applyFill="1" applyBorder="1">
      <alignment vertical="center"/>
    </xf>
    <xf numFmtId="3" fontId="6" fillId="2" borderId="0" xfId="2"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3" fontId="6" fillId="2" borderId="15" xfId="2" applyNumberFormat="1" applyFont="1" applyFill="1" applyBorder="1" applyAlignment="1">
      <alignment horizontal="center" vertical="center" wrapText="1"/>
    </xf>
    <xf numFmtId="0" fontId="6" fillId="2" borderId="17" xfId="2" applyFont="1" applyFill="1" applyBorder="1" applyAlignment="1">
      <alignment horizontal="right" vertical="center" wrapText="1"/>
    </xf>
    <xf numFmtId="3" fontId="6" fillId="2" borderId="18" xfId="2" applyNumberFormat="1" applyFont="1" applyFill="1" applyBorder="1" applyAlignment="1">
      <alignment vertical="center"/>
    </xf>
    <xf numFmtId="0" fontId="7" fillId="2" borderId="0" xfId="2" applyFont="1" applyFill="1" applyAlignment="1">
      <alignment horizontal="left" vertical="center"/>
    </xf>
    <xf numFmtId="0" fontId="6" fillId="2" borderId="0" xfId="2" applyFont="1" applyFill="1" applyBorder="1" applyAlignment="1">
      <alignment horizontal="left" vertical="center" wrapText="1"/>
    </xf>
    <xf numFmtId="3" fontId="6" fillId="2" borderId="0" xfId="2" applyNumberFormat="1" applyFont="1" applyFill="1" applyBorder="1" applyAlignment="1">
      <alignment horizontal="left" vertical="center"/>
    </xf>
    <xf numFmtId="0" fontId="6" fillId="2" borderId="0" xfId="2" applyFont="1" applyFill="1" applyBorder="1" applyAlignment="1">
      <alignment horizontal="right" vertical="center" wrapText="1"/>
    </xf>
    <xf numFmtId="3" fontId="6" fillId="2" borderId="0" xfId="2" applyNumberFormat="1" applyFont="1" applyFill="1" applyBorder="1" applyAlignment="1">
      <alignment vertical="center"/>
    </xf>
    <xf numFmtId="0" fontId="7" fillId="2" borderId="0" xfId="2" applyFont="1" applyFill="1" applyBorder="1" applyAlignment="1">
      <alignment vertical="center" wrapText="1"/>
    </xf>
    <xf numFmtId="0" fontId="6" fillId="2" borderId="0" xfId="2" applyFont="1" applyFill="1" applyBorder="1" applyAlignment="1">
      <alignment vertical="center"/>
    </xf>
    <xf numFmtId="0" fontId="15" fillId="2" borderId="0" xfId="3" applyFont="1" applyFill="1" applyAlignment="1">
      <alignment horizontal="left" vertical="center"/>
    </xf>
    <xf numFmtId="0" fontId="6" fillId="2" borderId="7" xfId="2" applyFont="1" applyFill="1" applyBorder="1" applyAlignment="1">
      <alignment horizontal="right" vertical="center"/>
    </xf>
    <xf numFmtId="0" fontId="6" fillId="2" borderId="4" xfId="2" applyFont="1" applyFill="1" applyBorder="1">
      <alignment vertical="center"/>
    </xf>
    <xf numFmtId="0" fontId="6" fillId="2" borderId="4" xfId="2" applyFont="1" applyFill="1" applyBorder="1" applyAlignment="1">
      <alignment horizontal="right" vertical="center"/>
    </xf>
    <xf numFmtId="177" fontId="9" fillId="2" borderId="0" xfId="2" applyNumberFormat="1" applyFont="1" applyFill="1" applyBorder="1" applyAlignment="1">
      <alignment horizontal="right" vertical="center"/>
    </xf>
    <xf numFmtId="0" fontId="11" fillId="2" borderId="0" xfId="3" applyFont="1" applyFill="1" applyAlignment="1">
      <alignment horizontal="left" vertical="center"/>
    </xf>
    <xf numFmtId="0" fontId="10" fillId="2" borderId="8" xfId="2" applyFont="1" applyFill="1" applyBorder="1" applyAlignment="1">
      <alignment horizontal="center" vertical="center" wrapText="1"/>
    </xf>
    <xf numFmtId="0" fontId="6" fillId="2" borderId="7" xfId="2" applyFont="1" applyFill="1" applyBorder="1">
      <alignment vertical="center"/>
    </xf>
    <xf numFmtId="0" fontId="8" fillId="2" borderId="0" xfId="2" applyFont="1" applyFill="1" applyAlignment="1">
      <alignment horizontal="center" vertical="center"/>
    </xf>
    <xf numFmtId="0" fontId="7" fillId="2" borderId="0" xfId="2" applyFont="1" applyFill="1" applyBorder="1">
      <alignment vertical="center"/>
    </xf>
    <xf numFmtId="0" fontId="7" fillId="2" borderId="0" xfId="2" applyFont="1" applyFill="1" applyBorder="1" applyAlignment="1">
      <alignment horizontal="right" vertical="center"/>
    </xf>
    <xf numFmtId="0" fontId="7" fillId="2" borderId="0" xfId="2" applyFont="1" applyFill="1" applyAlignment="1">
      <alignment vertical="center"/>
    </xf>
    <xf numFmtId="0" fontId="6" fillId="2" borderId="0" xfId="2" applyFont="1" applyFill="1" applyBorder="1" applyAlignment="1">
      <alignment horizontal="right" vertical="center"/>
    </xf>
    <xf numFmtId="0" fontId="11" fillId="2" borderId="0" xfId="2" applyFont="1" applyFill="1" applyBorder="1" applyAlignment="1">
      <alignment horizontal="left" vertical="center"/>
    </xf>
    <xf numFmtId="0" fontId="9" fillId="2" borderId="0" xfId="2" applyFont="1" applyFill="1">
      <alignment vertical="center"/>
    </xf>
    <xf numFmtId="12" fontId="7" fillId="0" borderId="0" xfId="2" applyNumberFormat="1" applyFont="1" applyAlignment="1">
      <alignment horizontal="left" vertical="center"/>
    </xf>
    <xf numFmtId="176" fontId="7" fillId="0" borderId="0" xfId="2" applyNumberFormat="1" applyFont="1" applyAlignment="1">
      <alignment horizontal="left" vertical="center"/>
    </xf>
    <xf numFmtId="180" fontId="0" fillId="0" borderId="1" xfId="0" applyNumberFormat="1" applyBorder="1"/>
    <xf numFmtId="0" fontId="14" fillId="0" borderId="0" xfId="3" applyFont="1" applyAlignment="1">
      <alignment horizontal="centerContinuous" vertical="center"/>
    </xf>
    <xf numFmtId="0" fontId="28" fillId="0" borderId="0" xfId="3" applyFont="1" applyAlignment="1">
      <alignment horizontal="centerContinuous" vertical="center"/>
    </xf>
    <xf numFmtId="0" fontId="14" fillId="0" borderId="0" xfId="3" applyFont="1" applyAlignment="1">
      <alignment vertical="center"/>
    </xf>
    <xf numFmtId="0" fontId="29" fillId="0" borderId="0" xfId="3" applyFont="1" applyAlignment="1">
      <alignment vertical="center"/>
    </xf>
    <xf numFmtId="0" fontId="32" fillId="0" borderId="0" xfId="0" applyFont="1" applyAlignment="1">
      <alignment horizontal="left" vertical="center"/>
    </xf>
    <xf numFmtId="0" fontId="31" fillId="0" borderId="0" xfId="0" applyFont="1" applyAlignment="1">
      <alignment vertical="center"/>
    </xf>
    <xf numFmtId="0" fontId="30" fillId="0" borderId="0" xfId="0" applyFont="1" applyAlignment="1">
      <alignment horizontal="left" vertical="center" wrapText="1"/>
    </xf>
    <xf numFmtId="0" fontId="31" fillId="0" borderId="0" xfId="0" applyFont="1" applyAlignment="1">
      <alignment vertical="center" wrapText="1"/>
    </xf>
    <xf numFmtId="0" fontId="7" fillId="2" borderId="0" xfId="3" applyFont="1" applyFill="1" applyAlignment="1">
      <alignment horizontal="left" vertical="center" shrinkToFit="1"/>
    </xf>
    <xf numFmtId="0" fontId="33" fillId="0" borderId="0" xfId="0" applyFont="1" applyAlignment="1">
      <alignment horizontal="left" vertical="center"/>
    </xf>
    <xf numFmtId="0" fontId="34" fillId="0" borderId="0" xfId="0" applyFont="1" applyAlignment="1">
      <alignment horizontal="left" vertical="center"/>
    </xf>
    <xf numFmtId="0" fontId="26" fillId="2" borderId="0" xfId="3" applyFont="1" applyFill="1" applyAlignment="1">
      <alignment horizontal="centerContinuous" vertical="center"/>
    </xf>
    <xf numFmtId="0" fontId="13" fillId="2" borderId="0" xfId="3" applyFont="1" applyFill="1" applyAlignment="1" applyProtection="1">
      <alignment vertical="center" shrinkToFit="1"/>
      <protection locked="0"/>
    </xf>
    <xf numFmtId="58" fontId="7" fillId="2" borderId="0" xfId="3" applyNumberFormat="1" applyFont="1" applyFill="1" applyAlignment="1">
      <alignment horizontal="center" vertical="center"/>
    </xf>
    <xf numFmtId="0" fontId="20" fillId="2" borderId="2" xfId="3" applyFont="1" applyFill="1" applyBorder="1">
      <alignment vertical="center"/>
    </xf>
    <xf numFmtId="0" fontId="20" fillId="2" borderId="10" xfId="3" applyFont="1" applyFill="1" applyBorder="1">
      <alignment vertical="center"/>
    </xf>
    <xf numFmtId="0" fontId="20" fillId="2" borderId="3" xfId="3" applyFont="1" applyFill="1" applyBorder="1">
      <alignment vertical="center"/>
    </xf>
    <xf numFmtId="0" fontId="20" fillId="2" borderId="10" xfId="3" applyFont="1" applyFill="1" applyBorder="1" applyAlignment="1">
      <alignment horizontal="center" vertical="center"/>
    </xf>
    <xf numFmtId="0" fontId="20" fillId="2" borderId="3" xfId="3" applyFont="1" applyFill="1" applyBorder="1" applyAlignment="1">
      <alignment horizontal="center" vertical="center"/>
    </xf>
    <xf numFmtId="0" fontId="35" fillId="0" borderId="0" xfId="0" applyFont="1" applyAlignment="1">
      <alignment horizontal="left" vertical="center"/>
    </xf>
    <xf numFmtId="0" fontId="7" fillId="2" borderId="0" xfId="3" applyFont="1" applyFill="1" applyAlignment="1">
      <alignment horizontal="left" vertical="center"/>
    </xf>
    <xf numFmtId="0" fontId="6" fillId="2" borderId="4" xfId="2" applyFont="1" applyFill="1" applyBorder="1" applyAlignment="1">
      <alignment horizontal="center" vertical="center" wrapText="1"/>
    </xf>
    <xf numFmtId="0" fontId="6" fillId="2" borderId="5" xfId="2" applyFont="1" applyFill="1" applyBorder="1" applyAlignment="1">
      <alignment horizontal="right" vertical="center"/>
    </xf>
    <xf numFmtId="0" fontId="6" fillId="2" borderId="6" xfId="2" applyFont="1" applyFill="1" applyBorder="1" applyAlignment="1">
      <alignment horizontal="right" vertical="center"/>
    </xf>
    <xf numFmtId="0" fontId="7" fillId="2" borderId="0" xfId="3" applyFont="1" applyFill="1" applyAlignment="1">
      <alignment horizontal="left" vertical="center" wrapText="1"/>
    </xf>
    <xf numFmtId="0" fontId="13" fillId="0" borderId="0" xfId="3" applyFont="1" applyFill="1" applyAlignment="1" applyProtection="1">
      <alignment vertical="center" shrinkToFit="1"/>
      <protection locked="0"/>
    </xf>
    <xf numFmtId="49" fontId="7" fillId="2" borderId="0" xfId="3" applyNumberFormat="1" applyFont="1" applyFill="1">
      <alignment vertical="center"/>
    </xf>
    <xf numFmtId="0" fontId="36" fillId="2" borderId="0" xfId="3" applyFont="1" applyFill="1">
      <alignment vertical="center"/>
    </xf>
    <xf numFmtId="0" fontId="13" fillId="2" borderId="2" xfId="3" applyFont="1" applyFill="1" applyBorder="1">
      <alignment vertical="center"/>
    </xf>
    <xf numFmtId="0" fontId="13" fillId="2" borderId="10" xfId="3" applyFont="1" applyFill="1" applyBorder="1">
      <alignment vertical="center"/>
    </xf>
    <xf numFmtId="0" fontId="13" fillId="2" borderId="3" xfId="3" applyFont="1" applyFill="1" applyBorder="1">
      <alignment vertical="center"/>
    </xf>
    <xf numFmtId="0" fontId="13" fillId="2" borderId="5" xfId="3" applyFont="1" applyFill="1" applyBorder="1">
      <alignment vertical="center"/>
    </xf>
    <xf numFmtId="0" fontId="13" fillId="2" borderId="21" xfId="3" applyFont="1" applyFill="1" applyBorder="1">
      <alignment vertical="center"/>
    </xf>
    <xf numFmtId="0" fontId="13" fillId="2" borderId="21" xfId="3" applyFont="1" applyFill="1" applyBorder="1" applyAlignment="1">
      <alignment horizontal="center" vertical="center"/>
    </xf>
    <xf numFmtId="0" fontId="13" fillId="2" borderId="6" xfId="3" applyFont="1" applyFill="1" applyBorder="1" applyAlignment="1">
      <alignment horizontal="center" vertical="center"/>
    </xf>
    <xf numFmtId="0" fontId="7" fillId="2" borderId="0" xfId="2" applyFont="1" applyFill="1" applyAlignment="1">
      <alignment horizontal="right" vertical="center"/>
    </xf>
    <xf numFmtId="3" fontId="6" fillId="5" borderId="1" xfId="2" applyNumberFormat="1" applyFont="1" applyFill="1" applyBorder="1" applyAlignment="1">
      <alignment horizontal="right" vertical="center"/>
    </xf>
    <xf numFmtId="177" fontId="6" fillId="5" borderId="1" xfId="2" applyNumberFormat="1" applyFont="1" applyFill="1" applyBorder="1" applyAlignment="1">
      <alignment horizontal="right" vertical="center"/>
    </xf>
    <xf numFmtId="178" fontId="6" fillId="5" borderId="16" xfId="2" applyNumberFormat="1" applyFont="1" applyFill="1" applyBorder="1" applyAlignment="1">
      <alignment horizontal="right" vertical="center"/>
    </xf>
    <xf numFmtId="0" fontId="7" fillId="2" borderId="0" xfId="3" applyFont="1" applyFill="1" applyAlignment="1">
      <alignment horizontal="left" vertical="center" shrinkToFit="1"/>
    </xf>
    <xf numFmtId="0" fontId="13" fillId="2" borderId="0" xfId="3" applyFont="1" applyFill="1" applyAlignment="1">
      <alignment horizontal="left" vertical="center"/>
    </xf>
    <xf numFmtId="0" fontId="7" fillId="2" borderId="0" xfId="3" applyFont="1" applyFill="1" applyAlignment="1">
      <alignment horizontal="left" vertical="top" wrapText="1"/>
    </xf>
    <xf numFmtId="0" fontId="13" fillId="2" borderId="0" xfId="3" applyFont="1" applyFill="1" applyAlignment="1">
      <alignment horizontal="lef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1" fillId="0" borderId="0" xfId="0" applyFont="1" applyAlignment="1">
      <alignment vertical="center"/>
    </xf>
    <xf numFmtId="0" fontId="0" fillId="0" borderId="1" xfId="0" applyBorder="1"/>
    <xf numFmtId="12" fontId="0" fillId="4" borderId="1" xfId="0" applyNumberFormat="1" applyFill="1" applyBorder="1"/>
    <xf numFmtId="0" fontId="0" fillId="4" borderId="1" xfId="0" applyFill="1" applyBorder="1"/>
    <xf numFmtId="0" fontId="0" fillId="6" borderId="1" xfId="0" applyFill="1" applyBorder="1"/>
    <xf numFmtId="0" fontId="0" fillId="0" borderId="29" xfId="0" applyBorder="1"/>
    <xf numFmtId="0" fontId="0" fillId="0" borderId="30" xfId="0" applyBorder="1"/>
    <xf numFmtId="12" fontId="0" fillId="0" borderId="30" xfId="0" applyNumberFormat="1" applyBorder="1"/>
    <xf numFmtId="3" fontId="0" fillId="0" borderId="31" xfId="0" applyNumberFormat="1" applyBorder="1"/>
    <xf numFmtId="0" fontId="0" fillId="6" borderId="32" xfId="0" applyFill="1" applyBorder="1"/>
    <xf numFmtId="3" fontId="0" fillId="0" borderId="33" xfId="0" applyNumberFormat="1" applyBorder="1"/>
    <xf numFmtId="0" fontId="0" fillId="0" borderId="33" xfId="0" applyBorder="1"/>
    <xf numFmtId="0" fontId="0" fillId="6" borderId="34" xfId="0" applyFill="1" applyBorder="1"/>
    <xf numFmtId="0" fontId="0" fillId="6" borderId="35" xfId="0" applyFill="1" applyBorder="1"/>
    <xf numFmtId="12" fontId="0" fillId="0" borderId="35" xfId="0" applyNumberFormat="1" applyBorder="1"/>
    <xf numFmtId="0" fontId="0" fillId="0" borderId="35" xfId="0" applyBorder="1"/>
    <xf numFmtId="38" fontId="0" fillId="0" borderId="36" xfId="0" applyNumberFormat="1" applyBorder="1"/>
    <xf numFmtId="0" fontId="0" fillId="0" borderId="37" xfId="0" applyBorder="1"/>
    <xf numFmtId="0" fontId="6" fillId="2" borderId="7" xfId="2" applyFont="1" applyFill="1" applyBorder="1" applyAlignment="1">
      <alignment horizontal="center" vertical="center" wrapText="1"/>
    </xf>
    <xf numFmtId="0" fontId="6" fillId="0" borderId="7" xfId="2" applyFont="1" applyFill="1" applyBorder="1" applyAlignment="1">
      <alignment horizontal="right" vertical="center"/>
    </xf>
    <xf numFmtId="0" fontId="6" fillId="0" borderId="4" xfId="2" applyFont="1" applyFill="1" applyBorder="1" applyAlignment="1">
      <alignment horizontal="right" vertical="center"/>
    </xf>
    <xf numFmtId="0" fontId="9" fillId="2" borderId="0" xfId="3" applyFont="1" applyFill="1" applyAlignment="1">
      <alignment horizontal="left" vertical="center"/>
    </xf>
    <xf numFmtId="0" fontId="6" fillId="2" borderId="0" xfId="2" applyFont="1" applyFill="1" applyAlignment="1">
      <alignment horizontal="left" vertical="center"/>
    </xf>
    <xf numFmtId="12" fontId="7" fillId="0" borderId="0" xfId="2" applyNumberFormat="1" applyFont="1">
      <alignment vertical="center"/>
    </xf>
    <xf numFmtId="176" fontId="7" fillId="0" borderId="0" xfId="2" applyNumberFormat="1" applyFont="1">
      <alignment vertical="center"/>
    </xf>
    <xf numFmtId="0" fontId="38" fillId="2" borderId="0" xfId="2" applyFont="1" applyFill="1" applyAlignment="1">
      <alignment horizontal="center" vertical="center"/>
    </xf>
    <xf numFmtId="0" fontId="26" fillId="2" borderId="0" xfId="2" applyFont="1" applyFill="1" applyBorder="1" applyAlignment="1">
      <alignment horizontal="right" vertical="center"/>
    </xf>
    <xf numFmtId="0" fontId="26" fillId="2" borderId="0" xfId="2" applyFont="1" applyFill="1" applyAlignment="1">
      <alignment vertical="center"/>
    </xf>
    <xf numFmtId="0" fontId="26" fillId="2" borderId="0" xfId="2" applyFont="1" applyFill="1" applyAlignment="1">
      <alignment horizontal="right" vertical="center"/>
    </xf>
    <xf numFmtId="0" fontId="39" fillId="2" borderId="0" xfId="2" applyFont="1" applyFill="1">
      <alignment vertical="center"/>
    </xf>
    <xf numFmtId="0" fontId="40" fillId="2" borderId="0" xfId="2" applyFont="1" applyFill="1" applyAlignment="1" applyProtection="1">
      <alignment vertical="center"/>
      <protection locked="0"/>
    </xf>
    <xf numFmtId="0" fontId="6" fillId="2" borderId="4" xfId="2" applyFont="1" applyFill="1" applyBorder="1" applyAlignment="1">
      <alignment horizontal="center" vertical="center" wrapText="1"/>
    </xf>
    <xf numFmtId="0" fontId="6" fillId="2" borderId="9" xfId="2" applyFont="1" applyFill="1" applyBorder="1" applyAlignment="1">
      <alignment horizontal="right" vertical="center"/>
    </xf>
    <xf numFmtId="0" fontId="6" fillId="2" borderId="5" xfId="2" applyFont="1" applyFill="1" applyBorder="1" applyAlignment="1">
      <alignment horizontal="right" vertical="center"/>
    </xf>
    <xf numFmtId="0" fontId="6" fillId="2" borderId="6" xfId="2" applyFont="1" applyFill="1" applyBorder="1" applyAlignment="1">
      <alignment horizontal="right" vertical="center"/>
    </xf>
    <xf numFmtId="0" fontId="6" fillId="2" borderId="7" xfId="2" applyFont="1" applyFill="1" applyBorder="1" applyAlignment="1">
      <alignment horizontal="center" vertical="center" wrapText="1"/>
    </xf>
    <xf numFmtId="0" fontId="7" fillId="0" borderId="13" xfId="2" applyFont="1" applyBorder="1">
      <alignment vertical="center"/>
    </xf>
    <xf numFmtId="0" fontId="7" fillId="3" borderId="13" xfId="2" applyFont="1" applyFill="1" applyBorder="1" applyAlignment="1" applyProtection="1">
      <alignment vertical="center" wrapText="1"/>
      <protection locked="0"/>
    </xf>
    <xf numFmtId="0" fontId="7" fillId="3" borderId="19" xfId="2" applyFont="1" applyFill="1" applyBorder="1" applyAlignment="1" applyProtection="1">
      <alignment vertical="center" wrapText="1"/>
      <protection locked="0"/>
    </xf>
    <xf numFmtId="177" fontId="6" fillId="3" borderId="7" xfId="2" applyNumberFormat="1" applyFont="1" applyFill="1" applyBorder="1" applyAlignment="1" applyProtection="1">
      <alignment horizontal="center" vertical="center"/>
      <protection locked="0"/>
    </xf>
    <xf numFmtId="178" fontId="6" fillId="3" borderId="7" xfId="2" applyNumberFormat="1" applyFont="1" applyFill="1" applyBorder="1" applyAlignment="1" applyProtection="1">
      <alignment horizontal="right" vertical="center"/>
      <protection locked="0"/>
    </xf>
    <xf numFmtId="0" fontId="31" fillId="0" borderId="0" xfId="0" applyFont="1" applyAlignment="1">
      <alignment vertical="center"/>
    </xf>
    <xf numFmtId="0" fontId="1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13" fillId="3" borderId="2" xfId="5" applyFont="1" applyFill="1" applyBorder="1" applyAlignment="1" applyProtection="1">
      <alignment horizontal="left" vertical="center" shrinkToFit="1"/>
      <protection locked="0"/>
    </xf>
    <xf numFmtId="0" fontId="13" fillId="3" borderId="10" xfId="3" applyFont="1" applyFill="1" applyBorder="1" applyAlignment="1" applyProtection="1">
      <alignment horizontal="left" vertical="center" shrinkToFit="1"/>
      <protection locked="0"/>
    </xf>
    <xf numFmtId="0" fontId="13" fillId="3" borderId="3" xfId="3" applyFont="1" applyFill="1" applyBorder="1" applyAlignment="1" applyProtection="1">
      <alignment horizontal="left" vertical="center" shrinkToFit="1"/>
      <protection locked="0"/>
    </xf>
    <xf numFmtId="38" fontId="22" fillId="5" borderId="0" xfId="1" applyFont="1" applyFill="1" applyAlignment="1" applyProtection="1">
      <alignment horizontal="center" shrinkToFit="1"/>
      <protection locked="0"/>
    </xf>
    <xf numFmtId="0" fontId="7" fillId="2" borderId="0" xfId="3" applyFont="1" applyFill="1" applyAlignment="1">
      <alignment horizontal="left"/>
    </xf>
    <xf numFmtId="0" fontId="7" fillId="2" borderId="0" xfId="3" applyFont="1" applyFill="1" applyAlignment="1">
      <alignment horizontal="left" vertical="top" wrapText="1"/>
    </xf>
    <xf numFmtId="0" fontId="7" fillId="2" borderId="0" xfId="3" applyFont="1" applyFill="1" applyAlignment="1">
      <alignment horizontal="left" vertical="center" shrinkToFit="1"/>
    </xf>
    <xf numFmtId="0" fontId="13" fillId="2" borderId="0" xfId="3" applyFont="1" applyFill="1" applyAlignment="1">
      <alignment horizontal="left" vertical="center" wrapText="1"/>
    </xf>
    <xf numFmtId="0" fontId="13" fillId="2" borderId="0" xfId="3" applyFont="1" applyFill="1" applyAlignment="1">
      <alignment horizontal="left" vertical="center"/>
    </xf>
    <xf numFmtId="0" fontId="7" fillId="2" borderId="0" xfId="3" applyFont="1" applyFill="1" applyAlignment="1">
      <alignment horizontal="distributed" vertical="center"/>
    </xf>
    <xf numFmtId="0" fontId="7" fillId="3" borderId="0" xfId="3" applyFont="1" applyFill="1" applyAlignment="1" applyProtection="1">
      <alignment vertical="center" wrapText="1"/>
      <protection locked="0"/>
    </xf>
    <xf numFmtId="0" fontId="7" fillId="3" borderId="0" xfId="3" applyFont="1" applyFill="1" applyAlignment="1" applyProtection="1">
      <alignment horizontal="left" vertical="center"/>
      <protection locked="0"/>
    </xf>
    <xf numFmtId="0" fontId="13" fillId="2" borderId="0" xfId="3" applyFont="1" applyFill="1" applyAlignment="1">
      <alignment horizontal="distributed" vertical="center"/>
    </xf>
    <xf numFmtId="0" fontId="7" fillId="3" borderId="0" xfId="3" applyFont="1" applyFill="1" applyProtection="1">
      <alignment vertical="center"/>
      <protection locked="0"/>
    </xf>
    <xf numFmtId="0" fontId="13" fillId="3" borderId="0" xfId="3" applyFont="1" applyFill="1" applyAlignment="1" applyProtection="1">
      <alignment vertical="center" shrinkToFit="1"/>
      <protection locked="0"/>
    </xf>
    <xf numFmtId="0" fontId="13" fillId="3" borderId="0" xfId="3" applyFont="1" applyFill="1" applyAlignment="1" applyProtection="1">
      <alignment horizontal="left" vertical="center" shrinkToFit="1"/>
      <protection locked="0"/>
    </xf>
    <xf numFmtId="58" fontId="7" fillId="3" borderId="0" xfId="3" applyNumberFormat="1" applyFont="1" applyFill="1" applyAlignment="1" applyProtection="1">
      <alignment horizontal="center" vertical="center"/>
      <protection locked="0"/>
    </xf>
    <xf numFmtId="0" fontId="7" fillId="3" borderId="0" xfId="3" applyFont="1" applyFill="1" applyAlignment="1" applyProtection="1">
      <alignment horizontal="center" vertical="center"/>
      <protection locked="0"/>
    </xf>
    <xf numFmtId="0" fontId="7" fillId="2" borderId="0" xfId="3" applyFont="1" applyFill="1" applyAlignment="1">
      <alignment horizontal="left" vertical="center"/>
    </xf>
    <xf numFmtId="0" fontId="39" fillId="2" borderId="7" xfId="2" applyFont="1" applyFill="1" applyBorder="1" applyAlignment="1">
      <alignment horizontal="center" vertical="center"/>
    </xf>
    <xf numFmtId="0" fontId="39" fillId="2" borderId="1" xfId="2" applyFont="1" applyFill="1" applyBorder="1" applyAlignment="1">
      <alignment horizontal="center" vertical="center"/>
    </xf>
    <xf numFmtId="38" fontId="39" fillId="5" borderId="41" xfId="1" applyFont="1" applyFill="1" applyBorder="1" applyAlignment="1">
      <alignment horizontal="right" vertical="center"/>
    </xf>
    <xf numFmtId="38" fontId="39" fillId="5" borderId="42" xfId="1" applyFont="1" applyFill="1" applyBorder="1" applyAlignment="1">
      <alignment horizontal="right" vertical="center"/>
    </xf>
    <xf numFmtId="38" fontId="39" fillId="5" borderId="12" xfId="1" applyFont="1" applyFill="1" applyBorder="1" applyAlignment="1">
      <alignment horizontal="right" vertical="center"/>
    </xf>
    <xf numFmtId="38" fontId="39" fillId="5" borderId="0" xfId="1" applyFont="1" applyFill="1" applyBorder="1" applyAlignment="1">
      <alignment horizontal="right" vertical="center"/>
    </xf>
    <xf numFmtId="38" fontId="39" fillId="5" borderId="8" xfId="1" applyFont="1" applyFill="1" applyBorder="1" applyAlignment="1">
      <alignment horizontal="right" vertical="center"/>
    </xf>
    <xf numFmtId="38" fontId="39" fillId="5" borderId="14" xfId="1" applyFont="1" applyFill="1" applyBorder="1" applyAlignment="1">
      <alignment horizontal="right" vertical="center"/>
    </xf>
    <xf numFmtId="0" fontId="39" fillId="2" borderId="43" xfId="2" applyFont="1" applyFill="1" applyBorder="1" applyAlignment="1">
      <alignment horizontal="left" vertical="center"/>
    </xf>
    <xf numFmtId="0" fontId="39" fillId="2" borderId="11" xfId="2" applyFont="1" applyFill="1" applyBorder="1" applyAlignment="1">
      <alignment horizontal="left" vertical="center"/>
    </xf>
    <xf numFmtId="0" fontId="39" fillId="2" borderId="9" xfId="2" applyFont="1" applyFill="1" applyBorder="1" applyAlignment="1">
      <alignment horizontal="left" vertical="center"/>
    </xf>
    <xf numFmtId="0" fontId="39" fillId="2" borderId="44" xfId="2" applyFont="1" applyFill="1" applyBorder="1" applyAlignment="1">
      <alignment horizontal="left" vertical="center"/>
    </xf>
    <xf numFmtId="0" fontId="39" fillId="2" borderId="1" xfId="2" applyFont="1" applyFill="1" applyBorder="1" applyAlignment="1">
      <alignment horizontal="left" vertical="center"/>
    </xf>
    <xf numFmtId="0" fontId="39" fillId="2" borderId="1" xfId="2" applyFont="1" applyFill="1" applyBorder="1" applyAlignment="1">
      <alignment horizontal="center" vertical="center" wrapText="1"/>
    </xf>
    <xf numFmtId="0" fontId="39" fillId="3" borderId="1" xfId="2" applyFont="1" applyFill="1" applyBorder="1" applyAlignment="1" applyProtection="1">
      <alignment horizontal="left" vertical="center"/>
      <protection locked="0"/>
    </xf>
    <xf numFmtId="0" fontId="39" fillId="3" borderId="4" xfId="2" applyFont="1" applyFill="1" applyBorder="1" applyAlignment="1" applyProtection="1">
      <alignment horizontal="left" vertical="center"/>
      <protection locked="0"/>
    </xf>
    <xf numFmtId="38" fontId="39" fillId="3" borderId="12" xfId="1" applyFont="1" applyFill="1" applyBorder="1" applyAlignment="1" applyProtection="1">
      <alignment horizontal="right" vertical="center"/>
      <protection locked="0"/>
    </xf>
    <xf numFmtId="38" fontId="39" fillId="3" borderId="0" xfId="1" applyFont="1" applyFill="1" applyBorder="1" applyAlignment="1" applyProtection="1">
      <alignment horizontal="right" vertical="center"/>
      <protection locked="0"/>
    </xf>
    <xf numFmtId="0" fontId="8" fillId="3" borderId="5" xfId="2" applyFont="1" applyFill="1" applyBorder="1" applyAlignment="1" applyProtection="1">
      <alignment horizontal="left" vertical="top"/>
      <protection locked="0"/>
    </xf>
    <xf numFmtId="0" fontId="8" fillId="3" borderId="6" xfId="2" applyFont="1" applyFill="1" applyBorder="1" applyAlignment="1" applyProtection="1">
      <alignment horizontal="left" vertical="top"/>
      <protection locked="0"/>
    </xf>
    <xf numFmtId="0" fontId="8" fillId="3" borderId="12" xfId="2" applyFont="1" applyFill="1" applyBorder="1" applyAlignment="1" applyProtection="1">
      <alignment horizontal="left" vertical="top"/>
      <protection locked="0"/>
    </xf>
    <xf numFmtId="0" fontId="8" fillId="3" borderId="11" xfId="2" applyFont="1" applyFill="1" applyBorder="1" applyAlignment="1" applyProtection="1">
      <alignment horizontal="left" vertical="top"/>
      <protection locked="0"/>
    </xf>
    <xf numFmtId="0" fontId="8" fillId="3" borderId="39" xfId="2" applyFont="1" applyFill="1" applyBorder="1" applyAlignment="1" applyProtection="1">
      <alignment horizontal="left" vertical="top"/>
      <protection locked="0"/>
    </xf>
    <xf numFmtId="0" fontId="8" fillId="3" borderId="45" xfId="2" applyFont="1" applyFill="1" applyBorder="1" applyAlignment="1" applyProtection="1">
      <alignment horizontal="left" vertical="top"/>
      <protection locked="0"/>
    </xf>
    <xf numFmtId="0" fontId="39" fillId="3" borderId="7" xfId="2" applyFont="1" applyFill="1" applyBorder="1" applyAlignment="1" applyProtection="1">
      <alignment horizontal="left" vertical="center"/>
      <protection locked="0"/>
    </xf>
    <xf numFmtId="0" fontId="39" fillId="3" borderId="38" xfId="2" applyFont="1" applyFill="1" applyBorder="1" applyAlignment="1" applyProtection="1">
      <alignment horizontal="left" vertical="center"/>
      <protection locked="0"/>
    </xf>
    <xf numFmtId="38" fontId="39" fillId="3" borderId="39" xfId="1" applyFont="1" applyFill="1" applyBorder="1" applyAlignment="1" applyProtection="1">
      <alignment horizontal="right" vertical="center"/>
      <protection locked="0"/>
    </xf>
    <xf numFmtId="38" fontId="39" fillId="3" borderId="40" xfId="1" applyFont="1" applyFill="1" applyBorder="1" applyAlignment="1" applyProtection="1">
      <alignment horizontal="right" vertical="center"/>
      <protection locked="0"/>
    </xf>
    <xf numFmtId="38" fontId="39" fillId="3" borderId="41" xfId="1" applyFont="1" applyFill="1" applyBorder="1" applyAlignment="1" applyProtection="1">
      <alignment horizontal="right" vertical="center"/>
      <protection locked="0"/>
    </xf>
    <xf numFmtId="38" fontId="39" fillId="3" borderId="42" xfId="1" applyFont="1" applyFill="1" applyBorder="1" applyAlignment="1" applyProtection="1">
      <alignment horizontal="right" vertical="center"/>
      <protection locked="0"/>
    </xf>
    <xf numFmtId="38" fontId="39" fillId="3" borderId="8" xfId="1" applyFont="1" applyFill="1" applyBorder="1" applyAlignment="1" applyProtection="1">
      <alignment horizontal="right" vertical="center"/>
      <protection locked="0"/>
    </xf>
    <xf numFmtId="38" fontId="39" fillId="3" borderId="14" xfId="1" applyFont="1" applyFill="1" applyBorder="1" applyAlignment="1" applyProtection="1">
      <alignment horizontal="right" vertical="center"/>
      <protection locked="0"/>
    </xf>
    <xf numFmtId="0" fontId="39" fillId="2" borderId="0" xfId="2" applyFont="1" applyFill="1" applyAlignment="1">
      <alignment horizontal="center" vertical="center"/>
    </xf>
    <xf numFmtId="0" fontId="39" fillId="2" borderId="7" xfId="2" applyFont="1" applyFill="1" applyBorder="1" applyAlignment="1">
      <alignment horizontal="left" vertical="center"/>
    </xf>
    <xf numFmtId="0" fontId="39" fillId="2" borderId="4" xfId="2" applyFont="1" applyFill="1" applyBorder="1" applyAlignment="1">
      <alignment horizontal="left" vertical="center"/>
    </xf>
    <xf numFmtId="0" fontId="39" fillId="2" borderId="4" xfId="2" applyFont="1" applyFill="1" applyBorder="1" applyAlignment="1">
      <alignment horizontal="center" vertical="center"/>
    </xf>
    <xf numFmtId="38" fontId="39" fillId="5" borderId="5" xfId="1" applyFont="1" applyFill="1" applyBorder="1" applyAlignment="1">
      <alignment horizontal="right" vertical="center"/>
    </xf>
    <xf numFmtId="38" fontId="39" fillId="5" borderId="21" xfId="1" applyFont="1" applyFill="1" applyBorder="1" applyAlignment="1">
      <alignment horizontal="right" vertical="center"/>
    </xf>
    <xf numFmtId="0" fontId="39" fillId="2" borderId="6" xfId="2" applyFont="1" applyFill="1" applyBorder="1" applyAlignment="1">
      <alignment horizontal="left" vertical="center"/>
    </xf>
    <xf numFmtId="0" fontId="26" fillId="5" borderId="14" xfId="2" applyFont="1" applyFill="1" applyBorder="1" applyAlignment="1">
      <alignment vertical="center" shrinkToFit="1"/>
    </xf>
    <xf numFmtId="178" fontId="6" fillId="5" borderId="13" xfId="2" applyNumberFormat="1" applyFont="1" applyFill="1" applyBorder="1" applyAlignment="1">
      <alignment horizontal="right" vertical="center"/>
    </xf>
    <xf numFmtId="178" fontId="6" fillId="5" borderId="7" xfId="2" applyNumberFormat="1" applyFont="1" applyFill="1" applyBorder="1" applyAlignment="1">
      <alignment horizontal="right" vertical="center"/>
    </xf>
    <xf numFmtId="0" fontId="37" fillId="2" borderId="0" xfId="2" applyFont="1" applyFill="1" applyAlignment="1">
      <alignment horizontal="left" vertical="center"/>
    </xf>
    <xf numFmtId="0" fontId="38" fillId="2" borderId="0" xfId="2" applyFont="1" applyFill="1" applyAlignment="1">
      <alignment horizontal="center" vertical="center"/>
    </xf>
    <xf numFmtId="3" fontId="6" fillId="5" borderId="13" xfId="2" applyNumberFormat="1" applyFont="1" applyFill="1" applyBorder="1" applyAlignment="1">
      <alignment horizontal="right" vertical="center"/>
    </xf>
    <xf numFmtId="3" fontId="6" fillId="5" borderId="7" xfId="2" applyNumberFormat="1" applyFont="1" applyFill="1" applyBorder="1" applyAlignment="1">
      <alignment horizontal="right" vertical="center"/>
    </xf>
    <xf numFmtId="178" fontId="6" fillId="5" borderId="12" xfId="2" applyNumberFormat="1" applyFont="1" applyFill="1" applyBorder="1" applyAlignment="1">
      <alignment horizontal="right" vertical="center"/>
    </xf>
    <xf numFmtId="178" fontId="6" fillId="5" borderId="11" xfId="2" applyNumberFormat="1" applyFont="1" applyFill="1" applyBorder="1" applyAlignment="1">
      <alignment horizontal="right" vertical="center"/>
    </xf>
    <xf numFmtId="178" fontId="6" fillId="5" borderId="8" xfId="2" applyNumberFormat="1" applyFont="1" applyFill="1" applyBorder="1" applyAlignment="1">
      <alignment horizontal="right" vertical="center"/>
    </xf>
    <xf numFmtId="178" fontId="6" fillId="5" borderId="9" xfId="2" applyNumberFormat="1" applyFont="1" applyFill="1" applyBorder="1" applyAlignment="1">
      <alignment horizontal="right" vertical="center"/>
    </xf>
    <xf numFmtId="0" fontId="6" fillId="0" borderId="4" xfId="2" applyFont="1" applyBorder="1" applyAlignment="1">
      <alignment horizontal="center" vertical="center" wrapText="1"/>
    </xf>
    <xf numFmtId="0" fontId="10" fillId="0" borderId="7" xfId="2" applyFont="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8" xfId="2" applyFont="1" applyFill="1" applyBorder="1" applyAlignment="1">
      <alignment horizontal="right" vertical="center"/>
    </xf>
    <xf numFmtId="0" fontId="6" fillId="2" borderId="9" xfId="2" applyFont="1" applyFill="1" applyBorder="1" applyAlignment="1">
      <alignment horizontal="right" vertical="center"/>
    </xf>
    <xf numFmtId="0" fontId="6" fillId="2" borderId="5" xfId="2" applyFont="1" applyFill="1" applyBorder="1" applyAlignment="1">
      <alignment horizontal="right" vertical="center"/>
    </xf>
    <xf numFmtId="0" fontId="6" fillId="2" borderId="6" xfId="2" applyFont="1" applyFill="1" applyBorder="1" applyAlignment="1">
      <alignment horizontal="right" vertical="center"/>
    </xf>
    <xf numFmtId="178" fontId="6" fillId="3" borderId="8" xfId="2" applyNumberFormat="1" applyFont="1" applyFill="1" applyBorder="1" applyAlignment="1" applyProtection="1">
      <alignment horizontal="right" vertical="center" wrapText="1"/>
      <protection locked="0"/>
    </xf>
    <xf numFmtId="178" fontId="6" fillId="3" borderId="9" xfId="2" applyNumberFormat="1" applyFont="1" applyFill="1" applyBorder="1" applyAlignment="1" applyProtection="1">
      <alignment horizontal="right" vertical="center" wrapText="1"/>
      <protection locked="0"/>
    </xf>
    <xf numFmtId="0" fontId="7" fillId="2" borderId="0" xfId="3" applyFont="1" applyFill="1" applyAlignment="1">
      <alignment horizontal="left" vertical="center" wrapText="1"/>
    </xf>
    <xf numFmtId="0" fontId="6" fillId="2" borderId="4" xfId="2" applyFont="1" applyFill="1" applyBorder="1" applyAlignment="1">
      <alignment horizontal="center" vertical="center" wrapText="1"/>
    </xf>
    <xf numFmtId="0" fontId="6" fillId="2" borderId="13" xfId="2" applyFont="1" applyFill="1" applyBorder="1" applyAlignment="1">
      <alignment horizontal="center" vertical="center" wrapText="1"/>
    </xf>
    <xf numFmtId="38" fontId="6" fillId="5" borderId="13" xfId="1" applyFont="1" applyFill="1" applyBorder="1" applyAlignment="1">
      <alignment horizontal="right" vertical="center"/>
    </xf>
    <xf numFmtId="38" fontId="6" fillId="5" borderId="7" xfId="1" applyFont="1" applyFill="1" applyBorder="1" applyAlignment="1">
      <alignment horizontal="right" vertical="center"/>
    </xf>
    <xf numFmtId="38" fontId="6" fillId="5" borderId="12" xfId="1" applyFont="1" applyFill="1" applyBorder="1" applyAlignment="1">
      <alignment horizontal="right" vertical="center"/>
    </xf>
    <xf numFmtId="38" fontId="6" fillId="5" borderId="11"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9" xfId="1" applyFont="1" applyFill="1" applyBorder="1" applyAlignment="1">
      <alignment horizontal="right" vertical="center"/>
    </xf>
    <xf numFmtId="3" fontId="6" fillId="3" borderId="13" xfId="2" applyNumberFormat="1" applyFont="1" applyFill="1" applyBorder="1" applyAlignment="1" applyProtection="1">
      <alignment horizontal="right" vertical="center"/>
      <protection locked="0"/>
    </xf>
    <xf numFmtId="3" fontId="6" fillId="3" borderId="7" xfId="2" applyNumberFormat="1" applyFont="1" applyFill="1" applyBorder="1" applyAlignment="1" applyProtection="1">
      <alignment horizontal="right" vertical="center"/>
      <protection locked="0"/>
    </xf>
    <xf numFmtId="3" fontId="6" fillId="5" borderId="4" xfId="2" applyNumberFormat="1" applyFont="1" applyFill="1" applyBorder="1" applyAlignment="1">
      <alignment horizontal="right" vertical="center"/>
    </xf>
    <xf numFmtId="177" fontId="6" fillId="3" borderId="13" xfId="2" applyNumberFormat="1" applyFont="1" applyFill="1" applyBorder="1" applyAlignment="1" applyProtection="1">
      <alignment horizontal="right" vertical="center"/>
      <protection locked="0"/>
    </xf>
    <xf numFmtId="177" fontId="6" fillId="3" borderId="7"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177" fontId="6" fillId="3" borderId="4" xfId="2" applyNumberFormat="1" applyFont="1" applyFill="1" applyBorder="1" applyAlignment="1" applyProtection="1">
      <alignment horizontal="right" vertical="center"/>
      <protection locked="0"/>
    </xf>
    <xf numFmtId="0" fontId="6" fillId="2" borderId="1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20" xfId="2" applyFont="1" applyFill="1" applyBorder="1" applyAlignment="1">
      <alignment horizontal="center" vertical="center" wrapText="1"/>
    </xf>
    <xf numFmtId="178" fontId="6" fillId="3" borderId="13" xfId="2" applyNumberFormat="1" applyFont="1" applyFill="1" applyBorder="1" applyAlignment="1" applyProtection="1">
      <alignment horizontal="right" vertical="center" wrapText="1"/>
      <protection locked="0"/>
    </xf>
    <xf numFmtId="178" fontId="6" fillId="3" borderId="7" xfId="2" applyNumberFormat="1" applyFont="1" applyFill="1" applyBorder="1" applyAlignment="1" applyProtection="1">
      <alignment horizontal="right" vertical="center" wrapText="1"/>
      <protection locked="0"/>
    </xf>
    <xf numFmtId="178" fontId="6" fillId="3" borderId="4" xfId="2" applyNumberFormat="1" applyFont="1" applyFill="1" applyBorder="1" applyAlignment="1" applyProtection="1">
      <alignment horizontal="right" vertical="center" wrapText="1"/>
      <protection locked="0"/>
    </xf>
    <xf numFmtId="0" fontId="27" fillId="2" borderId="0" xfId="2" applyFont="1" applyFill="1" applyAlignment="1">
      <alignment horizontal="center" vertical="center"/>
    </xf>
    <xf numFmtId="0" fontId="8" fillId="2" borderId="0" xfId="2" applyFont="1" applyFill="1" applyAlignment="1">
      <alignment horizontal="right" vertical="center"/>
    </xf>
    <xf numFmtId="0" fontId="10" fillId="2" borderId="0" xfId="2" applyFont="1" applyFill="1" applyAlignment="1">
      <alignment horizontal="right" vertical="center"/>
    </xf>
    <xf numFmtId="0" fontId="7" fillId="5" borderId="14" xfId="2" applyFont="1" applyFill="1" applyBorder="1" applyAlignment="1">
      <alignment vertical="center" shrinkToFit="1"/>
    </xf>
    <xf numFmtId="0" fontId="7" fillId="3" borderId="14" xfId="2" applyFont="1" applyFill="1" applyBorder="1" applyAlignment="1" applyProtection="1">
      <alignment vertical="center" shrinkToFit="1"/>
      <protection locked="0"/>
    </xf>
    <xf numFmtId="0" fontId="6" fillId="0" borderId="13" xfId="2" applyFont="1" applyBorder="1" applyAlignment="1">
      <alignment horizontal="center" vertical="center" wrapText="1"/>
    </xf>
    <xf numFmtId="0" fontId="6" fillId="0" borderId="7" xfId="2" applyFont="1" applyBorder="1" applyAlignment="1">
      <alignment horizontal="center" vertical="center" wrapText="1"/>
    </xf>
    <xf numFmtId="0" fontId="7" fillId="3" borderId="13" xfId="2" applyFont="1" applyFill="1" applyBorder="1" applyAlignment="1" applyProtection="1">
      <alignment horizontal="center" vertical="center" wrapText="1"/>
      <protection locked="0"/>
    </xf>
    <xf numFmtId="0" fontId="7" fillId="3" borderId="7" xfId="2" applyFont="1" applyFill="1" applyBorder="1" applyAlignment="1" applyProtection="1">
      <alignment horizontal="center" vertical="center" wrapText="1"/>
      <protection locked="0"/>
    </xf>
    <xf numFmtId="176" fontId="6" fillId="3" borderId="13" xfId="2" applyNumberFormat="1" applyFont="1" applyFill="1" applyBorder="1" applyAlignment="1" applyProtection="1">
      <alignment horizontal="right" vertical="center"/>
      <protection locked="0"/>
    </xf>
    <xf numFmtId="176" fontId="6" fillId="3" borderId="7" xfId="2" applyNumberFormat="1" applyFont="1" applyFill="1" applyBorder="1" applyAlignment="1" applyProtection="1">
      <alignment horizontal="right" vertical="center"/>
      <protection locked="0"/>
    </xf>
    <xf numFmtId="0" fontId="6" fillId="0" borderId="4" xfId="2" applyFont="1" applyFill="1" applyBorder="1" applyAlignment="1">
      <alignment horizontal="center" vertical="center" wrapText="1"/>
    </xf>
    <xf numFmtId="0" fontId="6" fillId="0" borderId="13" xfId="2" applyFont="1" applyFill="1" applyBorder="1" applyAlignment="1">
      <alignment horizontal="center" vertical="center" wrapText="1"/>
    </xf>
    <xf numFmtId="3" fontId="7" fillId="5" borderId="13" xfId="2" applyNumberFormat="1" applyFont="1" applyFill="1" applyBorder="1" applyAlignment="1">
      <alignment horizontal="left" vertical="center" wrapText="1"/>
    </xf>
    <xf numFmtId="3" fontId="7" fillId="5" borderId="7" xfId="2" applyNumberFormat="1" applyFont="1" applyFill="1" applyBorder="1" applyAlignment="1">
      <alignment horizontal="left" vertical="center" wrapText="1"/>
    </xf>
    <xf numFmtId="3" fontId="7" fillId="5" borderId="4" xfId="2" applyNumberFormat="1" applyFont="1" applyFill="1" applyBorder="1" applyAlignment="1">
      <alignment horizontal="left" vertical="center" wrapText="1"/>
    </xf>
    <xf numFmtId="38" fontId="6" fillId="3" borderId="13" xfId="1" applyFont="1" applyFill="1" applyBorder="1" applyAlignment="1" applyProtection="1">
      <alignment horizontal="right" vertical="center"/>
      <protection locked="0"/>
    </xf>
    <xf numFmtId="38" fontId="6" fillId="3" borderId="7" xfId="1" applyFont="1" applyFill="1" applyBorder="1" applyAlignment="1" applyProtection="1">
      <alignment horizontal="right" vertical="center"/>
      <protection locked="0"/>
    </xf>
    <xf numFmtId="38" fontId="6" fillId="5" borderId="13" xfId="1" applyFont="1" applyFill="1" applyBorder="1" applyAlignment="1" applyProtection="1">
      <alignment horizontal="right" vertical="center"/>
      <protection locked="0"/>
    </xf>
    <xf numFmtId="38" fontId="6" fillId="5" borderId="7" xfId="1" applyFont="1" applyFill="1" applyBorder="1" applyAlignment="1" applyProtection="1">
      <alignment horizontal="right" vertical="center"/>
      <protection locked="0"/>
    </xf>
    <xf numFmtId="0" fontId="14" fillId="0" borderId="0" xfId="3" applyAlignment="1">
      <alignment horizontal="left" vertical="center" wrapText="1"/>
    </xf>
    <xf numFmtId="0" fontId="14" fillId="3" borderId="4" xfId="3" applyFill="1" applyBorder="1" applyAlignment="1" applyProtection="1">
      <alignment horizontal="center" vertical="center"/>
      <protection locked="0"/>
    </xf>
    <xf numFmtId="0" fontId="14" fillId="3" borderId="7" xfId="3" applyFill="1" applyBorder="1" applyAlignment="1" applyProtection="1">
      <alignment horizontal="center" vertical="center"/>
      <protection locked="0"/>
    </xf>
    <xf numFmtId="0" fontId="14" fillId="3" borderId="4" xfId="3" applyFill="1" applyBorder="1" applyAlignment="1" applyProtection="1">
      <alignment horizontal="left" vertical="center" wrapText="1"/>
      <protection locked="0"/>
    </xf>
    <xf numFmtId="0" fontId="14" fillId="3" borderId="7" xfId="3" applyFill="1" applyBorder="1" applyAlignment="1" applyProtection="1">
      <alignment horizontal="left" vertical="center" wrapText="1"/>
      <protection locked="0"/>
    </xf>
    <xf numFmtId="0" fontId="14" fillId="3" borderId="22" xfId="3" applyFill="1" applyBorder="1" applyAlignment="1" applyProtection="1">
      <alignment horizontal="center" vertical="center"/>
      <protection locked="0"/>
    </xf>
    <xf numFmtId="0" fontId="14" fillId="3" borderId="26" xfId="3" applyFill="1" applyBorder="1" applyAlignment="1" applyProtection="1">
      <alignment horizontal="center" vertical="center"/>
      <protection locked="0"/>
    </xf>
    <xf numFmtId="0" fontId="14" fillId="3" borderId="23" xfId="3" applyFill="1" applyBorder="1" applyAlignment="1" applyProtection="1">
      <alignment horizontal="center" vertical="center"/>
      <protection locked="0"/>
    </xf>
    <xf numFmtId="0" fontId="14" fillId="3" borderId="27" xfId="3" applyFill="1" applyBorder="1" applyAlignment="1" applyProtection="1">
      <alignment horizontal="center" vertical="center"/>
      <protection locked="0"/>
    </xf>
    <xf numFmtId="0" fontId="14" fillId="3" borderId="25" xfId="3" applyFill="1" applyBorder="1" applyAlignment="1" applyProtection="1">
      <alignment horizontal="center" vertical="center"/>
      <protection locked="0"/>
    </xf>
    <xf numFmtId="0" fontId="14" fillId="3" borderId="28" xfId="3" applyFill="1" applyBorder="1" applyAlignment="1" applyProtection="1">
      <alignment horizontal="center" vertical="center"/>
      <protection locked="0"/>
    </xf>
    <xf numFmtId="0" fontId="14" fillId="5" borderId="14" xfId="3" applyFill="1" applyBorder="1">
      <alignment vertical="center"/>
    </xf>
    <xf numFmtId="0" fontId="14" fillId="0" borderId="1" xfId="3" applyBorder="1" applyAlignment="1">
      <alignment horizontal="center" vertical="center"/>
    </xf>
    <xf numFmtId="58" fontId="7" fillId="3" borderId="0" xfId="3" applyNumberFormat="1" applyFont="1" applyFill="1" applyAlignment="1">
      <alignment horizontal="center" vertical="center"/>
    </xf>
    <xf numFmtId="0" fontId="7" fillId="3" borderId="0" xfId="3" applyFont="1" applyFill="1" applyAlignment="1">
      <alignment horizontal="center" vertical="center"/>
    </xf>
  </cellXfs>
  <cellStyles count="7">
    <cellStyle name="ハイパーリンク" xfId="5" builtinId="8"/>
    <cellStyle name="桁区切り" xfId="1" builtinId="6"/>
    <cellStyle name="桁区切り 2" xfId="4"/>
    <cellStyle name="標準" xfId="0" builtinId="0"/>
    <cellStyle name="標準 2" xfId="2"/>
    <cellStyle name="標準 2 2" xfId="3"/>
    <cellStyle name="標準 2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23</xdr:row>
          <xdr:rowOff>209550</xdr:rowOff>
        </xdr:from>
        <xdr:to>
          <xdr:col>4</xdr:col>
          <xdr:colOff>38100</xdr:colOff>
          <xdr:row>30</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76200</xdr:colOff>
      <xdr:row>6</xdr:row>
      <xdr:rowOff>19050</xdr:rowOff>
    </xdr:from>
    <xdr:to>
      <xdr:col>56</xdr:col>
      <xdr:colOff>85726</xdr:colOff>
      <xdr:row>7</xdr:row>
      <xdr:rowOff>152399</xdr:rowOff>
    </xdr:to>
    <xdr:sp macro="" textlink="">
      <xdr:nvSpPr>
        <xdr:cNvPr id="3" name="テキスト ボックス 2"/>
        <xdr:cNvSpPr txBox="1"/>
      </xdr:nvSpPr>
      <xdr:spPr>
        <a:xfrm>
          <a:off x="6677025" y="1447800"/>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123825</xdr:colOff>
      <xdr:row>14</xdr:row>
      <xdr:rowOff>209549</xdr:rowOff>
    </xdr:from>
    <xdr:to>
      <xdr:col>56</xdr:col>
      <xdr:colOff>133351</xdr:colOff>
      <xdr:row>17</xdr:row>
      <xdr:rowOff>133349</xdr:rowOff>
    </xdr:to>
    <xdr:sp macro="" textlink="">
      <xdr:nvSpPr>
        <xdr:cNvPr id="4" name="テキスト ボックス 3"/>
        <xdr:cNvSpPr txBox="1"/>
      </xdr:nvSpPr>
      <xdr:spPr>
        <a:xfrm>
          <a:off x="6724650" y="4743449"/>
          <a:ext cx="29432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口座は、事業所ではなく「法人」名義のものとしてください。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13</xdr:row>
      <xdr:rowOff>142875</xdr:rowOff>
    </xdr:to>
    <xdr:sp macro="" textlink="">
      <xdr:nvSpPr>
        <xdr:cNvPr id="2" name="テキスト ボックス 1"/>
        <xdr:cNvSpPr txBox="1"/>
      </xdr:nvSpPr>
      <xdr:spPr>
        <a:xfrm>
          <a:off x="14505212" y="442231"/>
          <a:ext cx="3753306"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別記第２号様式　と</a:t>
          </a:r>
          <a:endParaRPr kumimoji="1" lang="en-US" altLang="ja-JP" sz="1400">
            <a:solidFill>
              <a:srgbClr val="FF0000"/>
            </a:solidFill>
          </a:endParaRPr>
        </a:p>
        <a:p>
          <a:r>
            <a:rPr kumimoji="1" lang="ja-JP" altLang="en-US" sz="1400">
              <a:solidFill>
                <a:srgbClr val="FF0000"/>
              </a:solidFill>
            </a:rPr>
            <a:t>　別記第３号様式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31750</xdr:colOff>
      <xdr:row>1</xdr:row>
      <xdr:rowOff>95250</xdr:rowOff>
    </xdr:from>
    <xdr:to>
      <xdr:col>13</xdr:col>
      <xdr:colOff>317500</xdr:colOff>
      <xdr:row>7</xdr:row>
      <xdr:rowOff>47625</xdr:rowOff>
    </xdr:to>
    <xdr:sp macro="" textlink="">
      <xdr:nvSpPr>
        <xdr:cNvPr id="2" name="テキスト ボックス 1"/>
        <xdr:cNvSpPr txBox="1"/>
      </xdr:nvSpPr>
      <xdr:spPr>
        <a:xfrm>
          <a:off x="7477125" y="317500"/>
          <a:ext cx="3016250"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4</xdr:col>
          <xdr:colOff>38100</xdr:colOff>
          <xdr:row>24</xdr:row>
          <xdr:rowOff>152400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40</xdr:col>
      <xdr:colOff>137583</xdr:colOff>
      <xdr:row>1</xdr:row>
      <xdr:rowOff>84666</xdr:rowOff>
    </xdr:from>
    <xdr:to>
      <xdr:col>58</xdr:col>
      <xdr:colOff>105833</xdr:colOff>
      <xdr:row>7</xdr:row>
      <xdr:rowOff>68791</xdr:rowOff>
    </xdr:to>
    <xdr:sp macro="" textlink="">
      <xdr:nvSpPr>
        <xdr:cNvPr id="4" name="テキスト ボックス 3"/>
        <xdr:cNvSpPr txBox="1"/>
      </xdr:nvSpPr>
      <xdr:spPr>
        <a:xfrm>
          <a:off x="6858000" y="328083"/>
          <a:ext cx="3016250"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5" name="テキスト ボックス 4"/>
        <xdr:cNvSpPr txBox="1"/>
      </xdr:nvSpPr>
      <xdr:spPr>
        <a:xfrm>
          <a:off x="6699249" y="148167"/>
          <a:ext cx="1862667" cy="1830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76201</xdr:rowOff>
    </xdr:from>
    <xdr:to>
      <xdr:col>4</xdr:col>
      <xdr:colOff>1295399</xdr:colOff>
      <xdr:row>1</xdr:row>
      <xdr:rowOff>161926</xdr:rowOff>
    </xdr:to>
    <xdr:sp macro="" textlink="">
      <xdr:nvSpPr>
        <xdr:cNvPr id="2" name="テキスト ボックス 1"/>
        <xdr:cNvSpPr txBox="1"/>
      </xdr:nvSpPr>
      <xdr:spPr>
        <a:xfrm>
          <a:off x="85725" y="76201"/>
          <a:ext cx="5048249" cy="3238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本シートは自動入力のため、編集しないてください。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J28" sqref="J28"/>
    </sheetView>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heetViews>
  <sheetFormatPr defaultRowHeight="13.5"/>
  <cols>
    <col min="1" max="1" width="2.625" style="79" customWidth="1"/>
    <col min="2" max="2" width="86.625" style="79" customWidth="1"/>
    <col min="3" max="3" width="16.625" style="79" customWidth="1"/>
    <col min="4" max="4" width="24.375" style="79" customWidth="1"/>
    <col min="5" max="5" width="41.125" style="79" customWidth="1"/>
    <col min="6" max="6" width="15.75" style="79" customWidth="1"/>
    <col min="7" max="7" width="19" style="79" customWidth="1"/>
    <col min="8" max="16384" width="9" style="79"/>
  </cols>
  <sheetData>
    <row r="1" spans="1:7" ht="24.75" customHeight="1">
      <c r="A1" s="77"/>
      <c r="B1" s="78" t="s">
        <v>98</v>
      </c>
    </row>
    <row r="3" spans="1:7" ht="20.25" customHeight="1">
      <c r="A3" s="81" t="s">
        <v>99</v>
      </c>
      <c r="B3" s="81" t="s">
        <v>113</v>
      </c>
      <c r="C3" s="80"/>
      <c r="D3" s="80"/>
      <c r="E3" s="80"/>
      <c r="F3" s="80"/>
      <c r="G3" s="80"/>
    </row>
    <row r="4" spans="1:7" ht="20.25" customHeight="1">
      <c r="A4" s="82"/>
      <c r="B4" s="82"/>
      <c r="C4" s="80"/>
      <c r="D4" s="80"/>
      <c r="E4" s="80"/>
      <c r="F4" s="80"/>
      <c r="G4" s="80"/>
    </row>
    <row r="5" spans="1:7" ht="20.25" customHeight="1">
      <c r="A5" s="81" t="s">
        <v>99</v>
      </c>
      <c r="B5" s="81" t="s">
        <v>100</v>
      </c>
      <c r="C5" s="80"/>
      <c r="D5" s="80"/>
      <c r="E5" s="80"/>
      <c r="F5" s="80"/>
      <c r="G5" s="80"/>
    </row>
    <row r="6" spans="1:7" ht="20.25" customHeight="1">
      <c r="A6" s="82"/>
      <c r="B6" s="96" t="s">
        <v>110</v>
      </c>
      <c r="C6" s="80"/>
      <c r="D6" s="80"/>
      <c r="E6" s="80"/>
      <c r="F6" s="80"/>
      <c r="G6" s="80"/>
    </row>
    <row r="7" spans="1:7" ht="5.0999999999999996" customHeight="1">
      <c r="A7" s="82"/>
      <c r="B7" s="82"/>
      <c r="C7" s="80"/>
      <c r="D7" s="80"/>
      <c r="E7" s="80"/>
      <c r="F7" s="80"/>
      <c r="G7" s="80"/>
    </row>
    <row r="8" spans="1:7" ht="20.25" customHeight="1">
      <c r="A8" s="82"/>
      <c r="B8" s="96" t="s">
        <v>101</v>
      </c>
      <c r="C8" s="80"/>
      <c r="D8" s="80"/>
      <c r="E8" s="80"/>
      <c r="F8" s="80"/>
      <c r="G8" s="80"/>
    </row>
    <row r="9" spans="1:7" ht="5.0999999999999996" customHeight="1">
      <c r="A9" s="82"/>
      <c r="B9" s="82"/>
      <c r="C9" s="80"/>
      <c r="D9" s="80"/>
      <c r="E9" s="80"/>
      <c r="F9" s="80"/>
      <c r="G9" s="80"/>
    </row>
    <row r="10" spans="1:7" ht="20.25" customHeight="1">
      <c r="A10" s="82"/>
      <c r="B10" s="81" t="s">
        <v>128</v>
      </c>
      <c r="C10" s="80"/>
      <c r="D10" s="80"/>
      <c r="E10" s="80"/>
      <c r="F10" s="80"/>
      <c r="G10" s="80"/>
    </row>
    <row r="11" spans="1:7" ht="20.25" customHeight="1">
      <c r="A11" s="82"/>
      <c r="B11" s="81" t="s">
        <v>127</v>
      </c>
    </row>
    <row r="12" spans="1:7" ht="20.25" customHeight="1">
      <c r="A12" s="122"/>
      <c r="B12" s="81" t="s">
        <v>126</v>
      </c>
    </row>
    <row r="13" spans="1:7" ht="5.0999999999999996" customHeight="1">
      <c r="A13" s="82"/>
      <c r="B13" s="82"/>
      <c r="C13" s="80"/>
      <c r="D13" s="80"/>
      <c r="E13" s="80"/>
      <c r="F13" s="80"/>
      <c r="G13" s="80"/>
    </row>
    <row r="14" spans="1:7" ht="20.25" customHeight="1">
      <c r="A14" s="82"/>
      <c r="B14" s="96" t="s">
        <v>129</v>
      </c>
    </row>
    <row r="15" spans="1:7">
      <c r="A15" s="163"/>
      <c r="B15" s="83" t="s">
        <v>111</v>
      </c>
    </row>
    <row r="16" spans="1:7">
      <c r="A16" s="163"/>
      <c r="B16" s="83" t="s">
        <v>112</v>
      </c>
    </row>
    <row r="17" spans="1:2">
      <c r="A17" s="163"/>
      <c r="B17" s="83" t="s">
        <v>130</v>
      </c>
    </row>
    <row r="18" spans="1:2">
      <c r="A18" s="163"/>
      <c r="B18" s="83" t="s">
        <v>102</v>
      </c>
    </row>
    <row r="19" spans="1:2">
      <c r="A19" s="163"/>
      <c r="B19" s="83" t="s">
        <v>103</v>
      </c>
    </row>
    <row r="20" spans="1:2" ht="20.25" customHeight="1">
      <c r="A20" s="82"/>
      <c r="B20" s="84"/>
    </row>
    <row r="21" spans="1:2">
      <c r="A21" s="81" t="s">
        <v>99</v>
      </c>
      <c r="B21" s="81" t="s">
        <v>104</v>
      </c>
    </row>
  </sheetData>
  <mergeCells count="1">
    <mergeCell ref="A15:A19"/>
  </mergeCells>
  <phoneticPr fontId="3"/>
  <pageMargins left="0.70866141732283472" right="0.70866141732283472" top="0.74803149606299213" bottom="0.74803149606299213" header="0.31496062992125984" footer="0.31496062992125984"/>
  <pageSetup paperSize="9" scale="9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8"/>
  <sheetViews>
    <sheetView showZeros="0" tabSelected="1" view="pageBreakPreview" zoomScale="90" zoomScaleNormal="115" zoomScaleSheetLayoutView="90" workbookViewId="0">
      <selection activeCell="Y7" sqref="Y7:AK7"/>
    </sheetView>
  </sheetViews>
  <sheetFormatPr defaultColWidth="2.25" defaultRowHeight="12"/>
  <cols>
    <col min="1" max="1" width="2.625" style="6" customWidth="1"/>
    <col min="2" max="2" width="2.5" style="6" bestFit="1" customWidth="1"/>
    <col min="3" max="3" width="2.25" style="6"/>
    <col min="4" max="4" width="2.5" style="6" bestFit="1" customWidth="1"/>
    <col min="5" max="16" width="2.25" style="6"/>
    <col min="17" max="17" width="2.5" style="6" customWidth="1"/>
    <col min="18" max="38" width="2.25" style="6"/>
    <col min="39" max="39" width="2.25" style="6" hidden="1" customWidth="1"/>
    <col min="40" max="40" width="2.5" style="6" bestFit="1" customWidth="1"/>
    <col min="41" max="74" width="2.25" style="6"/>
    <col min="75" max="75" width="3.5" style="6" customWidth="1"/>
    <col min="76" max="16384" width="2.25" style="6"/>
  </cols>
  <sheetData>
    <row r="1" spans="1:42" ht="18.95" customHeight="1">
      <c r="A1" s="5" t="s">
        <v>45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2" ht="18.95" customHeight="1">
      <c r="A2" s="7" t="s">
        <v>169</v>
      </c>
      <c r="B2" s="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2" ht="18.95" customHeight="1">
      <c r="A3" s="7"/>
      <c r="B3" s="8"/>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2" ht="18.95" customHeight="1">
      <c r="A4" s="9"/>
      <c r="B4" s="9"/>
      <c r="C4" s="10"/>
      <c r="D4" s="10"/>
      <c r="E4" s="9"/>
      <c r="F4" s="9"/>
      <c r="G4" s="9"/>
      <c r="H4" s="9"/>
      <c r="I4" s="9"/>
      <c r="J4" s="9"/>
      <c r="K4" s="9"/>
      <c r="L4" s="9"/>
      <c r="M4" s="9"/>
      <c r="N4" s="9"/>
      <c r="O4" s="9"/>
      <c r="P4" s="9"/>
      <c r="Q4" s="9"/>
      <c r="R4" s="9"/>
      <c r="S4" s="9"/>
      <c r="T4" s="9"/>
      <c r="U4" s="9"/>
      <c r="V4" s="9"/>
      <c r="W4" s="9"/>
      <c r="X4" s="9"/>
      <c r="Y4" s="9"/>
      <c r="Z4" s="9"/>
      <c r="AA4" s="182" t="s">
        <v>91</v>
      </c>
      <c r="AB4" s="183"/>
      <c r="AC4" s="183"/>
      <c r="AD4" s="183"/>
      <c r="AE4" s="183"/>
      <c r="AF4" s="183"/>
      <c r="AG4" s="183"/>
      <c r="AH4" s="183"/>
      <c r="AI4" s="183"/>
      <c r="AJ4" s="183"/>
      <c r="AK4" s="183"/>
      <c r="AL4" s="10"/>
    </row>
    <row r="5" spans="1:42" ht="18.95" customHeight="1">
      <c r="A5" s="9"/>
      <c r="B5" s="9"/>
      <c r="C5" s="10"/>
      <c r="D5" s="10"/>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2" ht="18.95" customHeight="1">
      <c r="A6" s="9"/>
      <c r="B6" s="9"/>
      <c r="C6" s="9"/>
      <c r="D6" s="9"/>
      <c r="E6" s="9"/>
      <c r="F6" s="9"/>
      <c r="G6" s="11" t="s">
        <v>47</v>
      </c>
      <c r="H6" s="9" t="s">
        <v>48</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42" ht="18.95" customHeight="1">
      <c r="A7" s="11"/>
      <c r="B7" s="11"/>
      <c r="C7" s="11"/>
      <c r="D7" s="11"/>
      <c r="E7" s="11"/>
      <c r="F7" s="11"/>
      <c r="G7" s="11"/>
      <c r="H7" s="9"/>
      <c r="I7" s="9"/>
      <c r="J7" s="9"/>
      <c r="K7" s="9"/>
      <c r="L7" s="9"/>
      <c r="M7" s="9"/>
      <c r="N7" s="9"/>
      <c r="O7" s="9"/>
      <c r="P7" s="9"/>
      <c r="Q7" s="9"/>
      <c r="R7" s="184" t="s">
        <v>62</v>
      </c>
      <c r="S7" s="184"/>
      <c r="T7" s="184"/>
      <c r="U7" s="184"/>
      <c r="V7" s="184"/>
      <c r="W7" s="184"/>
      <c r="X7" s="102"/>
      <c r="Y7" s="181"/>
      <c r="Z7" s="181"/>
      <c r="AA7" s="181"/>
      <c r="AB7" s="181"/>
      <c r="AC7" s="181"/>
      <c r="AD7" s="181"/>
      <c r="AE7" s="181"/>
      <c r="AF7" s="181"/>
      <c r="AG7" s="181"/>
      <c r="AH7" s="181"/>
      <c r="AI7" s="181"/>
      <c r="AJ7" s="181"/>
      <c r="AK7" s="181"/>
      <c r="AL7" s="9"/>
      <c r="AO7" s="12"/>
      <c r="AP7" s="12"/>
    </row>
    <row r="8" spans="1:42" ht="18.95" customHeight="1">
      <c r="A8" s="11"/>
      <c r="B8" s="11"/>
      <c r="C8" s="11"/>
      <c r="D8" s="11"/>
      <c r="E8" s="11"/>
      <c r="F8" s="11"/>
      <c r="G8" s="11"/>
      <c r="H8" s="9"/>
      <c r="I8" s="9"/>
      <c r="J8" s="9"/>
      <c r="K8" s="9"/>
      <c r="L8" s="9"/>
      <c r="M8" s="9"/>
      <c r="N8" s="9"/>
      <c r="O8" s="9"/>
      <c r="P8" s="9"/>
      <c r="Q8" s="9"/>
      <c r="R8" s="97"/>
      <c r="S8" s="97"/>
      <c r="T8" s="97"/>
      <c r="U8" s="97"/>
      <c r="V8" s="97"/>
      <c r="W8" s="97"/>
      <c r="X8" s="181"/>
      <c r="Y8" s="181"/>
      <c r="Z8" s="181"/>
      <c r="AA8" s="181"/>
      <c r="AB8" s="181"/>
      <c r="AC8" s="181"/>
      <c r="AD8" s="181"/>
      <c r="AE8" s="181"/>
      <c r="AF8" s="181"/>
      <c r="AG8" s="181"/>
      <c r="AH8" s="181"/>
      <c r="AI8" s="181"/>
      <c r="AJ8" s="181"/>
      <c r="AK8" s="181"/>
      <c r="AL8" s="9"/>
      <c r="AO8" s="12"/>
      <c r="AP8" s="12"/>
    </row>
    <row r="9" spans="1:42" ht="18.95" customHeight="1">
      <c r="A9" s="11"/>
      <c r="B9" s="11"/>
      <c r="C9" s="11"/>
      <c r="D9" s="11"/>
      <c r="E9" s="11"/>
      <c r="F9" s="11"/>
      <c r="G9" s="11"/>
      <c r="H9" s="9"/>
      <c r="I9" s="9"/>
      <c r="J9" s="9"/>
      <c r="K9" s="9"/>
      <c r="L9" s="9"/>
      <c r="M9" s="9"/>
      <c r="N9" s="9"/>
      <c r="O9" s="9"/>
      <c r="P9" s="9"/>
      <c r="Q9" s="9"/>
      <c r="R9" s="172" t="s">
        <v>63</v>
      </c>
      <c r="S9" s="172"/>
      <c r="T9" s="172"/>
      <c r="U9" s="172"/>
      <c r="V9" s="172"/>
      <c r="W9" s="172"/>
      <c r="X9" s="180"/>
      <c r="Y9" s="180"/>
      <c r="Z9" s="180"/>
      <c r="AA9" s="180"/>
      <c r="AB9" s="180"/>
      <c r="AC9" s="180"/>
      <c r="AD9" s="180"/>
      <c r="AE9" s="180"/>
      <c r="AF9" s="180"/>
      <c r="AG9" s="180"/>
      <c r="AH9" s="180"/>
      <c r="AI9" s="180"/>
      <c r="AJ9" s="180"/>
      <c r="AK9" s="180"/>
      <c r="AL9" s="9"/>
    </row>
    <row r="10" spans="1:42" ht="18.95" customHeight="1">
      <c r="A10" s="11"/>
      <c r="B10" s="11"/>
      <c r="C10" s="11"/>
      <c r="D10" s="11"/>
      <c r="E10" s="11"/>
      <c r="F10" s="11"/>
      <c r="G10" s="11"/>
      <c r="H10" s="9"/>
      <c r="I10" s="9"/>
      <c r="J10" s="9"/>
      <c r="K10" s="9"/>
      <c r="L10" s="9"/>
      <c r="M10" s="9"/>
      <c r="N10" s="9"/>
      <c r="O10" s="9"/>
      <c r="P10" s="9"/>
      <c r="Q10" s="9"/>
      <c r="R10" s="172" t="s">
        <v>92</v>
      </c>
      <c r="S10" s="172"/>
      <c r="T10" s="172"/>
      <c r="U10" s="172"/>
      <c r="V10" s="172"/>
      <c r="W10" s="172"/>
      <c r="X10" s="180"/>
      <c r="Y10" s="180"/>
      <c r="Z10" s="180"/>
      <c r="AA10" s="180"/>
      <c r="AB10" s="180"/>
      <c r="AC10" s="180"/>
      <c r="AD10" s="180"/>
      <c r="AE10" s="180"/>
      <c r="AF10" s="180"/>
      <c r="AG10" s="180"/>
      <c r="AH10" s="180"/>
      <c r="AI10" s="180"/>
      <c r="AJ10" s="180"/>
      <c r="AK10" s="180"/>
      <c r="AL10" s="9"/>
    </row>
    <row r="11" spans="1:42" ht="18.95" customHeight="1">
      <c r="A11" s="11"/>
      <c r="B11" s="11"/>
      <c r="C11" s="11"/>
      <c r="D11" s="11"/>
      <c r="E11" s="11"/>
      <c r="F11" s="11"/>
      <c r="G11" s="11"/>
      <c r="H11" s="9"/>
      <c r="I11" s="9"/>
      <c r="J11" s="9"/>
      <c r="K11" s="9"/>
      <c r="L11" s="9"/>
      <c r="M11" s="9"/>
      <c r="N11" s="9"/>
      <c r="O11" s="9"/>
      <c r="P11" s="9"/>
      <c r="Q11" s="9"/>
      <c r="R11" s="9"/>
      <c r="S11" s="13"/>
      <c r="U11" s="9"/>
      <c r="V11" s="9"/>
      <c r="W11" s="9"/>
      <c r="X11" s="9"/>
      <c r="Y11" s="9"/>
      <c r="Z11" s="9"/>
      <c r="AA11" s="9"/>
      <c r="AB11" s="9"/>
      <c r="AC11" s="9"/>
      <c r="AD11" s="9"/>
      <c r="AE11" s="9"/>
      <c r="AF11" s="9"/>
      <c r="AG11" s="9"/>
      <c r="AH11" s="9"/>
      <c r="AI11" s="9"/>
      <c r="AJ11" s="9"/>
      <c r="AK11" s="9"/>
      <c r="AL11" s="9"/>
    </row>
    <row r="12" spans="1:42" s="17" customFormat="1" ht="18.95" customHeight="1">
      <c r="A12" s="14"/>
      <c r="B12" s="14" t="s">
        <v>64</v>
      </c>
      <c r="C12" s="15"/>
      <c r="D12" s="15"/>
      <c r="E12" s="16"/>
      <c r="F12" s="14"/>
      <c r="G12" s="15"/>
      <c r="H12" s="15"/>
      <c r="I12" s="15"/>
      <c r="J12" s="15"/>
      <c r="K12" s="15"/>
      <c r="L12" s="15"/>
      <c r="M12" s="15"/>
      <c r="N12" s="15"/>
      <c r="O12" s="15"/>
      <c r="P12" s="15"/>
      <c r="Q12" s="15"/>
      <c r="R12" s="15"/>
      <c r="S12" s="15"/>
      <c r="T12" s="15"/>
      <c r="U12" s="15"/>
      <c r="V12" s="15"/>
      <c r="W12" s="169">
        <f>SUM(start:end!J61)</f>
        <v>0</v>
      </c>
      <c r="X12" s="169"/>
      <c r="Y12" s="169"/>
      <c r="Z12" s="169"/>
      <c r="AA12" s="169"/>
      <c r="AB12" s="169"/>
      <c r="AC12" s="170" t="s">
        <v>65</v>
      </c>
      <c r="AD12" s="170"/>
      <c r="AE12" s="170"/>
      <c r="AF12" s="170"/>
      <c r="AG12" s="170"/>
      <c r="AH12" s="170"/>
      <c r="AI12" s="170"/>
      <c r="AJ12" s="170"/>
      <c r="AK12" s="170"/>
      <c r="AL12" s="15"/>
    </row>
    <row r="13" spans="1:42" s="19" customFormat="1" ht="113.25" customHeight="1">
      <c r="A13" s="18"/>
      <c r="B13" s="171" t="s">
        <v>66</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8"/>
    </row>
    <row r="14" spans="1:42" ht="18.9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42" ht="18.95" customHeight="1">
      <c r="B15" s="9"/>
      <c r="C15" s="103" t="s">
        <v>49</v>
      </c>
      <c r="D15" s="103"/>
      <c r="E15" s="103"/>
      <c r="F15" s="103"/>
      <c r="G15" s="103"/>
      <c r="H15" s="103"/>
      <c r="I15" s="103"/>
      <c r="J15" s="103"/>
      <c r="K15" s="103"/>
      <c r="L15" s="103"/>
      <c r="M15" s="103"/>
      <c r="N15" s="103"/>
      <c r="O15" s="103"/>
      <c r="P15" s="103"/>
      <c r="Q15" s="103"/>
      <c r="R15" s="103"/>
      <c r="S15" s="103"/>
      <c r="T15" s="103"/>
      <c r="U15" s="9"/>
      <c r="V15" s="9"/>
      <c r="W15" s="9"/>
      <c r="X15" s="103"/>
      <c r="Y15" s="9"/>
      <c r="AA15" s="9"/>
      <c r="AB15" s="9"/>
      <c r="AC15" s="9"/>
      <c r="AD15" s="9"/>
      <c r="AE15" s="9"/>
      <c r="AF15" s="9"/>
      <c r="AG15" s="9"/>
      <c r="AH15" s="9"/>
      <c r="AI15" s="9"/>
      <c r="AJ15" s="9"/>
      <c r="AK15" s="9"/>
      <c r="AL15" s="9"/>
      <c r="AM15" s="20"/>
    </row>
    <row r="16" spans="1:42" ht="18.95" customHeight="1">
      <c r="A16" s="9"/>
      <c r="B16" s="9"/>
      <c r="C16" s="178" t="s">
        <v>50</v>
      </c>
      <c r="D16" s="178"/>
      <c r="E16" s="178"/>
      <c r="F16" s="178"/>
      <c r="G16" s="178"/>
      <c r="H16" s="178"/>
      <c r="I16" s="9" t="s">
        <v>51</v>
      </c>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9"/>
      <c r="AM16" s="20"/>
    </row>
    <row r="17" spans="1:45" ht="18.95" customHeight="1">
      <c r="A17" s="9"/>
      <c r="B17" s="9"/>
      <c r="C17" s="175" t="s">
        <v>52</v>
      </c>
      <c r="D17" s="175"/>
      <c r="E17" s="175"/>
      <c r="F17" s="175"/>
      <c r="G17" s="175"/>
      <c r="H17" s="175"/>
      <c r="I17" s="9" t="s">
        <v>51</v>
      </c>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9"/>
      <c r="AM17" s="20"/>
      <c r="AP17" s="12"/>
    </row>
    <row r="18" spans="1:45" ht="18.95" customHeight="1">
      <c r="A18" s="9"/>
      <c r="B18" s="9"/>
      <c r="C18" s="175" t="s">
        <v>53</v>
      </c>
      <c r="D18" s="175"/>
      <c r="E18" s="175"/>
      <c r="F18" s="175"/>
      <c r="G18" s="175"/>
      <c r="H18" s="175"/>
      <c r="I18" s="9" t="s">
        <v>51</v>
      </c>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9"/>
      <c r="AM18" s="20"/>
      <c r="AP18" s="12"/>
    </row>
    <row r="19" spans="1:45" ht="18.95" customHeight="1">
      <c r="A19" s="21"/>
      <c r="B19" s="21"/>
      <c r="C19" s="175" t="s">
        <v>54</v>
      </c>
      <c r="D19" s="175"/>
      <c r="E19" s="175"/>
      <c r="F19" s="175"/>
      <c r="G19" s="175"/>
      <c r="H19" s="175"/>
      <c r="I19" s="9" t="s">
        <v>51</v>
      </c>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21"/>
      <c r="AM19" s="22"/>
    </row>
    <row r="20" spans="1:45" ht="18.95" customHeight="1">
      <c r="A20" s="9"/>
      <c r="B20" s="9"/>
      <c r="C20" s="175" t="s">
        <v>55</v>
      </c>
      <c r="D20" s="175"/>
      <c r="E20" s="175"/>
      <c r="F20" s="175"/>
      <c r="G20" s="175"/>
      <c r="H20" s="175"/>
      <c r="I20" s="9" t="s">
        <v>51</v>
      </c>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9"/>
      <c r="AM20" s="20"/>
    </row>
    <row r="21" spans="1:45" ht="18.95" customHeight="1">
      <c r="A21" s="9"/>
      <c r="B21" s="9"/>
      <c r="C21" s="104" t="s">
        <v>56</v>
      </c>
      <c r="D21" s="11"/>
      <c r="E21" s="11"/>
      <c r="F21" s="11"/>
      <c r="G21" s="11"/>
      <c r="H21" s="11"/>
      <c r="I21" s="11"/>
      <c r="J21" s="11"/>
      <c r="K21" s="11"/>
      <c r="L21" s="5"/>
      <c r="M21" s="5"/>
      <c r="N21" s="5"/>
      <c r="O21" s="5"/>
      <c r="P21" s="5"/>
      <c r="Q21" s="5"/>
      <c r="R21" s="5"/>
      <c r="S21" s="5"/>
      <c r="T21" s="5"/>
      <c r="U21" s="5"/>
      <c r="V21" s="5"/>
      <c r="W21" s="9"/>
      <c r="X21" s="9"/>
      <c r="Y21" s="9"/>
      <c r="Z21" s="9"/>
      <c r="AA21" s="9"/>
      <c r="AB21" s="9"/>
      <c r="AC21" s="9"/>
      <c r="AD21" s="9"/>
      <c r="AE21" s="9"/>
      <c r="AF21" s="9"/>
      <c r="AG21" s="9"/>
      <c r="AH21" s="9"/>
      <c r="AI21" s="9"/>
      <c r="AJ21" s="9"/>
      <c r="AK21" s="9"/>
      <c r="AL21" s="9"/>
      <c r="AM21" s="20"/>
    </row>
    <row r="22" spans="1:45" ht="18.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row>
    <row r="23" spans="1:45" ht="9.9499999999999993" customHeight="1">
      <c r="A23" s="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row>
    <row r="24" spans="1:45" ht="18.95" customHeight="1">
      <c r="A24" s="9"/>
      <c r="B24" s="173" t="s">
        <v>191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9"/>
    </row>
    <row r="25" spans="1:45" ht="18.95" customHeight="1">
      <c r="A25" s="9"/>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9"/>
      <c r="AM25" s="23">
        <v>1</v>
      </c>
    </row>
    <row r="26" spans="1:45" ht="15.95" customHeight="1">
      <c r="A26" s="9"/>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9"/>
    </row>
    <row r="27" spans="1:45" ht="15.95" customHeight="1">
      <c r="A27" s="9"/>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9"/>
    </row>
    <row r="28" spans="1:45" ht="15.95" customHeight="1">
      <c r="A28" s="9"/>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9"/>
    </row>
    <row r="29" spans="1:45" ht="15.95" customHeight="1">
      <c r="A29" s="9"/>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9"/>
    </row>
    <row r="30" spans="1:45" ht="15.95" customHeight="1">
      <c r="A30" s="9"/>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9"/>
    </row>
    <row r="31" spans="1:45" ht="15.95" customHeight="1">
      <c r="A31" s="9"/>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9"/>
    </row>
    <row r="32" spans="1:45" ht="15.95" customHeight="1">
      <c r="A32" s="9"/>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9"/>
    </row>
    <row r="33" spans="1:38" ht="18.95" customHeight="1">
      <c r="A33" s="5"/>
      <c r="B33" s="5"/>
      <c r="C33" s="5"/>
      <c r="D33" s="5"/>
      <c r="E33" s="5"/>
      <c r="F33" s="5"/>
      <c r="G33" s="5"/>
      <c r="H33" s="5"/>
      <c r="I33" s="5"/>
      <c r="J33" s="5"/>
      <c r="K33" s="5"/>
      <c r="L33" s="5"/>
      <c r="M33" s="5"/>
      <c r="N33" s="5"/>
      <c r="O33" s="5"/>
      <c r="P33" s="5"/>
      <c r="Q33" s="5" t="s">
        <v>57</v>
      </c>
      <c r="R33" s="5"/>
      <c r="S33" s="5"/>
      <c r="T33" s="5"/>
      <c r="U33" s="5"/>
      <c r="V33" s="5"/>
      <c r="W33" s="5"/>
      <c r="X33" s="5"/>
      <c r="Y33" s="5"/>
      <c r="Z33" s="5"/>
      <c r="AA33" s="5"/>
      <c r="AB33" s="5"/>
      <c r="AC33" s="5"/>
      <c r="AD33" s="5"/>
      <c r="AE33" s="5"/>
      <c r="AF33" s="5"/>
      <c r="AG33" s="5"/>
      <c r="AH33" s="5"/>
      <c r="AI33" s="5"/>
      <c r="AJ33" s="5"/>
      <c r="AK33" s="5"/>
      <c r="AL33" s="5"/>
    </row>
    <row r="34" spans="1:38" ht="18.95" customHeight="1">
      <c r="A34" s="5"/>
      <c r="B34" s="5"/>
      <c r="C34" s="5"/>
      <c r="D34" s="5"/>
      <c r="E34" s="5"/>
      <c r="F34" s="5"/>
      <c r="G34" s="5"/>
      <c r="H34" s="5"/>
      <c r="I34" s="5"/>
      <c r="J34" s="5"/>
      <c r="K34" s="5"/>
      <c r="L34" s="5"/>
      <c r="M34" s="5"/>
      <c r="N34" s="5"/>
      <c r="O34" s="5"/>
      <c r="P34" s="5"/>
      <c r="Q34" s="105" t="s">
        <v>58</v>
      </c>
      <c r="R34" s="106"/>
      <c r="S34" s="106"/>
      <c r="T34" s="106"/>
      <c r="U34" s="106"/>
      <c r="V34" s="106"/>
      <c r="W34" s="106"/>
      <c r="X34" s="107"/>
      <c r="Y34" s="164"/>
      <c r="Z34" s="164"/>
      <c r="AA34" s="164"/>
      <c r="AB34" s="164"/>
      <c r="AC34" s="164"/>
      <c r="AD34" s="164"/>
      <c r="AE34" s="164"/>
      <c r="AF34" s="164"/>
      <c r="AG34" s="164"/>
      <c r="AH34" s="164"/>
      <c r="AI34" s="164"/>
      <c r="AJ34" s="5"/>
      <c r="AK34" s="5"/>
      <c r="AL34" s="5"/>
    </row>
    <row r="35" spans="1:38" ht="18.95" customHeight="1">
      <c r="A35" s="5"/>
      <c r="B35" s="5"/>
      <c r="C35" s="5"/>
      <c r="D35" s="5"/>
      <c r="E35" s="5"/>
      <c r="F35" s="5"/>
      <c r="G35" s="5"/>
      <c r="H35" s="5"/>
      <c r="I35" s="5"/>
      <c r="J35" s="5"/>
      <c r="K35" s="5"/>
      <c r="L35" s="5"/>
      <c r="M35" s="5"/>
      <c r="N35" s="5"/>
      <c r="O35" s="5"/>
      <c r="P35" s="5"/>
      <c r="Q35" s="105" t="s">
        <v>59</v>
      </c>
      <c r="R35" s="106"/>
      <c r="S35" s="106"/>
      <c r="T35" s="106"/>
      <c r="U35" s="106"/>
      <c r="V35" s="106"/>
      <c r="W35" s="106"/>
      <c r="X35" s="107"/>
      <c r="Y35" s="164"/>
      <c r="Z35" s="164"/>
      <c r="AA35" s="164"/>
      <c r="AB35" s="164"/>
      <c r="AC35" s="164"/>
      <c r="AD35" s="164"/>
      <c r="AE35" s="164"/>
      <c r="AF35" s="164"/>
      <c r="AG35" s="164"/>
      <c r="AH35" s="164"/>
      <c r="AI35" s="164"/>
      <c r="AJ35" s="5"/>
      <c r="AK35" s="5"/>
      <c r="AL35" s="5"/>
    </row>
    <row r="36" spans="1:38" ht="18.95" customHeight="1">
      <c r="A36" s="5"/>
      <c r="B36" s="5"/>
      <c r="C36" s="5"/>
      <c r="D36" s="5"/>
      <c r="E36" s="5"/>
      <c r="F36" s="5"/>
      <c r="G36" s="5"/>
      <c r="H36" s="5"/>
      <c r="I36" s="5"/>
      <c r="J36" s="5"/>
      <c r="K36" s="5"/>
      <c r="L36" s="5"/>
      <c r="M36" s="5"/>
      <c r="N36" s="5"/>
      <c r="O36" s="5"/>
      <c r="P36" s="5"/>
      <c r="Q36" s="108" t="s">
        <v>60</v>
      </c>
      <c r="R36" s="109"/>
      <c r="S36" s="109"/>
      <c r="T36" s="106"/>
      <c r="U36" s="110"/>
      <c r="V36" s="110"/>
      <c r="W36" s="110"/>
      <c r="X36" s="111"/>
      <c r="Y36" s="164"/>
      <c r="Z36" s="164"/>
      <c r="AA36" s="164"/>
      <c r="AB36" s="164"/>
      <c r="AC36" s="164"/>
      <c r="AD36" s="164"/>
      <c r="AE36" s="164"/>
      <c r="AF36" s="164"/>
      <c r="AG36" s="164"/>
      <c r="AH36" s="164"/>
      <c r="AI36" s="164"/>
      <c r="AJ36" s="5"/>
      <c r="AK36" s="5"/>
      <c r="AL36" s="5"/>
    </row>
    <row r="37" spans="1:38" ht="18.95" customHeight="1">
      <c r="A37" s="5"/>
      <c r="B37" s="5"/>
      <c r="C37" s="5"/>
      <c r="D37" s="5"/>
      <c r="E37" s="5"/>
      <c r="F37" s="5"/>
      <c r="G37" s="5"/>
      <c r="H37" s="5"/>
      <c r="I37" s="5"/>
      <c r="J37" s="5"/>
      <c r="K37" s="5"/>
      <c r="L37" s="5"/>
      <c r="M37" s="5"/>
      <c r="N37" s="5"/>
      <c r="O37" s="5"/>
      <c r="P37" s="5"/>
      <c r="Q37" s="165" t="s">
        <v>61</v>
      </c>
      <c r="R37" s="165"/>
      <c r="S37" s="165"/>
      <c r="T37" s="165"/>
      <c r="U37" s="165"/>
      <c r="V37" s="165"/>
      <c r="W37" s="165"/>
      <c r="X37" s="165"/>
      <c r="Y37" s="166"/>
      <c r="Z37" s="167"/>
      <c r="AA37" s="167"/>
      <c r="AB37" s="167"/>
      <c r="AC37" s="167"/>
      <c r="AD37" s="167"/>
      <c r="AE37" s="167"/>
      <c r="AF37" s="167"/>
      <c r="AG37" s="167"/>
      <c r="AH37" s="167"/>
      <c r="AI37" s="168"/>
      <c r="AJ37" s="5"/>
      <c r="AK37" s="5"/>
      <c r="AL37" s="5"/>
    </row>
    <row r="38" spans="1:38" ht="18.9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sheetData>
  <sheetProtection selectLockedCells="1"/>
  <mergeCells count="27">
    <mergeCell ref="X8:AK8"/>
    <mergeCell ref="Y7:AK7"/>
    <mergeCell ref="AA4:AK4"/>
    <mergeCell ref="R7:W7"/>
    <mergeCell ref="R9:W9"/>
    <mergeCell ref="X9:AK9"/>
    <mergeCell ref="R10:W10"/>
    <mergeCell ref="B24:AK32"/>
    <mergeCell ref="C19:H19"/>
    <mergeCell ref="J19:AK19"/>
    <mergeCell ref="C20:H20"/>
    <mergeCell ref="J20:AK20"/>
    <mergeCell ref="C16:H16"/>
    <mergeCell ref="J16:AK16"/>
    <mergeCell ref="C17:H17"/>
    <mergeCell ref="J17:AK17"/>
    <mergeCell ref="C18:H18"/>
    <mergeCell ref="J18:AK18"/>
    <mergeCell ref="X10:AK10"/>
    <mergeCell ref="Y36:AI36"/>
    <mergeCell ref="Q37:X37"/>
    <mergeCell ref="Y37:AI37"/>
    <mergeCell ref="W12:AB12"/>
    <mergeCell ref="AC12:AK12"/>
    <mergeCell ref="Y34:AI34"/>
    <mergeCell ref="Y35:AI35"/>
    <mergeCell ref="B13:AK13"/>
  </mergeCells>
  <phoneticPr fontId="3"/>
  <dataValidations count="4">
    <dataValidation imeMode="fullKatakana" allowBlank="1" showInputMessage="1" showErrorMessage="1" sqref="J19:AK19"/>
    <dataValidation imeMode="disabled" allowBlank="1" showInputMessage="1" showErrorMessage="1" sqref="J18:AK18 Y36:AI37"/>
    <dataValidation allowBlank="1" showInputMessage="1" showErrorMessage="1" prompt="事業所ではなく「法人」の住所等を記載してください。" sqref="Y7:AK7"/>
    <dataValidation allowBlank="1" showInputMessage="1" showErrorMessage="1" prompt="事業所ではなく「法人」のものを記載してください。" sqref="J16:AK16"/>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23</xdr:row>
                    <xdr:rowOff>209550</xdr:rowOff>
                  </from>
                  <to>
                    <xdr:col>4</xdr:col>
                    <xdr:colOff>38100</xdr:colOff>
                    <xdr:row>30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52"/>
  <sheetViews>
    <sheetView view="pageBreakPreview" zoomScale="55" zoomScaleNormal="85" zoomScaleSheetLayoutView="55" workbookViewId="0">
      <selection activeCell="I7" sqref="I7:J7"/>
    </sheetView>
  </sheetViews>
  <sheetFormatPr defaultRowHeight="13.5"/>
  <cols>
    <col min="1" max="1" width="20.625" style="1" customWidth="1"/>
    <col min="2" max="3" width="20.125" style="1" customWidth="1"/>
    <col min="4" max="4" width="18.25" style="1" customWidth="1"/>
    <col min="5" max="5" width="25.375" style="1" customWidth="1"/>
    <col min="6" max="6" width="18.25" style="1" customWidth="1"/>
    <col min="7" max="7" width="7.5" style="1" customWidth="1"/>
    <col min="8" max="8" width="20.375" style="1" customWidth="1"/>
    <col min="9" max="9" width="17.125" style="1" customWidth="1"/>
    <col min="10" max="10" width="18.125" style="1" customWidth="1"/>
    <col min="11" max="17" width="9" style="1"/>
    <col min="18" max="23" width="8.625" style="1" customWidth="1"/>
    <col min="24" max="24" width="9.375" style="1" customWidth="1"/>
    <col min="25" max="26" width="14.5" style="1" customWidth="1"/>
    <col min="27" max="16384" width="9" style="1"/>
  </cols>
  <sheetData>
    <row r="1" spans="1:25" ht="18.75" customHeight="1">
      <c r="A1" s="73" t="s">
        <v>189</v>
      </c>
      <c r="B1" s="43"/>
      <c r="C1" s="44"/>
      <c r="D1" s="44"/>
      <c r="E1" s="44"/>
      <c r="F1" s="44"/>
      <c r="G1" s="44"/>
      <c r="H1" s="44"/>
      <c r="I1" s="44"/>
      <c r="J1" s="44"/>
    </row>
    <row r="2" spans="1:25" ht="25.5">
      <c r="A2" s="268" t="s">
        <v>0</v>
      </c>
      <c r="B2" s="268"/>
      <c r="C2" s="268"/>
      <c r="D2" s="268"/>
      <c r="E2" s="268"/>
      <c r="F2" s="268"/>
      <c r="G2" s="268"/>
      <c r="H2" s="268"/>
      <c r="I2" s="268"/>
      <c r="J2" s="268"/>
      <c r="K2" s="2"/>
    </row>
    <row r="3" spans="1:25" ht="11.25" customHeight="1">
      <c r="A3" s="67"/>
      <c r="B3" s="67"/>
      <c r="C3" s="67"/>
      <c r="D3" s="67"/>
      <c r="E3" s="67"/>
      <c r="F3" s="67"/>
      <c r="G3" s="67"/>
      <c r="H3" s="67"/>
      <c r="I3" s="269"/>
      <c r="J3" s="270"/>
      <c r="K3" s="2"/>
    </row>
    <row r="4" spans="1:25" ht="8.25" customHeight="1">
      <c r="A4" s="44"/>
      <c r="B4" s="44"/>
      <c r="C4" s="44"/>
      <c r="D4" s="44"/>
      <c r="E4" s="44"/>
      <c r="F4" s="44"/>
      <c r="G4" s="44"/>
      <c r="H4" s="44"/>
      <c r="I4" s="44"/>
      <c r="J4" s="44"/>
    </row>
    <row r="5" spans="1:25" ht="14.25">
      <c r="A5" s="44"/>
      <c r="B5" s="44"/>
      <c r="C5" s="44"/>
      <c r="D5" s="44"/>
      <c r="E5" s="44"/>
      <c r="F5" s="46"/>
      <c r="G5" s="68"/>
      <c r="H5" s="69" t="s">
        <v>1</v>
      </c>
      <c r="I5" s="271" t="str">
        <f>'１号_交付申請書'!X9&amp;""</f>
        <v/>
      </c>
      <c r="J5" s="271"/>
    </row>
    <row r="6" spans="1:25" ht="9" customHeight="1">
      <c r="A6" s="44"/>
      <c r="B6" s="44"/>
      <c r="C6" s="44"/>
      <c r="D6" s="44"/>
      <c r="E6" s="44"/>
      <c r="F6" s="46"/>
      <c r="G6" s="68"/>
      <c r="H6" s="69"/>
      <c r="I6" s="70"/>
      <c r="J6" s="70"/>
    </row>
    <row r="7" spans="1:25" ht="14.25">
      <c r="A7" s="44"/>
      <c r="B7" s="44"/>
      <c r="C7" s="44"/>
      <c r="D7" s="44"/>
      <c r="E7" s="44"/>
      <c r="F7" s="46"/>
      <c r="G7" s="68"/>
      <c r="H7" s="69" t="s">
        <v>44</v>
      </c>
      <c r="I7" s="272"/>
      <c r="J7" s="272"/>
    </row>
    <row r="8" spans="1:25" ht="9" customHeight="1">
      <c r="A8" s="44"/>
      <c r="B8" s="44"/>
      <c r="C8" s="44"/>
      <c r="D8" s="44"/>
      <c r="E8" s="44"/>
      <c r="F8" s="46"/>
      <c r="G8" s="68"/>
      <c r="H8" s="69"/>
      <c r="I8" s="70"/>
      <c r="J8" s="70"/>
    </row>
    <row r="9" spans="1:25" ht="14.25">
      <c r="A9" s="71"/>
      <c r="B9" s="71"/>
      <c r="C9" s="71"/>
      <c r="D9" s="71"/>
      <c r="E9" s="44"/>
      <c r="F9" s="44"/>
      <c r="G9" s="44"/>
      <c r="H9" s="112" t="s">
        <v>89</v>
      </c>
      <c r="I9" s="272"/>
      <c r="J9" s="272"/>
    </row>
    <row r="10" spans="1:25" ht="17.25">
      <c r="A10" s="72" t="s">
        <v>192</v>
      </c>
      <c r="B10" s="71"/>
      <c r="C10" s="71"/>
      <c r="D10" s="71"/>
      <c r="E10" s="44"/>
      <c r="F10" s="44"/>
      <c r="G10" s="44"/>
      <c r="H10" s="44"/>
      <c r="I10" s="44"/>
      <c r="J10" s="44"/>
    </row>
    <row r="11" spans="1:25">
      <c r="A11" s="44"/>
      <c r="B11" s="44"/>
      <c r="C11" s="44"/>
      <c r="D11" s="44"/>
      <c r="E11" s="44"/>
      <c r="F11" s="44"/>
      <c r="G11" s="44"/>
      <c r="H11" s="44"/>
      <c r="I11" s="44"/>
      <c r="J11" s="44"/>
    </row>
    <row r="12" spans="1:25" ht="34.5" customHeight="1">
      <c r="A12" s="98" t="s">
        <v>93</v>
      </c>
      <c r="B12" s="246" t="s">
        <v>133</v>
      </c>
      <c r="C12" s="246" t="s">
        <v>2</v>
      </c>
      <c r="D12" s="279" t="s">
        <v>135</v>
      </c>
      <c r="E12" s="246" t="s">
        <v>3</v>
      </c>
      <c r="F12" s="246" t="s">
        <v>136</v>
      </c>
      <c r="G12" s="246" t="s">
        <v>4</v>
      </c>
      <c r="H12" s="246" t="s">
        <v>137</v>
      </c>
      <c r="I12" s="246" t="s">
        <v>5</v>
      </c>
      <c r="J12" s="246" t="s">
        <v>138</v>
      </c>
      <c r="R12" s="74"/>
      <c r="S12" s="74"/>
    </row>
    <row r="13" spans="1:25" ht="15.75" customHeight="1">
      <c r="A13" s="264" t="s">
        <v>94</v>
      </c>
      <c r="B13" s="247"/>
      <c r="C13" s="247"/>
      <c r="D13" s="280"/>
      <c r="E13" s="247"/>
      <c r="F13" s="247"/>
      <c r="G13" s="247"/>
      <c r="H13" s="247"/>
      <c r="I13" s="247"/>
      <c r="J13" s="247"/>
      <c r="R13" s="1" t="s">
        <v>40</v>
      </c>
      <c r="S13" s="1" t="s">
        <v>96</v>
      </c>
      <c r="T13" s="1" t="s">
        <v>41</v>
      </c>
      <c r="U13" s="1" t="s">
        <v>42</v>
      </c>
      <c r="V13" s="1" t="s">
        <v>43</v>
      </c>
      <c r="W13" s="1" t="s">
        <v>97</v>
      </c>
      <c r="X13" s="1" t="s">
        <v>193</v>
      </c>
      <c r="Y13" s="1" t="s">
        <v>194</v>
      </c>
    </row>
    <row r="14" spans="1:25" ht="14.25">
      <c r="A14" s="263"/>
      <c r="B14" s="66"/>
      <c r="C14" s="60" t="s">
        <v>134</v>
      </c>
      <c r="D14" s="141" t="s">
        <v>6</v>
      </c>
      <c r="E14" s="60" t="s">
        <v>7</v>
      </c>
      <c r="F14" s="60" t="s">
        <v>8</v>
      </c>
      <c r="G14" s="60" t="s">
        <v>9</v>
      </c>
      <c r="H14" s="60" t="s">
        <v>10</v>
      </c>
      <c r="I14" s="60" t="s">
        <v>11</v>
      </c>
      <c r="J14" s="60" t="s">
        <v>12</v>
      </c>
    </row>
    <row r="15" spans="1:25" ht="14.25">
      <c r="A15" s="61"/>
      <c r="B15" s="61"/>
      <c r="C15" s="62" t="s">
        <v>14</v>
      </c>
      <c r="D15" s="142" t="s">
        <v>14</v>
      </c>
      <c r="E15" s="62" t="s">
        <v>14</v>
      </c>
      <c r="F15" s="62" t="s">
        <v>14</v>
      </c>
      <c r="G15" s="62"/>
      <c r="H15" s="62" t="s">
        <v>14</v>
      </c>
      <c r="I15" s="62" t="s">
        <v>14</v>
      </c>
      <c r="J15" s="62" t="s">
        <v>14</v>
      </c>
    </row>
    <row r="16" spans="1:25" ht="33.950000000000003" customHeight="1">
      <c r="A16" s="159"/>
      <c r="B16" s="275"/>
      <c r="C16" s="277"/>
      <c r="D16" s="229">
        <f>ROUNDDOWN(C16*3/4,-3)</f>
        <v>0</v>
      </c>
      <c r="E16" s="281" t="s">
        <v>131</v>
      </c>
      <c r="F16" s="254"/>
      <c r="G16" s="257"/>
      <c r="H16" s="229">
        <f>F16*G16</f>
        <v>0</v>
      </c>
      <c r="I16" s="229">
        <v>0</v>
      </c>
      <c r="J16" s="229">
        <f>H16-I16</f>
        <v>0</v>
      </c>
    </row>
    <row r="17" spans="1:21" ht="33.75" customHeight="1">
      <c r="A17" s="160"/>
      <c r="B17" s="276"/>
      <c r="C17" s="278"/>
      <c r="D17" s="230"/>
      <c r="E17" s="282"/>
      <c r="F17" s="255"/>
      <c r="G17" s="258"/>
      <c r="H17" s="230"/>
      <c r="I17" s="230"/>
      <c r="J17" s="230"/>
    </row>
    <row r="18" spans="1:21" ht="33.950000000000003" customHeight="1">
      <c r="A18" s="159"/>
      <c r="B18" s="275"/>
      <c r="C18" s="277"/>
      <c r="D18" s="229">
        <f t="shared" ref="D18" si="0">ROUNDDOWN(C18*3/4,-3)</f>
        <v>0</v>
      </c>
      <c r="E18" s="281" t="s">
        <v>131</v>
      </c>
      <c r="F18" s="254"/>
      <c r="G18" s="257"/>
      <c r="H18" s="229">
        <f>F18*G18</f>
        <v>0</v>
      </c>
      <c r="I18" s="229">
        <v>0</v>
      </c>
      <c r="J18" s="229">
        <f>H18-I18</f>
        <v>0</v>
      </c>
    </row>
    <row r="19" spans="1:21" ht="33.950000000000003" customHeight="1">
      <c r="A19" s="160"/>
      <c r="B19" s="276"/>
      <c r="C19" s="278"/>
      <c r="D19" s="230"/>
      <c r="E19" s="282"/>
      <c r="F19" s="255"/>
      <c r="G19" s="258"/>
      <c r="H19" s="230"/>
      <c r="I19" s="230"/>
      <c r="J19" s="230"/>
    </row>
    <row r="20" spans="1:21" ht="33.950000000000003" customHeight="1">
      <c r="A20" s="159"/>
      <c r="B20" s="275"/>
      <c r="C20" s="277"/>
      <c r="D20" s="256">
        <f t="shared" ref="D20" si="1">ROUNDDOWN(C20*3/4,-3)</f>
        <v>0</v>
      </c>
      <c r="E20" s="283" t="s">
        <v>131</v>
      </c>
      <c r="F20" s="259"/>
      <c r="G20" s="260"/>
      <c r="H20" s="256">
        <f>F20*G20</f>
        <v>0</v>
      </c>
      <c r="I20" s="256">
        <v>0</v>
      </c>
      <c r="J20" s="256">
        <f>H20-I20</f>
        <v>0</v>
      </c>
    </row>
    <row r="21" spans="1:21" ht="33.950000000000003" customHeight="1">
      <c r="A21" s="160"/>
      <c r="B21" s="276"/>
      <c r="C21" s="278"/>
      <c r="D21" s="230"/>
      <c r="E21" s="282"/>
      <c r="F21" s="255"/>
      <c r="G21" s="258"/>
      <c r="H21" s="230"/>
      <c r="I21" s="230"/>
      <c r="J21" s="230"/>
    </row>
    <row r="22" spans="1:21" ht="35.25" customHeight="1">
      <c r="A22" s="46"/>
      <c r="B22" s="46"/>
      <c r="C22" s="47"/>
      <c r="D22" s="47"/>
      <c r="E22" s="47"/>
      <c r="F22" s="47" t="s">
        <v>15</v>
      </c>
      <c r="G22" s="114">
        <f>SUM(G16:G21)</f>
        <v>0</v>
      </c>
      <c r="H22" s="113">
        <f>SUM(H16:H21)</f>
        <v>0</v>
      </c>
      <c r="I22" s="113">
        <f>SUM(I16:I21)</f>
        <v>0</v>
      </c>
      <c r="J22" s="113">
        <f>SUM(J16:J21)</f>
        <v>0</v>
      </c>
    </row>
    <row r="23" spans="1:21" ht="8.25" customHeight="1">
      <c r="A23" s="46"/>
      <c r="B23" s="46"/>
      <c r="C23" s="47"/>
      <c r="D23" s="47"/>
      <c r="E23" s="47"/>
      <c r="F23" s="47"/>
      <c r="G23" s="63"/>
      <c r="H23" s="48"/>
      <c r="I23" s="48"/>
      <c r="J23" s="48"/>
    </row>
    <row r="24" spans="1:21" ht="17.25">
      <c r="A24" s="64" t="s">
        <v>26</v>
      </c>
      <c r="B24" s="59"/>
      <c r="C24" s="44"/>
      <c r="D24" s="44"/>
      <c r="E24" s="44"/>
      <c r="F24" s="44"/>
      <c r="G24" s="44"/>
      <c r="H24" s="44"/>
      <c r="I24" s="44"/>
      <c r="J24" s="44"/>
    </row>
    <row r="25" spans="1:21">
      <c r="A25" s="59"/>
      <c r="B25" s="59"/>
      <c r="C25" s="44"/>
      <c r="D25" s="44"/>
      <c r="E25" s="44"/>
      <c r="F25" s="44"/>
      <c r="G25" s="44"/>
      <c r="H25" s="44"/>
      <c r="I25" s="44"/>
      <c r="J25" s="44"/>
    </row>
    <row r="26" spans="1:21" ht="39.75" customHeight="1">
      <c r="A26" s="98" t="s">
        <v>27</v>
      </c>
      <c r="B26" s="98" t="s">
        <v>28</v>
      </c>
      <c r="C26" s="44"/>
      <c r="D26" s="44"/>
      <c r="E26" s="44"/>
      <c r="F26" s="44"/>
      <c r="G26" s="44"/>
      <c r="H26" s="44"/>
      <c r="I26" s="44"/>
      <c r="J26" s="44"/>
      <c r="R26" s="75">
        <v>1000000</v>
      </c>
      <c r="S26" s="75">
        <v>1600000</v>
      </c>
      <c r="T26" s="75">
        <v>2000000</v>
      </c>
      <c r="U26" s="75">
        <v>2600000</v>
      </c>
    </row>
    <row r="27" spans="1:21" ht="14.25">
      <c r="A27" s="60" t="s">
        <v>13</v>
      </c>
      <c r="B27" s="60" t="s">
        <v>19</v>
      </c>
      <c r="C27" s="44"/>
      <c r="D27" s="44"/>
      <c r="E27" s="44"/>
      <c r="F27" s="44"/>
      <c r="G27" s="44"/>
      <c r="H27" s="44"/>
      <c r="I27" s="44"/>
      <c r="J27" s="44"/>
    </row>
    <row r="28" spans="1:21" ht="14.25">
      <c r="A28" s="3" t="s">
        <v>31</v>
      </c>
      <c r="B28" s="3" t="s">
        <v>14</v>
      </c>
      <c r="C28" s="44"/>
      <c r="D28" s="44"/>
      <c r="E28" s="44"/>
      <c r="F28" s="44"/>
      <c r="G28" s="44"/>
      <c r="H28" s="44"/>
      <c r="I28" s="44"/>
      <c r="J28" s="44"/>
    </row>
    <row r="29" spans="1:21" ht="49.5" customHeight="1">
      <c r="A29" s="161"/>
      <c r="B29" s="162"/>
      <c r="C29" s="44"/>
      <c r="D29" s="44"/>
      <c r="E29" s="44"/>
      <c r="F29" s="44"/>
      <c r="G29" s="44"/>
      <c r="H29" s="44"/>
      <c r="I29" s="44"/>
      <c r="J29" s="44"/>
    </row>
    <row r="30" spans="1:21">
      <c r="D30" s="44"/>
      <c r="E30" s="44"/>
      <c r="F30" s="44"/>
      <c r="G30" s="44"/>
      <c r="H30" s="44"/>
      <c r="I30" s="44"/>
      <c r="J30" s="44"/>
    </row>
    <row r="31" spans="1:21" ht="36" customHeight="1">
      <c r="A31" s="98" t="s">
        <v>95</v>
      </c>
      <c r="B31" s="246" t="s">
        <v>32</v>
      </c>
      <c r="C31" s="246" t="s">
        <v>140</v>
      </c>
      <c r="D31" s="246" t="s">
        <v>90</v>
      </c>
      <c r="E31" s="246" t="s">
        <v>141</v>
      </c>
      <c r="F31" s="246" t="s">
        <v>142</v>
      </c>
      <c r="G31" s="237" t="s">
        <v>18</v>
      </c>
      <c r="H31" s="238"/>
      <c r="I31" s="246" t="s">
        <v>5</v>
      </c>
      <c r="J31" s="246" t="s">
        <v>143</v>
      </c>
    </row>
    <row r="32" spans="1:21" ht="18" customHeight="1">
      <c r="A32" s="264" t="s">
        <v>94</v>
      </c>
      <c r="B32" s="247"/>
      <c r="C32" s="247"/>
      <c r="D32" s="247"/>
      <c r="E32" s="247"/>
      <c r="F32" s="247"/>
      <c r="G32" s="261"/>
      <c r="H32" s="262"/>
      <c r="I32" s="247"/>
      <c r="J32" s="247"/>
    </row>
    <row r="33" spans="1:10" ht="15.75" customHeight="1">
      <c r="A33" s="263"/>
      <c r="B33" s="60" t="s">
        <v>20</v>
      </c>
      <c r="C33" s="60" t="s">
        <v>21</v>
      </c>
      <c r="D33" s="60" t="s">
        <v>22</v>
      </c>
      <c r="E33" s="60" t="s">
        <v>23</v>
      </c>
      <c r="F33" s="60" t="s">
        <v>24</v>
      </c>
      <c r="G33" s="239" t="s">
        <v>25</v>
      </c>
      <c r="H33" s="240"/>
      <c r="I33" s="60" t="s">
        <v>139</v>
      </c>
      <c r="J33" s="60" t="s">
        <v>29</v>
      </c>
    </row>
    <row r="34" spans="1:10" ht="14.25">
      <c r="A34" s="61"/>
      <c r="B34" s="62" t="s">
        <v>14</v>
      </c>
      <c r="C34" s="62" t="s">
        <v>14</v>
      </c>
      <c r="D34" s="62"/>
      <c r="E34" s="62"/>
      <c r="F34" s="62" t="s">
        <v>14</v>
      </c>
      <c r="G34" s="241" t="s">
        <v>14</v>
      </c>
      <c r="H34" s="242"/>
      <c r="I34" s="62" t="s">
        <v>14</v>
      </c>
      <c r="J34" s="62" t="s">
        <v>14</v>
      </c>
    </row>
    <row r="35" spans="1:10" ht="33.75" customHeight="1">
      <c r="A35" s="159"/>
      <c r="B35" s="284"/>
      <c r="C35" s="248">
        <f>ROUNDDOWN(B35*3/4,-3)</f>
        <v>0</v>
      </c>
      <c r="D35" s="286">
        <v>0</v>
      </c>
      <c r="E35" s="248">
        <f>B29-D35</f>
        <v>0</v>
      </c>
      <c r="F35" s="248">
        <f>MIN(C35,E35)</f>
        <v>0</v>
      </c>
      <c r="G35" s="250">
        <f>F35</f>
        <v>0</v>
      </c>
      <c r="H35" s="251"/>
      <c r="I35" s="248">
        <v>0</v>
      </c>
      <c r="J35" s="248">
        <f>G35-I35</f>
        <v>0</v>
      </c>
    </row>
    <row r="36" spans="1:10" ht="34.5" customHeight="1">
      <c r="A36" s="160"/>
      <c r="B36" s="285"/>
      <c r="C36" s="249"/>
      <c r="D36" s="287"/>
      <c r="E36" s="249"/>
      <c r="F36" s="249"/>
      <c r="G36" s="252"/>
      <c r="H36" s="253"/>
      <c r="I36" s="249"/>
      <c r="J36" s="249"/>
    </row>
    <row r="37" spans="1:10" ht="8.25" customHeight="1">
      <c r="A37" s="46"/>
      <c r="B37" s="46"/>
      <c r="C37" s="47"/>
      <c r="D37" s="47"/>
      <c r="E37" s="47"/>
      <c r="F37" s="47"/>
      <c r="G37" s="63"/>
      <c r="H37" s="48"/>
      <c r="I37" s="48"/>
      <c r="J37" s="48"/>
    </row>
    <row r="38" spans="1:10" ht="36.75" customHeight="1">
      <c r="A38" s="46"/>
      <c r="B38" s="47"/>
      <c r="C38" s="47"/>
      <c r="D38" s="47"/>
      <c r="E38" s="47"/>
      <c r="F38" s="47"/>
      <c r="G38" s="48"/>
      <c r="H38" s="48"/>
      <c r="I38" s="48"/>
      <c r="J38" s="44"/>
    </row>
    <row r="39" spans="1:10" ht="17.25">
      <c r="A39" s="64" t="s">
        <v>132</v>
      </c>
      <c r="B39" s="59"/>
      <c r="C39" s="44"/>
      <c r="D39" s="44"/>
      <c r="E39" s="44"/>
      <c r="F39" s="44"/>
      <c r="G39" s="44"/>
      <c r="H39" s="44"/>
      <c r="I39" s="44"/>
      <c r="J39" s="44"/>
    </row>
    <row r="40" spans="1:10" ht="17.25">
      <c r="A40" s="143"/>
      <c r="B40" s="59"/>
      <c r="C40" s="44"/>
      <c r="D40" s="44"/>
      <c r="E40" s="44"/>
      <c r="F40" s="44"/>
      <c r="G40" s="44"/>
      <c r="H40" s="44"/>
      <c r="I40" s="44"/>
      <c r="J40" s="44"/>
    </row>
    <row r="41" spans="1:10" ht="36.75" customHeight="1">
      <c r="A41" s="235"/>
      <c r="B41" s="153" t="s">
        <v>95</v>
      </c>
      <c r="C41" s="246" t="s">
        <v>16</v>
      </c>
      <c r="D41" s="246" t="s">
        <v>146</v>
      </c>
      <c r="E41" s="246" t="s">
        <v>17</v>
      </c>
      <c r="F41" s="246" t="s">
        <v>181</v>
      </c>
      <c r="G41" s="237" t="s">
        <v>18</v>
      </c>
      <c r="H41" s="238"/>
      <c r="I41" s="246" t="s">
        <v>5</v>
      </c>
      <c r="J41" s="246" t="s">
        <v>182</v>
      </c>
    </row>
    <row r="42" spans="1:10" ht="18" customHeight="1">
      <c r="A42" s="273"/>
      <c r="B42" s="264" t="s">
        <v>94</v>
      </c>
      <c r="C42" s="247"/>
      <c r="D42" s="247"/>
      <c r="E42" s="247"/>
      <c r="F42" s="247"/>
      <c r="G42" s="261"/>
      <c r="H42" s="262"/>
      <c r="I42" s="247"/>
      <c r="J42" s="247"/>
    </row>
    <row r="43" spans="1:10" ht="15.75" customHeight="1">
      <c r="A43" s="274"/>
      <c r="B43" s="263"/>
      <c r="C43" s="60" t="s">
        <v>30</v>
      </c>
      <c r="D43" s="60" t="s">
        <v>33</v>
      </c>
      <c r="E43" s="60" t="s">
        <v>34</v>
      </c>
      <c r="F43" s="60" t="s">
        <v>35</v>
      </c>
      <c r="G43" s="239" t="s">
        <v>36</v>
      </c>
      <c r="H43" s="240"/>
      <c r="I43" s="60" t="s">
        <v>37</v>
      </c>
      <c r="J43" s="60" t="s">
        <v>38</v>
      </c>
    </row>
    <row r="44" spans="1:10" ht="14.25">
      <c r="A44" s="4"/>
      <c r="B44" s="158"/>
      <c r="C44" s="62" t="s">
        <v>14</v>
      </c>
      <c r="D44" s="62" t="s">
        <v>14</v>
      </c>
      <c r="E44" s="62" t="s">
        <v>14</v>
      </c>
      <c r="F44" s="62" t="s">
        <v>14</v>
      </c>
      <c r="G44" s="99"/>
      <c r="H44" s="100" t="s">
        <v>14</v>
      </c>
      <c r="I44" s="62" t="s">
        <v>14</v>
      </c>
      <c r="J44" s="62" t="s">
        <v>14</v>
      </c>
    </row>
    <row r="45" spans="1:10" ht="27.75" customHeight="1">
      <c r="A45" s="247" t="s">
        <v>144</v>
      </c>
      <c r="B45" s="159"/>
      <c r="C45" s="265"/>
      <c r="D45" s="225">
        <f>ROUNDDOWN((C45+C47+C49+B51)*3/4,-3)</f>
        <v>0</v>
      </c>
      <c r="E45" s="229">
        <v>10000000</v>
      </c>
      <c r="F45" s="225">
        <f>MIN(D45:E51)</f>
        <v>0</v>
      </c>
      <c r="G45" s="231">
        <f>F45</f>
        <v>0</v>
      </c>
      <c r="H45" s="232"/>
      <c r="I45" s="225">
        <v>0</v>
      </c>
      <c r="J45" s="225">
        <f>G45-I45</f>
        <v>0</v>
      </c>
    </row>
    <row r="46" spans="1:10" ht="27.75" customHeight="1">
      <c r="A46" s="247"/>
      <c r="B46" s="160"/>
      <c r="C46" s="266"/>
      <c r="D46" s="225"/>
      <c r="E46" s="229"/>
      <c r="F46" s="225"/>
      <c r="G46" s="231"/>
      <c r="H46" s="232"/>
      <c r="I46" s="225"/>
      <c r="J46" s="225"/>
    </row>
    <row r="47" spans="1:10" ht="27.75" customHeight="1">
      <c r="A47" s="247"/>
      <c r="B47" s="159"/>
      <c r="C47" s="267"/>
      <c r="D47" s="225"/>
      <c r="E47" s="229"/>
      <c r="F47" s="225"/>
      <c r="G47" s="231"/>
      <c r="H47" s="232"/>
      <c r="I47" s="225"/>
      <c r="J47" s="225"/>
    </row>
    <row r="48" spans="1:10" ht="27.75" customHeight="1">
      <c r="A48" s="247"/>
      <c r="B48" s="160"/>
      <c r="C48" s="266"/>
      <c r="D48" s="225"/>
      <c r="E48" s="229"/>
      <c r="F48" s="225"/>
      <c r="G48" s="231"/>
      <c r="H48" s="232"/>
      <c r="I48" s="225"/>
      <c r="J48" s="225"/>
    </row>
    <row r="49" spans="1:10" ht="27.75" customHeight="1">
      <c r="A49" s="247"/>
      <c r="B49" s="159"/>
      <c r="C49" s="267"/>
      <c r="D49" s="225"/>
      <c r="E49" s="229"/>
      <c r="F49" s="225"/>
      <c r="G49" s="231"/>
      <c r="H49" s="232"/>
      <c r="I49" s="225"/>
      <c r="J49" s="225"/>
    </row>
    <row r="50" spans="1:10" ht="27.75" customHeight="1">
      <c r="A50" s="263"/>
      <c r="B50" s="160"/>
      <c r="C50" s="266"/>
      <c r="D50" s="225"/>
      <c r="E50" s="229"/>
      <c r="F50" s="225"/>
      <c r="G50" s="231"/>
      <c r="H50" s="232"/>
      <c r="I50" s="225"/>
      <c r="J50" s="225"/>
    </row>
    <row r="51" spans="1:10" ht="63" customHeight="1">
      <c r="A51" s="140" t="s">
        <v>145</v>
      </c>
      <c r="B51" s="243"/>
      <c r="C51" s="244"/>
      <c r="D51" s="226"/>
      <c r="E51" s="230"/>
      <c r="F51" s="226"/>
      <c r="G51" s="233"/>
      <c r="H51" s="234"/>
      <c r="I51" s="226"/>
      <c r="J51" s="226"/>
    </row>
    <row r="52" spans="1:10" ht="36.75" customHeight="1">
      <c r="A52" s="46"/>
      <c r="B52" s="47"/>
      <c r="C52" s="47"/>
      <c r="D52" s="47"/>
      <c r="E52" s="47"/>
      <c r="F52" s="47"/>
      <c r="G52" s="48"/>
      <c r="H52" s="48"/>
      <c r="I52" s="48"/>
      <c r="J52" s="44"/>
    </row>
    <row r="53" spans="1:10" ht="17.25">
      <c r="A53" s="64" t="s">
        <v>170</v>
      </c>
      <c r="B53" s="59"/>
      <c r="C53" s="44"/>
      <c r="D53" s="44"/>
      <c r="E53" s="44"/>
      <c r="F53" s="44"/>
      <c r="G53" s="44"/>
      <c r="H53" s="44"/>
      <c r="I53" s="44"/>
      <c r="J53" s="44"/>
    </row>
    <row r="54" spans="1:10" ht="17.25">
      <c r="A54" s="143"/>
      <c r="B54" s="59"/>
      <c r="C54" s="44"/>
      <c r="D54" s="44"/>
      <c r="E54" s="44"/>
      <c r="F54" s="44"/>
      <c r="G54" s="44"/>
      <c r="H54" s="44"/>
      <c r="I54" s="44"/>
      <c r="J54" s="44"/>
    </row>
    <row r="55" spans="1:10" ht="57" customHeight="1">
      <c r="A55" s="235" t="s">
        <v>171</v>
      </c>
      <c r="B55" s="237" t="s">
        <v>16</v>
      </c>
      <c r="C55" s="238"/>
      <c r="D55" s="153" t="s">
        <v>183</v>
      </c>
      <c r="E55" s="153" t="s">
        <v>17</v>
      </c>
      <c r="F55" s="153" t="s">
        <v>184</v>
      </c>
      <c r="G55" s="237" t="s">
        <v>18</v>
      </c>
      <c r="H55" s="238"/>
      <c r="I55" s="153" t="s">
        <v>5</v>
      </c>
      <c r="J55" s="153" t="s">
        <v>185</v>
      </c>
    </row>
    <row r="56" spans="1:10" ht="18.75">
      <c r="A56" s="236"/>
      <c r="B56" s="65"/>
      <c r="C56" s="154" t="s">
        <v>174</v>
      </c>
      <c r="D56" s="60" t="s">
        <v>175</v>
      </c>
      <c r="E56" s="60" t="s">
        <v>176</v>
      </c>
      <c r="F56" s="60" t="s">
        <v>177</v>
      </c>
      <c r="G56" s="239" t="s">
        <v>178</v>
      </c>
      <c r="H56" s="240"/>
      <c r="I56" s="60" t="s">
        <v>179</v>
      </c>
      <c r="J56" s="60" t="s">
        <v>180</v>
      </c>
    </row>
    <row r="57" spans="1:10" ht="14.25">
      <c r="A57" s="4"/>
      <c r="B57" s="241" t="s">
        <v>14</v>
      </c>
      <c r="C57" s="242"/>
      <c r="D57" s="62" t="s">
        <v>14</v>
      </c>
      <c r="E57" s="62" t="s">
        <v>14</v>
      </c>
      <c r="F57" s="62" t="s">
        <v>14</v>
      </c>
      <c r="G57" s="155"/>
      <c r="H57" s="156" t="s">
        <v>14</v>
      </c>
      <c r="I57" s="62" t="s">
        <v>14</v>
      </c>
      <c r="J57" s="62" t="s">
        <v>14</v>
      </c>
    </row>
    <row r="58" spans="1:10" ht="63" customHeight="1">
      <c r="A58" s="157" t="s">
        <v>172</v>
      </c>
      <c r="B58" s="243"/>
      <c r="C58" s="244"/>
      <c r="D58" s="225">
        <f>ROUNDDOWN((B58+B59)*3/4,-3)</f>
        <v>0</v>
      </c>
      <c r="E58" s="229">
        <v>450000</v>
      </c>
      <c r="F58" s="225">
        <f>MIN(D58:E59)</f>
        <v>0</v>
      </c>
      <c r="G58" s="231">
        <f>F58</f>
        <v>0</v>
      </c>
      <c r="H58" s="232"/>
      <c r="I58" s="225">
        <v>0</v>
      </c>
      <c r="J58" s="225">
        <f>G58-I58</f>
        <v>0</v>
      </c>
    </row>
    <row r="59" spans="1:10" ht="63" customHeight="1">
      <c r="A59" s="157" t="s">
        <v>173</v>
      </c>
      <c r="B59" s="243"/>
      <c r="C59" s="244"/>
      <c r="D59" s="226"/>
      <c r="E59" s="230"/>
      <c r="F59" s="226"/>
      <c r="G59" s="233"/>
      <c r="H59" s="234"/>
      <c r="I59" s="226"/>
      <c r="J59" s="226"/>
    </row>
    <row r="60" spans="1:10" ht="14.25" customHeight="1" thickBot="1">
      <c r="A60" s="44"/>
      <c r="B60" s="44"/>
      <c r="C60" s="44"/>
      <c r="D60" s="44"/>
      <c r="E60" s="44"/>
      <c r="F60" s="44"/>
      <c r="G60" s="44"/>
      <c r="H60" s="44"/>
      <c r="I60" s="44"/>
      <c r="J60" s="44"/>
    </row>
    <row r="61" spans="1:10" ht="49.5" customHeight="1">
      <c r="A61" s="46"/>
      <c r="B61" s="47"/>
      <c r="C61" s="47"/>
      <c r="D61" s="47"/>
      <c r="E61" s="47"/>
      <c r="F61" s="47"/>
      <c r="G61" s="47"/>
      <c r="H61" s="48"/>
      <c r="I61" s="49" t="s">
        <v>186</v>
      </c>
      <c r="J61" s="115">
        <f>J22+J45+J35+J58</f>
        <v>0</v>
      </c>
    </row>
    <row r="62" spans="1:10" ht="15" thickBot="1">
      <c r="A62" s="97"/>
      <c r="B62" s="44"/>
      <c r="C62" s="44"/>
      <c r="D62" s="44"/>
      <c r="E62" s="44"/>
      <c r="F62" s="44"/>
      <c r="G62" s="44"/>
      <c r="H62" s="44"/>
      <c r="I62" s="50" t="s">
        <v>14</v>
      </c>
      <c r="J62" s="51"/>
    </row>
    <row r="63" spans="1:10">
      <c r="A63" s="44" t="s">
        <v>187</v>
      </c>
      <c r="B63" s="44"/>
      <c r="C63" s="44"/>
      <c r="D63" s="44"/>
      <c r="E63" s="44"/>
      <c r="F63" s="44"/>
      <c r="G63" s="44"/>
      <c r="H63" s="44"/>
      <c r="I63" s="44"/>
      <c r="J63" s="44"/>
    </row>
    <row r="64" spans="1:10">
      <c r="A64" s="44"/>
      <c r="B64" s="44"/>
      <c r="C64" s="44"/>
      <c r="D64" s="44"/>
      <c r="E64" s="44"/>
      <c r="F64" s="44"/>
      <c r="G64" s="44"/>
      <c r="H64" s="44"/>
      <c r="I64" s="44"/>
      <c r="J64" s="44"/>
    </row>
    <row r="65" spans="1:22" ht="18" customHeight="1">
      <c r="A65" s="97" t="s">
        <v>188</v>
      </c>
      <c r="B65" s="97"/>
      <c r="C65" s="97"/>
      <c r="D65" s="97"/>
      <c r="E65" s="52"/>
      <c r="F65" s="52"/>
      <c r="G65" s="52"/>
      <c r="H65" s="53"/>
      <c r="I65" s="54"/>
      <c r="J65" s="44"/>
    </row>
    <row r="66" spans="1:22" ht="18" customHeight="1">
      <c r="A66" s="184" t="s">
        <v>39</v>
      </c>
      <c r="B66" s="184"/>
      <c r="C66" s="184"/>
      <c r="D66" s="184"/>
      <c r="E66" s="44"/>
      <c r="F66" s="44"/>
      <c r="G66" s="44"/>
      <c r="H66" s="55"/>
      <c r="I66" s="56"/>
      <c r="J66" s="44"/>
    </row>
    <row r="67" spans="1:22" ht="8.25" customHeight="1">
      <c r="A67" s="97"/>
      <c r="B67" s="97"/>
      <c r="C67" s="97"/>
      <c r="D67" s="97"/>
      <c r="E67" s="44"/>
      <c r="F67" s="44"/>
      <c r="G67" s="44"/>
      <c r="H67" s="55"/>
      <c r="I67" s="56"/>
      <c r="J67" s="44"/>
    </row>
    <row r="68" spans="1:22" ht="76.5" customHeight="1">
      <c r="A68" s="245" t="s">
        <v>147</v>
      </c>
      <c r="B68" s="245"/>
      <c r="C68" s="245"/>
      <c r="D68" s="101"/>
      <c r="E68" s="101"/>
      <c r="F68" s="44"/>
      <c r="G68" s="44"/>
      <c r="H68" s="57"/>
      <c r="I68" s="58"/>
      <c r="J68" s="44"/>
    </row>
    <row r="69" spans="1:22" ht="8.25" customHeight="1">
      <c r="A69" s="245"/>
      <c r="B69" s="245"/>
      <c r="C69" s="245"/>
      <c r="D69" s="245"/>
      <c r="E69" s="101"/>
      <c r="F69" s="44"/>
      <c r="G69" s="44"/>
      <c r="H69" s="57"/>
      <c r="I69" s="58"/>
      <c r="J69" s="44"/>
    </row>
    <row r="70" spans="1:22" ht="8.25" customHeight="1">
      <c r="A70" s="59"/>
      <c r="B70" s="44"/>
      <c r="C70" s="44"/>
      <c r="D70" s="44"/>
      <c r="E70" s="44"/>
      <c r="F70" s="44"/>
      <c r="G70" s="44"/>
      <c r="H70" s="44"/>
      <c r="I70" s="44"/>
      <c r="J70" s="44"/>
    </row>
    <row r="71" spans="1:22">
      <c r="A71" s="44" t="s">
        <v>148</v>
      </c>
      <c r="B71" s="44"/>
      <c r="C71" s="44"/>
      <c r="D71" s="44"/>
      <c r="E71" s="44"/>
      <c r="F71" s="44"/>
      <c r="G71" s="44"/>
      <c r="H71" s="44"/>
      <c r="I71" s="44"/>
      <c r="J71" s="44"/>
    </row>
    <row r="72" spans="1:22">
      <c r="A72" s="44"/>
      <c r="B72" s="44"/>
      <c r="C72" s="44"/>
      <c r="D72" s="44"/>
      <c r="E72" s="44"/>
      <c r="F72" s="44"/>
      <c r="G72" s="44"/>
      <c r="H72" s="44"/>
      <c r="I72" s="44"/>
      <c r="J72" s="44"/>
    </row>
    <row r="73" spans="1:22">
      <c r="A73" s="44"/>
      <c r="B73" s="44"/>
      <c r="C73" s="44"/>
      <c r="D73" s="44"/>
      <c r="E73" s="44"/>
      <c r="F73" s="44"/>
      <c r="G73" s="44"/>
      <c r="H73" s="44"/>
      <c r="I73" s="44"/>
      <c r="J73" s="44"/>
    </row>
    <row r="74" spans="1:22">
      <c r="A74" s="44"/>
      <c r="B74" s="44"/>
      <c r="C74" s="44"/>
      <c r="D74" s="44"/>
      <c r="E74" s="44"/>
      <c r="F74" s="44"/>
      <c r="G74" s="44"/>
      <c r="H74" s="44"/>
      <c r="I74" s="44"/>
      <c r="J74" s="44"/>
    </row>
    <row r="75" spans="1:22">
      <c r="A75" s="44"/>
      <c r="B75" s="44"/>
      <c r="C75" s="44"/>
      <c r="D75" s="44"/>
      <c r="E75" s="44"/>
      <c r="F75" s="44"/>
      <c r="G75" s="44"/>
      <c r="H75" s="44"/>
      <c r="I75" s="44"/>
      <c r="J75" s="44"/>
    </row>
    <row r="76" spans="1:22">
      <c r="A76" s="44"/>
      <c r="B76" s="44"/>
      <c r="C76" s="44"/>
      <c r="D76" s="44"/>
      <c r="E76" s="44"/>
      <c r="F76" s="44"/>
      <c r="G76" s="44"/>
      <c r="H76" s="44"/>
      <c r="I76" s="44"/>
      <c r="J76" s="44"/>
    </row>
    <row r="77" spans="1:22" ht="14.25" customHeight="1">
      <c r="A77" s="227" t="s">
        <v>190</v>
      </c>
      <c r="B77" s="227"/>
      <c r="C77" s="227"/>
      <c r="D77" s="227"/>
      <c r="E77" s="227"/>
      <c r="F77" s="227"/>
      <c r="G77" s="43"/>
      <c r="H77" s="43"/>
      <c r="I77" s="43"/>
      <c r="J77" s="43"/>
    </row>
    <row r="78" spans="1:22" ht="14.25" customHeight="1">
      <c r="A78" s="227"/>
      <c r="B78" s="227"/>
      <c r="C78" s="227"/>
      <c r="D78" s="227"/>
      <c r="E78" s="227"/>
      <c r="F78" s="227"/>
      <c r="G78" s="43"/>
      <c r="H78" s="43"/>
      <c r="I78" s="43"/>
      <c r="J78" s="43"/>
    </row>
    <row r="79" spans="1:22" ht="14.25" customHeight="1">
      <c r="A79" s="227"/>
      <c r="B79" s="227"/>
      <c r="C79" s="227"/>
      <c r="D79" s="227"/>
      <c r="E79" s="227"/>
      <c r="F79" s="227"/>
      <c r="G79" s="43"/>
      <c r="H79" s="43"/>
      <c r="I79" s="43"/>
      <c r="J79" s="43"/>
    </row>
    <row r="80" spans="1:22" ht="14.25">
      <c r="A80" s="144"/>
      <c r="B80" s="228" t="s">
        <v>149</v>
      </c>
      <c r="C80" s="228"/>
      <c r="D80" s="228"/>
      <c r="E80" s="228"/>
      <c r="F80" s="228"/>
      <c r="G80" s="228"/>
      <c r="H80" s="228"/>
      <c r="I80" s="43"/>
      <c r="J80" s="43"/>
      <c r="V80" s="145"/>
    </row>
    <row r="81" spans="1:22" ht="14.25">
      <c r="A81" s="144"/>
      <c r="B81" s="228"/>
      <c r="C81" s="228"/>
      <c r="D81" s="228"/>
      <c r="E81" s="228"/>
      <c r="F81" s="228"/>
      <c r="G81" s="228"/>
      <c r="H81" s="228"/>
      <c r="I81" s="43"/>
      <c r="J81" s="43"/>
      <c r="V81" s="145"/>
    </row>
    <row r="82" spans="1:22" ht="14.25">
      <c r="A82" s="144"/>
      <c r="B82" s="228"/>
      <c r="C82" s="228"/>
      <c r="D82" s="228"/>
      <c r="E82" s="228"/>
      <c r="F82" s="228"/>
      <c r="G82" s="228"/>
      <c r="H82" s="228"/>
      <c r="I82" s="43"/>
      <c r="J82" s="43"/>
      <c r="V82" s="146"/>
    </row>
    <row r="83" spans="1:22" ht="14.25">
      <c r="A83" s="43"/>
      <c r="B83" s="228"/>
      <c r="C83" s="228"/>
      <c r="D83" s="228"/>
      <c r="E83" s="228"/>
      <c r="F83" s="228"/>
      <c r="G83" s="228"/>
      <c r="H83" s="228"/>
      <c r="I83" s="43"/>
      <c r="J83" s="43"/>
      <c r="V83" s="146"/>
    </row>
    <row r="84" spans="1:22" ht="14.25">
      <c r="A84" s="43"/>
      <c r="B84" s="228"/>
      <c r="C84" s="228"/>
      <c r="D84" s="228"/>
      <c r="E84" s="228"/>
      <c r="F84" s="228"/>
      <c r="G84" s="228"/>
      <c r="H84" s="228"/>
      <c r="I84" s="43"/>
      <c r="J84" s="43"/>
      <c r="V84" s="146"/>
    </row>
    <row r="85" spans="1:22" ht="25.5" customHeight="1">
      <c r="A85" s="43"/>
      <c r="B85" s="147"/>
      <c r="C85" s="147"/>
      <c r="D85" s="147"/>
      <c r="E85" s="147"/>
      <c r="F85" s="147"/>
      <c r="G85" s="147"/>
      <c r="H85" s="147"/>
      <c r="I85" s="43"/>
      <c r="J85" s="43"/>
      <c r="V85" s="146"/>
    </row>
    <row r="86" spans="1:22" ht="21">
      <c r="A86" s="43"/>
      <c r="B86" s="43"/>
      <c r="C86" s="43"/>
      <c r="D86" s="43"/>
      <c r="E86" s="43"/>
      <c r="F86" s="43"/>
      <c r="G86" s="43"/>
      <c r="H86" s="148" t="s">
        <v>1</v>
      </c>
      <c r="I86" s="224" t="str">
        <f>I5</f>
        <v/>
      </c>
      <c r="J86" s="224"/>
      <c r="V86" s="146"/>
    </row>
    <row r="87" spans="1:22" ht="21">
      <c r="A87" s="43"/>
      <c r="B87" s="43"/>
      <c r="C87" s="43"/>
      <c r="D87" s="43"/>
      <c r="E87" s="43"/>
      <c r="F87" s="43"/>
      <c r="G87" s="43"/>
      <c r="H87" s="148"/>
      <c r="I87" s="149"/>
      <c r="J87" s="149"/>
    </row>
    <row r="88" spans="1:22" ht="21">
      <c r="A88" s="43"/>
      <c r="B88" s="43"/>
      <c r="C88" s="43"/>
      <c r="D88" s="43"/>
      <c r="E88" s="43"/>
      <c r="F88" s="43"/>
      <c r="G88" s="43"/>
      <c r="H88" s="148" t="s">
        <v>44</v>
      </c>
      <c r="I88" s="224">
        <f>I7</f>
        <v>0</v>
      </c>
      <c r="J88" s="224"/>
    </row>
    <row r="89" spans="1:22" ht="21">
      <c r="A89" s="43"/>
      <c r="B89" s="43"/>
      <c r="C89" s="43"/>
      <c r="D89" s="43"/>
      <c r="E89" s="43"/>
      <c r="F89" s="43"/>
      <c r="G89" s="43"/>
      <c r="H89" s="148"/>
      <c r="I89" s="149"/>
      <c r="J89" s="149"/>
    </row>
    <row r="90" spans="1:22" ht="21">
      <c r="A90" s="43"/>
      <c r="B90" s="43"/>
      <c r="C90" s="43"/>
      <c r="D90" s="43"/>
      <c r="E90" s="43"/>
      <c r="F90" s="43"/>
      <c r="G90" s="43"/>
      <c r="H90" s="150" t="s">
        <v>89</v>
      </c>
      <c r="I90" s="224">
        <f>I9</f>
        <v>0</v>
      </c>
      <c r="J90" s="224"/>
    </row>
    <row r="91" spans="1:22" ht="14.25">
      <c r="A91" s="43"/>
      <c r="B91" s="43"/>
      <c r="C91" s="43"/>
      <c r="D91" s="43"/>
      <c r="E91" s="43"/>
      <c r="F91" s="43"/>
      <c r="G91" s="43"/>
      <c r="H91" s="43"/>
      <c r="I91" s="43"/>
      <c r="J91" s="43"/>
    </row>
    <row r="92" spans="1:22" ht="14.25">
      <c r="A92" s="43"/>
      <c r="B92" s="43"/>
      <c r="C92" s="43"/>
      <c r="D92" s="43"/>
      <c r="E92" s="43"/>
      <c r="F92" s="43"/>
      <c r="G92" s="43"/>
      <c r="H92" s="43"/>
      <c r="I92" s="43"/>
      <c r="J92" s="43"/>
    </row>
    <row r="93" spans="1:22" ht="24" customHeight="1">
      <c r="A93" s="217" t="s">
        <v>150</v>
      </c>
      <c r="B93" s="217"/>
      <c r="C93" s="151"/>
      <c r="D93" s="151"/>
      <c r="E93" s="151"/>
      <c r="F93" s="151"/>
      <c r="G93" s="151"/>
      <c r="H93" s="151"/>
      <c r="I93" s="151"/>
      <c r="J93" s="43"/>
    </row>
    <row r="94" spans="1:22" ht="24" customHeight="1">
      <c r="A94" s="217"/>
      <c r="B94" s="217"/>
      <c r="C94" s="151"/>
      <c r="D94" s="151"/>
      <c r="E94" s="151"/>
      <c r="F94" s="151"/>
      <c r="G94" s="151"/>
      <c r="H94" s="151"/>
      <c r="I94" s="151"/>
      <c r="J94" s="43"/>
    </row>
    <row r="95" spans="1:22" ht="24" customHeight="1">
      <c r="A95" s="217"/>
      <c r="B95" s="217"/>
      <c r="C95" s="151"/>
      <c r="D95" s="151"/>
      <c r="E95" s="151"/>
      <c r="F95" s="151"/>
      <c r="G95" s="151"/>
      <c r="H95" s="151"/>
      <c r="I95" s="151"/>
      <c r="J95" s="43"/>
    </row>
    <row r="96" spans="1:22" ht="18.75" customHeight="1">
      <c r="A96" s="151"/>
      <c r="B96" s="186" t="s">
        <v>151</v>
      </c>
      <c r="C96" s="186"/>
      <c r="D96" s="186"/>
      <c r="E96" s="186" t="s">
        <v>152</v>
      </c>
      <c r="F96" s="186"/>
      <c r="G96" s="186"/>
      <c r="H96" s="186"/>
      <c r="I96" s="186"/>
      <c r="J96" s="43"/>
    </row>
    <row r="97" spans="1:10" ht="18.75" customHeight="1">
      <c r="A97" s="151"/>
      <c r="B97" s="186"/>
      <c r="C97" s="186"/>
      <c r="D97" s="186"/>
      <c r="E97" s="186"/>
      <c r="F97" s="186"/>
      <c r="G97" s="186"/>
      <c r="H97" s="186"/>
      <c r="I97" s="186"/>
      <c r="J97" s="43"/>
    </row>
    <row r="98" spans="1:10" ht="18.75" customHeight="1">
      <c r="A98" s="151"/>
      <c r="B98" s="186"/>
      <c r="C98" s="186"/>
      <c r="D98" s="186"/>
      <c r="E98" s="186"/>
      <c r="F98" s="186"/>
      <c r="G98" s="186"/>
      <c r="H98" s="186"/>
      <c r="I98" s="186"/>
      <c r="J98" s="43"/>
    </row>
    <row r="99" spans="1:10" ht="18.75" customHeight="1">
      <c r="A99" s="151"/>
      <c r="B99" s="186"/>
      <c r="C99" s="186"/>
      <c r="D99" s="186"/>
      <c r="E99" s="186"/>
      <c r="F99" s="186"/>
      <c r="G99" s="186"/>
      <c r="H99" s="186"/>
      <c r="I99" s="186"/>
      <c r="J99" s="43"/>
    </row>
    <row r="100" spans="1:10" ht="18.75" customHeight="1">
      <c r="A100" s="151"/>
      <c r="B100" s="197" t="s">
        <v>153</v>
      </c>
      <c r="C100" s="197"/>
      <c r="D100" s="197"/>
      <c r="E100" s="221">
        <f>J61</f>
        <v>0</v>
      </c>
      <c r="F100" s="222"/>
      <c r="G100" s="223" t="s">
        <v>154</v>
      </c>
      <c r="H100" s="186"/>
      <c r="I100" s="186"/>
      <c r="J100" s="43"/>
    </row>
    <row r="101" spans="1:10" ht="18.75" customHeight="1">
      <c r="A101" s="151"/>
      <c r="B101" s="197"/>
      <c r="C101" s="197"/>
      <c r="D101" s="197"/>
      <c r="E101" s="189"/>
      <c r="F101" s="190"/>
      <c r="G101" s="194"/>
      <c r="H101" s="186"/>
      <c r="I101" s="186"/>
      <c r="J101" s="43"/>
    </row>
    <row r="102" spans="1:10" ht="18.75" customHeight="1">
      <c r="A102" s="151"/>
      <c r="B102" s="197"/>
      <c r="C102" s="197"/>
      <c r="D102" s="197"/>
      <c r="E102" s="189"/>
      <c r="F102" s="190"/>
      <c r="G102" s="194"/>
      <c r="H102" s="186"/>
      <c r="I102" s="186"/>
      <c r="J102" s="43"/>
    </row>
    <row r="103" spans="1:10" ht="18.75" customHeight="1">
      <c r="A103" s="151"/>
      <c r="B103" s="219"/>
      <c r="C103" s="219"/>
      <c r="D103" s="219"/>
      <c r="E103" s="189"/>
      <c r="F103" s="190"/>
      <c r="G103" s="194"/>
      <c r="H103" s="220"/>
      <c r="I103" s="220"/>
      <c r="J103" s="43"/>
    </row>
    <row r="104" spans="1:10" ht="18.75" customHeight="1">
      <c r="A104" s="151"/>
      <c r="B104" s="218" t="s">
        <v>155</v>
      </c>
      <c r="C104" s="218"/>
      <c r="D104" s="218"/>
      <c r="E104" s="201"/>
      <c r="F104" s="202"/>
      <c r="G104" s="194" t="s">
        <v>154</v>
      </c>
      <c r="H104" s="185"/>
      <c r="I104" s="185"/>
      <c r="J104" s="43"/>
    </row>
    <row r="105" spans="1:10" ht="18.75" customHeight="1">
      <c r="A105" s="151"/>
      <c r="B105" s="197"/>
      <c r="C105" s="197"/>
      <c r="D105" s="197"/>
      <c r="E105" s="201"/>
      <c r="F105" s="202"/>
      <c r="G105" s="194"/>
      <c r="H105" s="186"/>
      <c r="I105" s="186"/>
      <c r="J105" s="43"/>
    </row>
    <row r="106" spans="1:10" ht="18.75" customHeight="1">
      <c r="A106" s="151"/>
      <c r="B106" s="197"/>
      <c r="C106" s="197"/>
      <c r="D106" s="197"/>
      <c r="E106" s="201"/>
      <c r="F106" s="202"/>
      <c r="G106" s="194"/>
      <c r="H106" s="186"/>
      <c r="I106" s="186"/>
      <c r="J106" s="43"/>
    </row>
    <row r="107" spans="1:10" ht="18.75" customHeight="1">
      <c r="A107" s="151"/>
      <c r="B107" s="219"/>
      <c r="C107" s="219"/>
      <c r="D107" s="219"/>
      <c r="E107" s="201"/>
      <c r="F107" s="202"/>
      <c r="G107" s="194"/>
      <c r="H107" s="220"/>
      <c r="I107" s="220"/>
      <c r="J107" s="43"/>
    </row>
    <row r="108" spans="1:10" ht="18.75" customHeight="1">
      <c r="A108" s="151"/>
      <c r="B108" s="218" t="s">
        <v>156</v>
      </c>
      <c r="C108" s="218"/>
      <c r="D108" s="218"/>
      <c r="E108" s="189">
        <f>E116-E100</f>
        <v>0</v>
      </c>
      <c r="F108" s="190"/>
      <c r="G108" s="194" t="s">
        <v>154</v>
      </c>
      <c r="H108" s="185"/>
      <c r="I108" s="185"/>
      <c r="J108" s="43"/>
    </row>
    <row r="109" spans="1:10" ht="18.75" customHeight="1">
      <c r="A109" s="151"/>
      <c r="B109" s="197"/>
      <c r="C109" s="197"/>
      <c r="D109" s="197"/>
      <c r="E109" s="189"/>
      <c r="F109" s="190"/>
      <c r="G109" s="194"/>
      <c r="H109" s="186"/>
      <c r="I109" s="186"/>
      <c r="J109" s="43"/>
    </row>
    <row r="110" spans="1:10" ht="18.75" customHeight="1">
      <c r="A110" s="151"/>
      <c r="B110" s="197"/>
      <c r="C110" s="197"/>
      <c r="D110" s="197"/>
      <c r="E110" s="189"/>
      <c r="F110" s="190"/>
      <c r="G110" s="194"/>
      <c r="H110" s="186"/>
      <c r="I110" s="186"/>
      <c r="J110" s="43"/>
    </row>
    <row r="111" spans="1:10" ht="18.75" customHeight="1">
      <c r="A111" s="151"/>
      <c r="B111" s="219"/>
      <c r="C111" s="219"/>
      <c r="D111" s="219"/>
      <c r="E111" s="189"/>
      <c r="F111" s="190"/>
      <c r="G111" s="194"/>
      <c r="H111" s="220"/>
      <c r="I111" s="220"/>
      <c r="J111" s="43"/>
    </row>
    <row r="112" spans="1:10" ht="18.75" customHeight="1">
      <c r="A112" s="151"/>
      <c r="B112" s="209" t="s">
        <v>157</v>
      </c>
      <c r="C112" s="209"/>
      <c r="D112" s="209"/>
      <c r="E112" s="201"/>
      <c r="F112" s="202"/>
      <c r="G112" s="194" t="s">
        <v>154</v>
      </c>
      <c r="H112" s="185"/>
      <c r="I112" s="185"/>
      <c r="J112" s="43"/>
    </row>
    <row r="113" spans="1:10" ht="18.75" customHeight="1">
      <c r="A113" s="151"/>
      <c r="B113" s="199"/>
      <c r="C113" s="199"/>
      <c r="D113" s="199"/>
      <c r="E113" s="201"/>
      <c r="F113" s="202"/>
      <c r="G113" s="194"/>
      <c r="H113" s="186"/>
      <c r="I113" s="186"/>
      <c r="J113" s="43"/>
    </row>
    <row r="114" spans="1:10" ht="18.75" customHeight="1">
      <c r="A114" s="151"/>
      <c r="B114" s="199"/>
      <c r="C114" s="199"/>
      <c r="D114" s="199"/>
      <c r="E114" s="201"/>
      <c r="F114" s="202"/>
      <c r="G114" s="194"/>
      <c r="H114" s="186"/>
      <c r="I114" s="186"/>
      <c r="J114" s="43"/>
    </row>
    <row r="115" spans="1:10" ht="18.75" customHeight="1" thickBot="1">
      <c r="A115" s="151"/>
      <c r="B115" s="210"/>
      <c r="C115" s="210"/>
      <c r="D115" s="210"/>
      <c r="E115" s="211"/>
      <c r="F115" s="212"/>
      <c r="G115" s="194"/>
      <c r="H115" s="220"/>
      <c r="I115" s="220"/>
      <c r="J115" s="43"/>
    </row>
    <row r="116" spans="1:10" ht="18.75" customHeight="1" thickTop="1">
      <c r="A116" s="151"/>
      <c r="B116" s="185" t="s">
        <v>158</v>
      </c>
      <c r="C116" s="185"/>
      <c r="D116" s="185"/>
      <c r="E116" s="213"/>
      <c r="F116" s="214"/>
      <c r="G116" s="193" t="s">
        <v>154</v>
      </c>
      <c r="H116" s="196" t="s">
        <v>159</v>
      </c>
      <c r="I116" s="196"/>
      <c r="J116" s="43"/>
    </row>
    <row r="117" spans="1:10" ht="18.75" customHeight="1">
      <c r="A117" s="151"/>
      <c r="B117" s="186"/>
      <c r="C117" s="186"/>
      <c r="D117" s="186"/>
      <c r="E117" s="201"/>
      <c r="F117" s="202"/>
      <c r="G117" s="194"/>
      <c r="H117" s="197"/>
      <c r="I117" s="197"/>
      <c r="J117" s="43"/>
    </row>
    <row r="118" spans="1:10" ht="18.75" customHeight="1">
      <c r="A118" s="151"/>
      <c r="B118" s="186"/>
      <c r="C118" s="186"/>
      <c r="D118" s="186"/>
      <c r="E118" s="201"/>
      <c r="F118" s="202"/>
      <c r="G118" s="194"/>
      <c r="H118" s="197"/>
      <c r="I118" s="197"/>
      <c r="J118" s="43"/>
    </row>
    <row r="119" spans="1:10" ht="18.75" customHeight="1">
      <c r="A119" s="151"/>
      <c r="B119" s="186"/>
      <c r="C119" s="186"/>
      <c r="D119" s="186"/>
      <c r="E119" s="215"/>
      <c r="F119" s="216"/>
      <c r="G119" s="195"/>
      <c r="H119" s="197"/>
      <c r="I119" s="197"/>
      <c r="J119" s="43"/>
    </row>
    <row r="120" spans="1:10" ht="18.75" customHeight="1">
      <c r="A120" s="151"/>
      <c r="B120" s="151"/>
      <c r="C120" s="151"/>
      <c r="D120" s="151"/>
      <c r="E120" s="151"/>
      <c r="F120" s="151"/>
      <c r="G120" s="151"/>
      <c r="H120" s="151"/>
      <c r="I120" s="151"/>
      <c r="J120" s="44"/>
    </row>
    <row r="121" spans="1:10" ht="18.75" customHeight="1">
      <c r="A121" s="151"/>
      <c r="B121" s="151"/>
      <c r="C121" s="151"/>
      <c r="D121" s="151"/>
      <c r="E121" s="151"/>
      <c r="F121" s="151"/>
      <c r="G121" s="151"/>
      <c r="H121" s="151"/>
      <c r="I121" s="151"/>
      <c r="J121" s="44"/>
    </row>
    <row r="122" spans="1:10" ht="18.75" customHeight="1">
      <c r="A122" s="151"/>
      <c r="B122" s="151"/>
      <c r="C122" s="151"/>
      <c r="D122" s="151"/>
      <c r="E122" s="151"/>
      <c r="F122" s="151"/>
      <c r="G122" s="151"/>
      <c r="H122" s="151"/>
      <c r="I122" s="151"/>
      <c r="J122" s="44"/>
    </row>
    <row r="123" spans="1:10" ht="18.75" customHeight="1">
      <c r="A123" s="217" t="s">
        <v>160</v>
      </c>
      <c r="B123" s="217"/>
      <c r="C123" s="151"/>
      <c r="D123" s="151"/>
      <c r="E123" s="151"/>
      <c r="F123" s="151"/>
      <c r="G123" s="151"/>
      <c r="H123" s="151"/>
      <c r="I123" s="151"/>
      <c r="J123" s="45"/>
    </row>
    <row r="124" spans="1:10" ht="18.75" customHeight="1">
      <c r="A124" s="217"/>
      <c r="B124" s="217"/>
      <c r="C124" s="151"/>
      <c r="D124" s="151"/>
      <c r="E124" s="151"/>
      <c r="F124" s="151"/>
      <c r="G124" s="151"/>
      <c r="H124" s="151"/>
      <c r="I124" s="151"/>
      <c r="J124" s="45"/>
    </row>
    <row r="125" spans="1:10" ht="18.75" customHeight="1">
      <c r="A125" s="217"/>
      <c r="B125" s="217"/>
      <c r="C125" s="151"/>
      <c r="D125" s="151"/>
      <c r="E125" s="151"/>
      <c r="F125" s="151"/>
      <c r="G125" s="151"/>
      <c r="H125" s="151"/>
      <c r="I125" s="151"/>
      <c r="J125" s="45"/>
    </row>
    <row r="126" spans="1:10" ht="18.75" customHeight="1">
      <c r="A126" s="151"/>
      <c r="B126" s="186" t="s">
        <v>161</v>
      </c>
      <c r="C126" s="186"/>
      <c r="D126" s="186"/>
      <c r="E126" s="186" t="s">
        <v>162</v>
      </c>
      <c r="F126" s="186"/>
      <c r="G126" s="186"/>
      <c r="H126" s="198" t="s">
        <v>163</v>
      </c>
      <c r="I126" s="186"/>
      <c r="J126" s="45"/>
    </row>
    <row r="127" spans="1:10" ht="18.75" customHeight="1">
      <c r="A127" s="151"/>
      <c r="B127" s="186"/>
      <c r="C127" s="186"/>
      <c r="D127" s="186"/>
      <c r="E127" s="186"/>
      <c r="F127" s="186"/>
      <c r="G127" s="186"/>
      <c r="H127" s="186"/>
      <c r="I127" s="186"/>
      <c r="J127" s="45"/>
    </row>
    <row r="128" spans="1:10" ht="18.75" customHeight="1">
      <c r="A128" s="151"/>
      <c r="B128" s="186"/>
      <c r="C128" s="186"/>
      <c r="D128" s="186"/>
      <c r="E128" s="186"/>
      <c r="F128" s="186"/>
      <c r="G128" s="186"/>
      <c r="H128" s="186"/>
      <c r="I128" s="186"/>
      <c r="J128" s="45"/>
    </row>
    <row r="129" spans="1:10" ht="18.75" customHeight="1">
      <c r="A129" s="151"/>
      <c r="B129" s="186"/>
      <c r="C129" s="186"/>
      <c r="D129" s="186"/>
      <c r="E129" s="186"/>
      <c r="F129" s="186"/>
      <c r="G129" s="186"/>
      <c r="H129" s="186"/>
      <c r="I129" s="186"/>
      <c r="J129" s="45"/>
    </row>
    <row r="130" spans="1:10" ht="18.75" customHeight="1">
      <c r="A130" s="151"/>
      <c r="B130" s="199" t="s">
        <v>164</v>
      </c>
      <c r="C130" s="199"/>
      <c r="D130" s="199"/>
      <c r="E130" s="201"/>
      <c r="F130" s="202"/>
      <c r="G130" s="194" t="s">
        <v>154</v>
      </c>
      <c r="H130" s="203"/>
      <c r="I130" s="204"/>
      <c r="J130" s="45"/>
    </row>
    <row r="131" spans="1:10" ht="18.75" customHeight="1">
      <c r="A131" s="151"/>
      <c r="B131" s="199"/>
      <c r="C131" s="199"/>
      <c r="D131" s="199"/>
      <c r="E131" s="201"/>
      <c r="F131" s="202"/>
      <c r="G131" s="194"/>
      <c r="H131" s="205"/>
      <c r="I131" s="206"/>
      <c r="J131" s="45"/>
    </row>
    <row r="132" spans="1:10" ht="18.75" customHeight="1">
      <c r="A132" s="151"/>
      <c r="B132" s="199"/>
      <c r="C132" s="199"/>
      <c r="D132" s="199"/>
      <c r="E132" s="201"/>
      <c r="F132" s="202"/>
      <c r="G132" s="194"/>
      <c r="H132" s="205"/>
      <c r="I132" s="206"/>
      <c r="J132" s="45"/>
    </row>
    <row r="133" spans="1:10" ht="18.75" customHeight="1">
      <c r="A133" s="151"/>
      <c r="B133" s="200"/>
      <c r="C133" s="200"/>
      <c r="D133" s="200"/>
      <c r="E133" s="201"/>
      <c r="F133" s="202"/>
      <c r="G133" s="194"/>
      <c r="H133" s="205"/>
      <c r="I133" s="206"/>
      <c r="J133" s="45"/>
    </row>
    <row r="134" spans="1:10" ht="18.75" customHeight="1">
      <c r="A134" s="151"/>
      <c r="B134" s="209" t="s">
        <v>165</v>
      </c>
      <c r="C134" s="209"/>
      <c r="D134" s="209"/>
      <c r="E134" s="201"/>
      <c r="F134" s="202"/>
      <c r="G134" s="194" t="s">
        <v>154</v>
      </c>
      <c r="H134" s="205"/>
      <c r="I134" s="206"/>
      <c r="J134" s="45"/>
    </row>
    <row r="135" spans="1:10" ht="18.75" customHeight="1">
      <c r="A135" s="151"/>
      <c r="B135" s="199"/>
      <c r="C135" s="199"/>
      <c r="D135" s="199"/>
      <c r="E135" s="201"/>
      <c r="F135" s="202"/>
      <c r="G135" s="194"/>
      <c r="H135" s="205"/>
      <c r="I135" s="206"/>
      <c r="J135" s="45"/>
    </row>
    <row r="136" spans="1:10" ht="18.75" customHeight="1">
      <c r="A136" s="151"/>
      <c r="B136" s="199"/>
      <c r="C136" s="199"/>
      <c r="D136" s="199"/>
      <c r="E136" s="201"/>
      <c r="F136" s="202"/>
      <c r="G136" s="194"/>
      <c r="H136" s="205"/>
      <c r="I136" s="206"/>
      <c r="J136" s="45"/>
    </row>
    <row r="137" spans="1:10" ht="18.75" customHeight="1">
      <c r="A137" s="151"/>
      <c r="B137" s="200"/>
      <c r="C137" s="200"/>
      <c r="D137" s="200"/>
      <c r="E137" s="201"/>
      <c r="F137" s="202"/>
      <c r="G137" s="194"/>
      <c r="H137" s="205"/>
      <c r="I137" s="206"/>
      <c r="J137" s="45"/>
    </row>
    <row r="138" spans="1:10" ht="18.75" customHeight="1">
      <c r="A138" s="151"/>
      <c r="B138" s="209"/>
      <c r="C138" s="209"/>
      <c r="D138" s="209"/>
      <c r="E138" s="201"/>
      <c r="F138" s="202"/>
      <c r="G138" s="194" t="s">
        <v>154</v>
      </c>
      <c r="H138" s="205"/>
      <c r="I138" s="206"/>
      <c r="J138" s="45"/>
    </row>
    <row r="139" spans="1:10" ht="18.75" customHeight="1">
      <c r="A139" s="151"/>
      <c r="B139" s="199"/>
      <c r="C139" s="199"/>
      <c r="D139" s="199"/>
      <c r="E139" s="201"/>
      <c r="F139" s="202"/>
      <c r="G139" s="194"/>
      <c r="H139" s="205"/>
      <c r="I139" s="206"/>
      <c r="J139" s="45"/>
    </row>
    <row r="140" spans="1:10" ht="18.75" customHeight="1">
      <c r="A140" s="151"/>
      <c r="B140" s="199"/>
      <c r="C140" s="199"/>
      <c r="D140" s="199"/>
      <c r="E140" s="201"/>
      <c r="F140" s="202"/>
      <c r="G140" s="194"/>
      <c r="H140" s="205"/>
      <c r="I140" s="206"/>
      <c r="J140" s="45"/>
    </row>
    <row r="141" spans="1:10" ht="18.75" customHeight="1">
      <c r="A141" s="151"/>
      <c r="B141" s="200"/>
      <c r="C141" s="200"/>
      <c r="D141" s="200"/>
      <c r="E141" s="201"/>
      <c r="F141" s="202"/>
      <c r="G141" s="194"/>
      <c r="H141" s="205"/>
      <c r="I141" s="206"/>
      <c r="J141" s="45"/>
    </row>
    <row r="142" spans="1:10" ht="18.75" customHeight="1">
      <c r="A142" s="151"/>
      <c r="B142" s="209"/>
      <c r="C142" s="209"/>
      <c r="D142" s="209"/>
      <c r="E142" s="201"/>
      <c r="F142" s="202"/>
      <c r="G142" s="194" t="s">
        <v>154</v>
      </c>
      <c r="H142" s="205"/>
      <c r="I142" s="206"/>
      <c r="J142" s="45"/>
    </row>
    <row r="143" spans="1:10" ht="18.75" customHeight="1">
      <c r="A143" s="151"/>
      <c r="B143" s="199"/>
      <c r="C143" s="199"/>
      <c r="D143" s="199"/>
      <c r="E143" s="201"/>
      <c r="F143" s="202"/>
      <c r="G143" s="194"/>
      <c r="H143" s="205"/>
      <c r="I143" s="206"/>
      <c r="J143" s="45"/>
    </row>
    <row r="144" spans="1:10" ht="18.75" customHeight="1">
      <c r="A144" s="151"/>
      <c r="B144" s="199"/>
      <c r="C144" s="199"/>
      <c r="D144" s="199"/>
      <c r="E144" s="201"/>
      <c r="F144" s="202"/>
      <c r="G144" s="194"/>
      <c r="H144" s="205"/>
      <c r="I144" s="206"/>
      <c r="J144" s="45"/>
    </row>
    <row r="145" spans="1:10" ht="18.75" customHeight="1" thickBot="1">
      <c r="A145" s="151"/>
      <c r="B145" s="210"/>
      <c r="C145" s="210"/>
      <c r="D145" s="210"/>
      <c r="E145" s="211"/>
      <c r="F145" s="212"/>
      <c r="G145" s="194"/>
      <c r="H145" s="207"/>
      <c r="I145" s="208"/>
      <c r="J145" s="45"/>
    </row>
    <row r="146" spans="1:10" ht="18.75" customHeight="1" thickTop="1">
      <c r="A146" s="151"/>
      <c r="B146" s="185" t="s">
        <v>166</v>
      </c>
      <c r="C146" s="185"/>
      <c r="D146" s="185"/>
      <c r="E146" s="187">
        <f>SUM(E130:E142)</f>
        <v>0</v>
      </c>
      <c r="F146" s="188"/>
      <c r="G146" s="193" t="s">
        <v>154</v>
      </c>
      <c r="H146" s="196" t="s">
        <v>167</v>
      </c>
      <c r="I146" s="196"/>
      <c r="J146" s="45"/>
    </row>
    <row r="147" spans="1:10" ht="18.75" customHeight="1">
      <c r="A147" s="151"/>
      <c r="B147" s="186"/>
      <c r="C147" s="186"/>
      <c r="D147" s="186"/>
      <c r="E147" s="189"/>
      <c r="F147" s="190"/>
      <c r="G147" s="194"/>
      <c r="H147" s="197"/>
      <c r="I147" s="197"/>
      <c r="J147" s="45"/>
    </row>
    <row r="148" spans="1:10" ht="18.75" customHeight="1">
      <c r="A148" s="151"/>
      <c r="B148" s="186"/>
      <c r="C148" s="186"/>
      <c r="D148" s="186"/>
      <c r="E148" s="189"/>
      <c r="F148" s="190"/>
      <c r="G148" s="194"/>
      <c r="H148" s="197"/>
      <c r="I148" s="197"/>
      <c r="J148" s="45"/>
    </row>
    <row r="149" spans="1:10" ht="18.75" customHeight="1">
      <c r="A149" s="151"/>
      <c r="B149" s="186"/>
      <c r="C149" s="186"/>
      <c r="D149" s="186"/>
      <c r="E149" s="191"/>
      <c r="F149" s="192"/>
      <c r="G149" s="195"/>
      <c r="H149" s="197"/>
      <c r="I149" s="197"/>
      <c r="J149" s="45"/>
    </row>
    <row r="150" spans="1:10" ht="24" customHeight="1">
      <c r="A150" s="45"/>
      <c r="B150" s="45"/>
      <c r="C150" s="45"/>
      <c r="D150" s="45"/>
      <c r="E150" s="45"/>
      <c r="F150" s="45"/>
      <c r="G150" s="45"/>
      <c r="H150" s="45"/>
      <c r="I150" s="45"/>
      <c r="J150" s="45"/>
    </row>
    <row r="151" spans="1:10" ht="31.5" customHeight="1">
      <c r="A151" s="45"/>
      <c r="B151" s="152" t="s">
        <v>168</v>
      </c>
      <c r="C151" s="152"/>
      <c r="D151" s="45"/>
      <c r="E151" s="45"/>
      <c r="F151" s="45"/>
      <c r="G151" s="45"/>
      <c r="H151" s="45"/>
      <c r="I151" s="45"/>
      <c r="J151" s="45"/>
    </row>
    <row r="152" spans="1:10" ht="24" customHeight="1">
      <c r="A152" s="45"/>
      <c r="B152" s="45"/>
      <c r="C152" s="45"/>
      <c r="D152" s="45"/>
      <c r="E152" s="45"/>
      <c r="F152" s="45"/>
      <c r="G152" s="45"/>
      <c r="H152" s="45"/>
      <c r="I152" s="45"/>
      <c r="J152" s="45"/>
    </row>
  </sheetData>
  <sheetProtection selectLockedCells="1"/>
  <dataConsolidate/>
  <mergeCells count="148">
    <mergeCell ref="G12:G13"/>
    <mergeCell ref="H12:H13"/>
    <mergeCell ref="I12:I13"/>
    <mergeCell ref="E16:E17"/>
    <mergeCell ref="F12:F13"/>
    <mergeCell ref="B20:B21"/>
    <mergeCell ref="C20:C21"/>
    <mergeCell ref="C41:C42"/>
    <mergeCell ref="D41:D42"/>
    <mergeCell ref="E41:E42"/>
    <mergeCell ref="I31:I32"/>
    <mergeCell ref="C18:C19"/>
    <mergeCell ref="D18:D19"/>
    <mergeCell ref="E18:E19"/>
    <mergeCell ref="D20:D21"/>
    <mergeCell ref="E20:E21"/>
    <mergeCell ref="B35:B36"/>
    <mergeCell ref="C35:C36"/>
    <mergeCell ref="D35:D36"/>
    <mergeCell ref="E35:E36"/>
    <mergeCell ref="F31:F32"/>
    <mergeCell ref="A2:J2"/>
    <mergeCell ref="I3:J3"/>
    <mergeCell ref="I5:J5"/>
    <mergeCell ref="I7:J7"/>
    <mergeCell ref="A41:A43"/>
    <mergeCell ref="G43:H43"/>
    <mergeCell ref="G16:G17"/>
    <mergeCell ref="H16:H17"/>
    <mergeCell ref="A13:A14"/>
    <mergeCell ref="I16:I17"/>
    <mergeCell ref="J16:J17"/>
    <mergeCell ref="B16:B17"/>
    <mergeCell ref="C16:C17"/>
    <mergeCell ref="D16:D17"/>
    <mergeCell ref="I9:J9"/>
    <mergeCell ref="B18:B19"/>
    <mergeCell ref="I18:I19"/>
    <mergeCell ref="J12:J13"/>
    <mergeCell ref="B12:B13"/>
    <mergeCell ref="C12:C13"/>
    <mergeCell ref="D12:D13"/>
    <mergeCell ref="E12:E13"/>
    <mergeCell ref="A32:A33"/>
    <mergeCell ref="G31:H32"/>
    <mergeCell ref="A45:A50"/>
    <mergeCell ref="B31:B32"/>
    <mergeCell ref="C31:C32"/>
    <mergeCell ref="D31:D32"/>
    <mergeCell ref="E31:E32"/>
    <mergeCell ref="B42:B43"/>
    <mergeCell ref="C45:C46"/>
    <mergeCell ref="C47:C48"/>
    <mergeCell ref="C49:C50"/>
    <mergeCell ref="J31:J32"/>
    <mergeCell ref="I35:I36"/>
    <mergeCell ref="G33:H33"/>
    <mergeCell ref="G35:H36"/>
    <mergeCell ref="G34:H34"/>
    <mergeCell ref="F16:F17"/>
    <mergeCell ref="F35:F36"/>
    <mergeCell ref="G58:H59"/>
    <mergeCell ref="I58:I59"/>
    <mergeCell ref="J58:J59"/>
    <mergeCell ref="I20:I21"/>
    <mergeCell ref="J20:J21"/>
    <mergeCell ref="J18:J19"/>
    <mergeCell ref="F18:F19"/>
    <mergeCell ref="G18:G19"/>
    <mergeCell ref="H18:H19"/>
    <mergeCell ref="F20:F21"/>
    <mergeCell ref="G20:G21"/>
    <mergeCell ref="H20:H21"/>
    <mergeCell ref="J35:J36"/>
    <mergeCell ref="F41:F42"/>
    <mergeCell ref="G41:H42"/>
    <mergeCell ref="I41:I42"/>
    <mergeCell ref="J41:J42"/>
    <mergeCell ref="J45:J51"/>
    <mergeCell ref="A77:F79"/>
    <mergeCell ref="B80:H84"/>
    <mergeCell ref="I86:J86"/>
    <mergeCell ref="I88:J88"/>
    <mergeCell ref="E45:E51"/>
    <mergeCell ref="D45:D51"/>
    <mergeCell ref="F45:F51"/>
    <mergeCell ref="G45:H51"/>
    <mergeCell ref="I45:I51"/>
    <mergeCell ref="A55:A56"/>
    <mergeCell ref="B55:C55"/>
    <mergeCell ref="G55:H55"/>
    <mergeCell ref="G56:H56"/>
    <mergeCell ref="B57:C57"/>
    <mergeCell ref="B58:C58"/>
    <mergeCell ref="D58:D59"/>
    <mergeCell ref="E58:E59"/>
    <mergeCell ref="F58:F59"/>
    <mergeCell ref="A66:D66"/>
    <mergeCell ref="A68:C68"/>
    <mergeCell ref="A69:D69"/>
    <mergeCell ref="B51:C51"/>
    <mergeCell ref="B59:C59"/>
    <mergeCell ref="B100:D103"/>
    <mergeCell ref="E100:F103"/>
    <mergeCell ref="G100:G103"/>
    <mergeCell ref="H100:I103"/>
    <mergeCell ref="B104:D107"/>
    <mergeCell ref="E104:F107"/>
    <mergeCell ref="G104:G107"/>
    <mergeCell ref="H104:I107"/>
    <mergeCell ref="I90:J90"/>
    <mergeCell ref="A93:B95"/>
    <mergeCell ref="B96:D99"/>
    <mergeCell ref="E96:G99"/>
    <mergeCell ref="H96:I99"/>
    <mergeCell ref="B116:D119"/>
    <mergeCell ref="E116:F119"/>
    <mergeCell ref="G116:G119"/>
    <mergeCell ref="H116:I119"/>
    <mergeCell ref="A123:B125"/>
    <mergeCell ref="B108:D111"/>
    <mergeCell ref="E108:F111"/>
    <mergeCell ref="G108:G111"/>
    <mergeCell ref="H108:I111"/>
    <mergeCell ref="B112:D115"/>
    <mergeCell ref="E112:F115"/>
    <mergeCell ref="G112:G115"/>
    <mergeCell ref="H112:I115"/>
    <mergeCell ref="B146:D149"/>
    <mergeCell ref="E146:F149"/>
    <mergeCell ref="G146:G149"/>
    <mergeCell ref="H146:I149"/>
    <mergeCell ref="B126:D129"/>
    <mergeCell ref="E126:G129"/>
    <mergeCell ref="H126:I129"/>
    <mergeCell ref="B130:D133"/>
    <mergeCell ref="E130:F133"/>
    <mergeCell ref="G130:G133"/>
    <mergeCell ref="H130:I145"/>
    <mergeCell ref="B134:D137"/>
    <mergeCell ref="E134:F137"/>
    <mergeCell ref="G134:G137"/>
    <mergeCell ref="B138:D141"/>
    <mergeCell ref="E138:F141"/>
    <mergeCell ref="G138:G141"/>
    <mergeCell ref="B142:D145"/>
    <mergeCell ref="E142:F145"/>
    <mergeCell ref="G142:G145"/>
  </mergeCells>
  <phoneticPr fontId="3"/>
  <dataValidations xWindow="194" yWindow="250" count="2">
    <dataValidation type="list" allowBlank="1" showInputMessage="1" showErrorMessage="1" sqref="B29">
      <formula1>$R$26:$U$26</formula1>
    </dataValidation>
    <dataValidation type="list" allowBlank="1" showInputMessage="1" showErrorMessage="1" sqref="B16:B21">
      <formula1>$R$13:$Y$13</formula1>
    </dataValidation>
  </dataValidations>
  <pageMargins left="0.94488188976377963" right="0.15748031496062992" top="0.55118110236220474" bottom="0.43307086614173229" header="0.51181102362204722" footer="0.39370078740157483"/>
  <pageSetup paperSize="9" scale="44" fitToHeight="0" orientation="portrait" cellComments="asDisplayed" r:id="rId1"/>
  <rowBreaks count="1" manualBreakCount="1">
    <brk id="7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view="pageBreakPreview" zoomScale="90" zoomScaleNormal="100" zoomScaleSheetLayoutView="90" workbookViewId="0">
      <selection activeCell="B7" sqref="B7:B8"/>
    </sheetView>
  </sheetViews>
  <sheetFormatPr defaultRowHeight="13.5"/>
  <cols>
    <col min="1" max="1" width="2.125" style="26" customWidth="1"/>
    <col min="2" max="2" width="13.5" style="26" customWidth="1"/>
    <col min="3" max="3" width="17.125" style="26" customWidth="1"/>
    <col min="4" max="4" width="37.625" style="26" customWidth="1"/>
    <col min="5" max="8" width="4.625" style="26" customWidth="1"/>
    <col min="9" max="16384" width="9" style="26"/>
  </cols>
  <sheetData>
    <row r="1" spans="1:8" ht="17.25">
      <c r="A1" s="24" t="s">
        <v>67</v>
      </c>
      <c r="B1" s="25"/>
      <c r="C1" s="25"/>
      <c r="D1" s="25"/>
      <c r="E1" s="25"/>
      <c r="F1" s="25"/>
      <c r="G1" s="25"/>
      <c r="H1" s="25"/>
    </row>
    <row r="2" spans="1:8" ht="17.25">
      <c r="A2" s="24"/>
      <c r="B2" s="25"/>
      <c r="C2" s="25"/>
      <c r="D2" s="25"/>
      <c r="E2" s="25"/>
      <c r="F2" s="25"/>
      <c r="G2" s="25"/>
      <c r="H2" s="25"/>
    </row>
    <row r="3" spans="1:8" ht="24" customHeight="1">
      <c r="B3" s="27" t="s">
        <v>68</v>
      </c>
      <c r="C3" s="299" t="str">
        <f>'１号_交付申請書'!X9&amp;""</f>
        <v/>
      </c>
      <c r="D3" s="299"/>
    </row>
    <row r="4" spans="1:8" ht="24" customHeight="1"/>
    <row r="5" spans="1:8" ht="18" customHeight="1">
      <c r="B5" s="300" t="s">
        <v>69</v>
      </c>
      <c r="C5" s="28" t="s">
        <v>70</v>
      </c>
      <c r="D5" s="300" t="s">
        <v>71</v>
      </c>
      <c r="E5" s="29" t="s">
        <v>72</v>
      </c>
      <c r="F5" s="30"/>
      <c r="G5" s="30"/>
      <c r="H5" s="31"/>
    </row>
    <row r="6" spans="1:8" ht="18" customHeight="1">
      <c r="B6" s="300"/>
      <c r="C6" s="32" t="s">
        <v>73</v>
      </c>
      <c r="D6" s="300"/>
      <c r="E6" s="33" t="s">
        <v>74</v>
      </c>
      <c r="F6" s="34" t="s">
        <v>46</v>
      </c>
      <c r="G6" s="34" t="s">
        <v>75</v>
      </c>
      <c r="H6" s="35" t="s">
        <v>76</v>
      </c>
    </row>
    <row r="7" spans="1:8" ht="18" customHeight="1">
      <c r="B7" s="289"/>
      <c r="C7" s="36"/>
      <c r="D7" s="291"/>
      <c r="E7" s="293"/>
      <c r="F7" s="295"/>
      <c r="G7" s="295"/>
      <c r="H7" s="297"/>
    </row>
    <row r="8" spans="1:8" ht="18" customHeight="1">
      <c r="B8" s="290"/>
      <c r="C8" s="37"/>
      <c r="D8" s="292"/>
      <c r="E8" s="294"/>
      <c r="F8" s="296"/>
      <c r="G8" s="296"/>
      <c r="H8" s="298"/>
    </row>
    <row r="9" spans="1:8" ht="18" customHeight="1">
      <c r="B9" s="289"/>
      <c r="C9" s="36"/>
      <c r="D9" s="291"/>
      <c r="E9" s="293"/>
      <c r="F9" s="295"/>
      <c r="G9" s="295"/>
      <c r="H9" s="297"/>
    </row>
    <row r="10" spans="1:8" ht="18" customHeight="1">
      <c r="B10" s="290"/>
      <c r="C10" s="37"/>
      <c r="D10" s="292"/>
      <c r="E10" s="294"/>
      <c r="F10" s="296"/>
      <c r="G10" s="296"/>
      <c r="H10" s="298"/>
    </row>
    <row r="11" spans="1:8" ht="18" customHeight="1">
      <c r="B11" s="289"/>
      <c r="C11" s="36"/>
      <c r="D11" s="291"/>
      <c r="E11" s="293"/>
      <c r="F11" s="295"/>
      <c r="G11" s="295"/>
      <c r="H11" s="297"/>
    </row>
    <row r="12" spans="1:8" ht="18" customHeight="1">
      <c r="B12" s="290"/>
      <c r="C12" s="37"/>
      <c r="D12" s="292"/>
      <c r="E12" s="294"/>
      <c r="F12" s="296"/>
      <c r="G12" s="296"/>
      <c r="H12" s="298"/>
    </row>
    <row r="13" spans="1:8" ht="18" customHeight="1">
      <c r="B13" s="289"/>
      <c r="C13" s="36"/>
      <c r="D13" s="291"/>
      <c r="E13" s="293"/>
      <c r="F13" s="295"/>
      <c r="G13" s="295"/>
      <c r="H13" s="297"/>
    </row>
    <row r="14" spans="1:8" ht="18" customHeight="1">
      <c r="B14" s="290"/>
      <c r="C14" s="37"/>
      <c r="D14" s="292"/>
      <c r="E14" s="294"/>
      <c r="F14" s="296"/>
      <c r="G14" s="296"/>
      <c r="H14" s="298"/>
    </row>
    <row r="15" spans="1:8" ht="18" customHeight="1">
      <c r="B15" s="289"/>
      <c r="C15" s="36"/>
      <c r="D15" s="291"/>
      <c r="E15" s="293"/>
      <c r="F15" s="295"/>
      <c r="G15" s="295"/>
      <c r="H15" s="297"/>
    </row>
    <row r="16" spans="1:8" ht="18" customHeight="1">
      <c r="B16" s="290"/>
      <c r="C16" s="37"/>
      <c r="D16" s="292"/>
      <c r="E16" s="294"/>
      <c r="F16" s="296"/>
      <c r="G16" s="296"/>
      <c r="H16" s="298"/>
    </row>
    <row r="17" spans="2:8" ht="18" customHeight="1">
      <c r="B17" s="289"/>
      <c r="C17" s="36"/>
      <c r="D17" s="291"/>
      <c r="E17" s="293"/>
      <c r="F17" s="295"/>
      <c r="G17" s="295"/>
      <c r="H17" s="297"/>
    </row>
    <row r="18" spans="2:8" ht="18" customHeight="1">
      <c r="B18" s="290"/>
      <c r="C18" s="37"/>
      <c r="D18" s="292"/>
      <c r="E18" s="294"/>
      <c r="F18" s="296"/>
      <c r="G18" s="296"/>
      <c r="H18" s="298"/>
    </row>
    <row r="19" spans="2:8" ht="18" customHeight="1">
      <c r="B19" s="289"/>
      <c r="C19" s="36"/>
      <c r="D19" s="291"/>
      <c r="E19" s="293"/>
      <c r="F19" s="295"/>
      <c r="G19" s="295"/>
      <c r="H19" s="297"/>
    </row>
    <row r="20" spans="2:8" ht="18" customHeight="1">
      <c r="B20" s="290"/>
      <c r="C20" s="37"/>
      <c r="D20" s="292"/>
      <c r="E20" s="294"/>
      <c r="F20" s="296"/>
      <c r="G20" s="296"/>
      <c r="H20" s="298"/>
    </row>
    <row r="21" spans="2:8" ht="18" customHeight="1">
      <c r="B21" s="289"/>
      <c r="C21" s="36"/>
      <c r="D21" s="291"/>
      <c r="E21" s="293"/>
      <c r="F21" s="295"/>
      <c r="G21" s="295"/>
      <c r="H21" s="297"/>
    </row>
    <row r="22" spans="2:8" ht="18" customHeight="1">
      <c r="B22" s="290"/>
      <c r="C22" s="37"/>
      <c r="D22" s="292"/>
      <c r="E22" s="294"/>
      <c r="F22" s="296"/>
      <c r="G22" s="296"/>
      <c r="H22" s="298"/>
    </row>
    <row r="23" spans="2:8" ht="18" customHeight="1">
      <c r="B23" s="289"/>
      <c r="C23" s="36"/>
      <c r="D23" s="291"/>
      <c r="E23" s="293"/>
      <c r="F23" s="295"/>
      <c r="G23" s="295"/>
      <c r="H23" s="297"/>
    </row>
    <row r="24" spans="2:8" ht="18" customHeight="1">
      <c r="B24" s="290"/>
      <c r="C24" s="37"/>
      <c r="D24" s="292"/>
      <c r="E24" s="294"/>
      <c r="F24" s="296"/>
      <c r="G24" s="296"/>
      <c r="H24" s="298"/>
    </row>
    <row r="25" spans="2:8" ht="18" customHeight="1">
      <c r="B25" s="289"/>
      <c r="C25" s="36"/>
      <c r="D25" s="291"/>
      <c r="E25" s="293"/>
      <c r="F25" s="295"/>
      <c r="G25" s="295"/>
      <c r="H25" s="297"/>
    </row>
    <row r="26" spans="2:8" ht="18" customHeight="1">
      <c r="B26" s="290"/>
      <c r="C26" s="37"/>
      <c r="D26" s="292"/>
      <c r="E26" s="294"/>
      <c r="F26" s="296"/>
      <c r="G26" s="296"/>
      <c r="H26" s="298"/>
    </row>
    <row r="27" spans="2:8" ht="18" customHeight="1">
      <c r="B27" s="289"/>
      <c r="C27" s="36"/>
      <c r="D27" s="38"/>
      <c r="E27" s="293"/>
      <c r="F27" s="295"/>
      <c r="G27" s="295"/>
      <c r="H27" s="297"/>
    </row>
    <row r="28" spans="2:8" ht="18" customHeight="1">
      <c r="B28" s="290"/>
      <c r="C28" s="37"/>
      <c r="D28" s="39"/>
      <c r="E28" s="294"/>
      <c r="F28" s="296"/>
      <c r="G28" s="296"/>
      <c r="H28" s="298"/>
    </row>
    <row r="29" spans="2:8" ht="18" customHeight="1">
      <c r="B29" s="289"/>
      <c r="C29" s="36"/>
      <c r="D29" s="291"/>
      <c r="E29" s="293"/>
      <c r="F29" s="295"/>
      <c r="G29" s="295"/>
      <c r="H29" s="297"/>
    </row>
    <row r="30" spans="2:8" ht="18" customHeight="1">
      <c r="B30" s="290"/>
      <c r="C30" s="37"/>
      <c r="D30" s="292"/>
      <c r="E30" s="294"/>
      <c r="F30" s="296"/>
      <c r="G30" s="296"/>
      <c r="H30" s="298"/>
    </row>
    <row r="31" spans="2:8" ht="18" customHeight="1">
      <c r="B31" s="289"/>
      <c r="C31" s="36"/>
      <c r="D31" s="291"/>
      <c r="E31" s="293"/>
      <c r="F31" s="295"/>
      <c r="G31" s="295"/>
      <c r="H31" s="297"/>
    </row>
    <row r="32" spans="2:8" ht="18" customHeight="1">
      <c r="B32" s="290"/>
      <c r="C32" s="37"/>
      <c r="D32" s="292"/>
      <c r="E32" s="294"/>
      <c r="F32" s="296"/>
      <c r="G32" s="296"/>
      <c r="H32" s="298"/>
    </row>
    <row r="33" spans="2:8" ht="18" customHeight="1">
      <c r="B33" s="289"/>
      <c r="C33" s="36"/>
      <c r="D33" s="291"/>
      <c r="E33" s="293"/>
      <c r="F33" s="295"/>
      <c r="G33" s="295"/>
      <c r="H33" s="297"/>
    </row>
    <row r="34" spans="2:8" ht="18" customHeight="1">
      <c r="B34" s="290"/>
      <c r="C34" s="37"/>
      <c r="D34" s="292"/>
      <c r="E34" s="294"/>
      <c r="F34" s="296"/>
      <c r="G34" s="296"/>
      <c r="H34" s="298"/>
    </row>
    <row r="35" spans="2:8" ht="18" customHeight="1">
      <c r="B35" s="289"/>
      <c r="C35" s="36"/>
      <c r="D35" s="291"/>
      <c r="E35" s="293"/>
      <c r="F35" s="295"/>
      <c r="G35" s="295"/>
      <c r="H35" s="297"/>
    </row>
    <row r="36" spans="2:8" ht="18" customHeight="1">
      <c r="B36" s="290"/>
      <c r="C36" s="37"/>
      <c r="D36" s="292"/>
      <c r="E36" s="294"/>
      <c r="F36" s="296"/>
      <c r="G36" s="296"/>
      <c r="H36" s="298"/>
    </row>
    <row r="37" spans="2:8" ht="18" customHeight="1">
      <c r="B37" s="289"/>
      <c r="C37" s="36"/>
      <c r="D37" s="291"/>
      <c r="E37" s="293"/>
      <c r="F37" s="295"/>
      <c r="G37" s="295"/>
      <c r="H37" s="297"/>
    </row>
    <row r="38" spans="2:8" ht="18" customHeight="1">
      <c r="B38" s="290"/>
      <c r="C38" s="37"/>
      <c r="D38" s="292"/>
      <c r="E38" s="294"/>
      <c r="F38" s="296"/>
      <c r="G38" s="296"/>
      <c r="H38" s="298"/>
    </row>
    <row r="40" spans="2:8">
      <c r="B40" s="26" t="s">
        <v>77</v>
      </c>
    </row>
    <row r="41" spans="2:8" ht="13.5" customHeight="1">
      <c r="B41" s="288" t="s">
        <v>78</v>
      </c>
      <c r="C41" s="288"/>
      <c r="D41" s="288"/>
      <c r="E41" s="288"/>
      <c r="F41" s="288"/>
      <c r="G41" s="288"/>
      <c r="H41" s="288"/>
    </row>
    <row r="42" spans="2:8">
      <c r="B42" s="26" t="s">
        <v>79</v>
      </c>
    </row>
  </sheetData>
  <sheetProtection formatCells="0" formatColumns="0" formatRows="0" selectLockedCells="1"/>
  <mergeCells count="99">
    <mergeCell ref="C3:D3"/>
    <mergeCell ref="B5:B6"/>
    <mergeCell ref="D5:D6"/>
    <mergeCell ref="B7:B8"/>
    <mergeCell ref="D7:D8"/>
    <mergeCell ref="F7:F8"/>
    <mergeCell ref="G7:G8"/>
    <mergeCell ref="H7:H8"/>
    <mergeCell ref="B9:B10"/>
    <mergeCell ref="D9:D10"/>
    <mergeCell ref="E9:E10"/>
    <mergeCell ref="F9:F10"/>
    <mergeCell ref="G9:G10"/>
    <mergeCell ref="H9:H10"/>
    <mergeCell ref="E7:E8"/>
    <mergeCell ref="H13:H14"/>
    <mergeCell ref="B11:B12"/>
    <mergeCell ref="D11:D12"/>
    <mergeCell ref="E11:E12"/>
    <mergeCell ref="F11:F12"/>
    <mergeCell ref="G11:G12"/>
    <mergeCell ref="H11:H12"/>
    <mergeCell ref="B13:B14"/>
    <mergeCell ref="D13:D14"/>
    <mergeCell ref="E13:E14"/>
    <mergeCell ref="F13:F14"/>
    <mergeCell ref="G13:G14"/>
    <mergeCell ref="H17:H18"/>
    <mergeCell ref="B15:B16"/>
    <mergeCell ref="D15:D16"/>
    <mergeCell ref="E15:E16"/>
    <mergeCell ref="F15:F16"/>
    <mergeCell ref="G15:G16"/>
    <mergeCell ref="H15:H16"/>
    <mergeCell ref="B17:B18"/>
    <mergeCell ref="D17:D18"/>
    <mergeCell ref="E17:E18"/>
    <mergeCell ref="F17:F18"/>
    <mergeCell ref="G17:G18"/>
    <mergeCell ref="H21:H22"/>
    <mergeCell ref="B19:B20"/>
    <mergeCell ref="D19:D20"/>
    <mergeCell ref="E19:E20"/>
    <mergeCell ref="F19:F20"/>
    <mergeCell ref="G19:G20"/>
    <mergeCell ref="H19:H20"/>
    <mergeCell ref="B21:B22"/>
    <mergeCell ref="D21:D22"/>
    <mergeCell ref="E21:E22"/>
    <mergeCell ref="F21:F22"/>
    <mergeCell ref="G21:G22"/>
    <mergeCell ref="H25:H26"/>
    <mergeCell ref="B23:B24"/>
    <mergeCell ref="D23:D24"/>
    <mergeCell ref="E23:E24"/>
    <mergeCell ref="F23:F24"/>
    <mergeCell ref="G23:G24"/>
    <mergeCell ref="H23:H24"/>
    <mergeCell ref="B25:B26"/>
    <mergeCell ref="D25:D26"/>
    <mergeCell ref="E25:E26"/>
    <mergeCell ref="F25:F26"/>
    <mergeCell ref="G25:G26"/>
    <mergeCell ref="B27:B28"/>
    <mergeCell ref="E27:E28"/>
    <mergeCell ref="F27:F28"/>
    <mergeCell ref="G27:G28"/>
    <mergeCell ref="H27:H28"/>
    <mergeCell ref="H29:H30"/>
    <mergeCell ref="B31:B32"/>
    <mergeCell ref="D31:D32"/>
    <mergeCell ref="E31:E32"/>
    <mergeCell ref="F31:F32"/>
    <mergeCell ref="G31:G32"/>
    <mergeCell ref="H31:H32"/>
    <mergeCell ref="B29:B30"/>
    <mergeCell ref="D29:D30"/>
    <mergeCell ref="E29:E30"/>
    <mergeCell ref="F29:F30"/>
    <mergeCell ref="G29:G30"/>
    <mergeCell ref="H35:H36"/>
    <mergeCell ref="B33:B34"/>
    <mergeCell ref="D33:D34"/>
    <mergeCell ref="E33:E34"/>
    <mergeCell ref="F33:F34"/>
    <mergeCell ref="G33:G34"/>
    <mergeCell ref="H33:H34"/>
    <mergeCell ref="B35:B36"/>
    <mergeCell ref="D35:D36"/>
    <mergeCell ref="E35:E36"/>
    <mergeCell ref="F35:F36"/>
    <mergeCell ref="G35:G36"/>
    <mergeCell ref="B41:H41"/>
    <mergeCell ref="B37:B38"/>
    <mergeCell ref="D37:D38"/>
    <mergeCell ref="E37:E38"/>
    <mergeCell ref="F37:F38"/>
    <mergeCell ref="G37:G38"/>
    <mergeCell ref="H37:H38"/>
  </mergeCells>
  <phoneticPr fontId="3"/>
  <dataValidations count="2">
    <dataValidation imeMode="disabled" allowBlank="1" showInputMessage="1" showErrorMessage="1" sqref="F7:H38"/>
    <dataValidation type="list" allowBlank="1" showInputMessage="1" showErrorMessage="1" sqref="E7 E9 E11 E13 E15 E29 E37 E31 E33 E35 E17 E19 E21 E23 E25 E27">
      <formula1>"T,S,H"</formula1>
    </dataValidation>
  </dataValidations>
  <printOptions horizontalCentered="1"/>
  <pageMargins left="0.70866141732283472" right="0.70866141732283472" top="0.74803149606299213" bottom="0.74803149606299213" header="0.51181102362204722" footer="0.31496062992125984"/>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
  <sheetViews>
    <sheetView showZeros="0" view="pageBreakPreview" zoomScale="90" zoomScaleNormal="115" zoomScaleSheetLayoutView="90" workbookViewId="0">
      <selection activeCell="X10" sqref="X10:AK10"/>
    </sheetView>
  </sheetViews>
  <sheetFormatPr defaultColWidth="2.25" defaultRowHeight="12"/>
  <cols>
    <col min="1" max="1" width="2.625" style="6" customWidth="1"/>
    <col min="2" max="2" width="2.5" style="6" bestFit="1" customWidth="1"/>
    <col min="3" max="3" width="2.25" style="6"/>
    <col min="4" max="4" width="2.5" style="6" bestFit="1" customWidth="1"/>
    <col min="5" max="16" width="2.25" style="6"/>
    <col min="17" max="17" width="2.5" style="6" customWidth="1"/>
    <col min="18" max="38" width="2.25" style="6"/>
    <col min="39" max="39" width="2.25" style="6" hidden="1" customWidth="1"/>
    <col min="40" max="40" width="2.5" style="6" bestFit="1" customWidth="1"/>
    <col min="41" max="74" width="2.25" style="6"/>
    <col min="75" max="75" width="3.5" style="6" customWidth="1"/>
    <col min="76" max="16384" width="2.25" style="6"/>
  </cols>
  <sheetData>
    <row r="1" spans="1:42" ht="18.95" customHeight="1">
      <c r="A1" s="120"/>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2" ht="18.95" customHeight="1">
      <c r="A2" s="12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2" ht="18.95" customHeight="1">
      <c r="A3" s="12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2" ht="18.95" customHeight="1">
      <c r="A4" s="88" t="s">
        <v>114</v>
      </c>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2" ht="18.95" customHeight="1">
      <c r="A5" s="88"/>
      <c r="B5" s="8"/>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2" ht="18.95" customHeight="1">
      <c r="A6" s="7"/>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2" ht="18.95" customHeight="1">
      <c r="A7" s="9"/>
      <c r="B7" s="9"/>
      <c r="C7" s="10"/>
      <c r="D7" s="10"/>
      <c r="E7" s="9"/>
      <c r="F7" s="9"/>
      <c r="G7" s="9"/>
      <c r="H7" s="9"/>
      <c r="I7" s="9"/>
      <c r="J7" s="9"/>
      <c r="K7" s="9"/>
      <c r="L7" s="9"/>
      <c r="M7" s="9"/>
      <c r="N7" s="9"/>
      <c r="O7" s="9"/>
      <c r="P7" s="9"/>
      <c r="Q7" s="9"/>
      <c r="R7" s="9"/>
      <c r="S7" s="9"/>
      <c r="T7" s="9"/>
      <c r="U7" s="9"/>
      <c r="V7" s="9"/>
      <c r="W7" s="9"/>
      <c r="X7" s="9"/>
      <c r="Y7" s="9"/>
      <c r="Z7" s="9"/>
      <c r="AA7" s="301" t="s">
        <v>91</v>
      </c>
      <c r="AB7" s="302"/>
      <c r="AC7" s="302"/>
      <c r="AD7" s="302"/>
      <c r="AE7" s="302"/>
      <c r="AF7" s="302"/>
      <c r="AG7" s="302"/>
      <c r="AH7" s="302"/>
      <c r="AI7" s="302"/>
      <c r="AJ7" s="302"/>
      <c r="AK7" s="302"/>
      <c r="AL7" s="10"/>
    </row>
    <row r="8" spans="1:42" s="5" customFormat="1" ht="18.95" customHeight="1">
      <c r="A8" s="9"/>
      <c r="B8" s="9"/>
      <c r="C8" s="10"/>
      <c r="D8" s="10"/>
      <c r="E8" s="9"/>
      <c r="F8" s="9"/>
      <c r="G8" s="9"/>
      <c r="H8" s="9"/>
      <c r="I8" s="9"/>
      <c r="J8" s="9"/>
      <c r="K8" s="9"/>
      <c r="L8" s="9"/>
      <c r="M8" s="9"/>
      <c r="N8" s="9"/>
      <c r="O8" s="9"/>
      <c r="P8" s="9"/>
      <c r="Q8" s="9"/>
      <c r="R8" s="9"/>
      <c r="S8" s="9"/>
      <c r="T8" s="9"/>
      <c r="U8" s="9"/>
      <c r="V8" s="9"/>
      <c r="W8" s="9"/>
      <c r="X8" s="9"/>
      <c r="Y8" s="9"/>
      <c r="Z8" s="9"/>
      <c r="AA8" s="90"/>
      <c r="AB8" s="10"/>
      <c r="AC8" s="10"/>
      <c r="AD8" s="10"/>
      <c r="AE8" s="10"/>
      <c r="AF8" s="10"/>
      <c r="AG8" s="10"/>
      <c r="AH8" s="10"/>
      <c r="AI8" s="10"/>
      <c r="AJ8" s="10"/>
      <c r="AK8" s="10"/>
      <c r="AL8" s="10"/>
    </row>
    <row r="9" spans="1:42" ht="18.95" customHeight="1">
      <c r="A9" s="9"/>
      <c r="B9" s="9"/>
      <c r="C9" s="10"/>
      <c r="D9" s="10"/>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42" ht="18.95" customHeight="1">
      <c r="A10" s="11"/>
      <c r="B10" s="11"/>
      <c r="C10" s="11"/>
      <c r="D10" s="11"/>
      <c r="E10" s="11"/>
      <c r="F10" s="11"/>
      <c r="G10" s="11"/>
      <c r="H10" s="9"/>
      <c r="I10" s="9"/>
      <c r="J10" s="9"/>
      <c r="K10" s="9"/>
      <c r="L10" s="9"/>
      <c r="M10" s="9"/>
      <c r="N10" s="9"/>
      <c r="O10" s="9"/>
      <c r="P10" s="9"/>
      <c r="Q10" s="9"/>
      <c r="R10" s="184" t="s">
        <v>62</v>
      </c>
      <c r="S10" s="184"/>
      <c r="T10" s="184"/>
      <c r="U10" s="184"/>
      <c r="V10" s="184"/>
      <c r="W10" s="184"/>
      <c r="X10" s="181"/>
      <c r="Y10" s="181"/>
      <c r="Z10" s="181"/>
      <c r="AA10" s="181"/>
      <c r="AB10" s="181"/>
      <c r="AC10" s="181"/>
      <c r="AD10" s="181"/>
      <c r="AE10" s="181"/>
      <c r="AF10" s="181"/>
      <c r="AG10" s="181"/>
      <c r="AH10" s="181"/>
      <c r="AI10" s="181"/>
      <c r="AJ10" s="181"/>
      <c r="AK10" s="181"/>
      <c r="AL10" s="9"/>
      <c r="AO10" s="12"/>
      <c r="AP10" s="12"/>
    </row>
    <row r="11" spans="1:42" ht="18.95" customHeight="1">
      <c r="A11" s="11"/>
      <c r="B11" s="11"/>
      <c r="C11" s="11"/>
      <c r="D11" s="11"/>
      <c r="E11" s="11"/>
      <c r="F11" s="11"/>
      <c r="G11" s="11"/>
      <c r="H11" s="9"/>
      <c r="I11" s="9"/>
      <c r="J11" s="9"/>
      <c r="K11" s="9"/>
      <c r="L11" s="9"/>
      <c r="M11" s="9"/>
      <c r="N11" s="9"/>
      <c r="O11" s="9"/>
      <c r="P11" s="9"/>
      <c r="Q11" s="9"/>
      <c r="R11" s="172" t="s">
        <v>63</v>
      </c>
      <c r="S11" s="172"/>
      <c r="T11" s="172"/>
      <c r="U11" s="172"/>
      <c r="V11" s="172"/>
      <c r="W11" s="172"/>
      <c r="X11" s="180"/>
      <c r="Y11" s="180"/>
      <c r="Z11" s="180"/>
      <c r="AA11" s="180"/>
      <c r="AB11" s="180"/>
      <c r="AC11" s="180"/>
      <c r="AD11" s="180"/>
      <c r="AE11" s="180"/>
      <c r="AF11" s="180"/>
      <c r="AG11" s="180"/>
      <c r="AH11" s="180"/>
      <c r="AI11" s="180"/>
      <c r="AJ11" s="180"/>
      <c r="AK11" s="180"/>
      <c r="AL11" s="9"/>
    </row>
    <row r="12" spans="1:42" ht="18.95" customHeight="1">
      <c r="A12" s="11"/>
      <c r="B12" s="11"/>
      <c r="C12" s="11"/>
      <c r="D12" s="11"/>
      <c r="E12" s="11"/>
      <c r="F12" s="11"/>
      <c r="G12" s="11"/>
      <c r="H12" s="9"/>
      <c r="I12" s="9"/>
      <c r="J12" s="9"/>
      <c r="K12" s="9"/>
      <c r="L12" s="9"/>
      <c r="M12" s="9"/>
      <c r="N12" s="9"/>
      <c r="O12" s="9"/>
      <c r="P12" s="9"/>
      <c r="Q12" s="9"/>
      <c r="R12" s="172" t="s">
        <v>92</v>
      </c>
      <c r="S12" s="172"/>
      <c r="T12" s="172"/>
      <c r="U12" s="172"/>
      <c r="V12" s="172"/>
      <c r="W12" s="172"/>
      <c r="X12" s="180"/>
      <c r="Y12" s="180"/>
      <c r="Z12" s="180"/>
      <c r="AA12" s="180"/>
      <c r="AB12" s="180"/>
      <c r="AC12" s="180"/>
      <c r="AD12" s="180"/>
      <c r="AE12" s="180"/>
      <c r="AF12" s="180"/>
      <c r="AG12" s="180"/>
      <c r="AH12" s="180"/>
      <c r="AI12" s="180"/>
      <c r="AJ12" s="180"/>
      <c r="AK12" s="180"/>
      <c r="AL12" s="9"/>
    </row>
    <row r="13" spans="1:42" s="5" customFormat="1" ht="18.95" customHeight="1">
      <c r="A13" s="11"/>
      <c r="B13" s="11"/>
      <c r="C13" s="11"/>
      <c r="D13" s="11"/>
      <c r="E13" s="11"/>
      <c r="F13" s="11"/>
      <c r="G13" s="11"/>
      <c r="H13" s="9"/>
      <c r="I13" s="9"/>
      <c r="J13" s="9"/>
      <c r="K13" s="9"/>
      <c r="L13" s="9"/>
      <c r="M13" s="9"/>
      <c r="N13" s="9"/>
      <c r="O13" s="9"/>
      <c r="P13" s="9"/>
      <c r="Q13" s="9"/>
      <c r="R13" s="116"/>
      <c r="S13" s="116"/>
      <c r="T13" s="116"/>
      <c r="U13" s="116"/>
      <c r="V13" s="116"/>
      <c r="W13" s="116"/>
      <c r="X13" s="89"/>
      <c r="Y13" s="89"/>
      <c r="Z13" s="89"/>
      <c r="AA13" s="89"/>
      <c r="AB13" s="89"/>
      <c r="AC13" s="89"/>
      <c r="AD13" s="89"/>
      <c r="AE13" s="89"/>
      <c r="AF13" s="89"/>
      <c r="AG13" s="89"/>
      <c r="AH13" s="89"/>
      <c r="AI13" s="89"/>
      <c r="AJ13" s="89"/>
      <c r="AK13" s="89"/>
      <c r="AL13" s="9"/>
    </row>
    <row r="14" spans="1:42" s="5" customFormat="1" ht="18.95" customHeight="1">
      <c r="A14" s="11"/>
      <c r="B14" s="11"/>
      <c r="C14" s="11"/>
      <c r="D14" s="11"/>
      <c r="E14" s="11"/>
      <c r="F14" s="11"/>
      <c r="G14" s="11"/>
      <c r="H14" s="9"/>
      <c r="I14" s="9"/>
      <c r="J14" s="9"/>
      <c r="K14" s="9"/>
      <c r="L14" s="9"/>
      <c r="M14" s="9"/>
      <c r="N14" s="9"/>
      <c r="O14" s="9"/>
      <c r="P14" s="9"/>
      <c r="Q14" s="9"/>
      <c r="R14" s="116"/>
      <c r="S14" s="116"/>
      <c r="T14" s="116"/>
      <c r="U14" s="116"/>
      <c r="V14" s="116"/>
      <c r="W14" s="116"/>
      <c r="X14" s="89"/>
      <c r="Y14" s="89"/>
      <c r="Z14" s="89"/>
      <c r="AA14" s="89"/>
      <c r="AB14" s="89"/>
      <c r="AC14" s="89"/>
      <c r="AD14" s="89"/>
      <c r="AE14" s="89"/>
      <c r="AF14" s="89"/>
      <c r="AG14" s="89"/>
      <c r="AH14" s="89"/>
      <c r="AI14" s="89"/>
      <c r="AJ14" s="89"/>
      <c r="AK14" s="89"/>
      <c r="AL14" s="9"/>
    </row>
    <row r="15" spans="1:42" s="5" customFormat="1" ht="18.95" customHeight="1">
      <c r="A15" s="11"/>
      <c r="B15" s="11"/>
      <c r="C15" s="11"/>
      <c r="D15" s="11"/>
      <c r="E15" s="11"/>
      <c r="F15" s="11"/>
      <c r="G15" s="11"/>
      <c r="H15" s="9"/>
      <c r="I15" s="9"/>
      <c r="J15" s="9"/>
      <c r="K15" s="9"/>
      <c r="L15" s="9"/>
      <c r="M15" s="9"/>
      <c r="N15" s="9"/>
      <c r="O15" s="9"/>
      <c r="P15" s="9"/>
      <c r="Q15" s="9"/>
      <c r="R15" s="116"/>
      <c r="S15" s="116"/>
      <c r="T15" s="116"/>
      <c r="U15" s="116"/>
      <c r="V15" s="116"/>
      <c r="W15" s="116"/>
      <c r="X15" s="89"/>
      <c r="Y15" s="89"/>
      <c r="Z15" s="89"/>
      <c r="AA15" s="89"/>
      <c r="AB15" s="89"/>
      <c r="AC15" s="89"/>
      <c r="AD15" s="89"/>
      <c r="AE15" s="89"/>
      <c r="AF15" s="89"/>
      <c r="AG15" s="89"/>
      <c r="AH15" s="89"/>
      <c r="AI15" s="89"/>
      <c r="AJ15" s="89"/>
      <c r="AK15" s="89"/>
      <c r="AL15" s="9"/>
    </row>
    <row r="16" spans="1:42" ht="18.95" customHeight="1">
      <c r="A16" s="11"/>
      <c r="B16" s="11"/>
      <c r="C16" s="11"/>
      <c r="D16" s="11"/>
      <c r="E16" s="11"/>
      <c r="F16" s="11"/>
      <c r="G16" s="11"/>
      <c r="H16" s="9"/>
      <c r="I16" s="9"/>
      <c r="J16" s="9"/>
      <c r="K16" s="9"/>
      <c r="L16" s="9"/>
      <c r="M16" s="9"/>
      <c r="N16" s="9"/>
      <c r="O16" s="9"/>
      <c r="P16" s="9"/>
      <c r="Q16" s="9"/>
      <c r="R16" s="9"/>
      <c r="S16" s="13"/>
      <c r="U16" s="9"/>
      <c r="V16" s="9"/>
      <c r="W16" s="9"/>
      <c r="X16" s="9"/>
      <c r="Y16" s="9"/>
      <c r="Z16" s="9"/>
      <c r="AA16" s="9"/>
      <c r="AB16" s="9"/>
      <c r="AC16" s="9"/>
      <c r="AD16" s="9"/>
      <c r="AE16" s="9"/>
      <c r="AF16" s="9"/>
      <c r="AG16" s="9"/>
      <c r="AH16" s="9"/>
      <c r="AI16" s="9"/>
      <c r="AJ16" s="9"/>
      <c r="AK16" s="9"/>
      <c r="AL16" s="9"/>
    </row>
    <row r="17" spans="1:38" s="19" customFormat="1" ht="113.25" customHeight="1">
      <c r="A17" s="18"/>
      <c r="B17" s="171" t="s">
        <v>115</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8"/>
    </row>
    <row r="18" spans="1:38" s="19" customFormat="1" ht="13.5" customHeight="1">
      <c r="A18" s="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8"/>
    </row>
    <row r="19" spans="1:38" ht="15.95" customHeight="1">
      <c r="A19" s="9"/>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9"/>
    </row>
    <row r="20" spans="1:38" ht="15.95" customHeight="1">
      <c r="A20" s="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9"/>
    </row>
    <row r="21" spans="1:38" ht="15.95" customHeight="1">
      <c r="A21" s="9"/>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9"/>
    </row>
    <row r="22" spans="1:38" ht="15.95" customHeight="1">
      <c r="A22" s="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9"/>
    </row>
    <row r="23" spans="1:38" ht="15.95" customHeight="1">
      <c r="A23" s="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9"/>
    </row>
    <row r="24" spans="1:38" ht="15.95" customHeight="1">
      <c r="A24" s="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9"/>
    </row>
    <row r="25" spans="1:38" ht="15.95" customHeight="1">
      <c r="A25" s="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9"/>
    </row>
    <row r="26" spans="1:38" ht="15.95" customHeight="1">
      <c r="A26" s="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9"/>
    </row>
    <row r="27" spans="1:38" ht="15.95" customHeight="1">
      <c r="A27" s="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9"/>
    </row>
    <row r="28" spans="1:38" ht="15.95" customHeight="1">
      <c r="A28" s="9"/>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9"/>
    </row>
    <row r="29" spans="1:38" ht="15.95" customHeight="1">
      <c r="A29" s="9"/>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9"/>
    </row>
    <row r="30" spans="1:38" ht="18.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ht="18.95" customHeight="1">
      <c r="A31" s="5"/>
      <c r="B31" s="5"/>
      <c r="C31" s="5"/>
      <c r="D31" s="5"/>
      <c r="E31" s="5"/>
      <c r="F31" s="5"/>
      <c r="G31" s="5"/>
      <c r="H31" s="5"/>
      <c r="I31" s="5"/>
      <c r="J31" s="5"/>
      <c r="K31" s="5"/>
      <c r="L31" s="5"/>
      <c r="M31" s="5"/>
      <c r="N31" s="5"/>
      <c r="O31" s="5"/>
      <c r="P31" s="5"/>
      <c r="Q31" s="91" t="s">
        <v>108</v>
      </c>
      <c r="R31" s="92"/>
      <c r="S31" s="92"/>
      <c r="T31" s="92"/>
      <c r="U31" s="92"/>
      <c r="V31" s="92"/>
      <c r="W31" s="92"/>
      <c r="X31" s="93"/>
      <c r="Y31" s="164"/>
      <c r="Z31" s="164"/>
      <c r="AA31" s="164"/>
      <c r="AB31" s="164"/>
      <c r="AC31" s="164"/>
      <c r="AD31" s="164"/>
      <c r="AE31" s="164"/>
      <c r="AF31" s="164"/>
      <c r="AG31" s="164"/>
      <c r="AH31" s="164"/>
      <c r="AI31" s="164"/>
      <c r="AJ31" s="5"/>
      <c r="AK31" s="5"/>
      <c r="AL31" s="5"/>
    </row>
    <row r="32" spans="1:38" ht="18.95" customHeight="1">
      <c r="A32" s="5"/>
      <c r="B32" s="5"/>
      <c r="C32" s="5"/>
      <c r="D32" s="5"/>
      <c r="E32" s="5"/>
      <c r="F32" s="5"/>
      <c r="G32" s="5"/>
      <c r="H32" s="5"/>
      <c r="I32" s="5"/>
      <c r="J32" s="5"/>
      <c r="K32" s="5"/>
      <c r="L32" s="5"/>
      <c r="M32" s="5"/>
      <c r="N32" s="5"/>
      <c r="O32" s="5"/>
      <c r="P32" s="5"/>
      <c r="Q32" s="91" t="s">
        <v>109</v>
      </c>
      <c r="R32" s="92"/>
      <c r="S32" s="92"/>
      <c r="T32" s="92"/>
      <c r="U32" s="94"/>
      <c r="V32" s="94"/>
      <c r="W32" s="94"/>
      <c r="X32" s="95"/>
      <c r="Y32" s="164"/>
      <c r="Z32" s="164"/>
      <c r="AA32" s="164"/>
      <c r="AB32" s="164"/>
      <c r="AC32" s="164"/>
      <c r="AD32" s="164"/>
      <c r="AE32" s="164"/>
      <c r="AF32" s="164"/>
      <c r="AG32" s="164"/>
      <c r="AH32" s="164"/>
      <c r="AI32" s="164"/>
      <c r="AJ32" s="5"/>
      <c r="AK32" s="5"/>
      <c r="AL32" s="5"/>
    </row>
    <row r="33" s="5" customFormat="1" ht="18.95" customHeight="1"/>
    <row r="34" s="5" customFormat="1"/>
    <row r="35" s="5" customFormat="1"/>
  </sheetData>
  <sheetProtection selectLockedCells="1"/>
  <mergeCells count="11">
    <mergeCell ref="B17:AK17"/>
    <mergeCell ref="B19:AK19"/>
    <mergeCell ref="Y31:AI31"/>
    <mergeCell ref="Y32:AI32"/>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32:AI32"/>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1</xdr:col>
                    <xdr:colOff>76200</xdr:colOff>
                    <xdr:row>18</xdr:row>
                    <xdr:rowOff>0</xdr:rowOff>
                  </from>
                  <to>
                    <xdr:col>4</xdr:col>
                    <xdr:colOff>38100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X10" sqref="X10:AK10"/>
    </sheetView>
  </sheetViews>
  <sheetFormatPr defaultColWidth="2.25" defaultRowHeight="12"/>
  <cols>
    <col min="1" max="1" width="2.625" style="6" customWidth="1"/>
    <col min="2" max="2" width="2.5" style="6" bestFit="1" customWidth="1"/>
    <col min="3" max="3" width="2.25" style="6"/>
    <col min="4" max="4" width="2.5" style="6" bestFit="1" customWidth="1"/>
    <col min="5" max="16" width="2.25" style="6"/>
    <col min="17" max="17" width="2.5" style="6" customWidth="1"/>
    <col min="18" max="38" width="2.25" style="6"/>
    <col min="39" max="39" width="2.25" style="6" hidden="1" customWidth="1"/>
    <col min="40" max="40" width="2.5" style="6" bestFit="1" customWidth="1"/>
    <col min="41" max="74" width="2.25" style="6"/>
    <col min="75" max="75" width="3.5" style="6" customWidth="1"/>
    <col min="76" max="16384" width="2.25" style="6"/>
  </cols>
  <sheetData>
    <row r="1" spans="1:42" ht="18.95" customHeight="1">
      <c r="A1" s="86" t="s">
        <v>105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2" ht="18.95" customHeight="1">
      <c r="A2" s="87"/>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2" ht="18.95" customHeight="1">
      <c r="A3" s="8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2" ht="18.95" customHeight="1">
      <c r="A4" s="88" t="s">
        <v>106</v>
      </c>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2" ht="18.95" customHeight="1">
      <c r="A5" s="88"/>
      <c r="B5" s="8"/>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2" ht="18.95" customHeight="1">
      <c r="A6" s="7"/>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2" ht="18.95" customHeight="1">
      <c r="A7" s="9"/>
      <c r="B7" s="9"/>
      <c r="C7" s="10"/>
      <c r="D7" s="10"/>
      <c r="E7" s="9"/>
      <c r="F7" s="9"/>
      <c r="G7" s="9"/>
      <c r="H7" s="9"/>
      <c r="I7" s="9"/>
      <c r="J7" s="9"/>
      <c r="K7" s="9"/>
      <c r="L7" s="9"/>
      <c r="M7" s="9"/>
      <c r="N7" s="9"/>
      <c r="O7" s="9"/>
      <c r="P7" s="9"/>
      <c r="Q7" s="9"/>
      <c r="R7" s="9"/>
      <c r="S7" s="9"/>
      <c r="T7" s="9"/>
      <c r="U7" s="9"/>
      <c r="V7" s="9"/>
      <c r="W7" s="9"/>
      <c r="X7" s="9"/>
      <c r="Y7" s="9"/>
      <c r="Z7" s="9"/>
      <c r="AA7" s="301" t="s">
        <v>91</v>
      </c>
      <c r="AB7" s="302"/>
      <c r="AC7" s="302"/>
      <c r="AD7" s="302"/>
      <c r="AE7" s="302"/>
      <c r="AF7" s="302"/>
      <c r="AG7" s="302"/>
      <c r="AH7" s="302"/>
      <c r="AI7" s="302"/>
      <c r="AJ7" s="302"/>
      <c r="AK7" s="302"/>
      <c r="AL7" s="10"/>
    </row>
    <row r="8" spans="1:42" s="5" customFormat="1" ht="18.95" customHeight="1">
      <c r="A8" s="9"/>
      <c r="B8" s="9"/>
      <c r="C8" s="10"/>
      <c r="D8" s="10"/>
      <c r="E8" s="9"/>
      <c r="F8" s="9"/>
      <c r="G8" s="9"/>
      <c r="H8" s="9"/>
      <c r="I8" s="9"/>
      <c r="J8" s="9"/>
      <c r="K8" s="9"/>
      <c r="L8" s="9"/>
      <c r="M8" s="9"/>
      <c r="N8" s="9"/>
      <c r="O8" s="9"/>
      <c r="P8" s="9"/>
      <c r="Q8" s="9"/>
      <c r="R8" s="9"/>
      <c r="S8" s="9"/>
      <c r="T8" s="9"/>
      <c r="U8" s="9"/>
      <c r="V8" s="9"/>
      <c r="W8" s="9"/>
      <c r="X8" s="9"/>
      <c r="Y8" s="9"/>
      <c r="Z8" s="9"/>
      <c r="AA8" s="90"/>
      <c r="AB8" s="10"/>
      <c r="AC8" s="10"/>
      <c r="AD8" s="10"/>
      <c r="AE8" s="10"/>
      <c r="AF8" s="10"/>
      <c r="AG8" s="10"/>
      <c r="AH8" s="10"/>
      <c r="AI8" s="10"/>
      <c r="AJ8" s="10"/>
      <c r="AK8" s="10"/>
      <c r="AL8" s="10"/>
    </row>
    <row r="9" spans="1:42" ht="18.95" customHeight="1">
      <c r="A9" s="9"/>
      <c r="B9" s="9"/>
      <c r="C9" s="10"/>
      <c r="D9" s="10"/>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42" ht="18.95" customHeight="1">
      <c r="A10" s="11"/>
      <c r="B10" s="11"/>
      <c r="C10" s="11"/>
      <c r="D10" s="11"/>
      <c r="E10" s="11"/>
      <c r="F10" s="11"/>
      <c r="G10" s="11"/>
      <c r="H10" s="9"/>
      <c r="I10" s="9"/>
      <c r="J10" s="9"/>
      <c r="K10" s="9"/>
      <c r="L10" s="9"/>
      <c r="M10" s="9"/>
      <c r="N10" s="9"/>
      <c r="O10" s="9"/>
      <c r="P10" s="9"/>
      <c r="Q10" s="9"/>
      <c r="R10" s="184" t="s">
        <v>62</v>
      </c>
      <c r="S10" s="184"/>
      <c r="T10" s="184"/>
      <c r="U10" s="184"/>
      <c r="V10" s="184"/>
      <c r="W10" s="184"/>
      <c r="X10" s="181"/>
      <c r="Y10" s="181"/>
      <c r="Z10" s="181"/>
      <c r="AA10" s="181"/>
      <c r="AB10" s="181"/>
      <c r="AC10" s="181"/>
      <c r="AD10" s="181"/>
      <c r="AE10" s="181"/>
      <c r="AF10" s="181"/>
      <c r="AG10" s="181"/>
      <c r="AH10" s="181"/>
      <c r="AI10" s="181"/>
      <c r="AJ10" s="181"/>
      <c r="AK10" s="181"/>
      <c r="AL10" s="9"/>
      <c r="AO10" s="12"/>
      <c r="AP10" s="12"/>
    </row>
    <row r="11" spans="1:42" ht="18.95" customHeight="1">
      <c r="A11" s="11"/>
      <c r="B11" s="11"/>
      <c r="C11" s="11"/>
      <c r="D11" s="11"/>
      <c r="E11" s="11"/>
      <c r="F11" s="11"/>
      <c r="G11" s="11"/>
      <c r="H11" s="9"/>
      <c r="I11" s="9"/>
      <c r="J11" s="9"/>
      <c r="K11" s="9"/>
      <c r="L11" s="9"/>
      <c r="M11" s="9"/>
      <c r="N11" s="9"/>
      <c r="O11" s="9"/>
      <c r="P11" s="9"/>
      <c r="Q11" s="9"/>
      <c r="R11" s="172" t="s">
        <v>63</v>
      </c>
      <c r="S11" s="172"/>
      <c r="T11" s="172"/>
      <c r="U11" s="172"/>
      <c r="V11" s="172"/>
      <c r="W11" s="172"/>
      <c r="X11" s="180"/>
      <c r="Y11" s="180"/>
      <c r="Z11" s="180"/>
      <c r="AA11" s="180"/>
      <c r="AB11" s="180"/>
      <c r="AC11" s="180"/>
      <c r="AD11" s="180"/>
      <c r="AE11" s="180"/>
      <c r="AF11" s="180"/>
      <c r="AG11" s="180"/>
      <c r="AH11" s="180"/>
      <c r="AI11" s="180"/>
      <c r="AJ11" s="180"/>
      <c r="AK11" s="180"/>
      <c r="AL11" s="9"/>
    </row>
    <row r="12" spans="1:42" ht="18.95" customHeight="1">
      <c r="A12" s="11"/>
      <c r="B12" s="11"/>
      <c r="C12" s="11"/>
      <c r="D12" s="11"/>
      <c r="E12" s="11"/>
      <c r="F12" s="11"/>
      <c r="G12" s="11"/>
      <c r="H12" s="9"/>
      <c r="I12" s="9"/>
      <c r="J12" s="9"/>
      <c r="K12" s="9"/>
      <c r="L12" s="9"/>
      <c r="M12" s="9"/>
      <c r="N12" s="9"/>
      <c r="O12" s="9"/>
      <c r="P12" s="9"/>
      <c r="Q12" s="9"/>
      <c r="R12" s="172" t="s">
        <v>92</v>
      </c>
      <c r="S12" s="172"/>
      <c r="T12" s="172"/>
      <c r="U12" s="172"/>
      <c r="V12" s="172"/>
      <c r="W12" s="172"/>
      <c r="X12" s="180"/>
      <c r="Y12" s="180"/>
      <c r="Z12" s="180"/>
      <c r="AA12" s="180"/>
      <c r="AB12" s="180"/>
      <c r="AC12" s="180"/>
      <c r="AD12" s="180"/>
      <c r="AE12" s="180"/>
      <c r="AF12" s="180"/>
      <c r="AG12" s="180"/>
      <c r="AH12" s="180"/>
      <c r="AI12" s="180"/>
      <c r="AJ12" s="180"/>
      <c r="AK12" s="180"/>
      <c r="AL12" s="9"/>
    </row>
    <row r="13" spans="1:42" s="5" customFormat="1" ht="18.95" customHeight="1">
      <c r="A13" s="11"/>
      <c r="B13" s="11"/>
      <c r="C13" s="11"/>
      <c r="D13" s="11"/>
      <c r="E13" s="11"/>
      <c r="F13" s="11"/>
      <c r="G13" s="11"/>
      <c r="H13" s="9"/>
      <c r="I13" s="9"/>
      <c r="J13" s="9"/>
      <c r="K13" s="9"/>
      <c r="L13" s="9"/>
      <c r="M13" s="9"/>
      <c r="N13" s="9"/>
      <c r="O13" s="9"/>
      <c r="P13" s="9"/>
      <c r="Q13" s="9"/>
      <c r="R13" s="85"/>
      <c r="S13" s="85"/>
      <c r="T13" s="85"/>
      <c r="U13" s="85"/>
      <c r="V13" s="85"/>
      <c r="W13" s="85"/>
      <c r="X13" s="89"/>
      <c r="Y13" s="89"/>
      <c r="Z13" s="89"/>
      <c r="AA13" s="89"/>
      <c r="AB13" s="89"/>
      <c r="AC13" s="89"/>
      <c r="AD13" s="89"/>
      <c r="AE13" s="89"/>
      <c r="AF13" s="89"/>
      <c r="AG13" s="89"/>
      <c r="AH13" s="89"/>
      <c r="AI13" s="89"/>
      <c r="AJ13" s="89"/>
      <c r="AK13" s="89"/>
      <c r="AL13" s="9"/>
    </row>
    <row r="14" spans="1:42" s="5" customFormat="1" ht="18.95" customHeight="1">
      <c r="A14" s="11"/>
      <c r="B14" s="11"/>
      <c r="C14" s="11"/>
      <c r="D14" s="11"/>
      <c r="E14" s="11"/>
      <c r="F14" s="11"/>
      <c r="G14" s="11"/>
      <c r="H14" s="9"/>
      <c r="I14" s="9"/>
      <c r="J14" s="9"/>
      <c r="K14" s="9"/>
      <c r="L14" s="9"/>
      <c r="M14" s="9"/>
      <c r="N14" s="9"/>
      <c r="O14" s="9"/>
      <c r="P14" s="9"/>
      <c r="Q14" s="9"/>
      <c r="R14" s="85"/>
      <c r="S14" s="85"/>
      <c r="T14" s="85"/>
      <c r="U14" s="85"/>
      <c r="V14" s="85"/>
      <c r="W14" s="85"/>
      <c r="X14" s="89"/>
      <c r="Y14" s="89"/>
      <c r="Z14" s="89"/>
      <c r="AA14" s="89"/>
      <c r="AB14" s="89"/>
      <c r="AC14" s="89"/>
      <c r="AD14" s="89"/>
      <c r="AE14" s="89"/>
      <c r="AF14" s="89"/>
      <c r="AG14" s="89"/>
      <c r="AH14" s="89"/>
      <c r="AI14" s="89"/>
      <c r="AJ14" s="89"/>
      <c r="AK14" s="89"/>
      <c r="AL14" s="9"/>
    </row>
    <row r="15" spans="1:42" s="5" customFormat="1" ht="18.95" customHeight="1">
      <c r="A15" s="11"/>
      <c r="B15" s="11"/>
      <c r="C15" s="11"/>
      <c r="D15" s="11"/>
      <c r="E15" s="11"/>
      <c r="F15" s="11"/>
      <c r="G15" s="11"/>
      <c r="H15" s="9"/>
      <c r="I15" s="9"/>
      <c r="J15" s="9"/>
      <c r="K15" s="9"/>
      <c r="L15" s="9"/>
      <c r="M15" s="9"/>
      <c r="N15" s="9"/>
      <c r="O15" s="9"/>
      <c r="P15" s="9"/>
      <c r="Q15" s="9"/>
      <c r="R15" s="85"/>
      <c r="S15" s="85"/>
      <c r="T15" s="85"/>
      <c r="U15" s="85"/>
      <c r="V15" s="85"/>
      <c r="W15" s="85"/>
      <c r="X15" s="89"/>
      <c r="Y15" s="89"/>
      <c r="Z15" s="89"/>
      <c r="AA15" s="89"/>
      <c r="AB15" s="89"/>
      <c r="AC15" s="89"/>
      <c r="AD15" s="89"/>
      <c r="AE15" s="89"/>
      <c r="AF15" s="89"/>
      <c r="AG15" s="89"/>
      <c r="AH15" s="89"/>
      <c r="AI15" s="89"/>
      <c r="AJ15" s="89"/>
      <c r="AK15" s="89"/>
      <c r="AL15" s="9"/>
    </row>
    <row r="16" spans="1:42" ht="18.95" customHeight="1">
      <c r="A16" s="11"/>
      <c r="B16" s="11"/>
      <c r="C16" s="11"/>
      <c r="D16" s="11"/>
      <c r="E16" s="11"/>
      <c r="F16" s="11"/>
      <c r="G16" s="11"/>
      <c r="H16" s="9"/>
      <c r="I16" s="9"/>
      <c r="J16" s="9"/>
      <c r="K16" s="9"/>
      <c r="L16" s="9"/>
      <c r="M16" s="9"/>
      <c r="N16" s="9"/>
      <c r="O16" s="9"/>
      <c r="P16" s="9"/>
      <c r="Q16" s="9"/>
      <c r="R16" s="9"/>
      <c r="S16" s="13"/>
      <c r="U16" s="9"/>
      <c r="V16" s="9"/>
      <c r="W16" s="9"/>
      <c r="X16" s="9"/>
      <c r="Y16" s="9"/>
      <c r="Z16" s="9"/>
      <c r="AA16" s="9"/>
      <c r="AB16" s="9"/>
      <c r="AC16" s="9"/>
      <c r="AD16" s="9"/>
      <c r="AE16" s="9"/>
      <c r="AF16" s="9"/>
      <c r="AG16" s="9"/>
      <c r="AH16" s="9"/>
      <c r="AI16" s="9"/>
      <c r="AJ16" s="9"/>
      <c r="AK16" s="9"/>
      <c r="AL16" s="9"/>
    </row>
    <row r="17" spans="1:38" s="19" customFormat="1" ht="113.25" customHeight="1">
      <c r="A17" s="18"/>
      <c r="B17" s="171" t="s">
        <v>107</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8"/>
    </row>
    <row r="18" spans="1:38" ht="15.95" customHeight="1">
      <c r="A18" s="9"/>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9"/>
    </row>
    <row r="19" spans="1:38" ht="18.9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ht="18.95" customHeight="1">
      <c r="A20" s="5"/>
      <c r="B20" s="5"/>
      <c r="C20" s="5"/>
      <c r="D20" s="5"/>
      <c r="E20" s="5"/>
      <c r="F20" s="5"/>
      <c r="G20" s="5"/>
      <c r="H20" s="5"/>
      <c r="I20" s="5"/>
      <c r="J20" s="5"/>
      <c r="K20" s="5"/>
      <c r="L20" s="5"/>
      <c r="M20" s="5"/>
      <c r="N20" s="5"/>
      <c r="O20" s="5"/>
      <c r="P20" s="5"/>
      <c r="Q20" s="91" t="s">
        <v>108</v>
      </c>
      <c r="R20" s="92"/>
      <c r="S20" s="92"/>
      <c r="T20" s="92"/>
      <c r="U20" s="92"/>
      <c r="V20" s="92"/>
      <c r="W20" s="92"/>
      <c r="X20" s="93"/>
      <c r="Y20" s="164"/>
      <c r="Z20" s="164"/>
      <c r="AA20" s="164"/>
      <c r="AB20" s="164"/>
      <c r="AC20" s="164"/>
      <c r="AD20" s="164"/>
      <c r="AE20" s="164"/>
      <c r="AF20" s="164"/>
      <c r="AG20" s="164"/>
      <c r="AH20" s="164"/>
      <c r="AI20" s="164"/>
      <c r="AJ20" s="5"/>
      <c r="AK20" s="5"/>
      <c r="AL20" s="5"/>
    </row>
    <row r="21" spans="1:38" ht="18.95" customHeight="1">
      <c r="A21" s="5"/>
      <c r="B21" s="5"/>
      <c r="C21" s="5"/>
      <c r="D21" s="5"/>
      <c r="E21" s="5"/>
      <c r="F21" s="5"/>
      <c r="G21" s="5"/>
      <c r="H21" s="5"/>
      <c r="I21" s="5"/>
      <c r="J21" s="5"/>
      <c r="K21" s="5"/>
      <c r="L21" s="5"/>
      <c r="M21" s="5"/>
      <c r="N21" s="5"/>
      <c r="O21" s="5"/>
      <c r="P21" s="5"/>
      <c r="Q21" s="91" t="s">
        <v>109</v>
      </c>
      <c r="R21" s="92"/>
      <c r="S21" s="92"/>
      <c r="T21" s="92"/>
      <c r="U21" s="94"/>
      <c r="V21" s="94"/>
      <c r="W21" s="94"/>
      <c r="X21" s="95"/>
      <c r="Y21" s="164"/>
      <c r="Z21" s="164"/>
      <c r="AA21" s="164"/>
      <c r="AB21" s="164"/>
      <c r="AC21" s="164"/>
      <c r="AD21" s="164"/>
      <c r="AE21" s="164"/>
      <c r="AF21" s="164"/>
      <c r="AG21" s="164"/>
      <c r="AH21" s="164"/>
      <c r="AI21" s="164"/>
      <c r="AJ21" s="5"/>
      <c r="AK21" s="5"/>
      <c r="AL21" s="5"/>
    </row>
    <row r="22" spans="1:38" s="5" customFormat="1" ht="18.95" customHeight="1"/>
    <row r="23" spans="1:38" s="5" customFormat="1"/>
    <row r="24" spans="1:38" s="5" customFormat="1"/>
  </sheetData>
  <sheetProtection selectLockedCells="1"/>
  <mergeCells count="11">
    <mergeCell ref="AA7:AK7"/>
    <mergeCell ref="X10:AK10"/>
    <mergeCell ref="R11:W11"/>
    <mergeCell ref="X11:AK11"/>
    <mergeCell ref="R10:W10"/>
    <mergeCell ref="B18:AK18"/>
    <mergeCell ref="Y20:AI20"/>
    <mergeCell ref="Y21:AI21"/>
    <mergeCell ref="R12:W12"/>
    <mergeCell ref="X12:AK12"/>
    <mergeCell ref="B17:AK17"/>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workbookViewId="0">
      <selection activeCell="J28" sqref="J28"/>
    </sheetView>
  </sheetViews>
  <sheetFormatPr defaultRowHeight="18.75"/>
  <sheetData/>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7"/>
  <sheetViews>
    <sheetView workbookViewId="0">
      <selection activeCell="C10" sqref="C10"/>
    </sheetView>
  </sheetViews>
  <sheetFormatPr defaultRowHeight="18.75"/>
  <cols>
    <col min="1" max="1" width="3.375" customWidth="1"/>
    <col min="2" max="3" width="18.875" customWidth="1"/>
    <col min="4" max="4" width="11.25" customWidth="1"/>
    <col min="5" max="5" width="18.875" customWidth="1"/>
    <col min="6" max="6" width="13.25" customWidth="1"/>
    <col min="7" max="7" width="12.375" customWidth="1"/>
    <col min="8" max="8" width="14.375" customWidth="1"/>
    <col min="9" max="10" width="18.875" customWidth="1"/>
  </cols>
  <sheetData>
    <row r="3" spans="1:10">
      <c r="B3" s="41" t="s">
        <v>80</v>
      </c>
      <c r="C3" s="42" t="s">
        <v>85</v>
      </c>
      <c r="D3" s="42" t="s">
        <v>81</v>
      </c>
      <c r="E3" s="42" t="s">
        <v>82</v>
      </c>
      <c r="F3" s="42" t="s">
        <v>86</v>
      </c>
      <c r="G3" s="42" t="s">
        <v>83</v>
      </c>
      <c r="H3" s="42" t="s">
        <v>84</v>
      </c>
      <c r="I3" s="42" t="s">
        <v>87</v>
      </c>
      <c r="J3" s="42" t="s">
        <v>88</v>
      </c>
    </row>
    <row r="4" spans="1:10">
      <c r="B4" s="40">
        <f>'１号_交付申請書'!X9</f>
        <v>0</v>
      </c>
      <c r="C4" s="40">
        <f>'１号_交付申請書'!X10</f>
        <v>0</v>
      </c>
      <c r="D4" s="40">
        <f>'１号_交付申請書'!Y7</f>
        <v>0</v>
      </c>
      <c r="E4" s="40">
        <f>'１号_交付申請書'!X8</f>
        <v>0</v>
      </c>
      <c r="F4" s="40">
        <f>'１号_交付申請書'!Y34</f>
        <v>0</v>
      </c>
      <c r="G4" s="40">
        <f>'１号_交付申請書'!Y35</f>
        <v>0</v>
      </c>
      <c r="H4" s="40">
        <f>'１号_交付申請書'!Y36</f>
        <v>0</v>
      </c>
      <c r="I4" s="40">
        <f>'１号_交付申請書'!Y37</f>
        <v>0</v>
      </c>
      <c r="J4" s="76" t="str">
        <f>'１号_交付申請書'!AA4</f>
        <v>令和　年　月　日</v>
      </c>
    </row>
    <row r="7" spans="1:10" ht="19.5" thickBot="1">
      <c r="B7" s="124" t="s">
        <v>119</v>
      </c>
      <c r="C7" s="125" t="s">
        <v>120</v>
      </c>
      <c r="D7" s="125" t="s">
        <v>121</v>
      </c>
      <c r="E7" s="125" t="s">
        <v>122</v>
      </c>
      <c r="F7" s="125" t="s">
        <v>116</v>
      </c>
      <c r="G7" s="125"/>
      <c r="H7" s="125" t="s">
        <v>123</v>
      </c>
      <c r="I7" s="125" t="s">
        <v>124</v>
      </c>
      <c r="J7" s="125" t="s">
        <v>125</v>
      </c>
    </row>
    <row r="8" spans="1:10">
      <c r="A8">
        <v>1</v>
      </c>
      <c r="B8" s="127" t="e">
        <f ca="1">INDIRECT("所要額調書・収支予定額内訳書"&amp;$A8&amp;"!$I$5")</f>
        <v>#REF!</v>
      </c>
      <c r="C8" s="139" t="e">
        <f ca="1">INDIRECT("所要額調書・収支予定額内訳書"&amp;$A8&amp;"!$I$7")</f>
        <v>#REF!</v>
      </c>
      <c r="D8" s="128" t="e">
        <f ca="1">INDIRECT("所要額調書・収支予定額内訳書"&amp;$A8&amp;"!$I$9")</f>
        <v>#REF!</v>
      </c>
      <c r="E8" s="129" t="e">
        <f ca="1">INDIRECT("所要額調書・収支予定額内訳書"&amp;$A8&amp;"!$A$14")</f>
        <v>#REF!</v>
      </c>
      <c r="F8" s="128" t="e">
        <f ca="1">INDIRECT("所要額調書・収支予定額内訳書"&amp;$A8&amp;"!$A$20")</f>
        <v>#REF!</v>
      </c>
      <c r="G8" s="128" t="e">
        <f ca="1">INDIRECT("所要額調書・収支予定額内訳書"&amp;$A8&amp;"!$A$21")</f>
        <v>#REF!</v>
      </c>
      <c r="H8" s="128" t="e">
        <f ca="1">INDIRECT("所要額調書・収支予定額内訳書"&amp;$A8&amp;"!$B$20")</f>
        <v>#REF!</v>
      </c>
      <c r="I8" s="128" t="e">
        <f ca="1">INDIRECT("所要額調書・収支予定額内訳書"&amp;$A8&amp;"!$G$20")</f>
        <v>#REF!</v>
      </c>
      <c r="J8" s="130" t="e">
        <f ca="1">INDIRECT("所要額調書・収支予定額内訳書"&amp;$A8&amp;"!$J$20")</f>
        <v>#REF!</v>
      </c>
    </row>
    <row r="9" spans="1:10">
      <c r="B9" s="131"/>
      <c r="C9" s="126"/>
      <c r="D9" s="126"/>
      <c r="E9" s="126"/>
      <c r="F9" s="123" t="e">
        <f ca="1">INDIRECT("所要額調書・収支予定額内訳書"&amp;$A8&amp;"!$A$22")</f>
        <v>#REF!</v>
      </c>
      <c r="G9" s="123" t="e">
        <f ca="1">INDIRECT("所要額調書・収支予定額内訳書"&amp;$A8&amp;"!$A$23")</f>
        <v>#REF!</v>
      </c>
      <c r="H9" s="123" t="e">
        <f ca="1">INDIRECT("所要額調書・収支予定額内訳書"&amp;$A8&amp;"!$B$22")</f>
        <v>#REF!</v>
      </c>
      <c r="I9" s="123" t="e">
        <f ca="1">INDIRECT("所要額調書・収支予定額内訳書"&amp;$A8&amp;"!$G$22")</f>
        <v>#REF!</v>
      </c>
      <c r="J9" s="132" t="e">
        <f ca="1">INDIRECT("所要額調書・収支予定額内訳書"&amp;$A8&amp;"!$J$22")</f>
        <v>#REF!</v>
      </c>
    </row>
    <row r="10" spans="1:10">
      <c r="B10" s="131"/>
      <c r="C10" s="126"/>
      <c r="D10" s="126"/>
      <c r="E10" s="126"/>
      <c r="F10" s="123" t="e">
        <f ca="1">INDIRECT("所要額調書・収支予定額内訳書"&amp;$A8&amp;"!$A$24")</f>
        <v>#REF!</v>
      </c>
      <c r="G10" s="123" t="e">
        <f ca="1">INDIRECT("所要額調書・収支予定額内訳書"&amp;$A8&amp;"!$A$25")</f>
        <v>#REF!</v>
      </c>
      <c r="H10" s="123" t="e">
        <f ca="1">INDIRECT("所要額調書・収支予定額内訳書"&amp;$A8&amp;"!$B$24")</f>
        <v>#REF!</v>
      </c>
      <c r="I10" s="123" t="e">
        <f ca="1">INDIRECT("所要額調書・収支予定額内訳書"&amp;$A8&amp;"!$G$24")</f>
        <v>#REF!</v>
      </c>
      <c r="J10" s="132" t="e">
        <f ca="1">INDIRECT("所要額調書・収支予定額内訳書"&amp;$A8&amp;"!$J$24")</f>
        <v>#REF!</v>
      </c>
    </row>
    <row r="11" spans="1:10">
      <c r="B11" s="131"/>
      <c r="C11" s="126"/>
      <c r="D11" s="126"/>
      <c r="E11" s="126"/>
      <c r="F11" s="123" t="e">
        <f ca="1">INDIRECT("所要額調書・収支予定額内訳書"&amp;$A8&amp;"!$A$31")</f>
        <v>#REF!</v>
      </c>
      <c r="G11" s="126"/>
      <c r="H11" s="126" t="s">
        <v>117</v>
      </c>
      <c r="I11" s="126"/>
      <c r="J11" s="133" t="e">
        <f ca="1">INDIRECT("所要額調書・収支予定額内訳書"&amp;$A8&amp;"!$J$31")</f>
        <v>#REF!</v>
      </c>
    </row>
    <row r="12" spans="1:10" ht="19.5" thickBot="1">
      <c r="B12" s="134"/>
      <c r="C12" s="135"/>
      <c r="D12" s="135"/>
      <c r="E12" s="136" t="e">
        <f ca="1">INDIRECT("所要額調書・収支予定額内訳書"&amp;$A8&amp;"!$A$39")</f>
        <v>#REF!</v>
      </c>
      <c r="F12" s="137" t="e">
        <f ca="1">INDIRECT("所要額調書・収支予定額内訳書"&amp;$A8&amp;"!$A$45")</f>
        <v>#REF!</v>
      </c>
      <c r="G12" s="137" t="e">
        <f ca="1">INDIRECT("所要額調書・収支予定額内訳書"&amp;$A8&amp;"!$A$46")</f>
        <v>#REF!</v>
      </c>
      <c r="H12" s="135" t="s">
        <v>118</v>
      </c>
      <c r="I12" s="135"/>
      <c r="J12" s="138" t="e">
        <f ca="1">INDIRECT("所要額調書・収支予定額内訳書"&amp;$A8&amp;"!$J$45")</f>
        <v>#REF!</v>
      </c>
    </row>
    <row r="13" spans="1:10">
      <c r="A13">
        <f>ROW()-11</f>
        <v>2</v>
      </c>
      <c r="B13" s="127" t="e">
        <f ca="1">INDIRECT("所要額調書・収支予定額内訳書"&amp;$A13&amp;"!$I$5")</f>
        <v>#REF!</v>
      </c>
      <c r="C13" s="139" t="e">
        <f ca="1">INDIRECT("所要額調書・収支予定額内訳書"&amp;$A13&amp;"!$I$7")</f>
        <v>#REF!</v>
      </c>
      <c r="D13" s="128" t="e">
        <f ca="1">INDIRECT("所要額調書・収支予定額内訳書"&amp;$A13&amp;"!$I$9")</f>
        <v>#REF!</v>
      </c>
      <c r="E13" s="129" t="e">
        <f ca="1">INDIRECT("所要額調書・収支予定額内訳書"&amp;$A13&amp;"!$A$14")</f>
        <v>#REF!</v>
      </c>
      <c r="F13" s="128" t="e">
        <f ca="1">INDIRECT("所要額調書・収支予定額内訳書"&amp;$A13&amp;"!$A$20")</f>
        <v>#REF!</v>
      </c>
      <c r="G13" s="128" t="e">
        <f ca="1">INDIRECT("所要額調書・収支予定額内訳書"&amp;$A13&amp;"!$A$21")</f>
        <v>#REF!</v>
      </c>
      <c r="H13" s="128" t="e">
        <f ca="1">INDIRECT("所要額調書・収支予定額内訳書"&amp;$A13&amp;"!$B$20")</f>
        <v>#REF!</v>
      </c>
      <c r="I13" s="128" t="e">
        <f ca="1">INDIRECT("所要額調書・収支予定額内訳書"&amp;$A13&amp;"!$G$20")</f>
        <v>#REF!</v>
      </c>
      <c r="J13" s="130" t="e">
        <f ca="1">INDIRECT("所要額調書・収支予定額内訳書"&amp;$A13&amp;"!$J$20")</f>
        <v>#REF!</v>
      </c>
    </row>
    <row r="14" spans="1:10">
      <c r="B14" s="131"/>
      <c r="C14" s="126"/>
      <c r="D14" s="126"/>
      <c r="E14" s="126"/>
      <c r="F14" s="123" t="e">
        <f ca="1">INDIRECT("所要額調書・収支予定額内訳書"&amp;$A13&amp;"!$A$22")</f>
        <v>#REF!</v>
      </c>
      <c r="G14" s="123" t="e">
        <f ca="1">INDIRECT("所要額調書・収支予定額内訳書"&amp;$A13&amp;"!$A$23")</f>
        <v>#REF!</v>
      </c>
      <c r="H14" s="123" t="e">
        <f ca="1">INDIRECT("所要額調書・収支予定額内訳書"&amp;$A13&amp;"!$B$22")</f>
        <v>#REF!</v>
      </c>
      <c r="I14" s="123" t="e">
        <f ca="1">INDIRECT("所要額調書・収支予定額内訳書"&amp;$A13&amp;"!$G$22")</f>
        <v>#REF!</v>
      </c>
      <c r="J14" s="132" t="e">
        <f ca="1">INDIRECT("所要額調書・収支予定額内訳書"&amp;$A13&amp;"!$J$22")</f>
        <v>#REF!</v>
      </c>
    </row>
    <row r="15" spans="1:10">
      <c r="B15" s="131"/>
      <c r="C15" s="126"/>
      <c r="D15" s="126"/>
      <c r="E15" s="126"/>
      <c r="F15" s="123" t="e">
        <f ca="1">INDIRECT("所要額調書・収支予定額内訳書"&amp;$A13&amp;"!$A$24")</f>
        <v>#REF!</v>
      </c>
      <c r="G15" s="123" t="e">
        <f ca="1">INDIRECT("所要額調書・収支予定額内訳書"&amp;$A13&amp;"!$A$25")</f>
        <v>#REF!</v>
      </c>
      <c r="H15" s="123" t="e">
        <f ca="1">INDIRECT("所要額調書・収支予定額内訳書"&amp;$A13&amp;"!$B$24")</f>
        <v>#REF!</v>
      </c>
      <c r="I15" s="123" t="e">
        <f ca="1">INDIRECT("所要額調書・収支予定額内訳書"&amp;$A13&amp;"!$G$24")</f>
        <v>#REF!</v>
      </c>
      <c r="J15" s="132" t="e">
        <f ca="1">INDIRECT("所要額調書・収支予定額内訳書"&amp;$A13&amp;"!$J$24")</f>
        <v>#REF!</v>
      </c>
    </row>
    <row r="16" spans="1:10">
      <c r="B16" s="131"/>
      <c r="C16" s="126"/>
      <c r="D16" s="126"/>
      <c r="E16" s="126"/>
      <c r="F16" s="123" t="e">
        <f ca="1">INDIRECT("所要額調書・収支予定額内訳書"&amp;$A13&amp;"!$A$31")</f>
        <v>#REF!</v>
      </c>
      <c r="G16" s="126"/>
      <c r="H16" s="126" t="s">
        <v>117</v>
      </c>
      <c r="I16" s="126"/>
      <c r="J16" s="133" t="e">
        <f ca="1">INDIRECT("所要額調書・収支予定額内訳書"&amp;$A13&amp;"!$J$31")</f>
        <v>#REF!</v>
      </c>
    </row>
    <row r="17" spans="1:10" ht="19.5" thickBot="1">
      <c r="B17" s="134"/>
      <c r="C17" s="135"/>
      <c r="D17" s="135"/>
      <c r="E17" s="136" t="e">
        <f ca="1">INDIRECT("所要額調書・収支予定額内訳書"&amp;$A13&amp;"!$A$39")</f>
        <v>#REF!</v>
      </c>
      <c r="F17" s="137" t="e">
        <f ca="1">INDIRECT("所要額調書・収支予定額内訳書"&amp;$A13&amp;"!$A$45")</f>
        <v>#REF!</v>
      </c>
      <c r="G17" s="137" t="e">
        <f ca="1">INDIRECT("所要額調書・収支予定額内訳書"&amp;$A13&amp;"!$A$46")</f>
        <v>#REF!</v>
      </c>
      <c r="H17" s="135" t="s">
        <v>118</v>
      </c>
      <c r="I17" s="135"/>
      <c r="J17" s="138" t="e">
        <f ca="1">INDIRECT("所要額調書・収支予定額内訳書"&amp;$A13&amp;"!$J$45")</f>
        <v>#REF!</v>
      </c>
    </row>
    <row r="18" spans="1:10">
      <c r="A18">
        <v>3</v>
      </c>
      <c r="B18" s="127" t="e">
        <f ca="1">INDIRECT("所要額調書・収支予定額内訳書"&amp;$A18&amp;"!$I$5")</f>
        <v>#REF!</v>
      </c>
      <c r="C18" s="139" t="e">
        <f ca="1">INDIRECT("所要額調書・収支予定額内訳書"&amp;$A18&amp;"!$I$7")</f>
        <v>#REF!</v>
      </c>
      <c r="D18" s="128" t="e">
        <f ca="1">INDIRECT("所要額調書・収支予定額内訳書"&amp;$A18&amp;"!$I$9")</f>
        <v>#REF!</v>
      </c>
      <c r="E18" s="129" t="e">
        <f ca="1">INDIRECT("所要額調書・収支予定額内訳書"&amp;$A18&amp;"!$A$14")</f>
        <v>#REF!</v>
      </c>
      <c r="F18" s="128" t="e">
        <f ca="1">INDIRECT("所要額調書・収支予定額内訳書"&amp;$A18&amp;"!$A$20")</f>
        <v>#REF!</v>
      </c>
      <c r="G18" s="128" t="e">
        <f ca="1">INDIRECT("所要額調書・収支予定額内訳書"&amp;$A18&amp;"!$A$21")</f>
        <v>#REF!</v>
      </c>
      <c r="H18" s="128" t="e">
        <f ca="1">INDIRECT("所要額調書・収支予定額内訳書"&amp;$A18&amp;"!$B$20")</f>
        <v>#REF!</v>
      </c>
      <c r="I18" s="128" t="e">
        <f ca="1">INDIRECT("所要額調書・収支予定額内訳書"&amp;$A18&amp;"!$G$20")</f>
        <v>#REF!</v>
      </c>
      <c r="J18" s="130" t="e">
        <f ca="1">INDIRECT("所要額調書・収支予定額内訳書"&amp;$A18&amp;"!$J$20")</f>
        <v>#REF!</v>
      </c>
    </row>
    <row r="19" spans="1:10">
      <c r="B19" s="131"/>
      <c r="C19" s="126"/>
      <c r="D19" s="126"/>
      <c r="E19" s="126"/>
      <c r="F19" s="123" t="e">
        <f ca="1">INDIRECT("所要額調書・収支予定額内訳書"&amp;$A18&amp;"!$A$22")</f>
        <v>#REF!</v>
      </c>
      <c r="G19" s="123" t="e">
        <f ca="1">INDIRECT("所要額調書・収支予定額内訳書"&amp;$A18&amp;"!$A$23")</f>
        <v>#REF!</v>
      </c>
      <c r="H19" s="123" t="e">
        <f ca="1">INDIRECT("所要額調書・収支予定額内訳書"&amp;$A18&amp;"!$B$22")</f>
        <v>#REF!</v>
      </c>
      <c r="I19" s="123" t="e">
        <f ca="1">INDIRECT("所要額調書・収支予定額内訳書"&amp;$A18&amp;"!$G$22")</f>
        <v>#REF!</v>
      </c>
      <c r="J19" s="132" t="e">
        <f ca="1">INDIRECT("所要額調書・収支予定額内訳書"&amp;$A18&amp;"!$J$22")</f>
        <v>#REF!</v>
      </c>
    </row>
    <row r="20" spans="1:10">
      <c r="B20" s="131"/>
      <c r="C20" s="126"/>
      <c r="D20" s="126"/>
      <c r="E20" s="126"/>
      <c r="F20" s="123" t="e">
        <f ca="1">INDIRECT("所要額調書・収支予定額内訳書"&amp;$A18&amp;"!$A$24")</f>
        <v>#REF!</v>
      </c>
      <c r="G20" s="123" t="e">
        <f ca="1">INDIRECT("所要額調書・収支予定額内訳書"&amp;$A18&amp;"!$A$25")</f>
        <v>#REF!</v>
      </c>
      <c r="H20" s="123" t="e">
        <f ca="1">INDIRECT("所要額調書・収支予定額内訳書"&amp;$A18&amp;"!$B$24")</f>
        <v>#REF!</v>
      </c>
      <c r="I20" s="123" t="e">
        <f ca="1">INDIRECT("所要額調書・収支予定額内訳書"&amp;$A18&amp;"!$G$24")</f>
        <v>#REF!</v>
      </c>
      <c r="J20" s="132" t="e">
        <f ca="1">INDIRECT("所要額調書・収支予定額内訳書"&amp;$A18&amp;"!$J$24")</f>
        <v>#REF!</v>
      </c>
    </row>
    <row r="21" spans="1:10">
      <c r="B21" s="131"/>
      <c r="C21" s="126"/>
      <c r="D21" s="126"/>
      <c r="E21" s="126"/>
      <c r="F21" s="123" t="e">
        <f ca="1">INDIRECT("所要額調書・収支予定額内訳書"&amp;$A18&amp;"!$A$31")</f>
        <v>#REF!</v>
      </c>
      <c r="G21" s="126"/>
      <c r="H21" s="126" t="s">
        <v>117</v>
      </c>
      <c r="I21" s="126"/>
      <c r="J21" s="133" t="e">
        <f ca="1">INDIRECT("所要額調書・収支予定額内訳書"&amp;$A18&amp;"!$J$31")</f>
        <v>#REF!</v>
      </c>
    </row>
    <row r="22" spans="1:10" ht="19.5" thickBot="1">
      <c r="B22" s="134"/>
      <c r="C22" s="135"/>
      <c r="D22" s="135"/>
      <c r="E22" s="136" t="e">
        <f ca="1">INDIRECT("所要額調書・収支予定額内訳書"&amp;$A18&amp;"!$A$39")</f>
        <v>#REF!</v>
      </c>
      <c r="F22" s="137" t="e">
        <f ca="1">INDIRECT("所要額調書・収支予定額内訳書"&amp;$A18&amp;"!$A$45")</f>
        <v>#REF!</v>
      </c>
      <c r="G22" s="137" t="e">
        <f ca="1">INDIRECT("所要額調書・収支予定額内訳書"&amp;$A18&amp;"!$A$46")</f>
        <v>#REF!</v>
      </c>
      <c r="H22" s="135" t="s">
        <v>118</v>
      </c>
      <c r="I22" s="135"/>
      <c r="J22" s="138" t="e">
        <f ca="1">INDIRECT("所要額調書・収支予定額内訳書"&amp;$A18&amp;"!$J$45")</f>
        <v>#REF!</v>
      </c>
    </row>
    <row r="23" spans="1:10">
      <c r="A23">
        <v>4</v>
      </c>
      <c r="B23" s="127" t="e">
        <f ca="1">INDIRECT("所要額調書・収支予定額内訳書"&amp;$A23&amp;"!$I$5")</f>
        <v>#REF!</v>
      </c>
      <c r="C23" s="139" t="e">
        <f ca="1">INDIRECT("所要額調書・収支予定額内訳書"&amp;$A23&amp;"!$I$7")</f>
        <v>#REF!</v>
      </c>
      <c r="D23" s="128" t="e">
        <f ca="1">INDIRECT("所要額調書・収支予定額内訳書"&amp;$A23&amp;"!$I$9")</f>
        <v>#REF!</v>
      </c>
      <c r="E23" s="129" t="e">
        <f ca="1">INDIRECT("所要額調書・収支予定額内訳書"&amp;$A23&amp;"!$A$14")</f>
        <v>#REF!</v>
      </c>
      <c r="F23" s="128" t="e">
        <f ca="1">INDIRECT("所要額調書・収支予定額内訳書"&amp;$A23&amp;"!$A$20")</f>
        <v>#REF!</v>
      </c>
      <c r="G23" s="128" t="e">
        <f ca="1">INDIRECT("所要額調書・収支予定額内訳書"&amp;$A23&amp;"!$A$21")</f>
        <v>#REF!</v>
      </c>
      <c r="H23" s="128" t="e">
        <f ca="1">INDIRECT("所要額調書・収支予定額内訳書"&amp;$A23&amp;"!$B$20")</f>
        <v>#REF!</v>
      </c>
      <c r="I23" s="128" t="e">
        <f ca="1">INDIRECT("所要額調書・収支予定額内訳書"&amp;$A23&amp;"!$G$20")</f>
        <v>#REF!</v>
      </c>
      <c r="J23" s="130" t="e">
        <f ca="1">INDIRECT("所要額調書・収支予定額内訳書"&amp;$A23&amp;"!$J$20")</f>
        <v>#REF!</v>
      </c>
    </row>
    <row r="24" spans="1:10">
      <c r="B24" s="131"/>
      <c r="C24" s="126"/>
      <c r="D24" s="126"/>
      <c r="E24" s="126"/>
      <c r="F24" s="123" t="e">
        <f ca="1">INDIRECT("所要額調書・収支予定額内訳書"&amp;$A23&amp;"!$A$22")</f>
        <v>#REF!</v>
      </c>
      <c r="G24" s="123" t="e">
        <f ca="1">INDIRECT("所要額調書・収支予定額内訳書"&amp;$A23&amp;"!$A$23")</f>
        <v>#REF!</v>
      </c>
      <c r="H24" s="123" t="e">
        <f ca="1">INDIRECT("所要額調書・収支予定額内訳書"&amp;$A23&amp;"!$B$22")</f>
        <v>#REF!</v>
      </c>
      <c r="I24" s="123" t="e">
        <f ca="1">INDIRECT("所要額調書・収支予定額内訳書"&amp;$A23&amp;"!$G$22")</f>
        <v>#REF!</v>
      </c>
      <c r="J24" s="132" t="e">
        <f ca="1">INDIRECT("所要額調書・収支予定額内訳書"&amp;$A23&amp;"!$J$22")</f>
        <v>#REF!</v>
      </c>
    </row>
    <row r="25" spans="1:10">
      <c r="B25" s="131"/>
      <c r="C25" s="126"/>
      <c r="D25" s="126"/>
      <c r="E25" s="126"/>
      <c r="F25" s="123" t="e">
        <f ca="1">INDIRECT("所要額調書・収支予定額内訳書"&amp;$A23&amp;"!$A$24")</f>
        <v>#REF!</v>
      </c>
      <c r="G25" s="123" t="e">
        <f ca="1">INDIRECT("所要額調書・収支予定額内訳書"&amp;$A23&amp;"!$A$25")</f>
        <v>#REF!</v>
      </c>
      <c r="H25" s="123" t="e">
        <f ca="1">INDIRECT("所要額調書・収支予定額内訳書"&amp;$A23&amp;"!$B$24")</f>
        <v>#REF!</v>
      </c>
      <c r="I25" s="123" t="e">
        <f ca="1">INDIRECT("所要額調書・収支予定額内訳書"&amp;$A23&amp;"!$G$24")</f>
        <v>#REF!</v>
      </c>
      <c r="J25" s="132" t="e">
        <f ca="1">INDIRECT("所要額調書・収支予定額内訳書"&amp;$A23&amp;"!$J$24")</f>
        <v>#REF!</v>
      </c>
    </row>
    <row r="26" spans="1:10">
      <c r="B26" s="131"/>
      <c r="C26" s="126"/>
      <c r="D26" s="126"/>
      <c r="E26" s="126"/>
      <c r="F26" s="123" t="e">
        <f ca="1">INDIRECT("所要額調書・収支予定額内訳書"&amp;$A23&amp;"!$A$31")</f>
        <v>#REF!</v>
      </c>
      <c r="G26" s="126"/>
      <c r="H26" s="126" t="s">
        <v>117</v>
      </c>
      <c r="I26" s="126"/>
      <c r="J26" s="133" t="e">
        <f ca="1">INDIRECT("所要額調書・収支予定額内訳書"&amp;$A23&amp;"!$J$31")</f>
        <v>#REF!</v>
      </c>
    </row>
    <row r="27" spans="1:10" ht="19.5" thickBot="1">
      <c r="B27" s="134"/>
      <c r="C27" s="135"/>
      <c r="D27" s="135"/>
      <c r="E27" s="136" t="e">
        <f ca="1">INDIRECT("所要額調書・収支予定額内訳書"&amp;$A23&amp;"!$A$39")</f>
        <v>#REF!</v>
      </c>
      <c r="F27" s="137" t="e">
        <f ca="1">INDIRECT("所要額調書・収支予定額内訳書"&amp;$A23&amp;"!$A$45")</f>
        <v>#REF!</v>
      </c>
      <c r="G27" s="137" t="e">
        <f ca="1">INDIRECT("所要額調書・収支予定額内訳書"&amp;$A23&amp;"!$A$46")</f>
        <v>#REF!</v>
      </c>
      <c r="H27" s="135" t="s">
        <v>118</v>
      </c>
      <c r="I27" s="135"/>
      <c r="J27" s="138" t="e">
        <f ca="1">INDIRECT("所要額調書・収支予定額内訳書"&amp;$A23&amp;"!$J$45")</f>
        <v>#REF!</v>
      </c>
    </row>
  </sheetData>
  <phoneticPr fontId="3"/>
  <pageMargins left="0.7" right="0.7" top="0.75" bottom="0.75" header="0.3" footer="0.3"/>
  <pageSetup paperSize="9" scale="76"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start</vt:lpstr>
      <vt:lpstr>（始めにお読みください）作成方法</vt:lpstr>
      <vt:lpstr>１号_交付申請書</vt:lpstr>
      <vt:lpstr>3号_所要額調書、4号_収入予定額内訳書</vt:lpstr>
      <vt:lpstr>役員名簿</vt:lpstr>
      <vt:lpstr>同意書</vt:lpstr>
      <vt:lpstr>誓約書</vt:lpstr>
      <vt:lpstr>end</vt:lpstr>
      <vt:lpstr>【編集不要！！】</vt:lpstr>
      <vt:lpstr>'１号_交付申請書'!Print_Area</vt:lpstr>
      <vt:lpstr>'3号_所要額調書、4号_収入予定額内訳書'!Print_Area</vt:lpstr>
      <vt:lpstr>誓約書!Print_Area</vt:lpstr>
      <vt:lpstr>同意書!Print_Area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2024-07-31T06:34:30Z</dcterms:modified>
</cp:coreProperties>
</file>