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drawings/drawing7.xml" ContentType="application/vnd.openxmlformats-officedocument.drawing+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1000" firstSheet="2" activeTab="3"/>
  </bookViews>
  <sheets>
    <sheet name="事前エントリー書・提出書類チェック票" sheetId="21" r:id="rId1"/>
    <sheet name="導入計画書その1（事前エントリー用）" sheetId="22" r:id="rId2"/>
    <sheet name="導入計画書その2（事前エントリー用）" sheetId="23" r:id="rId3"/>
    <sheet name="3号_所要額調書、4号_収入予定額内訳書 " sheetId="25" r:id="rId4"/>
    <sheet name="役員名簿" sheetId="26" r:id="rId5"/>
    <sheet name="同意書" sheetId="27" r:id="rId6"/>
    <sheet name="誓約書（ケアプランデータ連携システム）" sheetId="24" r:id="rId7"/>
    <sheet name="誓約書（見積書等）" sheetId="28" r:id="rId8"/>
  </sheets>
  <externalReferences>
    <externalReference r:id="rId9"/>
    <externalReference r:id="rId10"/>
    <externalReference r:id="rId11"/>
  </externalReferences>
  <definedNames>
    <definedName name="_xlnm.Print_Area" localSheetId="3">'3号_所要額調書、4号_収入予定額内訳書 '!$A$1:$J$162</definedName>
    <definedName name="_xlnm.Print_Area" localSheetId="0">事前エントリー書・提出書類チェック票!$A$1:$J$50</definedName>
    <definedName name="_xlnm.Print_Area" localSheetId="6">'誓約書（ケアプランデータ連携システム）'!$A$1:$AM$24</definedName>
    <definedName name="_xlnm.Print_Area" localSheetId="7">'誓約書（見積書等）'!$A$1:$AM$24</definedName>
    <definedName name="_xlnm.Print_Area" localSheetId="5">同意書!$A$1:$AM$35</definedName>
    <definedName name="_xlnm.Print_Area" localSheetId="1">'導入計画書その1（事前エントリー用）'!$A$1:$AF$45</definedName>
    <definedName name="_xlnm.Print_Area" localSheetId="2">'導入計画書その2（事前エントリー用）'!$A$1:$AD$33</definedName>
    <definedName name="_xlnm.Print_Area" localSheetId="4">役員名簿!$A$1:$H$42</definedName>
    <definedName name="サービス種別" localSheetId="1">#REF!</definedName>
    <definedName name="ラジオボタン" localSheetId="3">'[1]１号_交付申請書'!#REF!</definedName>
    <definedName name="ラジオボタン" localSheetId="6">'誓約書（ケアプランデータ連携システム）'!#REF!</definedName>
    <definedName name="ラジオボタン" localSheetId="7">'誓約書（見積書等）'!#REF!</definedName>
    <definedName name="ラジオボタン" localSheetId="5">同意書!#REF!</definedName>
    <definedName name="ラジオボタン" localSheetId="4">[2]交付申請書!$AN$23</definedName>
    <definedName name="ラジオボタン">#REF!</definedName>
    <definedName name="単価表">[3]計算用!$A$2:$E$36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7" i="25" l="1"/>
  <c r="J70" i="25" l="1"/>
  <c r="C3" i="26" l="1"/>
  <c r="I5" i="25" l="1"/>
  <c r="I101" i="25" l="1"/>
  <c r="I99" i="25"/>
  <c r="D70" i="25"/>
  <c r="F70" i="25" s="1"/>
  <c r="E62" i="25"/>
  <c r="G62" i="25" s="1"/>
  <c r="H62" i="25" s="1"/>
  <c r="D53" i="25"/>
  <c r="E39" i="25"/>
  <c r="G39" i="25" s="1"/>
  <c r="H39" i="25" s="1"/>
  <c r="G32" i="25"/>
  <c r="E32" i="25"/>
  <c r="E23" i="25"/>
  <c r="G23" i="25" s="1"/>
  <c r="H23" i="25" s="1"/>
  <c r="G16" i="25"/>
  <c r="E16" i="25"/>
  <c r="I97" i="25"/>
  <c r="F16" i="25" l="1"/>
  <c r="H16" i="25" s="1"/>
  <c r="J16" i="25" s="1"/>
  <c r="E53" i="25"/>
  <c r="G53" i="25" s="1"/>
  <c r="J53" i="25" s="1"/>
  <c r="F32" i="25"/>
  <c r="H32" i="25"/>
  <c r="J32" i="25" s="1"/>
  <c r="F16" i="22"/>
  <c r="J73" i="25" l="1"/>
  <c r="E111" i="25" s="1"/>
  <c r="E119" i="25" s="1"/>
  <c r="G13" i="21"/>
</calcChain>
</file>

<file path=xl/comments1.xml><?xml version="1.0" encoding="utf-8"?>
<comments xmlns="http://schemas.openxmlformats.org/spreadsheetml/2006/main">
  <authors>
    <author>作成者</author>
  </authors>
  <commentList>
    <comment ref="B35" authorId="0" shapeId="0">
      <text>
        <r>
          <rPr>
            <b/>
            <sz val="9"/>
            <color indexed="81"/>
            <rFont val="MS P ゴシック"/>
            <family val="3"/>
            <charset val="128"/>
          </rPr>
          <t>ケアプランデータ連携システムの宣言書類は別シートの誓約書をご提出ください。
なお、</t>
        </r>
        <r>
          <rPr>
            <b/>
            <u/>
            <sz val="9"/>
            <color indexed="81"/>
            <rFont val="MS P ゴシック"/>
            <family val="3"/>
            <charset val="128"/>
          </rPr>
          <t>実績報告時にケアプランデータ連携システムの導入が確認できる写真の提出が必要</t>
        </r>
        <r>
          <rPr>
            <b/>
            <sz val="9"/>
            <color indexed="81"/>
            <rFont val="MS P ゴシック"/>
            <family val="3"/>
            <charset val="128"/>
          </rPr>
          <t>ですので、必ず導入してください。</t>
        </r>
      </text>
    </comment>
  </commentList>
</comments>
</file>

<file path=xl/comments2.xml><?xml version="1.0" encoding="utf-8"?>
<comments xmlns="http://schemas.openxmlformats.org/spreadsheetml/2006/main">
  <authors>
    <author>作成者</author>
  </authors>
  <commentList>
    <comment ref="J12" authorId="0" shapeId="0">
      <text>
        <r>
          <rPr>
            <sz val="11"/>
            <color indexed="81"/>
            <rFont val="ＭＳ Ｐゴシック"/>
            <family val="3"/>
            <charset val="128"/>
          </rPr>
          <t>・介護テクノロジーについては、機器の種類ごとに１シートとする。
　（複数種別申請する場合は適宜行を追加する。）
・A欄に記載する対象経費には、設置工事費、保険料は含めない。
・リース又はレンタルの場合、Ａ欄には初期費用＋当該年度（1月末支払完了分までに限る）のレンタル・リース料総額を記入する。</t>
        </r>
      </text>
    </comment>
    <comment ref="G16" authorId="0" shapeId="0">
      <text>
        <r>
          <rPr>
            <b/>
            <sz val="9"/>
            <color indexed="81"/>
            <rFont val="MS P ゴシック"/>
            <family val="3"/>
            <charset val="128"/>
          </rPr>
          <t>（注）２参照</t>
        </r>
      </text>
    </comment>
    <comment ref="C32" authorId="0" shapeId="0">
      <text>
        <r>
          <rPr>
            <b/>
            <sz val="9"/>
            <color indexed="81"/>
            <rFont val="MS P ゴシック"/>
            <family val="3"/>
            <charset val="128"/>
          </rPr>
          <t>（注）３　参照</t>
        </r>
      </text>
    </comment>
    <comment ref="G32" authorId="0" shapeId="0">
      <text>
        <r>
          <rPr>
            <b/>
            <sz val="9"/>
            <color indexed="81"/>
            <rFont val="MS P ゴシック"/>
            <family val="3"/>
            <charset val="128"/>
          </rPr>
          <t>(注）４　参照</t>
        </r>
      </text>
    </comment>
    <comment ref="E111" authorId="0" shapeId="0">
      <text>
        <r>
          <rPr>
            <b/>
            <sz val="12"/>
            <color indexed="81"/>
            <rFont val="MS P ゴシック"/>
            <family val="3"/>
            <charset val="128"/>
          </rPr>
          <t>自動入力
所要額調書（２号様式）の
補助所要額合計と一致</t>
        </r>
      </text>
    </comment>
    <comment ref="E119" authorId="0" shapeId="0">
      <text>
        <r>
          <rPr>
            <b/>
            <sz val="12"/>
            <color indexed="81"/>
            <rFont val="MS P ゴシック"/>
            <family val="3"/>
            <charset val="128"/>
          </rPr>
          <t>自動入力（計－和歌山県補助金）
寄付金、その他の収入がある場合は、自動入力を消し、入力し直してください。</t>
        </r>
      </text>
    </comment>
    <comment ref="E127" authorId="0" shapeId="0">
      <text>
        <r>
          <rPr>
            <b/>
            <sz val="12"/>
            <color indexed="81"/>
            <rFont val="MS P ゴシック"/>
            <family val="3"/>
            <charset val="128"/>
          </rPr>
          <t>実額（補助対象外経費を含む）を入力してください。</t>
        </r>
      </text>
    </comment>
  </commentList>
</comments>
</file>

<file path=xl/sharedStrings.xml><?xml version="1.0" encoding="utf-8"?>
<sst xmlns="http://schemas.openxmlformats.org/spreadsheetml/2006/main" count="513" uniqueCount="345">
  <si>
    <t>○エントリー事業所名・補助所要額</t>
    <rPh sb="6" eb="9">
      <t>ジギョウショ</t>
    </rPh>
    <rPh sb="9" eb="10">
      <t>メイ</t>
    </rPh>
    <rPh sb="11" eb="13">
      <t>ホジョ</t>
    </rPh>
    <rPh sb="13" eb="16">
      <t>ショヨウガク</t>
    </rPh>
    <phoneticPr fontId="3"/>
  </si>
  <si>
    <t>（円）</t>
    <rPh sb="1" eb="2">
      <t>エン</t>
    </rPh>
    <phoneticPr fontId="3"/>
  </si>
  <si>
    <t>事業所名</t>
    <rPh sb="0" eb="3">
      <t>ジギョウショ</t>
    </rPh>
    <rPh sb="3" eb="4">
      <t>メイ</t>
    </rPh>
    <phoneticPr fontId="3"/>
  </si>
  <si>
    <t>補助所要額</t>
    <rPh sb="0" eb="2">
      <t>ホジョ</t>
    </rPh>
    <rPh sb="2" eb="5">
      <t>ショヨウガク</t>
    </rPh>
    <phoneticPr fontId="3"/>
  </si>
  <si>
    <t>必要に応じて行を追加してください</t>
    <rPh sb="0" eb="2">
      <t>ヒツヨウ</t>
    </rPh>
    <rPh sb="3" eb="4">
      <t>オウ</t>
    </rPh>
    <rPh sb="6" eb="7">
      <t>ギョウ</t>
    </rPh>
    <rPh sb="8" eb="10">
      <t>ツイカ</t>
    </rPh>
    <phoneticPr fontId="3"/>
  </si>
  <si>
    <t>○提出書類チェック票      （下記書類を、指定の方法で提出ください。）</t>
    <rPh sb="1" eb="3">
      <t>テイシュツ</t>
    </rPh>
    <rPh sb="3" eb="5">
      <t>ショルイ</t>
    </rPh>
    <rPh sb="9" eb="10">
      <t>ヒョウ</t>
    </rPh>
    <rPh sb="17" eb="19">
      <t>カキ</t>
    </rPh>
    <rPh sb="19" eb="21">
      <t>ショルイ</t>
    </rPh>
    <rPh sb="23" eb="25">
      <t>シテイ</t>
    </rPh>
    <rPh sb="26" eb="28">
      <t>ホウホウ</t>
    </rPh>
    <rPh sb="29" eb="31">
      <t>テイシュツ</t>
    </rPh>
    <phoneticPr fontId="3"/>
  </si>
  <si>
    <t>＜提出先＞</t>
    <rPh sb="1" eb="3">
      <t>テイシュツ</t>
    </rPh>
    <rPh sb="3" eb="4">
      <t>サキ</t>
    </rPh>
    <phoneticPr fontId="3"/>
  </si>
  <si>
    <t>書類名</t>
    <rPh sb="0" eb="2">
      <t>ショルイ</t>
    </rPh>
    <rPh sb="2" eb="3">
      <t>メイ</t>
    </rPh>
    <phoneticPr fontId="3"/>
  </si>
  <si>
    <t>留意事項</t>
    <rPh sb="0" eb="2">
      <t>リュウイ</t>
    </rPh>
    <rPh sb="2" eb="4">
      <t>ジコウ</t>
    </rPh>
    <phoneticPr fontId="3"/>
  </si>
  <si>
    <t>例：独立行政法人情報処理推進機構（IPA）から届いた「自己宣言完了のお知らせ」メール、自己宣言完了が確認できる画面コピー　等</t>
    <rPh sb="0" eb="1">
      <t>レイ</t>
    </rPh>
    <rPh sb="23" eb="24">
      <t>トド</t>
    </rPh>
    <rPh sb="27" eb="29">
      <t>ジコ</t>
    </rPh>
    <rPh sb="29" eb="31">
      <t>センゲン</t>
    </rPh>
    <rPh sb="31" eb="33">
      <t>カンリョウ</t>
    </rPh>
    <rPh sb="35" eb="36">
      <t>シ</t>
    </rPh>
    <rPh sb="43" eb="45">
      <t>ジコ</t>
    </rPh>
    <rPh sb="45" eb="47">
      <t>センゲン</t>
    </rPh>
    <rPh sb="47" eb="49">
      <t>カンリョウ</t>
    </rPh>
    <rPh sb="50" eb="52">
      <t>カクニン</t>
    </rPh>
    <rPh sb="55" eb="57">
      <t>ガメン</t>
    </rPh>
    <rPh sb="61" eb="62">
      <t>ナド</t>
    </rPh>
    <phoneticPr fontId="3"/>
  </si>
  <si>
    <t>導入する事業所ごとに作成</t>
    <rPh sb="10" eb="12">
      <t>サクセイ</t>
    </rPh>
    <phoneticPr fontId="3"/>
  </si>
  <si>
    <t>見積書の写し</t>
    <phoneticPr fontId="3"/>
  </si>
  <si>
    <t>宛名に「法人名」が記載されていること
※事業所名のみの見積書の場合、見積が法人宛である誓約書を添付（様式有り）</t>
    <rPh sb="0" eb="1">
      <t>アテ</t>
    </rPh>
    <rPh sb="1" eb="2">
      <t>ナ</t>
    </rPh>
    <rPh sb="4" eb="6">
      <t>ホウジン</t>
    </rPh>
    <rPh sb="6" eb="7">
      <t>メイ</t>
    </rPh>
    <rPh sb="9" eb="11">
      <t>キサイ</t>
    </rPh>
    <rPh sb="20" eb="23">
      <t>ジギョウショ</t>
    </rPh>
    <rPh sb="23" eb="24">
      <t>メイ</t>
    </rPh>
    <rPh sb="27" eb="30">
      <t>ミツモリショ</t>
    </rPh>
    <rPh sb="31" eb="33">
      <t>バアイ</t>
    </rPh>
    <rPh sb="34" eb="36">
      <t>ミツモ</t>
    </rPh>
    <rPh sb="37" eb="39">
      <t>ホウジン</t>
    </rPh>
    <rPh sb="39" eb="40">
      <t>ア</t>
    </rPh>
    <rPh sb="43" eb="46">
      <t>セイヤクショ</t>
    </rPh>
    <rPh sb="47" eb="49">
      <t>テンプ</t>
    </rPh>
    <rPh sb="50" eb="52">
      <t>ヨウシキ</t>
    </rPh>
    <rPh sb="52" eb="53">
      <t>ア</t>
    </rPh>
    <phoneticPr fontId="3"/>
  </si>
  <si>
    <t>例：カタログ　等</t>
    <rPh sb="0" eb="1">
      <t>レイ</t>
    </rPh>
    <rPh sb="7" eb="8">
      <t>ナド</t>
    </rPh>
    <phoneticPr fontId="3"/>
  </si>
  <si>
    <t>例：申請月の前月の勤務形態一覧表　　
※第3号様式「所要額調書」Ｉ欄の職員数の根拠がわかるようマーカーやメモ書きをすること</t>
    <rPh sb="0" eb="1">
      <t>レイ</t>
    </rPh>
    <rPh sb="4" eb="5">
      <t>ツキ</t>
    </rPh>
    <rPh sb="33" eb="34">
      <t>ラン</t>
    </rPh>
    <rPh sb="35" eb="38">
      <t>ショクインスウ</t>
    </rPh>
    <rPh sb="39" eb="41">
      <t>コンキョ</t>
    </rPh>
    <phoneticPr fontId="3"/>
  </si>
  <si>
    <t>○留意事項①（事前エントリー）</t>
    <rPh sb="1" eb="3">
      <t>リュウイ</t>
    </rPh>
    <rPh sb="3" eb="5">
      <t>ジコウ</t>
    </rPh>
    <rPh sb="7" eb="9">
      <t>ジゼン</t>
    </rPh>
    <phoneticPr fontId="3"/>
  </si>
  <si>
    <t>○留意事項②（実績報告に必要な書類）</t>
    <rPh sb="1" eb="3">
      <t>リュウイ</t>
    </rPh>
    <rPh sb="3" eb="5">
      <t>ジコウ</t>
    </rPh>
    <rPh sb="7" eb="9">
      <t>ジッセキ</t>
    </rPh>
    <rPh sb="9" eb="11">
      <t>ホウコク</t>
    </rPh>
    <rPh sb="12" eb="14">
      <t>ヒツヨウ</t>
    </rPh>
    <rPh sb="15" eb="17">
      <t>ショルイ</t>
    </rPh>
    <phoneticPr fontId="3"/>
  </si>
  <si>
    <t>○担当者連絡先</t>
    <rPh sb="1" eb="4">
      <t>タントウシャ</t>
    </rPh>
    <rPh sb="4" eb="7">
      <t>レンラクサキ</t>
    </rPh>
    <phoneticPr fontId="3"/>
  </si>
  <si>
    <t>担当者名</t>
    <rPh sb="0" eb="3">
      <t>タントウシャ</t>
    </rPh>
    <rPh sb="3" eb="4">
      <t>メイ</t>
    </rPh>
    <phoneticPr fontId="3"/>
  </si>
  <si>
    <t>電話</t>
    <rPh sb="0" eb="2">
      <t>デンワ</t>
    </rPh>
    <phoneticPr fontId="3"/>
  </si>
  <si>
    <t>Email</t>
    <phoneticPr fontId="3"/>
  </si>
  <si>
    <t>事前エントリー申請書（総括表）</t>
    <rPh sb="0" eb="2">
      <t>ジゼン</t>
    </rPh>
    <rPh sb="7" eb="10">
      <t>シンセイショ</t>
    </rPh>
    <rPh sb="11" eb="13">
      <t>ソウカツ</t>
    </rPh>
    <rPh sb="13" eb="14">
      <t>ヒョウ</t>
    </rPh>
    <phoneticPr fontId="3"/>
  </si>
  <si>
    <t>導入する事業所ごとに作成</t>
    <rPh sb="4" eb="7">
      <t>ジギョウショ</t>
    </rPh>
    <phoneticPr fontId="3"/>
  </si>
  <si>
    <t>例：委員会の設置要綱、議事録　等</t>
    <rPh sb="0" eb="1">
      <t>レイ</t>
    </rPh>
    <rPh sb="2" eb="5">
      <t>イインカイ</t>
    </rPh>
    <rPh sb="6" eb="8">
      <t>セッチ</t>
    </rPh>
    <rPh sb="8" eb="10">
      <t>ヨウコウ</t>
    </rPh>
    <rPh sb="11" eb="14">
      <t>ギジロク</t>
    </rPh>
    <rPh sb="15" eb="16">
      <t>ナド</t>
    </rPh>
    <phoneticPr fontId="3"/>
  </si>
  <si>
    <t>SECURITY ACTIONの自己宣言が完了していることがわかる書類　</t>
    <rPh sb="16" eb="18">
      <t>ジコ</t>
    </rPh>
    <rPh sb="18" eb="20">
      <t>センゲン</t>
    </rPh>
    <rPh sb="21" eb="23">
      <t>カンリョウ</t>
    </rPh>
    <rPh sb="33" eb="35">
      <t>ショルイ</t>
    </rPh>
    <phoneticPr fontId="3"/>
  </si>
  <si>
    <r>
      <t xml:space="preserve">利用者の安全並びに介護サービスの質の確保及び職員の負担軽減に資する方策を検討するための委員会（名称は問わない。）の設置が確認できる書類
</t>
    </r>
    <r>
      <rPr>
        <u/>
        <sz val="12"/>
        <color theme="1"/>
        <rFont val="HG丸ｺﾞｼｯｸM-PRO"/>
        <family val="3"/>
        <charset val="128"/>
      </rPr>
      <t>※施設系サービス事業所の場合のみ</t>
    </r>
    <rPh sb="0" eb="3">
      <t>リヨウシャ</t>
    </rPh>
    <rPh sb="60" eb="62">
      <t>カクニン</t>
    </rPh>
    <rPh sb="65" eb="67">
      <t>ショルイ</t>
    </rPh>
    <rPh sb="69" eb="71">
      <t>シセツ</t>
    </rPh>
    <rPh sb="71" eb="72">
      <t>ケイ</t>
    </rPh>
    <rPh sb="76" eb="79">
      <t>ジギョウショ</t>
    </rPh>
    <rPh sb="80" eb="82">
      <t>バアイ</t>
    </rPh>
    <phoneticPr fontId="3"/>
  </si>
  <si>
    <r>
      <t xml:space="preserve">補助事業が完了するまでに「ケアプランデータ連携システム」の利用開始することを宣言した書類
</t>
    </r>
    <r>
      <rPr>
        <u/>
        <sz val="12"/>
        <color theme="1"/>
        <rFont val="HG丸ｺﾞｼｯｸM-PRO"/>
        <family val="3"/>
        <charset val="128"/>
      </rPr>
      <t>※居宅介護支援・居宅サービス事業所の場合のみ</t>
    </r>
    <rPh sb="38" eb="40">
      <t>センゲン</t>
    </rPh>
    <rPh sb="42" eb="44">
      <t>ショルイ</t>
    </rPh>
    <rPh sb="46" eb="48">
      <t>キョタク</t>
    </rPh>
    <rPh sb="48" eb="50">
      <t>カイゴ</t>
    </rPh>
    <rPh sb="50" eb="52">
      <t>シエン</t>
    </rPh>
    <rPh sb="53" eb="55">
      <t>キョタク</t>
    </rPh>
    <rPh sb="59" eb="61">
      <t>ジギョウ</t>
    </rPh>
    <rPh sb="61" eb="62">
      <t>ショ</t>
    </rPh>
    <rPh sb="63" eb="65">
      <t>バアイ</t>
    </rPh>
    <phoneticPr fontId="3"/>
  </si>
  <si>
    <t>導入する事業所ごとに作成
※誓約書を添付（様式有り）</t>
    <rPh sb="0" eb="2">
      <t>ドウニュウ</t>
    </rPh>
    <rPh sb="4" eb="7">
      <t>ジギョウショ</t>
    </rPh>
    <rPh sb="10" eb="12">
      <t>サクセイ</t>
    </rPh>
    <rPh sb="14" eb="17">
      <t>セイヤクショ</t>
    </rPh>
    <rPh sb="18" eb="20">
      <t>テンプ</t>
    </rPh>
    <rPh sb="21" eb="23">
      <t>ヨウシキ</t>
    </rPh>
    <rPh sb="23" eb="24">
      <t>ア</t>
    </rPh>
    <phoneticPr fontId="3"/>
  </si>
  <si>
    <t>介護テクノロジー定着支援事業補助金所要額調書（別記第３号様式）</t>
    <rPh sb="0" eb="2">
      <t>カイゴテ</t>
    </rPh>
    <phoneticPr fontId="3"/>
  </si>
  <si>
    <t>チェック欄</t>
    <rPh sb="4" eb="5">
      <t>ラン</t>
    </rPh>
    <phoneticPr fontId="3"/>
  </si>
  <si>
    <t>介護テクノロジー定着計画書（事前エントリー用）</t>
    <rPh sb="0" eb="2">
      <t>カイゴテ</t>
    </rPh>
    <rPh sb="14" eb="16">
      <t>ジゼン</t>
    </rPh>
    <rPh sb="21" eb="22">
      <t>ヨウ</t>
    </rPh>
    <phoneticPr fontId="3"/>
  </si>
  <si>
    <t>収支予定額内訳書（別記第４号様式）</t>
    <rPh sb="0" eb="2">
      <t>シュウシ</t>
    </rPh>
    <rPh sb="2" eb="4">
      <t>ヨテイ</t>
    </rPh>
    <rPh sb="4" eb="5">
      <t>ガク</t>
    </rPh>
    <rPh sb="5" eb="8">
      <t>ウチワケショ</t>
    </rPh>
    <phoneticPr fontId="3"/>
  </si>
  <si>
    <r>
      <t xml:space="preserve">職員数がわかる書類
</t>
    </r>
    <r>
      <rPr>
        <u/>
        <sz val="12"/>
        <color theme="1"/>
        <rFont val="HG丸ｺﾞｼｯｸM-PRO"/>
        <family val="3"/>
        <charset val="128"/>
      </rPr>
      <t>※介護ソフトを導入し、職員数に応じ合計金額が変動する場合のみ</t>
    </r>
    <rPh sb="11" eb="13">
      <t>カイゴ</t>
    </rPh>
    <rPh sb="17" eb="19">
      <t>ドウニュウ</t>
    </rPh>
    <rPh sb="21" eb="24">
      <t>ショクインスウ</t>
    </rPh>
    <rPh sb="25" eb="26">
      <t>オウ</t>
    </rPh>
    <rPh sb="27" eb="31">
      <t>ゴウケイキンガク</t>
    </rPh>
    <rPh sb="32" eb="34">
      <t>ヘンドウ</t>
    </rPh>
    <rPh sb="36" eb="38">
      <t>バアイ</t>
    </rPh>
    <phoneticPr fontId="3"/>
  </si>
  <si>
    <t>法人名</t>
    <rPh sb="0" eb="2">
      <t>ホウジン</t>
    </rPh>
    <rPh sb="2" eb="3">
      <t>メイ</t>
    </rPh>
    <phoneticPr fontId="3"/>
  </si>
  <si>
    <t>代表者役職　氏名</t>
    <rPh sb="0" eb="3">
      <t>ダイヒョウシャ</t>
    </rPh>
    <rPh sb="3" eb="5">
      <t>ヤクショク</t>
    </rPh>
    <rPh sb="6" eb="8">
      <t>シメイ</t>
    </rPh>
    <phoneticPr fontId="3"/>
  </si>
  <si>
    <t>所在地　　　　　〒</t>
    <rPh sb="0" eb="3">
      <t>ショザイチ</t>
    </rPh>
    <phoneticPr fontId="3"/>
  </si>
  <si>
    <r>
      <t xml:space="preserve">導入する介護テクノロジーの概要がわかる資料
</t>
    </r>
    <r>
      <rPr>
        <u/>
        <sz val="12"/>
        <color theme="1"/>
        <rFont val="HG丸ｺﾞｼｯｸM-PRO"/>
        <family val="3"/>
        <charset val="128"/>
      </rPr>
      <t>※福祉用具情報システム（TAIS）に未掲載の機器のみ</t>
    </r>
    <rPh sb="23" eb="29">
      <t>フクシヨウグジョウホウ</t>
    </rPh>
    <rPh sb="40" eb="43">
      <t>ミケイサイ</t>
    </rPh>
    <rPh sb="44" eb="46">
      <t>キキ</t>
    </rPh>
    <phoneticPr fontId="3"/>
  </si>
  <si>
    <t>その他機器</t>
    <rPh sb="2" eb="3">
      <t>タ</t>
    </rPh>
    <rPh sb="3" eb="5">
      <t>キキ</t>
    </rPh>
    <phoneticPr fontId="3"/>
  </si>
  <si>
    <t>介護業務支援</t>
    <rPh sb="0" eb="2">
      <t>カイゴ</t>
    </rPh>
    <rPh sb="2" eb="4">
      <t>ギョウム</t>
    </rPh>
    <rPh sb="4" eb="6">
      <t>シエン</t>
    </rPh>
    <phoneticPr fontId="3"/>
  </si>
  <si>
    <t>入浴支援</t>
    <rPh sb="0" eb="2">
      <t>ニュウヨク</t>
    </rPh>
    <rPh sb="2" eb="4">
      <t>シエン</t>
    </rPh>
    <phoneticPr fontId="20"/>
  </si>
  <si>
    <t>コミュニケーション</t>
  </si>
  <si>
    <t>見守り</t>
    <rPh sb="0" eb="2">
      <t>ミマモ</t>
    </rPh>
    <phoneticPr fontId="20"/>
  </si>
  <si>
    <t>排泄支援</t>
    <rPh sb="0" eb="2">
      <t>ハイセツ</t>
    </rPh>
    <rPh sb="2" eb="4">
      <t>シエン</t>
    </rPh>
    <phoneticPr fontId="20"/>
  </si>
  <si>
    <t>移動支援</t>
    <rPh sb="0" eb="2">
      <t>イドウ</t>
    </rPh>
    <rPh sb="2" eb="4">
      <t>シエン</t>
    </rPh>
    <phoneticPr fontId="20"/>
  </si>
  <si>
    <t>移乗介助</t>
    <rPh sb="0" eb="2">
      <t>イジョウ</t>
    </rPh>
    <rPh sb="2" eb="4">
      <t>カイジョ</t>
    </rPh>
    <phoneticPr fontId="20"/>
  </si>
  <si>
    <t>※６　公益社団法人国民健康保険中央会が提供する「ケアプランデータ連携標準仕様ベンダ試験完了結果について」を確認すること。</t>
    <rPh sb="3" eb="5">
      <t>コウエキ</t>
    </rPh>
    <rPh sb="5" eb="7">
      <t>シャダン</t>
    </rPh>
    <rPh sb="7" eb="9">
      <t>ホウジン</t>
    </rPh>
    <rPh sb="9" eb="11">
      <t>コクミン</t>
    </rPh>
    <rPh sb="11" eb="13">
      <t>ケンコウ</t>
    </rPh>
    <rPh sb="13" eb="15">
      <t>ホケン</t>
    </rPh>
    <rPh sb="15" eb="18">
      <t>チュウオウカイ</t>
    </rPh>
    <rPh sb="19" eb="21">
      <t>テイキョウ</t>
    </rPh>
    <rPh sb="32" eb="34">
      <t>レンケイ</t>
    </rPh>
    <rPh sb="34" eb="36">
      <t>ヒョウジュン</t>
    </rPh>
    <rPh sb="36" eb="38">
      <t>シヨウ</t>
    </rPh>
    <rPh sb="41" eb="43">
      <t>シケン</t>
    </rPh>
    <rPh sb="43" eb="45">
      <t>カンリョウ</t>
    </rPh>
    <rPh sb="45" eb="47">
      <t>ケッカ</t>
    </rPh>
    <rPh sb="53" eb="55">
      <t>カクニン</t>
    </rPh>
    <phoneticPr fontId="3"/>
  </si>
  <si>
    <t>※５　厚生労働省が情報提供する「介護記録ソフト機能調査」を確認すること。</t>
    <rPh sb="3" eb="8">
      <t>コウセイロウドウショウ</t>
    </rPh>
    <rPh sb="9" eb="11">
      <t>ジョウホウ</t>
    </rPh>
    <rPh sb="11" eb="13">
      <t>テイキョウ</t>
    </rPh>
    <rPh sb="16" eb="18">
      <t>カイゴ</t>
    </rPh>
    <rPh sb="18" eb="20">
      <t>キロク</t>
    </rPh>
    <rPh sb="23" eb="25">
      <t>キノウ</t>
    </rPh>
    <rPh sb="25" eb="27">
      <t>チョウサ</t>
    </rPh>
    <rPh sb="29" eb="31">
      <t>カクニン</t>
    </rPh>
    <phoneticPr fontId="3"/>
  </si>
  <si>
    <t>④研究開発品ではなく、企業が保証する商用の製品であるか。</t>
    <rPh sb="1" eb="3">
      <t>ケンキュウ</t>
    </rPh>
    <rPh sb="3" eb="5">
      <t>カイハツ</t>
    </rPh>
    <rPh sb="5" eb="6">
      <t>シナ</t>
    </rPh>
    <rPh sb="11" eb="13">
      <t>キギョウ</t>
    </rPh>
    <rPh sb="14" eb="16">
      <t>ホショウ</t>
    </rPh>
    <rPh sb="18" eb="20">
      <t>ショウヨウ</t>
    </rPh>
    <rPh sb="21" eb="23">
      <t>セイヒン</t>
    </rPh>
    <phoneticPr fontId="3"/>
  </si>
  <si>
    <r>
      <t xml:space="preserve">③居宅介護支援事業所、介護予防支援事業所、居宅サービス事業所、介護予防サービス事業所の場合、「ケアプランデータ連携システム」の活用促進のためのサポート体制が整っている介護ソフトか。　※６
</t>
    </r>
    <r>
      <rPr>
        <sz val="11"/>
        <rFont val="ＭＳ Ｐ明朝"/>
        <family val="1"/>
        <charset val="128"/>
      </rPr>
      <t>※対象ではないサービス事業所の場合も「〇」と回答すること</t>
    </r>
    <rPh sb="1" eb="3">
      <t>キョタク</t>
    </rPh>
    <rPh sb="3" eb="5">
      <t>カイゴ</t>
    </rPh>
    <rPh sb="5" eb="7">
      <t>シエン</t>
    </rPh>
    <rPh sb="7" eb="10">
      <t>ジギョウショ</t>
    </rPh>
    <rPh sb="11" eb="13">
      <t>カイゴ</t>
    </rPh>
    <rPh sb="13" eb="15">
      <t>ヨボウ</t>
    </rPh>
    <rPh sb="15" eb="17">
      <t>シエン</t>
    </rPh>
    <rPh sb="17" eb="20">
      <t>ジギョウショ</t>
    </rPh>
    <rPh sb="21" eb="23">
      <t>キョタク</t>
    </rPh>
    <rPh sb="27" eb="30">
      <t>ジギョウショ</t>
    </rPh>
    <rPh sb="31" eb="33">
      <t>カイゴ</t>
    </rPh>
    <rPh sb="33" eb="35">
      <t>ヨボウ</t>
    </rPh>
    <rPh sb="39" eb="42">
      <t>ジギョウショ</t>
    </rPh>
    <rPh sb="55" eb="57">
      <t>レンケイ</t>
    </rPh>
    <rPh sb="63" eb="65">
      <t>カツヨウ</t>
    </rPh>
    <rPh sb="65" eb="67">
      <t>ソクシン</t>
    </rPh>
    <rPh sb="75" eb="77">
      <t>タイセイ</t>
    </rPh>
    <rPh sb="78" eb="79">
      <t>トトノ</t>
    </rPh>
    <rPh sb="83" eb="85">
      <t>カイゴ</t>
    </rPh>
    <rPh sb="95" eb="97">
      <t>タイショウ</t>
    </rPh>
    <rPh sb="105" eb="108">
      <t>ジギョウショ</t>
    </rPh>
    <rPh sb="109" eb="111">
      <t>バアイ</t>
    </rPh>
    <rPh sb="116" eb="118">
      <t>カイトウ</t>
    </rPh>
    <phoneticPr fontId="3"/>
  </si>
  <si>
    <r>
      <t xml:space="preserve">②居宅介護支援事業所、介護予防支援事業所、居宅サービス事業所、介護予防サービス事業所の場合、ケアプラン標準仕様に準拠した介護ソフトか。　※６
</t>
    </r>
    <r>
      <rPr>
        <sz val="11"/>
        <rFont val="ＭＳ Ｐ明朝"/>
        <family val="1"/>
        <charset val="128"/>
      </rPr>
      <t>※対象ではないサービス事業所の場合も「〇」と回答すること</t>
    </r>
    <rPh sb="1" eb="3">
      <t>キョタク</t>
    </rPh>
    <rPh sb="3" eb="5">
      <t>カイゴ</t>
    </rPh>
    <rPh sb="5" eb="7">
      <t>シエン</t>
    </rPh>
    <rPh sb="7" eb="10">
      <t>ジギョウショ</t>
    </rPh>
    <rPh sb="11" eb="13">
      <t>カイゴ</t>
    </rPh>
    <rPh sb="13" eb="15">
      <t>ヨボウ</t>
    </rPh>
    <rPh sb="15" eb="17">
      <t>シエン</t>
    </rPh>
    <rPh sb="17" eb="20">
      <t>ジギョウショ</t>
    </rPh>
    <rPh sb="21" eb="23">
      <t>キョタク</t>
    </rPh>
    <rPh sb="27" eb="30">
      <t>ジギョウショ</t>
    </rPh>
    <rPh sb="31" eb="33">
      <t>カイゴ</t>
    </rPh>
    <rPh sb="33" eb="35">
      <t>ヨボウ</t>
    </rPh>
    <rPh sb="39" eb="42">
      <t>ジギョウショ</t>
    </rPh>
    <rPh sb="72" eb="74">
      <t>タイショウ</t>
    </rPh>
    <rPh sb="82" eb="85">
      <t>ジギョウショ</t>
    </rPh>
    <rPh sb="86" eb="88">
      <t>バアイ</t>
    </rPh>
    <rPh sb="93" eb="95">
      <t>カイトウ</t>
    </rPh>
    <phoneticPr fontId="3"/>
  </si>
  <si>
    <t>ソフト名</t>
    <rPh sb="3" eb="4">
      <t>メイ</t>
    </rPh>
    <phoneticPr fontId="3"/>
  </si>
  <si>
    <r>
      <t>①記録業務、情報共有業務、請求業務を一気通貫で行えるか。</t>
    </r>
    <r>
      <rPr>
        <sz val="11"/>
        <rFont val="ＭＳ Ｐ明朝"/>
        <family val="1"/>
        <charset val="128"/>
      </rPr>
      <t>　</t>
    </r>
    <r>
      <rPr>
        <b/>
        <sz val="11"/>
        <rFont val="ＭＳ Ｐ明朝"/>
        <family val="1"/>
        <charset val="128"/>
      </rPr>
      <t>※５</t>
    </r>
    <r>
      <rPr>
        <sz val="11"/>
        <rFont val="ＭＳ Ｐ明朝"/>
        <family val="1"/>
        <charset val="128"/>
      </rPr>
      <t xml:space="preserve">
※過去に導入した介護ソフトにより、既に一気通貫となっている場合等も「〇」と回答</t>
    </r>
    <rPh sb="18" eb="22">
      <t>イッキツウカン</t>
    </rPh>
    <rPh sb="20" eb="22">
      <t>ツウカン</t>
    </rPh>
    <rPh sb="23" eb="24">
      <t>オコナ</t>
    </rPh>
    <rPh sb="33" eb="35">
      <t>カコ</t>
    </rPh>
    <rPh sb="49" eb="50">
      <t>スデ</t>
    </rPh>
    <phoneticPr fontId="3"/>
  </si>
  <si>
    <r>
      <t xml:space="preserve">介護ソフト機能等
</t>
    </r>
    <r>
      <rPr>
        <i/>
        <sz val="10"/>
        <rFont val="ＭＳ Ｐ明朝"/>
        <family val="1"/>
        <charset val="128"/>
      </rPr>
      <t xml:space="preserve">
</t>
    </r>
    <r>
      <rPr>
        <b/>
        <i/>
        <sz val="9"/>
        <rFont val="ＭＳ Ｐ明朝"/>
        <family val="1"/>
        <charset val="128"/>
      </rPr>
      <t>※販売業者等に確認し記載して下さい</t>
    </r>
    <rPh sb="0" eb="2">
      <t>カイゴ</t>
    </rPh>
    <rPh sb="7" eb="8">
      <t>ナド</t>
    </rPh>
    <rPh sb="11" eb="13">
      <t>ハンバイ</t>
    </rPh>
    <rPh sb="13" eb="15">
      <t>ギョウシャ</t>
    </rPh>
    <rPh sb="15" eb="16">
      <t>ナド</t>
    </rPh>
    <rPh sb="17" eb="19">
      <t>カクニン</t>
    </rPh>
    <rPh sb="20" eb="22">
      <t>キサイ</t>
    </rPh>
    <rPh sb="24" eb="25">
      <t>シタ</t>
    </rPh>
    <phoneticPr fontId="3"/>
  </si>
  <si>
    <t>▽介護ソフトを導入する場合は下記も記入▽</t>
    <rPh sb="1" eb="3">
      <t>カイゴ</t>
    </rPh>
    <phoneticPr fontId="3"/>
  </si>
  <si>
    <r>
      <t>※４</t>
    </r>
    <r>
      <rPr>
        <b/>
        <sz val="11"/>
        <rFont val="ＭＳ Ｐ明朝"/>
        <family val="1"/>
        <charset val="128"/>
      </rPr>
      <t>　</t>
    </r>
    <r>
      <rPr>
        <sz val="11"/>
        <rFont val="ＭＳ Ｐ明朝"/>
        <family val="1"/>
        <charset val="128"/>
      </rPr>
      <t>補助事業が完了するまでに</t>
    </r>
    <r>
      <rPr>
        <b/>
        <u/>
        <sz val="11"/>
        <rFont val="ＭＳ Ｐ明朝"/>
        <family val="1"/>
        <charset val="128"/>
      </rPr>
      <t>「ケアプランデータ連携システム」の利用開始することを宣言した書類（誓約書）を添付</t>
    </r>
    <r>
      <rPr>
        <b/>
        <sz val="11"/>
        <rFont val="ＭＳ Ｐ明朝"/>
        <family val="1"/>
        <charset val="128"/>
      </rPr>
      <t>すること。</t>
    </r>
    <rPh sb="3" eb="5">
      <t>ホジョ</t>
    </rPh>
    <rPh sb="5" eb="7">
      <t>ジギョウ</t>
    </rPh>
    <rPh sb="8" eb="10">
      <t>カンリョウ</t>
    </rPh>
    <rPh sb="24" eb="26">
      <t>レンケイ</t>
    </rPh>
    <rPh sb="32" eb="34">
      <t>リヨウ</t>
    </rPh>
    <rPh sb="34" eb="36">
      <t>カイシ</t>
    </rPh>
    <rPh sb="41" eb="43">
      <t>センゲン</t>
    </rPh>
    <rPh sb="45" eb="47">
      <t>ショルイ</t>
    </rPh>
    <rPh sb="48" eb="51">
      <t>セイヤクショ</t>
    </rPh>
    <rPh sb="53" eb="55">
      <t>テンプ</t>
    </rPh>
    <phoneticPr fontId="3"/>
  </si>
  <si>
    <r>
      <t>※３　委員会の設置要綱や議事録等、</t>
    </r>
    <r>
      <rPr>
        <b/>
        <u/>
        <sz val="11"/>
        <rFont val="ＭＳ Ｐ明朝"/>
        <family val="1"/>
        <charset val="128"/>
      </rPr>
      <t>委員会の設置が確認できるものを添付</t>
    </r>
    <r>
      <rPr>
        <b/>
        <sz val="11"/>
        <rFont val="ＭＳ Ｐ明朝"/>
        <family val="1"/>
        <charset val="128"/>
      </rPr>
      <t>すること。</t>
    </r>
    <rPh sb="3" eb="6">
      <t>イインカイ</t>
    </rPh>
    <rPh sb="7" eb="9">
      <t>セッチ</t>
    </rPh>
    <rPh sb="9" eb="11">
      <t>ヨウコウ</t>
    </rPh>
    <rPh sb="12" eb="15">
      <t>ギジロク</t>
    </rPh>
    <rPh sb="15" eb="16">
      <t>ナド</t>
    </rPh>
    <rPh sb="17" eb="20">
      <t>イインカイ</t>
    </rPh>
    <rPh sb="21" eb="23">
      <t>セッチ</t>
    </rPh>
    <rPh sb="24" eb="26">
      <t>カクニン</t>
    </rPh>
    <rPh sb="32" eb="34">
      <t>テンプ</t>
    </rPh>
    <phoneticPr fontId="3"/>
  </si>
  <si>
    <r>
      <t>　　　なお、SECURITY ACTION対象外の事業所については、</t>
    </r>
    <r>
      <rPr>
        <b/>
        <u/>
        <sz val="11"/>
        <rFont val="ＭＳ Ｐ明朝"/>
        <family val="1"/>
        <charset val="128"/>
      </rPr>
      <t>同等の対策を講じていることを宣言した書類を添付</t>
    </r>
    <r>
      <rPr>
        <b/>
        <sz val="11"/>
        <rFont val="ＭＳ Ｐ明朝"/>
        <family val="1"/>
        <charset val="128"/>
      </rPr>
      <t>すること。</t>
    </r>
    <rPh sb="21" eb="24">
      <t>タイショウガイ</t>
    </rPh>
    <rPh sb="25" eb="28">
      <t>ジギョウショ</t>
    </rPh>
    <rPh sb="34" eb="36">
      <t>ドウトウ</t>
    </rPh>
    <rPh sb="37" eb="39">
      <t>タイサク</t>
    </rPh>
    <rPh sb="40" eb="41">
      <t>コウ</t>
    </rPh>
    <rPh sb="48" eb="50">
      <t>センゲン</t>
    </rPh>
    <rPh sb="52" eb="54">
      <t>ショルイ</t>
    </rPh>
    <rPh sb="55" eb="57">
      <t>テンプ</t>
    </rPh>
    <phoneticPr fontId="3"/>
  </si>
  <si>
    <r>
      <t>※２　申込み後にシステムから自動送信されるメール等、</t>
    </r>
    <r>
      <rPr>
        <b/>
        <u/>
        <sz val="11"/>
        <rFont val="ＭＳ Ｐ明朝"/>
        <family val="1"/>
        <charset val="128"/>
      </rPr>
      <t>宣言完了が確認できるものを添付</t>
    </r>
    <r>
      <rPr>
        <b/>
        <sz val="11"/>
        <rFont val="ＭＳ Ｐ明朝"/>
        <family val="1"/>
        <charset val="128"/>
      </rPr>
      <t>すること。</t>
    </r>
    <phoneticPr fontId="3"/>
  </si>
  <si>
    <t>※１　業務改善計画の作成及び提出、和歌山県介護生産性向上総合相談センターへの相談については、別途通知します。</t>
    <rPh sb="3" eb="5">
      <t>ギョウム</t>
    </rPh>
    <rPh sb="5" eb="7">
      <t>カイゼン</t>
    </rPh>
    <rPh sb="7" eb="9">
      <t>ケイカク</t>
    </rPh>
    <rPh sb="10" eb="12">
      <t>サクセイ</t>
    </rPh>
    <rPh sb="12" eb="13">
      <t>オヨ</t>
    </rPh>
    <rPh sb="14" eb="16">
      <t>テイシュツ</t>
    </rPh>
    <rPh sb="17" eb="21">
      <t>ワカヤマケン</t>
    </rPh>
    <rPh sb="21" eb="23">
      <t>カイゴ</t>
    </rPh>
    <rPh sb="23" eb="26">
      <t>セイサンセイ</t>
    </rPh>
    <rPh sb="26" eb="28">
      <t>コウジョウ</t>
    </rPh>
    <rPh sb="28" eb="30">
      <t>ソウゴウ</t>
    </rPh>
    <rPh sb="30" eb="32">
      <t>ソウダン</t>
    </rPh>
    <rPh sb="38" eb="40">
      <t>ソウダン</t>
    </rPh>
    <rPh sb="46" eb="48">
      <t>ベット</t>
    </rPh>
    <rPh sb="48" eb="50">
      <t>ツウチ</t>
    </rPh>
    <phoneticPr fontId="3"/>
  </si>
  <si>
    <t>⑩介護テクノロジー定着支援事業に係る介護生産性向上オンラインセミナーの受講申込を行った</t>
    <rPh sb="1" eb="3">
      <t>カイゴテ</t>
    </rPh>
    <rPh sb="5" eb="15">
      <t>シエンジギョウ</t>
    </rPh>
    <rPh sb="16" eb="17">
      <t>カカ</t>
    </rPh>
    <rPh sb="18" eb="25">
      <t>カイゴセイサンセイコウジョウ</t>
    </rPh>
    <rPh sb="35" eb="37">
      <t>ジュコウ</t>
    </rPh>
    <rPh sb="37" eb="39">
      <t>モウシコミ</t>
    </rPh>
    <rPh sb="40" eb="41">
      <t>オコナ</t>
    </rPh>
    <phoneticPr fontId="20"/>
  </si>
  <si>
    <t>⑨複数の機種を同一の目的のために導入しない</t>
    <rPh sb="1" eb="3">
      <t>フクスウ</t>
    </rPh>
    <rPh sb="4" eb="6">
      <t>キシュ</t>
    </rPh>
    <rPh sb="7" eb="9">
      <t>ドウイツ</t>
    </rPh>
    <rPh sb="10" eb="12">
      <t>モクテキ</t>
    </rPh>
    <rPh sb="16" eb="18">
      <t>ドウニュウ</t>
    </rPh>
    <phoneticPr fontId="20"/>
  </si>
  <si>
    <r>
      <t xml:space="preserve">⑧居宅介護支援・居宅サービス事業所の場合、補助事業が完了するまでに「ケアプランデータ連携システム」の利用を開始する　※４
</t>
    </r>
    <r>
      <rPr>
        <sz val="11"/>
        <rFont val="ＭＳ Ｐ明朝"/>
        <family val="1"/>
        <charset val="128"/>
      </rPr>
      <t>※対象でないサービス事業所の場合も「〇」と回答すること</t>
    </r>
    <rPh sb="1" eb="7">
      <t>キョタクカイゴシエン</t>
    </rPh>
    <rPh sb="8" eb="10">
      <t>キョタク</t>
    </rPh>
    <rPh sb="14" eb="17">
      <t>ジギョウショ</t>
    </rPh>
    <rPh sb="18" eb="20">
      <t>バアイ</t>
    </rPh>
    <rPh sb="21" eb="23">
      <t>ホジョ</t>
    </rPh>
    <rPh sb="23" eb="25">
      <t>ジギョウ</t>
    </rPh>
    <rPh sb="26" eb="28">
      <t>カンリョウ</t>
    </rPh>
    <rPh sb="42" eb="44">
      <t>レンケイ</t>
    </rPh>
    <rPh sb="50" eb="52">
      <t>リヨウ</t>
    </rPh>
    <rPh sb="53" eb="55">
      <t>カイシ</t>
    </rPh>
    <rPh sb="71" eb="74">
      <t>ジギョウショ</t>
    </rPh>
    <phoneticPr fontId="20"/>
  </si>
  <si>
    <r>
      <t xml:space="preserve">⑦施設系サービス事業所の場合、利用者の安全並びに介護サービスの質の確保及び職員の負担軽減に資する方策を検討するための委員会（名称は問わない。）を設置する　※３
</t>
    </r>
    <r>
      <rPr>
        <sz val="11"/>
        <rFont val="ＭＳ Ｐ明朝"/>
        <family val="1"/>
        <charset val="128"/>
      </rPr>
      <t>※対象でないサービス事業所の場合も「〇」と回答すること</t>
    </r>
    <rPh sb="1" eb="3">
      <t>シセツ</t>
    </rPh>
    <rPh sb="3" eb="4">
      <t>ケイ</t>
    </rPh>
    <rPh sb="8" eb="11">
      <t>ジギョウショ</t>
    </rPh>
    <rPh sb="12" eb="14">
      <t>バアイ</t>
    </rPh>
    <rPh sb="15" eb="18">
      <t>リヨウシャ</t>
    </rPh>
    <rPh sb="19" eb="21">
      <t>アンゼン</t>
    </rPh>
    <rPh sb="21" eb="22">
      <t>ナラ</t>
    </rPh>
    <rPh sb="24" eb="26">
      <t>カイゴ</t>
    </rPh>
    <rPh sb="31" eb="32">
      <t>シツ</t>
    </rPh>
    <rPh sb="33" eb="35">
      <t>カクホ</t>
    </rPh>
    <rPh sb="35" eb="36">
      <t>オヨ</t>
    </rPh>
    <rPh sb="37" eb="39">
      <t>ショクイン</t>
    </rPh>
    <rPh sb="40" eb="42">
      <t>フタン</t>
    </rPh>
    <rPh sb="42" eb="44">
      <t>ケイゲン</t>
    </rPh>
    <rPh sb="45" eb="46">
      <t>シ</t>
    </rPh>
    <rPh sb="48" eb="50">
      <t>ホウサク</t>
    </rPh>
    <rPh sb="51" eb="53">
      <t>ケントウ</t>
    </rPh>
    <rPh sb="58" eb="61">
      <t>イインカイ</t>
    </rPh>
    <rPh sb="62" eb="64">
      <t>メイショウ</t>
    </rPh>
    <rPh sb="65" eb="66">
      <t>ト</t>
    </rPh>
    <rPh sb="72" eb="74">
      <t>セッチ</t>
    </rPh>
    <rPh sb="81" eb="83">
      <t>タイショウ</t>
    </rPh>
    <rPh sb="90" eb="93">
      <t>ジギョウショ</t>
    </rPh>
    <rPh sb="94" eb="96">
      <t>バアイ</t>
    </rPh>
    <rPh sb="101" eb="103">
      <t>カイトウ</t>
    </rPh>
    <phoneticPr fontId="20"/>
  </si>
  <si>
    <t>⑥独立行政法人情報処理推進機構（IPA）「SECURITY ACTION」の「★一つ星」又は「★★二つ星」のいずれかを宣言している　※２</t>
    <rPh sb="1" eb="3">
      <t>ドクリツ</t>
    </rPh>
    <rPh sb="3" eb="5">
      <t>ギョウセイ</t>
    </rPh>
    <rPh sb="5" eb="7">
      <t>ホウジン</t>
    </rPh>
    <rPh sb="7" eb="9">
      <t>ジョウホウ</t>
    </rPh>
    <rPh sb="9" eb="11">
      <t>ショリ</t>
    </rPh>
    <rPh sb="11" eb="13">
      <t>スイシン</t>
    </rPh>
    <rPh sb="13" eb="15">
      <t>キコウ</t>
    </rPh>
    <rPh sb="40" eb="41">
      <t>ヒト</t>
    </rPh>
    <rPh sb="42" eb="43">
      <t>ボシ</t>
    </rPh>
    <rPh sb="44" eb="45">
      <t>マタ</t>
    </rPh>
    <rPh sb="49" eb="50">
      <t>フタ</t>
    </rPh>
    <rPh sb="51" eb="52">
      <t>ボシ</t>
    </rPh>
    <rPh sb="59" eb="61">
      <t>センゲン</t>
    </rPh>
    <phoneticPr fontId="20"/>
  </si>
  <si>
    <t>⑤業務改善計画の作成にあたって、和歌山県介護生産性向上総合相談センターへ相談する　※１</t>
    <rPh sb="1" eb="7">
      <t>ギョウムカイゼンケイカク</t>
    </rPh>
    <rPh sb="8" eb="10">
      <t>サクセイ</t>
    </rPh>
    <rPh sb="16" eb="20">
      <t>ワカヤマケン</t>
    </rPh>
    <rPh sb="20" eb="31">
      <t>カイゴセイサンセイコウジョウソウゴウソウダン</t>
    </rPh>
    <rPh sb="36" eb="38">
      <t>ソウダン</t>
    </rPh>
    <phoneticPr fontId="20"/>
  </si>
  <si>
    <t>④厚生労働省が発行する介護サービス事業における生産性向上に資するガイドライン等を参考に業務改善に取り組み、業務改善計画を作成する　※１</t>
    <rPh sb="1" eb="3">
      <t>コウセイ</t>
    </rPh>
    <rPh sb="3" eb="6">
      <t>ロウドウショウ</t>
    </rPh>
    <rPh sb="7" eb="9">
      <t>ハッコウ</t>
    </rPh>
    <rPh sb="11" eb="13">
      <t>カイゴ</t>
    </rPh>
    <rPh sb="17" eb="19">
      <t>ジギョウ</t>
    </rPh>
    <rPh sb="23" eb="26">
      <t>セイサンセイ</t>
    </rPh>
    <rPh sb="26" eb="28">
      <t>コウジョウ</t>
    </rPh>
    <rPh sb="29" eb="30">
      <t>シ</t>
    </rPh>
    <rPh sb="38" eb="39">
      <t>ナド</t>
    </rPh>
    <rPh sb="40" eb="42">
      <t>サンコウ</t>
    </rPh>
    <rPh sb="43" eb="45">
      <t>ギョウム</t>
    </rPh>
    <rPh sb="45" eb="47">
      <t>カイゼン</t>
    </rPh>
    <rPh sb="48" eb="49">
      <t>ト</t>
    </rPh>
    <rPh sb="50" eb="51">
      <t>ク</t>
    </rPh>
    <rPh sb="53" eb="55">
      <t>ギョウム</t>
    </rPh>
    <rPh sb="55" eb="57">
      <t>カイゼン</t>
    </rPh>
    <rPh sb="57" eb="59">
      <t>ケイカク</t>
    </rPh>
    <rPh sb="60" eb="62">
      <t>サクセイ</t>
    </rPh>
    <phoneticPr fontId="20"/>
  </si>
  <si>
    <t>③厚生労働省や和歌山県等が実施する効果検証事業等に可能な限り協力する</t>
    <rPh sb="1" eb="3">
      <t>コウセイ</t>
    </rPh>
    <rPh sb="3" eb="6">
      <t>ロウドウショウ</t>
    </rPh>
    <rPh sb="7" eb="11">
      <t>ワカヤマケン</t>
    </rPh>
    <rPh sb="11" eb="12">
      <t>ナド</t>
    </rPh>
    <rPh sb="13" eb="15">
      <t>ジッシ</t>
    </rPh>
    <rPh sb="17" eb="19">
      <t>コウカ</t>
    </rPh>
    <rPh sb="19" eb="21">
      <t>ケンショウ</t>
    </rPh>
    <rPh sb="21" eb="23">
      <t>ジギョウ</t>
    </rPh>
    <rPh sb="23" eb="24">
      <t>ナド</t>
    </rPh>
    <rPh sb="25" eb="27">
      <t>カノウ</t>
    </rPh>
    <rPh sb="28" eb="29">
      <t>カギ</t>
    </rPh>
    <rPh sb="30" eb="32">
      <t>キョウリョク</t>
    </rPh>
    <phoneticPr fontId="3"/>
  </si>
  <si>
    <t>②補助事業により、業務の改善・効率化等が進められ、職員の業務負担軽減やサービスの質の向上等生産性向上が図られるとともに、収支の改善が図られた場合には、職員の賃金へも適切に還元することとし、その旨を職員等に周知する</t>
    <phoneticPr fontId="3"/>
  </si>
  <si>
    <t>①ＬＩＦＥによる情報収集へ協力する</t>
    <rPh sb="8" eb="12">
      <t>ジョウホウシュウシュウ</t>
    </rPh>
    <rPh sb="13" eb="15">
      <t>キョウリョク</t>
    </rPh>
    <phoneticPr fontId="20"/>
  </si>
  <si>
    <t>【補助要件】</t>
    <rPh sb="1" eb="3">
      <t>ホジョ</t>
    </rPh>
    <rPh sb="3" eb="5">
      <t>ヨウケン</t>
    </rPh>
    <phoneticPr fontId="20"/>
  </si>
  <si>
    <t>人</t>
    <rPh sb="0" eb="1">
      <t>ヒト</t>
    </rPh>
    <phoneticPr fontId="3"/>
  </si>
  <si>
    <t>非常勤</t>
    <rPh sb="0" eb="3">
      <t>ヒジョウキン</t>
    </rPh>
    <phoneticPr fontId="3"/>
  </si>
  <si>
    <t>該当しない</t>
    <rPh sb="0" eb="2">
      <t>ガイトウ</t>
    </rPh>
    <phoneticPr fontId="3"/>
  </si>
  <si>
    <t>合計</t>
    <rPh sb="0" eb="2">
      <t>ゴウケイ</t>
    </rPh>
    <phoneticPr fontId="3"/>
  </si>
  <si>
    <t>常勤</t>
    <rPh sb="0" eb="2">
      <t>ジョウキン</t>
    </rPh>
    <phoneticPr fontId="3"/>
  </si>
  <si>
    <t>該当する</t>
    <rPh sb="0" eb="2">
      <t>ガイトウ</t>
    </rPh>
    <phoneticPr fontId="3"/>
  </si>
  <si>
    <t>離島振興法に規定する離島振興対策実施地域に該当するか。</t>
    <rPh sb="0" eb="2">
      <t>リトウ</t>
    </rPh>
    <rPh sb="2" eb="4">
      <t>シンコウ</t>
    </rPh>
    <rPh sb="4" eb="5">
      <t>ホウ</t>
    </rPh>
    <rPh sb="6" eb="8">
      <t>キテイ</t>
    </rPh>
    <rPh sb="10" eb="12">
      <t>リトウ</t>
    </rPh>
    <rPh sb="12" eb="14">
      <t>シンコウ</t>
    </rPh>
    <rPh sb="14" eb="16">
      <t>タイサク</t>
    </rPh>
    <rPh sb="16" eb="18">
      <t>ジッシ</t>
    </rPh>
    <rPh sb="18" eb="20">
      <t>チイキ</t>
    </rPh>
    <rPh sb="21" eb="23">
      <t>ガイトウ</t>
    </rPh>
    <phoneticPr fontId="3"/>
  </si>
  <si>
    <r>
      <t xml:space="preserve">介護職員数
</t>
    </r>
    <r>
      <rPr>
        <sz val="10"/>
        <rFont val="ＭＳ Ｐ明朝"/>
        <family val="1"/>
        <charset val="128"/>
      </rPr>
      <t>（交付申請日時点）</t>
    </r>
    <rPh sb="0" eb="2">
      <t>カイゴ</t>
    </rPh>
    <rPh sb="2" eb="4">
      <t>ショクイン</t>
    </rPh>
    <rPh sb="4" eb="5">
      <t>スウ</t>
    </rPh>
    <rPh sb="7" eb="9">
      <t>コウフ</t>
    </rPh>
    <rPh sb="9" eb="11">
      <t>シンセイ</t>
    </rPh>
    <rPh sb="11" eb="12">
      <t>ビ</t>
    </rPh>
    <rPh sb="12" eb="14">
      <t>ジテン</t>
    </rPh>
    <phoneticPr fontId="20"/>
  </si>
  <si>
    <t>所在地
（市町村）</t>
    <rPh sb="0" eb="3">
      <t>ショザイチ</t>
    </rPh>
    <rPh sb="5" eb="8">
      <t>シチョウソン</t>
    </rPh>
    <phoneticPr fontId="20"/>
  </si>
  <si>
    <t>利用定員数</t>
    <rPh sb="0" eb="2">
      <t>リヨウ</t>
    </rPh>
    <rPh sb="2" eb="4">
      <t>テイイン</t>
    </rPh>
    <rPh sb="4" eb="5">
      <t>スウ</t>
    </rPh>
    <phoneticPr fontId="20"/>
  </si>
  <si>
    <t>サービスの種類</t>
    <rPh sb="5" eb="7">
      <t>シュルイ</t>
    </rPh>
    <phoneticPr fontId="20"/>
  </si>
  <si>
    <t>事業所名</t>
    <rPh sb="0" eb="3">
      <t>ジギョウショ</t>
    </rPh>
    <rPh sb="3" eb="4">
      <t>メイ</t>
    </rPh>
    <phoneticPr fontId="20"/>
  </si>
  <si>
    <t>法人名</t>
    <rPh sb="0" eb="2">
      <t>ホウジン</t>
    </rPh>
    <rPh sb="2" eb="3">
      <t>メイ</t>
    </rPh>
    <phoneticPr fontId="20"/>
  </si>
  <si>
    <t>連絡先</t>
    <rPh sb="0" eb="2">
      <t>レンラク</t>
    </rPh>
    <rPh sb="2" eb="3">
      <t>サキ</t>
    </rPh>
    <phoneticPr fontId="20"/>
  </si>
  <si>
    <t>担当者名</t>
    <rPh sb="0" eb="3">
      <t>タントウシャ</t>
    </rPh>
    <rPh sb="3" eb="4">
      <t>メイ</t>
    </rPh>
    <phoneticPr fontId="20"/>
  </si>
  <si>
    <t>介護テクノロジー定着計画書　　　</t>
    <rPh sb="0" eb="2">
      <t>カイゴテ</t>
    </rPh>
    <rPh sb="10" eb="13">
      <t>ケイカクショ</t>
    </rPh>
    <phoneticPr fontId="20"/>
  </si>
  <si>
    <t>（ その１ ）</t>
    <phoneticPr fontId="3"/>
  </si>
  <si>
    <t>　事前エントリー用</t>
    <rPh sb="1" eb="3">
      <t>ジゼン</t>
    </rPh>
    <rPh sb="8" eb="9">
      <t>ヨウ</t>
    </rPh>
    <phoneticPr fontId="20"/>
  </si>
  <si>
    <t>（内訳）</t>
    <rPh sb="1" eb="3">
      <t>ウチワケ</t>
    </rPh>
    <phoneticPr fontId="3"/>
  </si>
  <si>
    <t>円</t>
    <rPh sb="0" eb="1">
      <t>エン</t>
    </rPh>
    <phoneticPr fontId="20"/>
  </si>
  <si>
    <t>（予定額合計）</t>
    <rPh sb="1" eb="3">
      <t>ヨテイ</t>
    </rPh>
    <rPh sb="3" eb="4">
      <t>ガク</t>
    </rPh>
    <rPh sb="4" eb="5">
      <t>ゴウ</t>
    </rPh>
    <rPh sb="5" eb="6">
      <t>ケイ</t>
    </rPh>
    <phoneticPr fontId="3"/>
  </si>
  <si>
    <t>（１）及び（２）に
要する経費の内訳
（税込）</t>
    <rPh sb="3" eb="4">
      <t>オヨ</t>
    </rPh>
    <rPh sb="10" eb="11">
      <t>ヨウ</t>
    </rPh>
    <rPh sb="13" eb="15">
      <t>ケイヒ</t>
    </rPh>
    <rPh sb="16" eb="18">
      <t>ウチワケ</t>
    </rPh>
    <rPh sb="20" eb="22">
      <t>ゼイコ</t>
    </rPh>
    <phoneticPr fontId="3"/>
  </si>
  <si>
    <t>研修名等及び実施時期</t>
    <rPh sb="0" eb="2">
      <t>ケンシュウ</t>
    </rPh>
    <rPh sb="2" eb="3">
      <t>メイ</t>
    </rPh>
    <rPh sb="3" eb="4">
      <t>トウ</t>
    </rPh>
    <rPh sb="4" eb="5">
      <t>オヨ</t>
    </rPh>
    <rPh sb="6" eb="8">
      <t>ジッシ</t>
    </rPh>
    <rPh sb="8" eb="10">
      <t>ジキ</t>
    </rPh>
    <phoneticPr fontId="3"/>
  </si>
  <si>
    <t>（２）介護現場における生産性向上の取組に関する研修・相談等による支援</t>
    <phoneticPr fontId="3"/>
  </si>
  <si>
    <t>①事前評価（課題抽出）、②業務改善に係る助言・指導等、③事後評価（導入後の定着支援）
の実施スケジュール</t>
    <rPh sb="1" eb="3">
      <t>ジゼン</t>
    </rPh>
    <rPh sb="3" eb="5">
      <t>ヒョウカ</t>
    </rPh>
    <rPh sb="6" eb="8">
      <t>カダイ</t>
    </rPh>
    <rPh sb="8" eb="10">
      <t>チュウシュツ</t>
    </rPh>
    <rPh sb="13" eb="15">
      <t>ギョウム</t>
    </rPh>
    <rPh sb="15" eb="17">
      <t>カイゼン</t>
    </rPh>
    <rPh sb="18" eb="19">
      <t>カカ</t>
    </rPh>
    <rPh sb="20" eb="22">
      <t>ジョゲン</t>
    </rPh>
    <rPh sb="23" eb="25">
      <t>シドウ</t>
    </rPh>
    <rPh sb="25" eb="26">
      <t>トウ</t>
    </rPh>
    <rPh sb="28" eb="30">
      <t>ジゴ</t>
    </rPh>
    <rPh sb="30" eb="32">
      <t>ヒョウカ</t>
    </rPh>
    <rPh sb="33" eb="36">
      <t>ドウニュウゴ</t>
    </rPh>
    <rPh sb="37" eb="39">
      <t>テイチャク</t>
    </rPh>
    <rPh sb="39" eb="41">
      <t>シエン</t>
    </rPh>
    <rPh sb="44" eb="46">
      <t>ジッシ</t>
    </rPh>
    <phoneticPr fontId="3"/>
  </si>
  <si>
    <t>（１）第三者による業務改善支援</t>
    <phoneticPr fontId="3"/>
  </si>
  <si>
    <r>
      <t>【導入支援と一体的に行う業務改善支援】</t>
    </r>
    <r>
      <rPr>
        <b/>
        <sz val="10"/>
        <rFont val="ＭＳ Ｐ明朝"/>
        <family val="1"/>
        <charset val="128"/>
      </rPr>
      <t>（業務改善支援に対する補助を申請する場合は記入してください）</t>
    </r>
    <rPh sb="1" eb="3">
      <t>ドウニュウ</t>
    </rPh>
    <rPh sb="3" eb="5">
      <t>シエン</t>
    </rPh>
    <rPh sb="6" eb="9">
      <t>イッタイテキ</t>
    </rPh>
    <rPh sb="10" eb="11">
      <t>オコナ</t>
    </rPh>
    <rPh sb="12" eb="14">
      <t>ギョウム</t>
    </rPh>
    <rPh sb="14" eb="16">
      <t>カイゼン</t>
    </rPh>
    <rPh sb="16" eb="18">
      <t>シエン</t>
    </rPh>
    <rPh sb="20" eb="22">
      <t>ギョウム</t>
    </rPh>
    <rPh sb="22" eb="24">
      <t>カイゼン</t>
    </rPh>
    <rPh sb="24" eb="26">
      <t>シエン</t>
    </rPh>
    <rPh sb="27" eb="28">
      <t>タイ</t>
    </rPh>
    <rPh sb="30" eb="32">
      <t>ホジョ</t>
    </rPh>
    <rPh sb="33" eb="35">
      <t>シンセイ</t>
    </rPh>
    <rPh sb="37" eb="39">
      <t>バアイ</t>
    </rPh>
    <rPh sb="40" eb="42">
      <t>キニュウ</t>
    </rPh>
    <phoneticPr fontId="20"/>
  </si>
  <si>
    <r>
      <t>　　　なお、掲載されていない機器については、</t>
    </r>
    <r>
      <rPr>
        <b/>
        <u/>
        <sz val="11"/>
        <rFont val="ＭＳ Ｐ明朝"/>
        <family val="1"/>
        <charset val="128"/>
      </rPr>
      <t>導入する介護テクノロジーの概要が分かる資料（カタログ等）を２部添付</t>
    </r>
    <r>
      <rPr>
        <b/>
        <sz val="11"/>
        <rFont val="ＭＳ Ｐ明朝"/>
        <family val="1"/>
        <charset val="128"/>
      </rPr>
      <t>すること。</t>
    </r>
    <rPh sb="53" eb="55">
      <t>テンプ</t>
    </rPh>
    <phoneticPr fontId="3"/>
  </si>
  <si>
    <r>
      <t>※２　公益財団法人テクノエイド協会が提供する</t>
    </r>
    <r>
      <rPr>
        <b/>
        <u/>
        <sz val="11"/>
        <rFont val="ＭＳ Ｐ明朝"/>
        <family val="1"/>
        <charset val="128"/>
      </rPr>
      <t>「福祉用具情報システム（TAIS）」で確認</t>
    </r>
    <r>
      <rPr>
        <b/>
        <sz val="11"/>
        <rFont val="ＭＳ Ｐ明朝"/>
        <family val="1"/>
        <charset val="128"/>
      </rPr>
      <t>すること。</t>
    </r>
    <rPh sb="3" eb="9">
      <t>コウエキザイダンホウジン</t>
    </rPh>
    <rPh sb="15" eb="17">
      <t>キョウカイ</t>
    </rPh>
    <rPh sb="18" eb="20">
      <t>テイキョウ</t>
    </rPh>
    <rPh sb="23" eb="29">
      <t>フクシヨウグジョウホウ</t>
    </rPh>
    <rPh sb="41" eb="43">
      <t>カクニン</t>
    </rPh>
    <phoneticPr fontId="3"/>
  </si>
  <si>
    <t>※１　情報端末を導入する場合は、一体的に使用する介護テクノロジーと同じ種別を選択すること。</t>
    <rPh sb="3" eb="7">
      <t>ジョウホウタンマツ</t>
    </rPh>
    <rPh sb="8" eb="10">
      <t>ドウニュウ</t>
    </rPh>
    <rPh sb="12" eb="14">
      <t>バアイ</t>
    </rPh>
    <rPh sb="16" eb="19">
      <t>イッタイテキ</t>
    </rPh>
    <rPh sb="20" eb="22">
      <t>シヨウ</t>
    </rPh>
    <rPh sb="24" eb="26">
      <t>カイゴ</t>
    </rPh>
    <rPh sb="33" eb="34">
      <t>オナ</t>
    </rPh>
    <rPh sb="35" eb="37">
      <t>シュベツ</t>
    </rPh>
    <rPh sb="38" eb="40">
      <t>センタク</t>
    </rPh>
    <phoneticPr fontId="3"/>
  </si>
  <si>
    <t>定着スケジュール</t>
    <rPh sb="0" eb="2">
      <t>テイチャク</t>
    </rPh>
    <phoneticPr fontId="20"/>
  </si>
  <si>
    <t>介護テクノロジーの使用計画</t>
    <rPh sb="0" eb="2">
      <t>カイゴ</t>
    </rPh>
    <rPh sb="9" eb="11">
      <t>シヨウ</t>
    </rPh>
    <rPh sb="11" eb="13">
      <t>ケイカク</t>
    </rPh>
    <phoneticPr fontId="20"/>
  </si>
  <si>
    <t>介護テクノロジー定着により
達成すべき目標・期待される効果等</t>
    <rPh sb="0" eb="2">
      <t>カイゴ</t>
    </rPh>
    <rPh sb="8" eb="10">
      <t>テイチャク</t>
    </rPh>
    <rPh sb="14" eb="16">
      <t>タッセイ</t>
    </rPh>
    <rPh sb="19" eb="21">
      <t>モクヒョウ</t>
    </rPh>
    <rPh sb="22" eb="24">
      <t>キタイ</t>
    </rPh>
    <rPh sb="27" eb="29">
      <t>コウカ</t>
    </rPh>
    <rPh sb="29" eb="30">
      <t>トウ</t>
    </rPh>
    <phoneticPr fontId="20"/>
  </si>
  <si>
    <t>（内訳）</t>
    <rPh sb="1" eb="3">
      <t>ウチワケ</t>
    </rPh>
    <phoneticPr fontId="20"/>
  </si>
  <si>
    <t>（予定額合計）</t>
    <rPh sb="1" eb="3">
      <t>ヨテイ</t>
    </rPh>
    <rPh sb="3" eb="4">
      <t>ガク</t>
    </rPh>
    <rPh sb="4" eb="6">
      <t>ゴウケイ</t>
    </rPh>
    <phoneticPr fontId="20"/>
  </si>
  <si>
    <t>購入、リース又はレンタル等に要する経費の内訳
（税込）</t>
    <rPh sb="0" eb="2">
      <t>コウニュウ</t>
    </rPh>
    <rPh sb="6" eb="7">
      <t>マタ</t>
    </rPh>
    <rPh sb="12" eb="13">
      <t>トウ</t>
    </rPh>
    <rPh sb="14" eb="15">
      <t>ヨウ</t>
    </rPh>
    <rPh sb="17" eb="19">
      <t>ケイヒ</t>
    </rPh>
    <rPh sb="20" eb="22">
      <t>ウチワケ</t>
    </rPh>
    <rPh sb="24" eb="26">
      <t>ゼイコミ</t>
    </rPh>
    <phoneticPr fontId="20"/>
  </si>
  <si>
    <t>　年　月　日　～　　年　月　日</t>
    <rPh sb="1" eb="2">
      <t>ネン</t>
    </rPh>
    <rPh sb="3" eb="4">
      <t>ツキ</t>
    </rPh>
    <rPh sb="5" eb="6">
      <t>ヒ</t>
    </rPh>
    <rPh sb="14" eb="15">
      <t>ヒ</t>
    </rPh>
    <phoneticPr fontId="20"/>
  </si>
  <si>
    <t>認知症生活支援・認知症ケア支援</t>
    <rPh sb="0" eb="3">
      <t>ニンチショウ</t>
    </rPh>
    <rPh sb="3" eb="5">
      <t>セイカツ</t>
    </rPh>
    <rPh sb="5" eb="7">
      <t>シエン</t>
    </rPh>
    <rPh sb="8" eb="11">
      <t>ニンチショウ</t>
    </rPh>
    <rPh sb="13" eb="15">
      <t>シエン</t>
    </rPh>
    <phoneticPr fontId="3"/>
  </si>
  <si>
    <t>食事・栄養管理支援</t>
    <rPh sb="0" eb="2">
      <t>ショクジ</t>
    </rPh>
    <rPh sb="3" eb="5">
      <t>エイヨウ</t>
    </rPh>
    <rPh sb="5" eb="7">
      <t>カンリ</t>
    </rPh>
    <rPh sb="7" eb="9">
      <t>シエン</t>
    </rPh>
    <phoneticPr fontId="3"/>
  </si>
  <si>
    <t>機能訓練支援</t>
    <rPh sb="0" eb="4">
      <t>キノウクンレン</t>
    </rPh>
    <rPh sb="4" eb="6">
      <t>シエン</t>
    </rPh>
    <phoneticPr fontId="3"/>
  </si>
  <si>
    <t>介護業務支援（介護ソフト以外）</t>
    <rPh sb="0" eb="6">
      <t>カイゴギョウムシエン</t>
    </rPh>
    <rPh sb="7" eb="9">
      <t>カイゴ</t>
    </rPh>
    <rPh sb="12" eb="14">
      <t>イガイ</t>
    </rPh>
    <phoneticPr fontId="3"/>
  </si>
  <si>
    <t>入浴支援</t>
    <rPh sb="0" eb="4">
      <t>ニュウヨクシエン</t>
    </rPh>
    <phoneticPr fontId="3"/>
  </si>
  <si>
    <t>見守り・コミュニケーション（コミュニケーション）</t>
    <rPh sb="0" eb="2">
      <t>ミマモ</t>
    </rPh>
    <phoneticPr fontId="3"/>
  </si>
  <si>
    <t>見守り・コミュニケーション（施設）</t>
    <rPh sb="0" eb="2">
      <t>ミマモ</t>
    </rPh>
    <rPh sb="14" eb="16">
      <t>シセツ</t>
    </rPh>
    <phoneticPr fontId="3"/>
  </si>
  <si>
    <t>排泄支援（動作支援）</t>
    <rPh sb="0" eb="2">
      <t>ハイセツ</t>
    </rPh>
    <rPh sb="2" eb="4">
      <t>シエン</t>
    </rPh>
    <rPh sb="5" eb="7">
      <t>ドウサ</t>
    </rPh>
    <rPh sb="7" eb="9">
      <t>シエン</t>
    </rPh>
    <phoneticPr fontId="3"/>
  </si>
  <si>
    <t>排泄支援（排泄予測・検知）</t>
    <rPh sb="0" eb="4">
      <t>ハイセツシエン</t>
    </rPh>
    <rPh sb="5" eb="7">
      <t>ハイセツ</t>
    </rPh>
    <rPh sb="7" eb="9">
      <t>ヨソク</t>
    </rPh>
    <rPh sb="10" eb="12">
      <t>ケンチ</t>
    </rPh>
    <phoneticPr fontId="3"/>
  </si>
  <si>
    <t>排泄支援（排泄物処理）</t>
    <rPh sb="0" eb="2">
      <t>ハイセツ</t>
    </rPh>
    <rPh sb="2" eb="4">
      <t>シエン</t>
    </rPh>
    <rPh sb="5" eb="8">
      <t>ハイセツブツ</t>
    </rPh>
    <rPh sb="8" eb="10">
      <t>ショリ</t>
    </rPh>
    <phoneticPr fontId="3"/>
  </si>
  <si>
    <t>移動支援（装着）</t>
    <rPh sb="0" eb="4">
      <t>イドウシエン</t>
    </rPh>
    <rPh sb="5" eb="7">
      <t>ソウチャク</t>
    </rPh>
    <phoneticPr fontId="3"/>
  </si>
  <si>
    <t>移動支援（屋内）</t>
    <rPh sb="0" eb="4">
      <t>イドウシエン</t>
    </rPh>
    <rPh sb="5" eb="7">
      <t>オクナイ</t>
    </rPh>
    <phoneticPr fontId="3"/>
  </si>
  <si>
    <t>移動支援（屋外）</t>
    <rPh sb="0" eb="2">
      <t>イドウ</t>
    </rPh>
    <rPh sb="2" eb="4">
      <t>シエン</t>
    </rPh>
    <rPh sb="5" eb="7">
      <t>オクガイ</t>
    </rPh>
    <phoneticPr fontId="3"/>
  </si>
  <si>
    <t>移乗支援（非装着）</t>
    <rPh sb="0" eb="4">
      <t>イジョウシエン</t>
    </rPh>
    <rPh sb="5" eb="6">
      <t>ヒ</t>
    </rPh>
    <rPh sb="6" eb="8">
      <t>ソウチャク</t>
    </rPh>
    <phoneticPr fontId="3"/>
  </si>
  <si>
    <t>移乗支援（装着）</t>
    <rPh sb="0" eb="4">
      <t>イジョウシエン</t>
    </rPh>
    <rPh sb="5" eb="7">
      <t>ソウチャク</t>
    </rPh>
    <phoneticPr fontId="3"/>
  </si>
  <si>
    <t>介護テクノロジーのパッケージ型導入支援</t>
    <rPh sb="0" eb="2">
      <t>カイゴ</t>
    </rPh>
    <rPh sb="14" eb="19">
      <t>ガタドウニュウシエン</t>
    </rPh>
    <phoneticPr fontId="3"/>
  </si>
  <si>
    <t>介護テクノロジー導入支援</t>
    <rPh sb="0" eb="2">
      <t>カイゴ</t>
    </rPh>
    <rPh sb="8" eb="10">
      <t>ドウニュウ</t>
    </rPh>
    <rPh sb="10" eb="12">
      <t>シエン</t>
    </rPh>
    <phoneticPr fontId="3"/>
  </si>
  <si>
    <t>メーカー名</t>
    <rPh sb="4" eb="5">
      <t>メイ</t>
    </rPh>
    <phoneticPr fontId="20"/>
  </si>
  <si>
    <t>製品名</t>
    <rPh sb="0" eb="2">
      <t>セイヒン</t>
    </rPh>
    <rPh sb="2" eb="3">
      <t>メイ</t>
    </rPh>
    <phoneticPr fontId="20"/>
  </si>
  <si>
    <t>種別※１</t>
    <rPh sb="0" eb="2">
      <t>シュベツ</t>
    </rPh>
    <phoneticPr fontId="20"/>
  </si>
  <si>
    <t>リース・レンタルの場合の契約予定期間</t>
    <rPh sb="9" eb="11">
      <t>バアイ</t>
    </rPh>
    <rPh sb="12" eb="14">
      <t>ケイヤク</t>
    </rPh>
    <rPh sb="14" eb="16">
      <t>ヨテイ</t>
    </rPh>
    <rPh sb="16" eb="18">
      <t>キカン</t>
    </rPh>
    <phoneticPr fontId="20"/>
  </si>
  <si>
    <t>導入する機器等の数</t>
    <rPh sb="0" eb="2">
      <t>ドウニュウ</t>
    </rPh>
    <rPh sb="4" eb="6">
      <t>キキ</t>
    </rPh>
    <rPh sb="6" eb="7">
      <t>トウ</t>
    </rPh>
    <rPh sb="8" eb="9">
      <t>スウ</t>
    </rPh>
    <phoneticPr fontId="20"/>
  </si>
  <si>
    <t>TAISコード
※２</t>
    <phoneticPr fontId="3"/>
  </si>
  <si>
    <t>介護テクノロジー</t>
    <rPh sb="0" eb="2">
      <t>カイゴ</t>
    </rPh>
    <phoneticPr fontId="3"/>
  </si>
  <si>
    <t>申請メニュー</t>
    <rPh sb="0" eb="2">
      <t>シンセイ</t>
    </rPh>
    <phoneticPr fontId="20"/>
  </si>
  <si>
    <t>（介護テクノロジー導入支援又は介護テクノロジーのパッケージ型導入支援を申請する場合に記入してください。）</t>
    <rPh sb="1" eb="3">
      <t>カイゴ</t>
    </rPh>
    <rPh sb="9" eb="11">
      <t>ドウニュウ</t>
    </rPh>
    <rPh sb="11" eb="13">
      <t>シエン</t>
    </rPh>
    <rPh sb="13" eb="14">
      <t>マタ</t>
    </rPh>
    <rPh sb="15" eb="17">
      <t>カイゴ</t>
    </rPh>
    <rPh sb="29" eb="30">
      <t>ガタ</t>
    </rPh>
    <rPh sb="30" eb="32">
      <t>ドウニュウ</t>
    </rPh>
    <rPh sb="32" eb="34">
      <t>シエン</t>
    </rPh>
    <rPh sb="35" eb="37">
      <t>シンセイ</t>
    </rPh>
    <rPh sb="39" eb="41">
      <t>バアイ</t>
    </rPh>
    <rPh sb="42" eb="44">
      <t>キニュウ</t>
    </rPh>
    <phoneticPr fontId="20"/>
  </si>
  <si>
    <t>【介護テクノロジー導入支援・介護テクノロジーのパッケージ型導入支援】</t>
    <rPh sb="1" eb="3">
      <t>カイゴ</t>
    </rPh>
    <rPh sb="9" eb="11">
      <t>ドウニュウ</t>
    </rPh>
    <rPh sb="11" eb="13">
      <t>シエン</t>
    </rPh>
    <rPh sb="14" eb="16">
      <t>カイゴ</t>
    </rPh>
    <rPh sb="28" eb="29">
      <t>ガタ</t>
    </rPh>
    <rPh sb="29" eb="31">
      <t>ドウニュウ</t>
    </rPh>
    <rPh sb="31" eb="33">
      <t>シエン</t>
    </rPh>
    <phoneticPr fontId="20"/>
  </si>
  <si>
    <t>（ その２ ）</t>
    <phoneticPr fontId="3"/>
  </si>
  <si>
    <t>電話番号</t>
    <rPh sb="0" eb="4">
      <t>デンワバンゴウ</t>
    </rPh>
    <phoneticPr fontId="40"/>
  </si>
  <si>
    <t>発行責任者・担当者氏名</t>
    <rPh sb="0" eb="2">
      <t>ハッコウ</t>
    </rPh>
    <rPh sb="2" eb="5">
      <t>セキニンシャ</t>
    </rPh>
    <rPh sb="6" eb="9">
      <t>タントウシャ</t>
    </rPh>
    <rPh sb="9" eb="11">
      <t>シメイ</t>
    </rPh>
    <phoneticPr fontId="40"/>
  </si>
  <si>
    <t>　本事業を実施するにあたり、補助事業が完了するまでに、公益社団法人国民健康保険中央会が運営する「ケアプランデータ連携システム」を導入する。</t>
    <rPh sb="1" eb="2">
      <t>ホン</t>
    </rPh>
    <rPh sb="2" eb="4">
      <t>ジギョウ</t>
    </rPh>
    <rPh sb="5" eb="7">
      <t>ジッシ</t>
    </rPh>
    <rPh sb="14" eb="16">
      <t>ホジョ</t>
    </rPh>
    <rPh sb="16" eb="18">
      <t>ジギョウ</t>
    </rPh>
    <rPh sb="19" eb="21">
      <t>カンリョウ</t>
    </rPh>
    <rPh sb="27" eb="33">
      <t>コウエキシャダンホウジン</t>
    </rPh>
    <rPh sb="33" eb="42">
      <t>コクミンケンコウホケンチュウオウカイ</t>
    </rPh>
    <rPh sb="43" eb="45">
      <t>ウンエイ</t>
    </rPh>
    <rPh sb="56" eb="58">
      <t>レンケイ</t>
    </rPh>
    <rPh sb="64" eb="66">
      <t>ドウニュウ</t>
    </rPh>
    <phoneticPr fontId="40"/>
  </si>
  <si>
    <t>代表者役職 氏名</t>
    <rPh sb="0" eb="3">
      <t>ダイヒョウシャ</t>
    </rPh>
    <rPh sb="3" eb="5">
      <t>ヤクショク</t>
    </rPh>
    <rPh sb="6" eb="8">
      <t>シメイ</t>
    </rPh>
    <phoneticPr fontId="40"/>
  </si>
  <si>
    <t>氏名又は名称</t>
    <rPh sb="0" eb="2">
      <t>シメイ</t>
    </rPh>
    <rPh sb="2" eb="3">
      <t>マタ</t>
    </rPh>
    <rPh sb="4" eb="6">
      <t>メイショウ</t>
    </rPh>
    <phoneticPr fontId="40"/>
  </si>
  <si>
    <t>申請者住所</t>
    <phoneticPr fontId="40"/>
  </si>
  <si>
    <t>誓　約　書</t>
    <rPh sb="0" eb="1">
      <t>チカイ</t>
    </rPh>
    <rPh sb="2" eb="3">
      <t>ヤク</t>
    </rPh>
    <rPh sb="4" eb="5">
      <t>ショ</t>
    </rPh>
    <phoneticPr fontId="3"/>
  </si>
  <si>
    <t>（居宅介護支援・居宅サービス事業所の場合）</t>
    <rPh sb="1" eb="7">
      <t>キョタクカイゴシエン</t>
    </rPh>
    <rPh sb="8" eb="10">
      <t>キョタク</t>
    </rPh>
    <rPh sb="14" eb="17">
      <t>ジギョウショ</t>
    </rPh>
    <phoneticPr fontId="3"/>
  </si>
  <si>
    <t>別記第３号様式（第５条、第７条及び第８条関係）</t>
    <rPh sb="12" eb="13">
      <t>ダイ</t>
    </rPh>
    <rPh sb="14" eb="15">
      <t>ジョウ</t>
    </rPh>
    <rPh sb="15" eb="16">
      <t>オヨ</t>
    </rPh>
    <rPh sb="17" eb="18">
      <t>ダイ</t>
    </rPh>
    <rPh sb="19" eb="20">
      <t>ジョウ</t>
    </rPh>
    <phoneticPr fontId="20"/>
  </si>
  <si>
    <t>　　介護テクノロジー定着支援事業補助金所要額調書</t>
    <rPh sb="2" eb="4">
      <t>カイゴテ</t>
    </rPh>
    <rPh sb="12" eb="14">
      <t>シエン</t>
    </rPh>
    <rPh sb="14" eb="16">
      <t>ジギョウ</t>
    </rPh>
    <rPh sb="16" eb="19">
      <t>ホジョキン</t>
    </rPh>
    <rPh sb="19" eb="21">
      <t>ショヨウ</t>
    </rPh>
    <rPh sb="21" eb="22">
      <t>ガク</t>
    </rPh>
    <rPh sb="22" eb="24">
      <t>チョウショ</t>
    </rPh>
    <phoneticPr fontId="20"/>
  </si>
  <si>
    <t>法人名：</t>
    <rPh sb="0" eb="2">
      <t>ホウジン</t>
    </rPh>
    <rPh sb="2" eb="3">
      <t>メイ</t>
    </rPh>
    <phoneticPr fontId="20"/>
  </si>
  <si>
    <t>事業所名：</t>
    <rPh sb="0" eb="3">
      <t>ジギョウショ</t>
    </rPh>
    <rPh sb="3" eb="4">
      <t>メイ</t>
    </rPh>
    <phoneticPr fontId="20"/>
  </si>
  <si>
    <t>サービス種別：</t>
    <rPh sb="4" eb="6">
      <t>シュベツ</t>
    </rPh>
    <phoneticPr fontId="3"/>
  </si>
  <si>
    <t>【介護テクノロジー（介護ソフト以外）】</t>
    <rPh sb="1" eb="3">
      <t>カイゴ</t>
    </rPh>
    <rPh sb="10" eb="12">
      <t>カイゴ</t>
    </rPh>
    <rPh sb="15" eb="17">
      <t>イガイ</t>
    </rPh>
    <phoneticPr fontId="20"/>
  </si>
  <si>
    <t>介護テクノロジーの種別</t>
    <rPh sb="0" eb="2">
      <t>カイゴ</t>
    </rPh>
    <rPh sb="9" eb="11">
      <t>シュベツ</t>
    </rPh>
    <phoneticPr fontId="20"/>
  </si>
  <si>
    <t>製品名</t>
    <phoneticPr fontId="3"/>
  </si>
  <si>
    <r>
      <t xml:space="preserve">対象経費合計額
</t>
    </r>
    <r>
      <rPr>
        <b/>
        <u/>
        <sz val="12"/>
        <rFont val="ＭＳ 明朝"/>
        <family val="1"/>
        <charset val="128"/>
      </rPr>
      <t>（税込）</t>
    </r>
    <rPh sb="0" eb="2">
      <t>タイショウ</t>
    </rPh>
    <rPh sb="2" eb="4">
      <t>ケイヒ</t>
    </rPh>
    <rPh sb="4" eb="6">
      <t>ゴウケイ</t>
    </rPh>
    <rPh sb="6" eb="7">
      <t>ガク</t>
    </rPh>
    <rPh sb="9" eb="11">
      <t>ゼイコ</t>
    </rPh>
    <phoneticPr fontId="20"/>
  </si>
  <si>
    <t>Ｂ×３／４
（千円未満
切捨て）</t>
    <rPh sb="7" eb="9">
      <t>センエン</t>
    </rPh>
    <rPh sb="9" eb="11">
      <t>ミマン</t>
    </rPh>
    <rPh sb="12" eb="14">
      <t>キリス</t>
    </rPh>
    <phoneticPr fontId="20"/>
  </si>
  <si>
    <t>補助基本額
（Ｃ＋Ｎ）</t>
    <rPh sb="0" eb="2">
      <t>ホジョ</t>
    </rPh>
    <rPh sb="2" eb="4">
      <t>キホン</t>
    </rPh>
    <rPh sb="4" eb="5">
      <t>ガク</t>
    </rPh>
    <phoneticPr fontId="20"/>
  </si>
  <si>
    <t>補助上限額</t>
    <rPh sb="0" eb="2">
      <t>ホジョ</t>
    </rPh>
    <rPh sb="2" eb="4">
      <t>ジョウゲン</t>
    </rPh>
    <rPh sb="4" eb="5">
      <t>ガク</t>
    </rPh>
    <phoneticPr fontId="20"/>
  </si>
  <si>
    <t>補助所要額
（Ｄ又はＥのいずれか低い額）</t>
    <rPh sb="0" eb="2">
      <t>ホジョ</t>
    </rPh>
    <rPh sb="2" eb="4">
      <t>ショヨウ</t>
    </rPh>
    <rPh sb="4" eb="5">
      <t>ガク</t>
    </rPh>
    <rPh sb="8" eb="9">
      <t>マタ</t>
    </rPh>
    <rPh sb="16" eb="17">
      <t>ヒク</t>
    </rPh>
    <rPh sb="18" eb="19">
      <t>ガク</t>
    </rPh>
    <phoneticPr fontId="20"/>
  </si>
  <si>
    <t>既交付決定額</t>
    <rPh sb="0" eb="1">
      <t>キ</t>
    </rPh>
    <rPh sb="1" eb="3">
      <t>コウフ</t>
    </rPh>
    <rPh sb="3" eb="5">
      <t>ケッテイ</t>
    </rPh>
    <rPh sb="5" eb="6">
      <t>ガク</t>
    </rPh>
    <phoneticPr fontId="20"/>
  </si>
  <si>
    <t>差引補助所要額
（Ｆ－Ｇ）</t>
    <rPh sb="0" eb="2">
      <t>サシヒキ</t>
    </rPh>
    <rPh sb="2" eb="4">
      <t>ホジョ</t>
    </rPh>
    <rPh sb="4" eb="6">
      <t>ショヨウ</t>
    </rPh>
    <rPh sb="6" eb="7">
      <t>ガク</t>
    </rPh>
    <phoneticPr fontId="20"/>
  </si>
  <si>
    <t>メーカー名</t>
    <phoneticPr fontId="3"/>
  </si>
  <si>
    <t>①職員数に応じて合計金額が変動しない</t>
    <rPh sb="1" eb="4">
      <t>ショクインスウ</t>
    </rPh>
    <rPh sb="5" eb="6">
      <t>オウ</t>
    </rPh>
    <rPh sb="8" eb="10">
      <t>ゴウケイキ</t>
    </rPh>
    <rPh sb="10" eb="12">
      <t>ンガク</t>
    </rPh>
    <rPh sb="13" eb="15">
      <t>ヘンドウ</t>
    </rPh>
    <phoneticPr fontId="3"/>
  </si>
  <si>
    <t>②職員数に応じて合計金額が変動する</t>
    <rPh sb="1" eb="4">
      <t>ショクインスウ</t>
    </rPh>
    <rPh sb="5" eb="6">
      <t>オウ</t>
    </rPh>
    <rPh sb="8" eb="10">
      <t>ゴウケイキ</t>
    </rPh>
    <rPh sb="10" eb="12">
      <t>ンガク</t>
    </rPh>
    <rPh sb="13" eb="15">
      <t>ヘンドウ</t>
    </rPh>
    <phoneticPr fontId="3"/>
  </si>
  <si>
    <t>Ａ</t>
    <phoneticPr fontId="20"/>
  </si>
  <si>
    <t>Ｂ</t>
    <phoneticPr fontId="20"/>
  </si>
  <si>
    <t>Ｃ</t>
    <phoneticPr fontId="20"/>
  </si>
  <si>
    <t>Ｄ</t>
    <phoneticPr fontId="20"/>
  </si>
  <si>
    <t>Ｅ</t>
    <phoneticPr fontId="20"/>
  </si>
  <si>
    <t>Ｆ</t>
    <phoneticPr fontId="20"/>
  </si>
  <si>
    <t>Ｇ</t>
    <phoneticPr fontId="20"/>
  </si>
  <si>
    <t>Ｈ</t>
    <phoneticPr fontId="20"/>
  </si>
  <si>
    <t>実施する</t>
    <rPh sb="0" eb="2">
      <t>ジッシ</t>
    </rPh>
    <phoneticPr fontId="3"/>
  </si>
  <si>
    <t>実施しない</t>
    <rPh sb="0" eb="2">
      <t>ジッシ</t>
    </rPh>
    <phoneticPr fontId="3"/>
  </si>
  <si>
    <t>（円）</t>
    <rPh sb="1" eb="2">
      <t>エン</t>
    </rPh>
    <phoneticPr fontId="20"/>
  </si>
  <si>
    <r>
      <t xml:space="preserve">１機器当たりの
対象経費額
</t>
    </r>
    <r>
      <rPr>
        <b/>
        <u/>
        <sz val="12"/>
        <rFont val="ＭＳ 明朝"/>
        <family val="1"/>
        <charset val="128"/>
      </rPr>
      <t>（税込）</t>
    </r>
    <rPh sb="1" eb="3">
      <t>キキ</t>
    </rPh>
    <rPh sb="3" eb="4">
      <t>ア</t>
    </rPh>
    <rPh sb="8" eb="10">
      <t>タイショウ</t>
    </rPh>
    <rPh sb="10" eb="12">
      <t>ケイヒ</t>
    </rPh>
    <rPh sb="12" eb="13">
      <t>ガク</t>
    </rPh>
    <rPh sb="15" eb="17">
      <t>ゼイコ</t>
    </rPh>
    <phoneticPr fontId="20"/>
  </si>
  <si>
    <t>Ｊ×３／４
（千円未満
切捨て）</t>
    <rPh sb="7" eb="9">
      <t>センエン</t>
    </rPh>
    <rPh sb="9" eb="11">
      <t>ミマン</t>
    </rPh>
    <rPh sb="12" eb="14">
      <t>キリス</t>
    </rPh>
    <phoneticPr fontId="20"/>
  </si>
  <si>
    <t>１機器当たりの
補助上限額</t>
    <rPh sb="1" eb="3">
      <t>キキ</t>
    </rPh>
    <rPh sb="3" eb="4">
      <t>ア</t>
    </rPh>
    <rPh sb="8" eb="10">
      <t>ホジョ</t>
    </rPh>
    <rPh sb="10" eb="12">
      <t>ジョウゲン</t>
    </rPh>
    <rPh sb="12" eb="13">
      <t>ガク</t>
    </rPh>
    <phoneticPr fontId="20"/>
  </si>
  <si>
    <r>
      <t xml:space="preserve">１機器当たりの
補助基本額
</t>
    </r>
    <r>
      <rPr>
        <sz val="10"/>
        <rFont val="ＭＳ 明朝"/>
        <family val="1"/>
        <charset val="128"/>
      </rPr>
      <t>（Ｋ又はＬのいずれか低い額）</t>
    </r>
    <rPh sb="1" eb="3">
      <t>キキ</t>
    </rPh>
    <rPh sb="3" eb="4">
      <t>ア</t>
    </rPh>
    <rPh sb="8" eb="10">
      <t>ホジョ</t>
    </rPh>
    <rPh sb="10" eb="12">
      <t>キホン</t>
    </rPh>
    <rPh sb="12" eb="13">
      <t>ガク</t>
    </rPh>
    <rPh sb="16" eb="17">
      <t>マタ</t>
    </rPh>
    <rPh sb="24" eb="25">
      <t>ヒク</t>
    </rPh>
    <rPh sb="26" eb="27">
      <t>ガク</t>
    </rPh>
    <phoneticPr fontId="20"/>
  </si>
  <si>
    <t>補助基本額
（Ｉ×Ｍ）</t>
    <rPh sb="0" eb="5">
      <t>ホジョキホンガク</t>
    </rPh>
    <phoneticPr fontId="20"/>
  </si>
  <si>
    <t>Ｉ</t>
    <phoneticPr fontId="20"/>
  </si>
  <si>
    <t>Ｊ</t>
    <phoneticPr fontId="3"/>
  </si>
  <si>
    <t>Ｋ</t>
    <phoneticPr fontId="3"/>
  </si>
  <si>
    <t>Ｌ</t>
    <phoneticPr fontId="20"/>
  </si>
  <si>
    <t>Ｍ</t>
    <phoneticPr fontId="20"/>
  </si>
  <si>
    <t>Ｎ</t>
    <phoneticPr fontId="20"/>
  </si>
  <si>
    <t>上記機器と一体的に使用する情報端末がある場合</t>
    <rPh sb="0" eb="2">
      <t>ジョウキ</t>
    </rPh>
    <rPh sb="2" eb="4">
      <t>キキ</t>
    </rPh>
    <rPh sb="5" eb="8">
      <t>イッタイテキ</t>
    </rPh>
    <rPh sb="9" eb="11">
      <t>シヨウ</t>
    </rPh>
    <rPh sb="13" eb="15">
      <t>ジョウホウ</t>
    </rPh>
    <rPh sb="15" eb="17">
      <t>タンマツ</t>
    </rPh>
    <rPh sb="20" eb="22">
      <t>バアイ</t>
    </rPh>
    <phoneticPr fontId="3"/>
  </si>
  <si>
    <t>【介護ソフト】</t>
    <rPh sb="1" eb="3">
      <t>カイゴ</t>
    </rPh>
    <phoneticPr fontId="20"/>
  </si>
  <si>
    <t>製品名</t>
    <rPh sb="0" eb="3">
      <t>セイヒンメイ</t>
    </rPh>
    <phoneticPr fontId="3"/>
  </si>
  <si>
    <t>契約方式</t>
    <rPh sb="0" eb="2">
      <t>ケイヤク</t>
    </rPh>
    <rPh sb="2" eb="4">
      <t>ホウシキ</t>
    </rPh>
    <phoneticPr fontId="20"/>
  </si>
  <si>
    <r>
      <t xml:space="preserve">職員数
</t>
    </r>
    <r>
      <rPr>
        <sz val="10"/>
        <rFont val="ＭＳ 明朝"/>
        <family val="1"/>
        <charset val="128"/>
      </rPr>
      <t>※小数点以下は四捨五入して記入
※契約方式（Ｏ欄）で①を選んだ場合は記載不要</t>
    </r>
    <rPh sb="0" eb="3">
      <t>ショクインスウ</t>
    </rPh>
    <rPh sb="5" eb="8">
      <t>ショウスウテン</t>
    </rPh>
    <rPh sb="8" eb="10">
      <t>イカ</t>
    </rPh>
    <rPh sb="11" eb="15">
      <t>シシャゴニュウ</t>
    </rPh>
    <rPh sb="17" eb="19">
      <t>キニュウ</t>
    </rPh>
    <rPh sb="21" eb="23">
      <t>ケイヤク</t>
    </rPh>
    <rPh sb="23" eb="25">
      <t>ホウシキ</t>
    </rPh>
    <rPh sb="27" eb="28">
      <t>ラン</t>
    </rPh>
    <rPh sb="32" eb="33">
      <t>エラ</t>
    </rPh>
    <rPh sb="35" eb="37">
      <t>バアイ</t>
    </rPh>
    <rPh sb="38" eb="40">
      <t>キサイ</t>
    </rPh>
    <rPh sb="40" eb="42">
      <t>フヨウ</t>
    </rPh>
    <phoneticPr fontId="20"/>
  </si>
  <si>
    <t>Ｑ×３／４
（千円未満
切捨て）</t>
    <rPh sb="7" eb="9">
      <t>センエン</t>
    </rPh>
    <rPh sb="9" eb="11">
      <t>ミマン</t>
    </rPh>
    <rPh sb="12" eb="14">
      <t>キリス</t>
    </rPh>
    <phoneticPr fontId="20"/>
  </si>
  <si>
    <r>
      <t>補助基本額</t>
    </r>
    <r>
      <rPr>
        <sz val="10"/>
        <rFont val="ＭＳ 明朝"/>
        <family val="1"/>
        <charset val="128"/>
      </rPr>
      <t xml:space="preserve">
（Ｒ＋ＡＣ）</t>
    </r>
    <rPh sb="0" eb="2">
      <t>ホジョ</t>
    </rPh>
    <rPh sb="2" eb="4">
      <t>キホン</t>
    </rPh>
    <rPh sb="4" eb="5">
      <t>ガク</t>
    </rPh>
    <phoneticPr fontId="20"/>
  </si>
  <si>
    <t>補助上限額</t>
    <rPh sb="0" eb="2">
      <t>ホジョ</t>
    </rPh>
    <rPh sb="2" eb="5">
      <t>ジョウゲンガク</t>
    </rPh>
    <phoneticPr fontId="20"/>
  </si>
  <si>
    <t>補助所要額
（Ｓ又はＴのいずれか低い額）</t>
    <rPh sb="0" eb="2">
      <t>ホジョ</t>
    </rPh>
    <rPh sb="2" eb="4">
      <t>ショヨウ</t>
    </rPh>
    <rPh sb="4" eb="5">
      <t>ガク</t>
    </rPh>
    <rPh sb="8" eb="9">
      <t>マタ</t>
    </rPh>
    <rPh sb="16" eb="17">
      <t>ヒク</t>
    </rPh>
    <rPh sb="18" eb="19">
      <t>ガク</t>
    </rPh>
    <phoneticPr fontId="20"/>
  </si>
  <si>
    <t>差引補助所要額
（Ｕ－Ｖ）</t>
    <rPh sb="0" eb="2">
      <t>サシヒキ</t>
    </rPh>
    <rPh sb="2" eb="4">
      <t>ホジョ</t>
    </rPh>
    <rPh sb="4" eb="6">
      <t>ショヨウ</t>
    </rPh>
    <rPh sb="6" eb="7">
      <t>ガク</t>
    </rPh>
    <phoneticPr fontId="20"/>
  </si>
  <si>
    <t>Ｏ</t>
    <phoneticPr fontId="20"/>
  </si>
  <si>
    <t>Ｐ</t>
    <phoneticPr fontId="20"/>
  </si>
  <si>
    <t>Ｑ</t>
    <phoneticPr fontId="20"/>
  </si>
  <si>
    <t>Ｒ</t>
    <phoneticPr fontId="20"/>
  </si>
  <si>
    <t>Ｓ</t>
    <phoneticPr fontId="20"/>
  </si>
  <si>
    <t>Ｔ</t>
    <phoneticPr fontId="3"/>
  </si>
  <si>
    <t>Ｕ</t>
    <phoneticPr fontId="20"/>
  </si>
  <si>
    <t>Ｖ</t>
    <phoneticPr fontId="3"/>
  </si>
  <si>
    <t>Ｗ</t>
    <phoneticPr fontId="3"/>
  </si>
  <si>
    <t>（人）</t>
    <rPh sb="1" eb="2">
      <t>ニン</t>
    </rPh>
    <phoneticPr fontId="20"/>
  </si>
  <si>
    <t>Ｙ×３／４
（千円未満
切捨て）</t>
    <rPh sb="7" eb="9">
      <t>センエン</t>
    </rPh>
    <rPh sb="9" eb="11">
      <t>ミマン</t>
    </rPh>
    <rPh sb="12" eb="14">
      <t>キリス</t>
    </rPh>
    <phoneticPr fontId="20"/>
  </si>
  <si>
    <r>
      <t xml:space="preserve">１機器当たりの
補助基本額
</t>
    </r>
    <r>
      <rPr>
        <sz val="10"/>
        <rFont val="ＭＳ 明朝"/>
        <family val="1"/>
        <charset val="128"/>
      </rPr>
      <t>（Ｚ又はＡＡのいずれか低い額）</t>
    </r>
    <rPh sb="1" eb="3">
      <t>キキ</t>
    </rPh>
    <rPh sb="3" eb="4">
      <t>ア</t>
    </rPh>
    <rPh sb="8" eb="10">
      <t>ホジョ</t>
    </rPh>
    <rPh sb="10" eb="12">
      <t>キホン</t>
    </rPh>
    <rPh sb="12" eb="13">
      <t>ガク</t>
    </rPh>
    <rPh sb="16" eb="17">
      <t>マタ</t>
    </rPh>
    <rPh sb="25" eb="26">
      <t>ヒク</t>
    </rPh>
    <rPh sb="27" eb="28">
      <t>ガク</t>
    </rPh>
    <phoneticPr fontId="20"/>
  </si>
  <si>
    <t>補助基本額
（Ｘ×ＡＢ）</t>
    <rPh sb="0" eb="5">
      <t>ホジョキホンガク</t>
    </rPh>
    <phoneticPr fontId="20"/>
  </si>
  <si>
    <t>Ｘ</t>
    <phoneticPr fontId="20"/>
  </si>
  <si>
    <t>Ｙ</t>
    <phoneticPr fontId="20"/>
  </si>
  <si>
    <t>Ｚ</t>
    <phoneticPr fontId="20"/>
  </si>
  <si>
    <t>ＡＡ</t>
    <phoneticPr fontId="20"/>
  </si>
  <si>
    <t>ＡＢ</t>
    <phoneticPr fontId="20"/>
  </si>
  <si>
    <t>ＡＣ</t>
    <phoneticPr fontId="20"/>
  </si>
  <si>
    <t>▽居宅介護支援・居宅サービス事業所の場合は下記も記入▽</t>
    <rPh sb="1" eb="3">
      <t>キョタク</t>
    </rPh>
    <rPh sb="3" eb="5">
      <t>カイゴ</t>
    </rPh>
    <rPh sb="5" eb="7">
      <t>シエン</t>
    </rPh>
    <rPh sb="8" eb="10">
      <t>キョタク</t>
    </rPh>
    <rPh sb="14" eb="17">
      <t>ジギョウショ</t>
    </rPh>
    <phoneticPr fontId="3"/>
  </si>
  <si>
    <t>補助事業が完了するまでに「ケアプランデータ連携システム」により５事業所以上とデータ連携を実施するか。</t>
    <rPh sb="0" eb="2">
      <t>ホジョ</t>
    </rPh>
    <rPh sb="2" eb="4">
      <t>ジギョウ</t>
    </rPh>
    <rPh sb="5" eb="7">
      <t>カンリョウ</t>
    </rPh>
    <rPh sb="21" eb="23">
      <t>レンケイ</t>
    </rPh>
    <rPh sb="32" eb="35">
      <t>ジギョウショ</t>
    </rPh>
    <rPh sb="35" eb="37">
      <t>イジョウ</t>
    </rPh>
    <rPh sb="41" eb="43">
      <t>レンケイ</t>
    </rPh>
    <rPh sb="44" eb="46">
      <t>ジッシ</t>
    </rPh>
    <phoneticPr fontId="3"/>
  </si>
  <si>
    <t>【介護テクノロジーのパッケージ型導入支援】</t>
    <rPh sb="1" eb="3">
      <t>カイゴ</t>
    </rPh>
    <rPh sb="15" eb="20">
      <t>ガタドウニュウシエン</t>
    </rPh>
    <phoneticPr fontId="20"/>
  </si>
  <si>
    <r>
      <t xml:space="preserve">対象経費合計額
</t>
    </r>
    <r>
      <rPr>
        <b/>
        <u/>
        <sz val="12"/>
        <rFont val="ＭＳ 明朝"/>
        <family val="1"/>
        <charset val="128"/>
      </rPr>
      <t>（税込）</t>
    </r>
    <rPh sb="0" eb="2">
      <t>タイショウ</t>
    </rPh>
    <rPh sb="2" eb="4">
      <t>ケイヒ</t>
    </rPh>
    <rPh sb="4" eb="6">
      <t>ゴウケイ</t>
    </rPh>
    <rPh sb="6" eb="7">
      <t>ガク</t>
    </rPh>
    <phoneticPr fontId="20"/>
  </si>
  <si>
    <t>ＡＤの合計額
×３／４
（千円未満
切捨て）</t>
    <rPh sb="3" eb="6">
      <t>ゴウケイガク</t>
    </rPh>
    <rPh sb="13" eb="15">
      <t>センエン</t>
    </rPh>
    <rPh sb="15" eb="17">
      <t>ミマン</t>
    </rPh>
    <rPh sb="18" eb="20">
      <t>キリス</t>
    </rPh>
    <phoneticPr fontId="20"/>
  </si>
  <si>
    <t>補助基本額
（ＡＥ＋ＡＰ）</t>
    <rPh sb="0" eb="2">
      <t>ホジョ</t>
    </rPh>
    <rPh sb="2" eb="4">
      <t>キホン</t>
    </rPh>
    <rPh sb="4" eb="5">
      <t>ガク</t>
    </rPh>
    <phoneticPr fontId="20"/>
  </si>
  <si>
    <t>補助所要額
（ＡＦ又はＡＧのいずれか低い額）</t>
    <rPh sb="0" eb="2">
      <t>ホジョ</t>
    </rPh>
    <rPh sb="2" eb="4">
      <t>ショヨウ</t>
    </rPh>
    <rPh sb="4" eb="5">
      <t>ガク</t>
    </rPh>
    <rPh sb="9" eb="10">
      <t>マタ</t>
    </rPh>
    <rPh sb="18" eb="19">
      <t>ヒク</t>
    </rPh>
    <rPh sb="20" eb="21">
      <t>ガク</t>
    </rPh>
    <phoneticPr fontId="20"/>
  </si>
  <si>
    <t>差引補助所要額
（ＡＨ－ＡＩ）</t>
    <rPh sb="0" eb="2">
      <t>サシヒキ</t>
    </rPh>
    <rPh sb="2" eb="4">
      <t>ホジョ</t>
    </rPh>
    <rPh sb="4" eb="6">
      <t>ショヨウ</t>
    </rPh>
    <rPh sb="6" eb="7">
      <t>ガク</t>
    </rPh>
    <phoneticPr fontId="20"/>
  </si>
  <si>
    <t>ＡＤ</t>
    <phoneticPr fontId="20"/>
  </si>
  <si>
    <t>ＡＥ</t>
    <phoneticPr fontId="20"/>
  </si>
  <si>
    <t>ＡＦ</t>
    <phoneticPr fontId="20"/>
  </si>
  <si>
    <t>ＡＧ</t>
    <phoneticPr fontId="20"/>
  </si>
  <si>
    <t>ＡＨ</t>
    <phoneticPr fontId="20"/>
  </si>
  <si>
    <t>ＡＩ</t>
    <phoneticPr fontId="20"/>
  </si>
  <si>
    <t>ＡＪ</t>
    <phoneticPr fontId="20"/>
  </si>
  <si>
    <t>介護業務支援</t>
    <rPh sb="0" eb="6">
      <t>カイゴギョウムシエン</t>
    </rPh>
    <phoneticPr fontId="3"/>
  </si>
  <si>
    <t>ＡＬ×３／４
（千円未満
切捨て）</t>
    <rPh sb="8" eb="10">
      <t>センエン</t>
    </rPh>
    <rPh sb="10" eb="12">
      <t>ミマン</t>
    </rPh>
    <rPh sb="13" eb="15">
      <t>キリス</t>
    </rPh>
    <phoneticPr fontId="20"/>
  </si>
  <si>
    <r>
      <t xml:space="preserve">１機器当たりの
補助基本額
</t>
    </r>
    <r>
      <rPr>
        <sz val="10"/>
        <rFont val="ＭＳ 明朝"/>
        <family val="1"/>
        <charset val="128"/>
      </rPr>
      <t>（ＡＭ又はＡＮのいずれか低い額）</t>
    </r>
    <rPh sb="1" eb="3">
      <t>キキ</t>
    </rPh>
    <rPh sb="3" eb="4">
      <t>ア</t>
    </rPh>
    <rPh sb="8" eb="10">
      <t>ホジョ</t>
    </rPh>
    <rPh sb="10" eb="12">
      <t>キホン</t>
    </rPh>
    <rPh sb="12" eb="13">
      <t>ガク</t>
    </rPh>
    <rPh sb="17" eb="18">
      <t>マタ</t>
    </rPh>
    <rPh sb="26" eb="27">
      <t>ヒク</t>
    </rPh>
    <rPh sb="28" eb="29">
      <t>ガク</t>
    </rPh>
    <phoneticPr fontId="20"/>
  </si>
  <si>
    <t>補助基本額
（ＡＫ×ＡＯ）</t>
    <rPh sb="0" eb="5">
      <t>ホジョキホンガク</t>
    </rPh>
    <phoneticPr fontId="20"/>
  </si>
  <si>
    <t>ＡＫ</t>
    <phoneticPr fontId="20"/>
  </si>
  <si>
    <t>ＡＬ</t>
    <phoneticPr fontId="20"/>
  </si>
  <si>
    <t>ＡＭ</t>
    <phoneticPr fontId="20"/>
  </si>
  <si>
    <t>ＡＮ</t>
    <phoneticPr fontId="20"/>
  </si>
  <si>
    <t>ＡＯ</t>
    <phoneticPr fontId="20"/>
  </si>
  <si>
    <t>ＡＰ</t>
    <phoneticPr fontId="20"/>
  </si>
  <si>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20"/>
  </si>
  <si>
    <t>内容</t>
    <rPh sb="0" eb="2">
      <t>ナイヨウ</t>
    </rPh>
    <phoneticPr fontId="3"/>
  </si>
  <si>
    <t>ＡＱの合計額
×３／４
（千円未満
切捨て）</t>
    <rPh sb="3" eb="6">
      <t>ゴウケイガク</t>
    </rPh>
    <rPh sb="13" eb="15">
      <t>センエン</t>
    </rPh>
    <rPh sb="15" eb="17">
      <t>ミマン</t>
    </rPh>
    <rPh sb="18" eb="20">
      <t>キリス</t>
    </rPh>
    <phoneticPr fontId="20"/>
  </si>
  <si>
    <t>補助所要額
（ＡＲ又はＡＳのいずれか低い額）</t>
    <rPh sb="9" eb="10">
      <t>マタ</t>
    </rPh>
    <rPh sb="18" eb="19">
      <t>ヒク</t>
    </rPh>
    <rPh sb="20" eb="21">
      <t>ガク</t>
    </rPh>
    <phoneticPr fontId="3"/>
  </si>
  <si>
    <t>差引補助所要額
（ＡＴ－ＡＵ）</t>
    <rPh sb="0" eb="2">
      <t>サシヒキ</t>
    </rPh>
    <rPh sb="2" eb="4">
      <t>ホジョ</t>
    </rPh>
    <rPh sb="4" eb="6">
      <t>ショヨウ</t>
    </rPh>
    <rPh sb="6" eb="7">
      <t>ガク</t>
    </rPh>
    <phoneticPr fontId="20"/>
  </si>
  <si>
    <t>ＡＱ</t>
    <phoneticPr fontId="20"/>
  </si>
  <si>
    <t>ＡＲ</t>
    <phoneticPr fontId="20"/>
  </si>
  <si>
    <t>ＡＳ</t>
    <phoneticPr fontId="20"/>
  </si>
  <si>
    <t>ＡＴ</t>
    <phoneticPr fontId="20"/>
  </si>
  <si>
    <t>ＡＵ</t>
    <phoneticPr fontId="20"/>
  </si>
  <si>
    <t>ＡＶ</t>
    <phoneticPr fontId="20"/>
  </si>
  <si>
    <t>第三者による
業務改善支援</t>
    <rPh sb="0" eb="3">
      <t>ダイサンシャ</t>
    </rPh>
    <rPh sb="7" eb="9">
      <t>ギョウム</t>
    </rPh>
    <rPh sb="9" eb="11">
      <t>カイゼン</t>
    </rPh>
    <rPh sb="11" eb="13">
      <t>シエン</t>
    </rPh>
    <phoneticPr fontId="3"/>
  </si>
  <si>
    <t>生産性向上に関する研修・相談等による支援</t>
    <rPh sb="0" eb="3">
      <t>セイサンセイ</t>
    </rPh>
    <rPh sb="3" eb="5">
      <t>コウジョウ</t>
    </rPh>
    <rPh sb="6" eb="7">
      <t>カン</t>
    </rPh>
    <rPh sb="9" eb="11">
      <t>ケンシュウ</t>
    </rPh>
    <rPh sb="12" eb="14">
      <t>ソウダン</t>
    </rPh>
    <rPh sb="14" eb="15">
      <t>トウ</t>
    </rPh>
    <rPh sb="18" eb="20">
      <t>シエン</t>
    </rPh>
    <phoneticPr fontId="3"/>
  </si>
  <si>
    <t>補助所要額合計
(Ｈ+Ｗ
+ＡＪ+ＡＶ)</t>
    <rPh sb="0" eb="2">
      <t>ホジョ</t>
    </rPh>
    <rPh sb="2" eb="4">
      <t>ショヨウ</t>
    </rPh>
    <rPh sb="4" eb="5">
      <t>ガク</t>
    </rPh>
    <rPh sb="5" eb="7">
      <t>ゴウケイ</t>
    </rPh>
    <phoneticPr fontId="20"/>
  </si>
  <si>
    <t>（注）１　Ｃ欄、Ｋ欄、Ｒ欄、Ｚ欄、ＡＥ欄、ＡＭ欄及びＡＲ欄に千円未満の端数が生じた場合は切り捨てて記載すること。　</t>
    <rPh sb="1" eb="2">
      <t>チュウ</t>
    </rPh>
    <rPh sb="15" eb="16">
      <t>ラン</t>
    </rPh>
    <rPh sb="19" eb="20">
      <t>ラン</t>
    </rPh>
    <rPh sb="23" eb="24">
      <t>ラン</t>
    </rPh>
    <rPh sb="24" eb="25">
      <t>オヨ</t>
    </rPh>
    <rPh sb="28" eb="29">
      <t>ラン</t>
    </rPh>
    <phoneticPr fontId="20"/>
  </si>
  <si>
    <t>　　　２　Ｅ欄は、介護テクノロジーの種別に応じて定められた上限額に機器台数を掛け合わせた金額を記載すること。</t>
    <rPh sb="6" eb="7">
      <t>ラン</t>
    </rPh>
    <rPh sb="9" eb="11">
      <t>カイゴ</t>
    </rPh>
    <rPh sb="18" eb="20">
      <t>シュベツ</t>
    </rPh>
    <rPh sb="21" eb="22">
      <t>オウ</t>
    </rPh>
    <rPh sb="24" eb="25">
      <t>サダ</t>
    </rPh>
    <rPh sb="29" eb="32">
      <t>ジョウゲンガク</t>
    </rPh>
    <rPh sb="33" eb="37">
      <t>キキダイスウ</t>
    </rPh>
    <rPh sb="38" eb="39">
      <t>カ</t>
    </rPh>
    <rPh sb="40" eb="41">
      <t>ア</t>
    </rPh>
    <rPh sb="44" eb="46">
      <t>キンガク</t>
    </rPh>
    <rPh sb="47" eb="49">
      <t>キサイ</t>
    </rPh>
    <phoneticPr fontId="3"/>
  </si>
  <si>
    <t>　　　　　　移乗支援（装着）、移乗支援（非装着）、入浴支援、その他機器　　1機器当たり1,000,000円</t>
    <rPh sb="6" eb="8">
      <t>イジョウ</t>
    </rPh>
    <rPh sb="8" eb="10">
      <t>シエン</t>
    </rPh>
    <rPh sb="11" eb="13">
      <t>ソウチャク</t>
    </rPh>
    <rPh sb="20" eb="21">
      <t>ヒ</t>
    </rPh>
    <rPh sb="25" eb="27">
      <t>ニュウヨク</t>
    </rPh>
    <rPh sb="27" eb="29">
      <t>シエン</t>
    </rPh>
    <rPh sb="32" eb="33">
      <t>タ</t>
    </rPh>
    <rPh sb="33" eb="35">
      <t>キキ</t>
    </rPh>
    <phoneticPr fontId="3"/>
  </si>
  <si>
    <t>　　　　　　上記以外の介護テクノロジー　 1機器当たり300,000円</t>
    <rPh sb="6" eb="8">
      <t>ジョウキ</t>
    </rPh>
    <rPh sb="8" eb="10">
      <t>イガイ</t>
    </rPh>
    <rPh sb="11" eb="13">
      <t>カイゴ</t>
    </rPh>
    <rPh sb="22" eb="24">
      <t>キキ</t>
    </rPh>
    <rPh sb="24" eb="25">
      <t>ア</t>
    </rPh>
    <rPh sb="34" eb="35">
      <t>エン</t>
    </rPh>
    <phoneticPr fontId="3"/>
  </si>
  <si>
    <t>　　　３　Ｐ欄については、申請時点における常勤換算方法により算出された人数とする。</t>
    <rPh sb="6" eb="7">
      <t>ラン</t>
    </rPh>
    <rPh sb="13" eb="15">
      <t>シンセイ</t>
    </rPh>
    <rPh sb="15" eb="17">
      <t>ジテン</t>
    </rPh>
    <rPh sb="21" eb="23">
      <t>ジョウキン</t>
    </rPh>
    <rPh sb="23" eb="25">
      <t>カンサン</t>
    </rPh>
    <rPh sb="25" eb="27">
      <t>ホウホウ</t>
    </rPh>
    <rPh sb="30" eb="32">
      <t>サンシュツ</t>
    </rPh>
    <rPh sb="35" eb="37">
      <t>ニンズウ</t>
    </rPh>
    <phoneticPr fontId="40"/>
  </si>
  <si>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40"/>
  </si>
  <si>
    <t>　　　４　Ｔ欄は、契約方式（Ｏ欄）で①を選択した場合は2,500,000円。②を選択した場合は、職員数（Ｐ欄）に応じて算出すること。
　　　　　なお、居宅サービス事業所又は居宅介護支援事業所であって、補助事業が完了するまでに「ケアプランデータ連携システム」により５事業所以上とデータ連携を実施する場合は、基準額に５万円を加算する。
　　　　　 　1名～10名    1,000,000円
　　　　　　11名～20名    1,500,000円
          　21名～30名　　2,000,000円
　　　　　　31名以上　　　2,500,000円</t>
    <rPh sb="6" eb="7">
      <t>ラン</t>
    </rPh>
    <rPh sb="9" eb="11">
      <t>ケイヤク</t>
    </rPh>
    <rPh sb="11" eb="13">
      <t>ホウシキ</t>
    </rPh>
    <rPh sb="15" eb="16">
      <t>ラン</t>
    </rPh>
    <rPh sb="20" eb="22">
      <t>センタク</t>
    </rPh>
    <rPh sb="24" eb="26">
      <t>バアイ</t>
    </rPh>
    <rPh sb="36" eb="37">
      <t>エン</t>
    </rPh>
    <rPh sb="40" eb="42">
      <t>センタク</t>
    </rPh>
    <rPh sb="44" eb="46">
      <t>バアイ</t>
    </rPh>
    <rPh sb="48" eb="51">
      <t>ショクインスウ</t>
    </rPh>
    <rPh sb="53" eb="54">
      <t>ラン</t>
    </rPh>
    <rPh sb="56" eb="57">
      <t>オウ</t>
    </rPh>
    <rPh sb="59" eb="61">
      <t>サンシュツ</t>
    </rPh>
    <rPh sb="75" eb="77">
      <t>キョタク</t>
    </rPh>
    <rPh sb="81" eb="84">
      <t>ジギョウショ</t>
    </rPh>
    <rPh sb="84" eb="85">
      <t>マタ</t>
    </rPh>
    <rPh sb="86" eb="88">
      <t>キョタク</t>
    </rPh>
    <rPh sb="88" eb="90">
      <t>カイゴ</t>
    </rPh>
    <rPh sb="90" eb="92">
      <t>シエン</t>
    </rPh>
    <rPh sb="92" eb="95">
      <t>ジギョウショ</t>
    </rPh>
    <rPh sb="100" eb="104">
      <t>ホジョジギョウ</t>
    </rPh>
    <rPh sb="105" eb="107">
      <t>カンリョウ</t>
    </rPh>
    <rPh sb="121" eb="123">
      <t>レンケイ</t>
    </rPh>
    <rPh sb="132" eb="135">
      <t>ジギョウショ</t>
    </rPh>
    <rPh sb="135" eb="137">
      <t>イジョウ</t>
    </rPh>
    <rPh sb="141" eb="143">
      <t>レンケイ</t>
    </rPh>
    <rPh sb="144" eb="146">
      <t>ジッシ</t>
    </rPh>
    <rPh sb="148" eb="150">
      <t>バアイ</t>
    </rPh>
    <rPh sb="152" eb="154">
      <t>キジュン</t>
    </rPh>
    <rPh sb="154" eb="155">
      <t>ガク</t>
    </rPh>
    <rPh sb="157" eb="159">
      <t>マンエン</t>
    </rPh>
    <rPh sb="160" eb="162">
      <t>カサン</t>
    </rPh>
    <rPh sb="174" eb="175">
      <t>メイ</t>
    </rPh>
    <rPh sb="178" eb="179">
      <t>メイ</t>
    </rPh>
    <rPh sb="192" eb="193">
      <t>エン</t>
    </rPh>
    <rPh sb="202" eb="203">
      <t>メイ</t>
    </rPh>
    <rPh sb="206" eb="207">
      <t>メイ</t>
    </rPh>
    <rPh sb="220" eb="221">
      <t>エン</t>
    </rPh>
    <rPh sb="235" eb="236">
      <t>メイ</t>
    </rPh>
    <rPh sb="239" eb="240">
      <t>メイ</t>
    </rPh>
    <rPh sb="251" eb="252">
      <t>エン</t>
    </rPh>
    <rPh sb="261" eb="264">
      <t>メイイジョウ</t>
    </rPh>
    <rPh sb="276" eb="277">
      <t>エン</t>
    </rPh>
    <phoneticPr fontId="40"/>
  </si>
  <si>
    <t>別記第４号様式（第５条、第７条及び第８条関係）</t>
    <phoneticPr fontId="3"/>
  </si>
  <si>
    <t>収　支　予　定　額　内　訳　書</t>
    <phoneticPr fontId="3"/>
  </si>
  <si>
    <t>１　収　入</t>
    <phoneticPr fontId="3"/>
  </si>
  <si>
    <t>区　　分</t>
    <rPh sb="0" eb="1">
      <t>ク</t>
    </rPh>
    <rPh sb="3" eb="4">
      <t>ブン</t>
    </rPh>
    <phoneticPr fontId="3"/>
  </si>
  <si>
    <t>収入予定額（円）</t>
    <phoneticPr fontId="3"/>
  </si>
  <si>
    <t>和歌山県補助金</t>
    <phoneticPr fontId="3"/>
  </si>
  <si>
    <t>円</t>
    <rPh sb="0" eb="1">
      <t>エン</t>
    </rPh>
    <phoneticPr fontId="3"/>
  </si>
  <si>
    <t>寄付金</t>
    <phoneticPr fontId="3"/>
  </si>
  <si>
    <t>申請者負担</t>
    <phoneticPr fontId="3"/>
  </si>
  <si>
    <t>その他の収入（　　　　　）</t>
    <phoneticPr fontId="3"/>
  </si>
  <si>
    <t>合　　計</t>
    <rPh sb="0" eb="1">
      <t>ゴウ</t>
    </rPh>
    <rPh sb="3" eb="4">
      <t>ケイ</t>
    </rPh>
    <phoneticPr fontId="3"/>
  </si>
  <si>
    <t>Ⓐ</t>
    <phoneticPr fontId="3"/>
  </si>
  <si>
    <t>２　支　出</t>
    <rPh sb="2" eb="3">
      <t>シ</t>
    </rPh>
    <rPh sb="4" eb="5">
      <t>デ</t>
    </rPh>
    <phoneticPr fontId="3"/>
  </si>
  <si>
    <t>区　　分</t>
    <phoneticPr fontId="3"/>
  </si>
  <si>
    <t>支出予定額（円）</t>
    <rPh sb="0" eb="2">
      <t>シシュツ</t>
    </rPh>
    <rPh sb="2" eb="4">
      <t>ヨテイ</t>
    </rPh>
    <rPh sb="4" eb="5">
      <t>ガク</t>
    </rPh>
    <rPh sb="6" eb="7">
      <t>エン</t>
    </rPh>
    <phoneticPr fontId="3"/>
  </si>
  <si>
    <r>
      <t xml:space="preserve">内　　　訳　
</t>
    </r>
    <r>
      <rPr>
        <sz val="18"/>
        <rFont val="ＭＳ 明朝"/>
        <family val="1"/>
        <charset val="128"/>
      </rPr>
      <t>商品名（メーカー名）</t>
    </r>
    <phoneticPr fontId="3"/>
  </si>
  <si>
    <t>備品購入費</t>
    <phoneticPr fontId="3"/>
  </si>
  <si>
    <t>その他の支出（　　　　　）</t>
    <phoneticPr fontId="3"/>
  </si>
  <si>
    <t>合　　計</t>
    <phoneticPr fontId="3"/>
  </si>
  <si>
    <t>Ⓑ</t>
    <phoneticPr fontId="3"/>
  </si>
  <si>
    <t>（注） ⒶとⒷの金額は同一とすること</t>
    <phoneticPr fontId="20"/>
  </si>
  <si>
    <t>役員名簿</t>
    <rPh sb="0" eb="2">
      <t>ヤクイン</t>
    </rPh>
    <rPh sb="2" eb="4">
      <t>メイボ</t>
    </rPh>
    <phoneticPr fontId="40"/>
  </si>
  <si>
    <t>法人名称　：</t>
    <rPh sb="0" eb="2">
      <t>ホウジン</t>
    </rPh>
    <rPh sb="2" eb="4">
      <t>メイショウ</t>
    </rPh>
    <phoneticPr fontId="40"/>
  </si>
  <si>
    <t>役職名</t>
    <rPh sb="0" eb="3">
      <t>ヤクショクメイ</t>
    </rPh>
    <phoneticPr fontId="40"/>
  </si>
  <si>
    <t>（ふりがな）</t>
    <phoneticPr fontId="40"/>
  </si>
  <si>
    <t>住　　　所</t>
    <rPh sb="0" eb="1">
      <t>ジュウ</t>
    </rPh>
    <rPh sb="4" eb="5">
      <t>ショ</t>
    </rPh>
    <phoneticPr fontId="40"/>
  </si>
  <si>
    <t>生年月日</t>
    <rPh sb="0" eb="2">
      <t>セイネン</t>
    </rPh>
    <rPh sb="2" eb="4">
      <t>ガッピ</t>
    </rPh>
    <phoneticPr fontId="40"/>
  </si>
  <si>
    <t>氏　　　名</t>
    <rPh sb="0" eb="1">
      <t>シ</t>
    </rPh>
    <rPh sb="4" eb="5">
      <t>ナ</t>
    </rPh>
    <phoneticPr fontId="40"/>
  </si>
  <si>
    <t>元号</t>
    <rPh sb="0" eb="2">
      <t>ゲンゴウ</t>
    </rPh>
    <phoneticPr fontId="40"/>
  </si>
  <si>
    <t>年</t>
    <rPh sb="0" eb="1">
      <t>ネン</t>
    </rPh>
    <phoneticPr fontId="40"/>
  </si>
  <si>
    <t>月</t>
    <rPh sb="0" eb="1">
      <t>ツキ</t>
    </rPh>
    <phoneticPr fontId="40"/>
  </si>
  <si>
    <t>日</t>
    <rPh sb="0" eb="1">
      <t>ヒ</t>
    </rPh>
    <phoneticPr fontId="40"/>
  </si>
  <si>
    <t>※ 法人の登記事項証明書に記載されてる役員全員（現在就いている方）について記載してください。</t>
    <rPh sb="2" eb="4">
      <t>ホウジン</t>
    </rPh>
    <rPh sb="5" eb="7">
      <t>トウキ</t>
    </rPh>
    <rPh sb="7" eb="9">
      <t>ジコウ</t>
    </rPh>
    <rPh sb="9" eb="12">
      <t>ショウメイショ</t>
    </rPh>
    <rPh sb="13" eb="15">
      <t>キサイ</t>
    </rPh>
    <rPh sb="19" eb="21">
      <t>ヤクイン</t>
    </rPh>
    <rPh sb="21" eb="23">
      <t>ゼンイン</t>
    </rPh>
    <rPh sb="24" eb="26">
      <t>ゲンザイ</t>
    </rPh>
    <rPh sb="26" eb="27">
      <t>ツ</t>
    </rPh>
    <rPh sb="31" eb="32">
      <t>カタ</t>
    </rPh>
    <rPh sb="37" eb="39">
      <t>キサイ</t>
    </rPh>
    <phoneticPr fontId="40"/>
  </si>
  <si>
    <t>※ 収集した個人情報については、「介護テクノロジー定着支援事業補助金」についてのみ使用し、その他の</t>
    <rPh sb="2" eb="4">
      <t>シュウシュウ</t>
    </rPh>
    <rPh sb="6" eb="8">
      <t>コジン</t>
    </rPh>
    <rPh sb="8" eb="10">
      <t>ジョウホウ</t>
    </rPh>
    <rPh sb="17" eb="19">
      <t>カイゴテ</t>
    </rPh>
    <rPh sb="27" eb="29">
      <t>シエン</t>
    </rPh>
    <rPh sb="29" eb="31">
      <t>ジギョウ</t>
    </rPh>
    <rPh sb="31" eb="34">
      <t>ホジョキン</t>
    </rPh>
    <rPh sb="41" eb="43">
      <t>シヨウ</t>
    </rPh>
    <rPh sb="47" eb="48">
      <t>ホカ</t>
    </rPh>
    <phoneticPr fontId="40"/>
  </si>
  <si>
    <t>　目的のためには使用しません。</t>
    <phoneticPr fontId="40"/>
  </si>
  <si>
    <t>同　意　書</t>
    <rPh sb="0" eb="1">
      <t>ドウ</t>
    </rPh>
    <rPh sb="2" eb="3">
      <t>イ</t>
    </rPh>
    <rPh sb="4" eb="5">
      <t>ショ</t>
    </rPh>
    <phoneticPr fontId="40"/>
  </si>
  <si>
    <t xml:space="preserve">　他の介護事業所等が介護テクノロジーの導入を検討する際に参考となるよう、和歌山県及び他の介護事業所等から要請があれば、補助事業内容（法人名、事業所名、連絡先、補助機器名、導入台数）を他の介護事業所等に情報提供することに同意し、業務に支障がない範囲で、施設の見学受入れ等を実施します。
</t>
    <rPh sb="1" eb="2">
      <t>ホカ</t>
    </rPh>
    <rPh sb="3" eb="5">
      <t>カイゴ</t>
    </rPh>
    <rPh sb="5" eb="8">
      <t>ジギョウショ</t>
    </rPh>
    <rPh sb="8" eb="9">
      <t>ナド</t>
    </rPh>
    <rPh sb="10" eb="12">
      <t>カイゴ</t>
    </rPh>
    <rPh sb="19" eb="21">
      <t>ドウニュウ</t>
    </rPh>
    <rPh sb="22" eb="24">
      <t>ケントウ</t>
    </rPh>
    <rPh sb="26" eb="27">
      <t>サイ</t>
    </rPh>
    <rPh sb="28" eb="30">
      <t>サンコウ</t>
    </rPh>
    <rPh sb="75" eb="78">
      <t>レンラクサキ</t>
    </rPh>
    <rPh sb="83" eb="84">
      <t>メイ</t>
    </rPh>
    <rPh sb="100" eb="102">
      <t>ジョウホウ</t>
    </rPh>
    <rPh sb="102" eb="104">
      <t>テイキョウ</t>
    </rPh>
    <rPh sb="109" eb="111">
      <t>ドウイ</t>
    </rPh>
    <rPh sb="125" eb="127">
      <t>シセツ</t>
    </rPh>
    <phoneticPr fontId="40"/>
  </si>
  <si>
    <t>（見積書・領収書等が事業所又は施設名義の場合）</t>
  </si>
  <si>
    <t>誓　約　書</t>
    <rPh sb="0" eb="1">
      <t>チカイ</t>
    </rPh>
    <rPh sb="2" eb="3">
      <t>ヤク</t>
    </rPh>
    <rPh sb="4" eb="5">
      <t>ショ</t>
    </rPh>
    <phoneticPr fontId="40"/>
  </si>
  <si>
    <t>　本申請に添付している見積書等については、申請者である当法人あてに発行されたものに間違いありません。</t>
    <rPh sb="11" eb="14">
      <t>ミツモリショ</t>
    </rPh>
    <phoneticPr fontId="40"/>
  </si>
  <si>
    <t>役員名簿</t>
    <rPh sb="0" eb="2">
      <t>ヤクイン</t>
    </rPh>
    <rPh sb="2" eb="4">
      <t>メイボ</t>
    </rPh>
    <phoneticPr fontId="3"/>
  </si>
  <si>
    <t>同意書</t>
    <rPh sb="0" eb="3">
      <t>ドウイショ</t>
    </rPh>
    <phoneticPr fontId="3"/>
  </si>
  <si>
    <t>様式有り</t>
    <rPh sb="0" eb="2">
      <t>ヨウシキ</t>
    </rPh>
    <rPh sb="2" eb="3">
      <t>ア</t>
    </rPh>
    <phoneticPr fontId="3"/>
  </si>
  <si>
    <t>介護テクノロジー定着支援事業補助金　事前エントリー申請書（総括表）</t>
    <rPh sb="0" eb="2">
      <t>カイゴテ</t>
    </rPh>
    <rPh sb="4" eb="14">
      <t>シエンジギョウ</t>
    </rPh>
    <rPh sb="14" eb="17">
      <t>ホジョキン</t>
    </rPh>
    <rPh sb="18" eb="20">
      <t>ジゼン</t>
    </rPh>
    <rPh sb="25" eb="28">
      <t>シンセイショ</t>
    </rPh>
    <rPh sb="29" eb="31">
      <t>ソウカツ</t>
    </rPh>
    <rPh sb="31" eb="32">
      <t>ヒョウ</t>
    </rPh>
    <phoneticPr fontId="3"/>
  </si>
  <si>
    <t>【電子フォーム】  https://logoform.jp/form/WEVN/1074486</t>
    <rPh sb="1" eb="3">
      <t>デンシ</t>
    </rPh>
    <phoneticPr fontId="3"/>
  </si>
  <si>
    <t>理事長　〇〇　〇〇</t>
    <rPh sb="0" eb="3">
      <t>リジチョウ</t>
    </rPh>
    <phoneticPr fontId="3"/>
  </si>
  <si>
    <t>介護老人福祉施設</t>
    <rPh sb="0" eb="8">
      <t>カイゴロウジンフクシシセツ</t>
    </rPh>
    <phoneticPr fontId="3"/>
  </si>
  <si>
    <t>〇</t>
  </si>
  <si>
    <t>見守り・コミュニケーション（在宅）</t>
    <rPh sb="0" eb="2">
      <t>ミマモ</t>
    </rPh>
    <rPh sb="14" eb="16">
      <t>ザイタク</t>
    </rPh>
    <phoneticPr fontId="3"/>
  </si>
  <si>
    <t>介護ソフト</t>
    <rPh sb="0" eb="2">
      <t>カイゴ</t>
    </rPh>
    <phoneticPr fontId="3"/>
  </si>
  <si>
    <t>介護老人福祉施設</t>
    <rPh sb="0" eb="8">
      <t>カイゴロウジンフクシシセツ</t>
    </rPh>
    <phoneticPr fontId="3"/>
  </si>
  <si>
    <t>理事長</t>
    <rPh sb="0" eb="3">
      <t>リジチョウ</t>
    </rPh>
    <phoneticPr fontId="3"/>
  </si>
  <si>
    <t>〇〇　〇〇</t>
    <phoneticPr fontId="3"/>
  </si>
  <si>
    <t>理事</t>
    <rPh sb="0" eb="2">
      <t>リジ</t>
    </rPh>
    <phoneticPr fontId="3"/>
  </si>
  <si>
    <t>S</t>
  </si>
  <si>
    <t>理事長　〇〇　〇〇</t>
    <rPh sb="0" eb="3">
      <t>リジチョウ</t>
    </rPh>
    <phoneticPr fontId="3"/>
  </si>
  <si>
    <t>社会福祉法人〇〇〇〇</t>
    <rPh sb="0" eb="6">
      <t>シャカイフクシホウジン</t>
    </rPh>
    <phoneticPr fontId="3"/>
  </si>
  <si>
    <t>特別養護老人ホーム〇〇〇〇</t>
    <rPh sb="0" eb="6">
      <t>トクベツヨウゴロウジン</t>
    </rPh>
    <phoneticPr fontId="3"/>
  </si>
  <si>
    <t>〇〇　〇〇</t>
  </si>
  <si>
    <t>〇〇〇－〇〇〇－〇〇〇〇</t>
  </si>
  <si>
    <t>〇〇〇－〇〇〇－〇〇〇〇</t>
    <phoneticPr fontId="3"/>
  </si>
  <si>
    <t>〇〇〇＠〇〇〇〇</t>
    <phoneticPr fontId="3"/>
  </si>
  <si>
    <r>
      <t>令和</t>
    </r>
    <r>
      <rPr>
        <sz val="11"/>
        <color rgb="FFFF0000"/>
        <rFont val="ＭＳ Ｐ明朝"/>
        <family val="1"/>
        <charset val="128"/>
      </rPr>
      <t>７</t>
    </r>
    <r>
      <rPr>
        <sz val="11"/>
        <rFont val="ＭＳ Ｐ明朝"/>
        <family val="1"/>
        <charset val="128"/>
      </rPr>
      <t>年　</t>
    </r>
    <r>
      <rPr>
        <sz val="11"/>
        <color rgb="FFFF0000"/>
        <rFont val="ＭＳ Ｐ明朝"/>
        <family val="1"/>
        <charset val="128"/>
      </rPr>
      <t>〇</t>
    </r>
    <r>
      <rPr>
        <sz val="11"/>
        <rFont val="ＭＳ Ｐ明朝"/>
        <family val="1"/>
        <charset val="128"/>
      </rPr>
      <t>月</t>
    </r>
    <r>
      <rPr>
        <sz val="11"/>
        <color rgb="FFFF0000"/>
        <rFont val="ＭＳ Ｐ明朝"/>
        <family val="1"/>
        <charset val="128"/>
      </rPr>
      <t>　〇</t>
    </r>
    <r>
      <rPr>
        <sz val="11"/>
        <rFont val="ＭＳ Ｐ明朝"/>
        <family val="1"/>
        <charset val="128"/>
      </rPr>
      <t>日</t>
    </r>
    <rPh sb="0" eb="2">
      <t>レイワ</t>
    </rPh>
    <rPh sb="3" eb="4">
      <t>ネン</t>
    </rPh>
    <rPh sb="6" eb="7">
      <t>ツキ</t>
    </rPh>
    <rPh sb="9" eb="10">
      <t>ニチ</t>
    </rPh>
    <phoneticPr fontId="3"/>
  </si>
  <si>
    <t>社会福祉法人〇〇〇〇</t>
    <phoneticPr fontId="3"/>
  </si>
  <si>
    <t>〇〇〇－〇〇〇〇</t>
    <phoneticPr fontId="3"/>
  </si>
  <si>
    <t>〇〇市〇〇　△－△</t>
  </si>
  <si>
    <t>〇〇市〇〇　△－△</t>
    <rPh sb="2" eb="3">
      <t>シ</t>
    </rPh>
    <phoneticPr fontId="3"/>
  </si>
  <si>
    <t>〇〇市</t>
    <rPh sb="2" eb="3">
      <t>シ</t>
    </rPh>
    <phoneticPr fontId="3"/>
  </si>
  <si>
    <t>介護ソフト〇〇</t>
    <rPh sb="0" eb="2">
      <t>カイゴ</t>
    </rPh>
    <phoneticPr fontId="3"/>
  </si>
  <si>
    <t>タブレット機器〇〇</t>
    <rPh sb="5" eb="7">
      <t>キキ</t>
    </rPh>
    <phoneticPr fontId="3"/>
  </si>
  <si>
    <t>〇〇〇〇〇－
〇〇〇〇〇〇</t>
    <phoneticPr fontId="3"/>
  </si>
  <si>
    <t>株式会社〇〇</t>
    <rPh sb="0" eb="4">
      <t>カブシキカイシャ</t>
    </rPh>
    <phoneticPr fontId="3"/>
  </si>
  <si>
    <t>9月：補助金申請　10月：導入手続き（県からの交付決定後に実施）　12月：導入完了　1月：実績報告書提出</t>
    <rPh sb="1" eb="2">
      <t>ガツ</t>
    </rPh>
    <rPh sb="3" eb="6">
      <t>ホジョキン</t>
    </rPh>
    <rPh sb="6" eb="8">
      <t>シンセイ</t>
    </rPh>
    <rPh sb="11" eb="12">
      <t>ガツ</t>
    </rPh>
    <rPh sb="13" eb="15">
      <t>ドウニュウ</t>
    </rPh>
    <rPh sb="15" eb="17">
      <t>テツヅ</t>
    </rPh>
    <rPh sb="35" eb="36">
      <t>ガツ</t>
    </rPh>
    <rPh sb="37" eb="39">
      <t>ドウニュウ</t>
    </rPh>
    <rPh sb="39" eb="41">
      <t>カンリョウ</t>
    </rPh>
    <rPh sb="43" eb="44">
      <t>ガツ</t>
    </rPh>
    <rPh sb="45" eb="47">
      <t>ジッセキ</t>
    </rPh>
    <rPh sb="47" eb="49">
      <t>ホウコク</t>
    </rPh>
    <rPh sb="49" eb="50">
      <t>ショ</t>
    </rPh>
    <rPh sb="50" eb="52">
      <t>テイシュツ</t>
    </rPh>
    <phoneticPr fontId="3"/>
  </si>
  <si>
    <t>①令和７年１０月、②令和７年１１月、③令和８年１月</t>
    <rPh sb="1" eb="3">
      <t>レイワ</t>
    </rPh>
    <rPh sb="4" eb="5">
      <t>ネン</t>
    </rPh>
    <rPh sb="7" eb="8">
      <t>ガツ</t>
    </rPh>
    <rPh sb="10" eb="12">
      <t>レイワ</t>
    </rPh>
    <rPh sb="13" eb="14">
      <t>ネン</t>
    </rPh>
    <rPh sb="16" eb="17">
      <t>ガツ</t>
    </rPh>
    <rPh sb="19" eb="21">
      <t>レイワ</t>
    </rPh>
    <rPh sb="22" eb="23">
      <t>ネン</t>
    </rPh>
    <rPh sb="24" eb="25">
      <t>ガツ</t>
    </rPh>
    <phoneticPr fontId="3"/>
  </si>
  <si>
    <t>・生産性向上○○セミナー（主催：○○、開催日：令和７年１２月××日）</t>
    <rPh sb="1" eb="4">
      <t>セイサンセイ</t>
    </rPh>
    <rPh sb="4" eb="6">
      <t>コウジョウ</t>
    </rPh>
    <rPh sb="13" eb="15">
      <t>シュサイ</t>
    </rPh>
    <rPh sb="19" eb="22">
      <t>カイサイビ</t>
    </rPh>
    <rPh sb="23" eb="25">
      <t>レイワ</t>
    </rPh>
    <rPh sb="26" eb="27">
      <t>ネン</t>
    </rPh>
    <rPh sb="29" eb="30">
      <t>ガツ</t>
    </rPh>
    <rPh sb="32" eb="33">
      <t>ニチ</t>
    </rPh>
    <phoneticPr fontId="3"/>
  </si>
  <si>
    <t>・第三者による支援　500,000円
・生産性○○セミナー　10,000円</t>
    <phoneticPr fontId="3"/>
  </si>
  <si>
    <t>株式会社〇〇</t>
    <rPh sb="0" eb="6">
      <t>カブシキカイシャマルマル</t>
    </rPh>
    <phoneticPr fontId="3"/>
  </si>
  <si>
    <t>〇〇市〇〇　△－△</t>
    <phoneticPr fontId="3"/>
  </si>
  <si>
    <t>H</t>
  </si>
  <si>
    <t>〇〇　〇〇　</t>
    <phoneticPr fontId="3"/>
  </si>
  <si>
    <t>〇〇市〇〇　△－△</t>
    <phoneticPr fontId="3"/>
  </si>
  <si>
    <r>
      <t>令和</t>
    </r>
    <r>
      <rPr>
        <sz val="11"/>
        <color rgb="FFFF0000"/>
        <rFont val="ＭＳ 明朝"/>
        <family val="1"/>
        <charset val="128"/>
      </rPr>
      <t>7</t>
    </r>
    <r>
      <rPr>
        <sz val="11"/>
        <rFont val="ＭＳ 明朝"/>
        <family val="1"/>
        <charset val="128"/>
      </rPr>
      <t>年</t>
    </r>
    <r>
      <rPr>
        <sz val="11"/>
        <color rgb="FFFF0000"/>
        <rFont val="ＭＳ 明朝"/>
        <family val="1"/>
        <charset val="128"/>
      </rPr>
      <t>〇</t>
    </r>
    <r>
      <rPr>
        <sz val="11"/>
        <rFont val="ＭＳ 明朝"/>
        <family val="1"/>
        <charset val="128"/>
      </rPr>
      <t>月</t>
    </r>
    <r>
      <rPr>
        <sz val="11"/>
        <color rgb="FFFF0000"/>
        <rFont val="ＭＳ 明朝"/>
        <family val="1"/>
        <charset val="128"/>
      </rPr>
      <t>〇</t>
    </r>
    <r>
      <rPr>
        <sz val="11"/>
        <rFont val="ＭＳ 明朝"/>
        <family val="1"/>
        <charset val="128"/>
      </rPr>
      <t>日</t>
    </r>
    <rPh sb="0" eb="2">
      <t>レイワ</t>
    </rPh>
    <rPh sb="3" eb="4">
      <t>ネン</t>
    </rPh>
    <rPh sb="5" eb="6">
      <t>ツキ</t>
    </rPh>
    <rPh sb="7" eb="8">
      <t>ニチ</t>
    </rPh>
    <phoneticPr fontId="3"/>
  </si>
  <si>
    <t>移乗支援機器〇〇</t>
    <rPh sb="0" eb="2">
      <t>イジョウ</t>
    </rPh>
    <rPh sb="2" eb="4">
      <t>シエン</t>
    </rPh>
    <rPh sb="4" eb="6">
      <t>キキ</t>
    </rPh>
    <phoneticPr fontId="3"/>
  </si>
  <si>
    <t>・移乗支援機器〇〇
（株式会社〇〇）
・介護ソフト〇〇
（株式会社〇〇）
・タブレット機器〇〇
（株式会社〇〇）</t>
    <rPh sb="1" eb="3">
      <t>イジョウ</t>
    </rPh>
    <rPh sb="3" eb="5">
      <t>シエン</t>
    </rPh>
    <rPh sb="5" eb="7">
      <t>キキ</t>
    </rPh>
    <rPh sb="11" eb="17">
      <t>カブシキカイシャマルマル</t>
    </rPh>
    <rPh sb="21" eb="23">
      <t>カイゴ</t>
    </rPh>
    <rPh sb="30" eb="36">
      <t>カブシキカイシャマルマル</t>
    </rPh>
    <rPh sb="45" eb="47">
      <t>キキ</t>
    </rPh>
    <rPh sb="51" eb="57">
      <t>カブシキカイシャマルマル</t>
    </rPh>
    <phoneticPr fontId="3"/>
  </si>
  <si>
    <t>【移乗支援機器〇〇関連経費】
・移乗支援機器〇〇本体：1,200,000円×2台=2,400,000円
・配送料：100,000円
【介護ソフト〇〇関連経費】
・ライセンス料：500,000円×2ライセンス=1,000,000円
・初期設定費：100,000円
・タブレット機器：100,000円×5台=500,000円
・通信環境整備設置費用：500,000円</t>
    <rPh sb="1" eb="3">
      <t>イジョウ</t>
    </rPh>
    <rPh sb="3" eb="5">
      <t>シエン</t>
    </rPh>
    <rPh sb="5" eb="7">
      <t>キキ</t>
    </rPh>
    <rPh sb="9" eb="11">
      <t>カンレン</t>
    </rPh>
    <rPh sb="11" eb="13">
      <t>ケイヒ</t>
    </rPh>
    <rPh sb="16" eb="18">
      <t>イジョウ</t>
    </rPh>
    <rPh sb="18" eb="20">
      <t>シエン</t>
    </rPh>
    <rPh sb="20" eb="22">
      <t>キキ</t>
    </rPh>
    <rPh sb="24" eb="26">
      <t>ホンタイ</t>
    </rPh>
    <rPh sb="36" eb="37">
      <t>エン</t>
    </rPh>
    <rPh sb="39" eb="40">
      <t>ダイ</t>
    </rPh>
    <rPh sb="50" eb="51">
      <t>エン</t>
    </rPh>
    <rPh sb="53" eb="55">
      <t>ハイソウ</t>
    </rPh>
    <rPh sb="55" eb="56">
      <t>リョウ</t>
    </rPh>
    <rPh sb="64" eb="65">
      <t>エン</t>
    </rPh>
    <rPh sb="68" eb="70">
      <t>カイゴ</t>
    </rPh>
    <rPh sb="75" eb="77">
      <t>カンレン</t>
    </rPh>
    <rPh sb="77" eb="79">
      <t>ケイヒ</t>
    </rPh>
    <rPh sb="87" eb="88">
      <t>リョウ</t>
    </rPh>
    <rPh sb="96" eb="97">
      <t>エン</t>
    </rPh>
    <rPh sb="114" eb="115">
      <t>エン</t>
    </rPh>
    <rPh sb="117" eb="119">
      <t>ショキ</t>
    </rPh>
    <rPh sb="119" eb="121">
      <t>セッテイ</t>
    </rPh>
    <rPh sb="121" eb="122">
      <t>ヒ</t>
    </rPh>
    <rPh sb="130" eb="131">
      <t>エン</t>
    </rPh>
    <rPh sb="138" eb="140">
      <t>キキ</t>
    </rPh>
    <rPh sb="148" eb="149">
      <t>エン</t>
    </rPh>
    <rPh sb="151" eb="152">
      <t>ダイ</t>
    </rPh>
    <rPh sb="160" eb="161">
      <t>エン</t>
    </rPh>
    <phoneticPr fontId="3"/>
  </si>
  <si>
    <t>・介護職員の負担を軽減させることによって職場環境の改善を図り、職員の離職率低減を図る。
・利用者の車椅子への移乗や、トイレでの立ち上がりが安全に行えるようになる。
・日常のケア記録をタブレット端末で行えるようにし、記録作成や各種帳票への転記の手間を削減することによって、業務効率化を図る。
・利用者情報を共有することによって、介護サービスの質向上を図る。
・ＩＣＴ化により事業所全体の事務を効率化し、部署間の事務分担の見直しを図る。</t>
    <rPh sb="49" eb="52">
      <t>クルマイス</t>
    </rPh>
    <phoneticPr fontId="3"/>
  </si>
  <si>
    <t>・介護テクノロジー導入に伴う職員研修やマニュアル作成によって、機器操作に習熟できるよう環境を整える。
・利用者が車椅子移動やトイレでの衣類脱着を安全に行える環境を整える。
・当該テクノロジー使用による対応データを集約・分析することによって利用者の行動傾向を把握し、介護サービスの質向上を図る。
・介護記録、情報共有、請求業務が一気通貫で行える介護ソフト及びタブレット端末を有効に活用できるよう必要数導入する。
・情報の一元化を図ることによって、日頃の業務の情報を蓄積し、蓄積した情報を職員間で共有し活用することで、介護サービスの質向上を図る。
・既に導入している見守り機器〇〇と介護ソフトを連携させ、利用者の離床時間等のデータを介護ソフトに自動で記録させる。
・介護ソフトとタブレット機器を使用するため、介護ソフトの導入と併せて、Wi-Fi等の通信環境の整備を行う。</t>
    <rPh sb="52" eb="55">
      <t>リヨウシャ</t>
    </rPh>
    <rPh sb="56" eb="59">
      <t>クルマイス</t>
    </rPh>
    <rPh sb="59" eb="61">
      <t>イドウ</t>
    </rPh>
    <rPh sb="67" eb="69">
      <t>イルイ</t>
    </rPh>
    <rPh sb="69" eb="71">
      <t>ダッチャク</t>
    </rPh>
    <rPh sb="72" eb="74">
      <t>アンゼン</t>
    </rPh>
    <rPh sb="75" eb="76">
      <t>オコナ</t>
    </rPh>
    <rPh sb="78" eb="80">
      <t>カンキョウ</t>
    </rPh>
    <rPh sb="81" eb="82">
      <t>トトノ</t>
    </rPh>
    <rPh sb="186" eb="188">
      <t>ユウコウ</t>
    </rPh>
    <rPh sb="273" eb="274">
      <t>スデ</t>
    </rPh>
    <rPh sb="275" eb="277">
      <t>ドウニュウ</t>
    </rPh>
    <rPh sb="281" eb="283">
      <t>ミマモ</t>
    </rPh>
    <rPh sb="284" eb="286">
      <t>キキ</t>
    </rPh>
    <rPh sb="289" eb="291">
      <t>カイゴ</t>
    </rPh>
    <rPh sb="295" eb="297">
      <t>レンケイ</t>
    </rPh>
    <rPh sb="300" eb="303">
      <t>リヨウシャ</t>
    </rPh>
    <rPh sb="304" eb="306">
      <t>リショウ</t>
    </rPh>
    <rPh sb="306" eb="308">
      <t>ジカン</t>
    </rPh>
    <rPh sb="308" eb="309">
      <t>ナド</t>
    </rPh>
    <rPh sb="314" eb="316">
      <t>カイゴ</t>
    </rPh>
    <rPh sb="320" eb="322">
      <t>ジドウ</t>
    </rPh>
    <rPh sb="323" eb="325">
      <t>キロク</t>
    </rPh>
    <rPh sb="331" eb="333">
      <t>カイゴ</t>
    </rPh>
    <rPh sb="342" eb="344">
      <t>キキ</t>
    </rPh>
    <rPh sb="345" eb="347">
      <t>シヨウ</t>
    </rPh>
    <rPh sb="352" eb="354">
      <t>カイゴ</t>
    </rPh>
    <rPh sb="358" eb="360">
      <t>ドウニュウ</t>
    </rPh>
    <rPh sb="361" eb="362">
      <t>アワ</t>
    </rPh>
    <rPh sb="370" eb="371">
      <t>ナド</t>
    </rPh>
    <rPh sb="372" eb="374">
      <t>ツウシン</t>
    </rPh>
    <rPh sb="374" eb="376">
      <t>カンキョウ</t>
    </rPh>
    <rPh sb="377" eb="379">
      <t>セイビ</t>
    </rPh>
    <rPh sb="380" eb="38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</si>
</sst>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8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b/>
      <sz val="2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color theme="1"/>
      <name val="HG丸ｺﾞｼｯｸM-PRO"/>
      <family val="3"/>
      <charset val="128"/>
    </font>
    <font>
      <sz val="11"/>
      <color theme="1"/>
      <name val="游ゴシック"/>
      <family val="2"/>
      <scheme val="minor"/>
    </font>
    <font>
      <sz val="11"/>
      <name val="ＭＳ Ｐ明朝"/>
      <family val="1"/>
      <charset val="128"/>
    </font>
    <font>
      <sz val="6"/>
      <name val="游ゴシック"/>
      <family val="2"/>
      <charset val="128"/>
      <scheme val="minor"/>
    </font>
    <font>
      <b/>
      <sz val="14"/>
      <name val="ＭＳ Ｐ明朝"/>
      <family val="1"/>
      <charset val="128"/>
    </font>
    <font>
      <b/>
      <sz val="11"/>
      <name val="ＭＳ Ｐ明朝"/>
      <family val="1"/>
      <charset val="128"/>
    </font>
    <font>
      <b/>
      <sz val="8"/>
      <name val="Meiryo UI"/>
      <family val="3"/>
      <charset val="128"/>
    </font>
    <font>
      <b/>
      <sz val="12"/>
      <name val="ＭＳ Ｐ明朝"/>
      <family val="1"/>
      <charset val="128"/>
    </font>
    <font>
      <sz val="10"/>
      <color rgb="FFFF0000"/>
      <name val="ＭＳ Ｐ明朝"/>
      <family val="1"/>
      <charset val="128"/>
    </font>
    <font>
      <sz val="10"/>
      <name val="ＭＳ Ｐ明朝"/>
      <family val="1"/>
      <charset val="128"/>
    </font>
    <font>
      <sz val="9"/>
      <name val="ＭＳ Ｐ明朝"/>
      <family val="1"/>
      <charset val="128"/>
    </font>
    <font>
      <i/>
      <sz val="10"/>
      <name val="ＭＳ Ｐ明朝"/>
      <family val="1"/>
      <charset val="128"/>
    </font>
    <font>
      <b/>
      <i/>
      <sz val="9"/>
      <name val="ＭＳ Ｐ明朝"/>
      <family val="1"/>
      <charset val="128"/>
    </font>
    <font>
      <b/>
      <u/>
      <sz val="11"/>
      <name val="ＭＳ Ｐ明朝"/>
      <family val="1"/>
      <charset val="128"/>
    </font>
    <font>
      <sz val="12"/>
      <name val="ＭＳ Ｐ明朝"/>
      <family val="1"/>
      <charset val="128"/>
    </font>
    <font>
      <b/>
      <sz val="10"/>
      <name val="ＭＳ Ｐ明朝"/>
      <family val="1"/>
      <charset val="128"/>
    </font>
    <font>
      <sz val="16"/>
      <name val="ＭＳ Ｐ明朝"/>
      <family val="1"/>
      <charset val="128"/>
    </font>
    <font>
      <b/>
      <sz val="18"/>
      <name val="ＭＳ Ｐ明朝"/>
      <family val="1"/>
      <charset val="128"/>
    </font>
    <font>
      <b/>
      <sz val="9"/>
      <color indexed="81"/>
      <name val="MS P ゴシック"/>
      <family val="3"/>
      <charset val="128"/>
    </font>
    <font>
      <b/>
      <u/>
      <sz val="9"/>
      <color indexed="81"/>
      <name val="MS P ゴシック"/>
      <family val="3"/>
      <charset val="128"/>
    </font>
    <font>
      <sz val="11"/>
      <name val="ＭＳ 明朝"/>
      <family val="1"/>
      <charset val="128"/>
    </font>
    <font>
      <sz val="10"/>
      <name val="ＭＳ 明朝"/>
      <family val="1"/>
      <charset val="128"/>
    </font>
    <font>
      <sz val="8"/>
      <name val="ＭＳ 明朝"/>
      <family val="1"/>
      <charset val="128"/>
    </font>
    <font>
      <sz val="6"/>
      <name val="ＭＳ Ｐゴシック"/>
      <family val="3"/>
      <charset val="128"/>
    </font>
    <font>
      <b/>
      <sz val="10"/>
      <name val="ＭＳ 明朝"/>
      <family val="1"/>
      <charset val="128"/>
    </font>
    <font>
      <sz val="9"/>
      <name val="ＭＳ 明朝"/>
      <family val="1"/>
      <charset val="128"/>
    </font>
    <font>
      <sz val="18"/>
      <name val="ＭＳ 明朝"/>
      <family val="1"/>
      <charset val="128"/>
    </font>
    <font>
      <sz val="9"/>
      <color rgb="FF000000"/>
      <name val="Meiryo UI"/>
      <family val="3"/>
      <charset val="128"/>
    </font>
    <font>
      <sz val="14"/>
      <name val="ＭＳ 明朝"/>
      <family val="1"/>
      <charset val="128"/>
    </font>
    <font>
      <sz val="12"/>
      <name val="ＭＳ 明朝"/>
      <family val="1"/>
      <charset val="128"/>
    </font>
    <font>
      <sz val="22"/>
      <name val="ＭＳ 明朝"/>
      <family val="1"/>
      <charset val="128"/>
    </font>
    <font>
      <sz val="16"/>
      <name val="ＭＳ 明朝"/>
      <family val="1"/>
      <charset val="128"/>
    </font>
    <font>
      <sz val="11"/>
      <name val="游ゴシック"/>
      <family val="2"/>
      <charset val="128"/>
      <scheme val="minor"/>
    </font>
    <font>
      <b/>
      <sz val="14"/>
      <name val="ＭＳ 明朝"/>
      <family val="1"/>
      <charset val="128"/>
    </font>
    <font>
      <b/>
      <u/>
      <sz val="12"/>
      <name val="ＭＳ 明朝"/>
      <family val="1"/>
      <charset val="128"/>
    </font>
    <font>
      <sz val="11"/>
      <color rgb="FFFF0000"/>
      <name val="ＭＳ 明朝"/>
      <family val="1"/>
      <charset val="128"/>
    </font>
    <font>
      <sz val="20"/>
      <name val="ＭＳ 明朝"/>
      <family val="1"/>
      <charset val="128"/>
    </font>
    <font>
      <sz val="36"/>
      <name val="ＭＳ 明朝"/>
      <family val="1"/>
      <charset val="128"/>
    </font>
    <font>
      <sz val="24"/>
      <name val="ＭＳ 明朝"/>
      <family val="1"/>
      <charset val="128"/>
    </font>
    <font>
      <sz val="22"/>
      <name val="ＭＳ Ｐ明朝"/>
      <family val="1"/>
      <charset val="128"/>
    </font>
    <font>
      <sz val="11"/>
      <color indexed="81"/>
      <name val="ＭＳ Ｐゴシック"/>
      <family val="3"/>
      <charset val="128"/>
    </font>
    <font>
      <b/>
      <sz val="12"/>
      <color indexed="81"/>
      <name val="MS P ゴシック"/>
      <family val="3"/>
      <charset val="128"/>
    </font>
    <font>
      <sz val="14"/>
      <name val="ＭＳ Ｐゴシック"/>
      <family val="3"/>
      <charset val="128"/>
    </font>
    <font>
      <sz val="10"/>
      <name val="ＭＳ Ｐゴシック"/>
      <family val="3"/>
      <charset val="128"/>
    </font>
    <font>
      <sz val="9"/>
      <color theme="1"/>
      <name val="ＭＳ 明朝"/>
      <family val="1"/>
      <charset val="128"/>
    </font>
    <font>
      <sz val="8"/>
      <color theme="1"/>
      <name val="ＭＳ 明朝"/>
      <family val="1"/>
      <charset val="128"/>
    </font>
    <font>
      <u/>
      <sz val="11"/>
      <color theme="10"/>
      <name val="游ゴシック"/>
      <family val="2"/>
      <scheme val="minor"/>
    </font>
    <font>
      <sz val="8"/>
      <name val="ＭＳ Ｐ明朝"/>
      <family val="1"/>
      <charset val="128"/>
    </font>
    <font>
      <sz val="11"/>
      <color rgb="FFFF0000"/>
      <name val="游ゴシック"/>
      <family val="3"/>
      <charset val="128"/>
      <scheme val="minor"/>
    </font>
    <font>
      <u/>
      <sz val="11"/>
      <color rgb="FFFF0000"/>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sz val="11"/>
      <color rgb="FFFF0000"/>
      <name val="ＭＳ Ｐ明朝"/>
      <family val="1"/>
      <charset val="128"/>
    </font>
    <font>
      <b/>
      <sz val="11"/>
      <color rgb="FFFF0000"/>
      <name val="ＭＳ Ｐ明朝"/>
      <family val="1"/>
      <charset val="128"/>
    </font>
    <font>
      <sz val="12"/>
      <color rgb="FFFF0000"/>
      <name val="ＭＳ Ｐ明朝"/>
      <family val="1"/>
      <charset val="128"/>
    </font>
    <font>
      <sz val="8"/>
      <color rgb="FFFF0000"/>
      <name val="ＭＳ Ｐ明朝"/>
      <family val="1"/>
      <charset val="128"/>
    </font>
    <font>
      <sz val="9"/>
      <color rgb="FFFF0000"/>
      <name val="ＭＳ Ｐ明朝"/>
      <family val="1"/>
      <charset val="128"/>
    </font>
    <font>
      <sz val="11"/>
      <color rgb="FFFF0000"/>
      <name val="ＭＳ Ｐゴシック"/>
      <family val="3"/>
      <charset val="128"/>
    </font>
    <font>
      <sz val="10"/>
      <color rgb="FFFF0000"/>
      <name val="ＭＳ Ｐゴシック"/>
      <family val="3"/>
      <charset val="128"/>
    </font>
    <font>
      <sz val="10"/>
      <color rgb="FFFF0000"/>
      <name val="ＭＳ 明朝"/>
      <family val="1"/>
      <charset val="128"/>
    </font>
    <font>
      <sz val="11"/>
      <color theme="1"/>
      <name val="ＭＳ Ｐ明朝"/>
      <family val="1"/>
      <charset val="128"/>
    </font>
    <font>
      <sz val="12"/>
      <color rgb="FFFF0000"/>
      <name val="ＭＳ 明朝"/>
      <family val="1"/>
      <charset val="128"/>
    </font>
    <font>
      <sz val="24"/>
      <color rgb="FFFF0000"/>
      <name val="ＭＳ 明朝"/>
      <family val="1"/>
      <charset val="128"/>
    </font>
    <font>
      <sz val="16"/>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CE4D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auto="1"/>
      </bottom>
      <diagonal/>
    </border>
    <border>
      <left/>
      <right/>
      <top/>
      <bottom style="double">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indexed="64"/>
      </top>
      <bottom/>
      <diagonal/>
    </border>
    <border>
      <left style="thin">
        <color auto="1"/>
      </left>
      <right style="thin">
        <color auto="1"/>
      </right>
      <top style="double">
        <color auto="1"/>
      </top>
      <bottom style="thin">
        <color indexed="64"/>
      </bottom>
      <diagonal/>
    </border>
    <border>
      <left/>
      <right style="thin">
        <color auto="1"/>
      </right>
      <top/>
      <bottom style="double">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9">
    <xf numFmtId="0" fontId="0" fillId="0" borderId="0"/>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18" fillId="0" borderId="0" applyFont="0" applyFill="0" applyBorder="0" applyAlignment="0" applyProtection="0">
      <alignment vertical="center"/>
    </xf>
    <xf numFmtId="0" fontId="1" fillId="0" borderId="0">
      <alignment vertical="center"/>
    </xf>
    <xf numFmtId="0" fontId="1" fillId="0" borderId="0">
      <alignment vertical="center"/>
    </xf>
    <xf numFmtId="0" fontId="63" fillId="0" borderId="0" applyNumberFormat="0" applyFill="0" applyBorder="0" applyAlignment="0" applyProtection="0"/>
  </cellStyleXfs>
  <cellXfs count="533">
    <xf numFmtId="0" fontId="0" fillId="0" borderId="0" xfId="0"/>
    <xf numFmtId="0" fontId="6" fillId="0" borderId="0" xfId="0" applyFont="1"/>
    <xf numFmtId="0" fontId="5" fillId="2" borderId="0" xfId="0" applyFont="1" applyFill="1" applyAlignment="1">
      <alignment horizontal="center" vertical="center"/>
    </xf>
    <xf numFmtId="0" fontId="6" fillId="2" borderId="9" xfId="0" applyFont="1" applyFill="1" applyBorder="1" applyAlignment="1">
      <alignment horizontal="left" vertical="center"/>
    </xf>
    <xf numFmtId="0" fontId="6" fillId="2" borderId="0" xfId="0" applyFont="1" applyFill="1"/>
    <xf numFmtId="0" fontId="6" fillId="2" borderId="0" xfId="0" applyFont="1" applyFill="1" applyBorder="1" applyAlignment="1">
      <alignment horizontal="left" vertical="center"/>
    </xf>
    <xf numFmtId="0" fontId="6" fillId="0" borderId="8" xfId="0" applyFont="1" applyBorder="1"/>
    <xf numFmtId="0" fontId="8" fillId="2" borderId="0" xfId="0" applyFont="1" applyFill="1" applyAlignment="1">
      <alignment horizontal="center" vertical="center"/>
    </xf>
    <xf numFmtId="0" fontId="6" fillId="2" borderId="8" xfId="0" applyFont="1" applyFill="1" applyBorder="1" applyAlignment="1">
      <alignment horizontal="left" vertical="center"/>
    </xf>
    <xf numFmtId="0" fontId="5"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11" fillId="2" borderId="0" xfId="0" applyFont="1" applyFill="1" applyAlignment="1">
      <alignment horizontal="right"/>
    </xf>
    <xf numFmtId="0" fontId="6" fillId="2" borderId="0" xfId="0" applyFont="1" applyFill="1" applyAlignment="1">
      <alignment horizontal="center" vertical="center"/>
    </xf>
    <xf numFmtId="0" fontId="6" fillId="2" borderId="1" xfId="0" applyFont="1" applyFill="1" applyBorder="1"/>
    <xf numFmtId="0" fontId="5" fillId="2" borderId="0" xfId="0" applyFont="1" applyFill="1" applyAlignment="1">
      <alignment horizontal="left"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Alignment="1">
      <alignment horizontal="left" vertical="center"/>
    </xf>
    <xf numFmtId="0" fontId="14" fillId="2" borderId="11" xfId="2" applyFont="1" applyFill="1" applyBorder="1" applyAlignment="1">
      <alignment vertical="center"/>
    </xf>
    <xf numFmtId="0" fontId="8" fillId="2" borderId="12" xfId="0" applyFont="1" applyFill="1" applyBorder="1"/>
    <xf numFmtId="0" fontId="6" fillId="2" borderId="12" xfId="0" applyFont="1" applyFill="1" applyBorder="1"/>
    <xf numFmtId="0" fontId="6" fillId="2" borderId="13" xfId="0" applyFont="1" applyFill="1" applyBorder="1"/>
    <xf numFmtId="0" fontId="6" fillId="2" borderId="0" xfId="0" applyFont="1" applyFill="1" applyBorder="1"/>
    <xf numFmtId="0" fontId="8" fillId="2" borderId="15" xfId="0" applyFont="1" applyFill="1" applyBorder="1"/>
    <xf numFmtId="0" fontId="6" fillId="2" borderId="15" xfId="0" applyFont="1" applyFill="1" applyBorder="1"/>
    <xf numFmtId="0" fontId="6" fillId="2" borderId="16" xfId="0" applyFont="1" applyFill="1" applyBorder="1"/>
    <xf numFmtId="0" fontId="16" fillId="2" borderId="0" xfId="2" applyFont="1" applyFill="1" applyAlignment="1">
      <alignment vertical="center"/>
    </xf>
    <xf numFmtId="0" fontId="6" fillId="2" borderId="0" xfId="0" applyFont="1" applyFill="1" applyAlignment="1">
      <alignment horizontal="right"/>
    </xf>
    <xf numFmtId="0" fontId="6" fillId="0" borderId="0" xfId="0" applyFont="1" applyBorder="1"/>
    <xf numFmtId="0" fontId="11" fillId="2" borderId="0" xfId="0" applyFont="1" applyFill="1" applyBorder="1" applyAlignment="1">
      <alignment horizontal="center" vertical="center"/>
    </xf>
    <xf numFmtId="0" fontId="6" fillId="0" borderId="0" xfId="0" applyFont="1" applyAlignment="1">
      <alignment horizontal="center" vertical="center"/>
    </xf>
    <xf numFmtId="0" fontId="13" fillId="2" borderId="5" xfId="0" applyFont="1" applyFill="1" applyBorder="1" applyAlignment="1">
      <alignment horizontal="left" vertical="center"/>
    </xf>
    <xf numFmtId="0" fontId="5" fillId="2" borderId="0" xfId="0" applyFont="1" applyFill="1" applyAlignment="1">
      <alignment horizontal="center" vertical="center"/>
    </xf>
    <xf numFmtId="0" fontId="19" fillId="0" borderId="0" xfId="6" applyFont="1">
      <alignment vertical="center"/>
    </xf>
    <xf numFmtId="0" fontId="19" fillId="0" borderId="0" xfId="7" applyFont="1">
      <alignment vertical="center"/>
    </xf>
    <xf numFmtId="0" fontId="19" fillId="2" borderId="0" xfId="7" applyFont="1" applyFill="1">
      <alignment vertical="center"/>
    </xf>
    <xf numFmtId="0" fontId="19" fillId="2" borderId="0" xfId="7" applyFont="1" applyFill="1" applyBorder="1" applyAlignment="1">
      <alignment horizontal="center" vertical="center" shrinkToFit="1"/>
    </xf>
    <xf numFmtId="0" fontId="19" fillId="2" borderId="0" xfId="7" applyFont="1" applyFill="1" applyBorder="1" applyAlignment="1">
      <alignment vertical="center" shrinkToFit="1"/>
    </xf>
    <xf numFmtId="0" fontId="21" fillId="2" borderId="0" xfId="7" applyFont="1" applyFill="1" applyBorder="1" applyAlignment="1">
      <alignment horizontal="right" vertical="center"/>
    </xf>
    <xf numFmtId="0" fontId="19" fillId="2" borderId="0" xfId="7" applyFont="1" applyFill="1" applyBorder="1" applyAlignment="1">
      <alignment horizontal="center" vertical="center"/>
    </xf>
    <xf numFmtId="0" fontId="21" fillId="2" borderId="0" xfId="7" applyFont="1" applyFill="1" applyBorder="1" applyAlignment="1">
      <alignment horizontal="center" vertical="center"/>
    </xf>
    <xf numFmtId="0" fontId="19" fillId="2" borderId="0" xfId="6" applyFont="1" applyFill="1" applyAlignment="1">
      <alignment vertical="center"/>
    </xf>
    <xf numFmtId="0" fontId="19" fillId="2" borderId="0" xfId="6" applyFont="1" applyFill="1">
      <alignment vertical="center"/>
    </xf>
    <xf numFmtId="0" fontId="22" fillId="0" borderId="0" xfId="7" applyFont="1">
      <alignment vertical="center"/>
    </xf>
    <xf numFmtId="0" fontId="23" fillId="2" borderId="0" xfId="7" applyFont="1" applyFill="1" applyBorder="1" applyAlignment="1">
      <alignment horizontal="left" vertical="top" wrapText="1"/>
    </xf>
    <xf numFmtId="0" fontId="19" fillId="0" borderId="0" xfId="7" applyFont="1" applyBorder="1">
      <alignment vertical="center"/>
    </xf>
    <xf numFmtId="0" fontId="25" fillId="0" borderId="0" xfId="7" applyFont="1" applyFill="1" applyBorder="1" applyAlignment="1">
      <alignment horizontal="left" vertical="center" wrapText="1"/>
    </xf>
    <xf numFmtId="0" fontId="24" fillId="2" borderId="0" xfId="7" applyFont="1" applyFill="1" applyAlignment="1">
      <alignment horizontal="left" vertical="center"/>
    </xf>
    <xf numFmtId="0" fontId="26" fillId="2" borderId="0" xfId="6" applyFont="1" applyFill="1" applyBorder="1" applyAlignment="1">
      <alignment horizontal="center" vertical="center" wrapText="1"/>
    </xf>
    <xf numFmtId="0" fontId="24" fillId="2" borderId="0" xfId="6" applyFont="1" applyFill="1" applyBorder="1" applyAlignment="1">
      <alignment horizontal="center" vertical="center" wrapText="1"/>
    </xf>
    <xf numFmtId="0" fontId="19" fillId="0" borderId="0" xfId="6" applyFont="1" applyFill="1" applyBorder="1" applyAlignment="1">
      <alignment horizontal="center" vertical="center"/>
    </xf>
    <xf numFmtId="0" fontId="22" fillId="0" borderId="0" xfId="6" applyFont="1" applyFill="1" applyBorder="1" applyAlignment="1">
      <alignment horizontal="center" vertical="center" shrinkToFit="1"/>
    </xf>
    <xf numFmtId="0" fontId="22" fillId="0" borderId="0" xfId="6" applyFont="1" applyFill="1" applyBorder="1" applyAlignment="1">
      <alignment vertical="center" shrinkToFit="1"/>
    </xf>
    <xf numFmtId="0" fontId="19" fillId="0" borderId="21" xfId="6" applyFont="1" applyFill="1" applyBorder="1" applyAlignment="1">
      <alignment vertical="center"/>
    </xf>
    <xf numFmtId="0" fontId="22" fillId="0" borderId="21" xfId="6" applyFont="1" applyFill="1" applyBorder="1" applyAlignment="1">
      <alignment vertical="center" shrinkToFit="1"/>
    </xf>
    <xf numFmtId="0" fontId="22" fillId="0" borderId="0" xfId="7" applyFont="1" applyFill="1" applyBorder="1" applyAlignment="1">
      <alignment horizontal="left" vertical="center" wrapText="1"/>
    </xf>
    <xf numFmtId="0" fontId="19" fillId="2" borderId="0" xfId="6" applyFont="1" applyFill="1" applyAlignment="1">
      <alignment vertical="center" wrapText="1"/>
    </xf>
    <xf numFmtId="0" fontId="24" fillId="2" borderId="0" xfId="6" applyFont="1" applyFill="1" applyAlignment="1">
      <alignment vertical="center"/>
    </xf>
    <xf numFmtId="0" fontId="19" fillId="2" borderId="0" xfId="6" applyFont="1" applyFill="1" applyBorder="1">
      <alignment vertical="center"/>
    </xf>
    <xf numFmtId="0" fontId="19" fillId="0" borderId="0" xfId="6" applyFont="1" applyBorder="1">
      <alignment vertical="center"/>
    </xf>
    <xf numFmtId="0" fontId="31" fillId="2" borderId="0" xfId="6" applyFont="1" applyFill="1" applyBorder="1" applyAlignment="1">
      <alignment horizontal="center" vertical="center"/>
    </xf>
    <xf numFmtId="0" fontId="19" fillId="2" borderId="0" xfId="6" applyFont="1" applyFill="1" applyBorder="1" applyAlignment="1">
      <alignment horizontal="center" vertical="center" shrinkToFit="1"/>
    </xf>
    <xf numFmtId="0" fontId="27" fillId="2" borderId="0" xfId="6" applyFont="1" applyFill="1" applyBorder="1" applyAlignment="1">
      <alignment vertical="center"/>
    </xf>
    <xf numFmtId="0" fontId="26" fillId="2" borderId="7" xfId="6" applyFont="1" applyFill="1" applyBorder="1" applyAlignment="1">
      <alignment vertical="center"/>
    </xf>
    <xf numFmtId="0" fontId="26" fillId="5" borderId="9" xfId="6" applyFont="1" applyFill="1" applyBorder="1" applyAlignment="1">
      <alignment horizontal="right" vertical="center"/>
    </xf>
    <xf numFmtId="0" fontId="26" fillId="2" borderId="22" xfId="6" applyFont="1" applyFill="1" applyBorder="1" applyAlignment="1">
      <alignment vertical="center"/>
    </xf>
    <xf numFmtId="0" fontId="19" fillId="2" borderId="0" xfId="6" applyFont="1" applyFill="1" applyBorder="1" applyAlignment="1">
      <alignment vertical="center"/>
    </xf>
    <xf numFmtId="0" fontId="26" fillId="2" borderId="19" xfId="6" applyFont="1" applyFill="1" applyBorder="1" applyAlignment="1">
      <alignment vertical="center"/>
    </xf>
    <xf numFmtId="0" fontId="26" fillId="2" borderId="21" xfId="6" applyFont="1" applyFill="1" applyBorder="1" applyAlignment="1">
      <alignment vertical="center"/>
    </xf>
    <xf numFmtId="0" fontId="26" fillId="2" borderId="23" xfId="6" applyFont="1" applyFill="1" applyBorder="1" applyAlignment="1">
      <alignment vertical="center"/>
    </xf>
    <xf numFmtId="0" fontId="24" fillId="2" borderId="0" xfId="6" applyFont="1" applyFill="1" applyBorder="1" applyAlignment="1">
      <alignment vertical="center" wrapText="1"/>
    </xf>
    <xf numFmtId="0" fontId="19" fillId="2" borderId="0" xfId="6" applyFont="1" applyFill="1" applyAlignment="1">
      <alignment horizontal="center" vertical="center"/>
    </xf>
    <xf numFmtId="0" fontId="33" fillId="2" borderId="0" xfId="6" applyFont="1" applyFill="1" applyAlignment="1">
      <alignment horizontal="center" vertical="center"/>
    </xf>
    <xf numFmtId="0" fontId="31" fillId="2" borderId="0" xfId="6" applyFont="1" applyFill="1">
      <alignment vertical="center"/>
    </xf>
    <xf numFmtId="0" fontId="19" fillId="4" borderId="24" xfId="7" applyFont="1" applyFill="1" applyBorder="1" applyAlignment="1">
      <alignment vertical="center"/>
    </xf>
    <xf numFmtId="0" fontId="19" fillId="4" borderId="25" xfId="7" applyFont="1" applyFill="1" applyBorder="1" applyAlignment="1">
      <alignment vertical="center"/>
    </xf>
    <xf numFmtId="0" fontId="24" fillId="2" borderId="0" xfId="7" applyFont="1" applyFill="1" applyAlignment="1">
      <alignment vertical="center"/>
    </xf>
    <xf numFmtId="0" fontId="26" fillId="2" borderId="0" xfId="7" applyFont="1" applyFill="1" applyBorder="1" applyAlignment="1">
      <alignment horizontal="center" vertical="center" wrapText="1"/>
    </xf>
    <xf numFmtId="0" fontId="24" fillId="2" borderId="0" xfId="7" applyFont="1" applyFill="1" applyBorder="1" applyAlignment="1">
      <alignment horizontal="center" vertical="center" wrapText="1"/>
    </xf>
    <xf numFmtId="0" fontId="19" fillId="2" borderId="0" xfId="7" applyFont="1" applyFill="1" applyAlignment="1">
      <alignment vertical="center"/>
    </xf>
    <xf numFmtId="0" fontId="19" fillId="4" borderId="19" xfId="7" applyFont="1" applyFill="1" applyBorder="1" applyAlignment="1">
      <alignment vertical="center"/>
    </xf>
    <xf numFmtId="0" fontId="19" fillId="4" borderId="21" xfId="7" applyFont="1" applyFill="1" applyBorder="1" applyAlignment="1">
      <alignment vertical="center"/>
    </xf>
    <xf numFmtId="0" fontId="37" fillId="0" borderId="0" xfId="7" applyFont="1">
      <alignment vertical="center"/>
    </xf>
    <xf numFmtId="0" fontId="19" fillId="2" borderId="0" xfId="7" applyFont="1" applyFill="1" applyAlignment="1">
      <alignment horizontal="center" vertical="center"/>
    </xf>
    <xf numFmtId="0" fontId="31" fillId="2" borderId="0" xfId="7" applyFont="1" applyFill="1">
      <alignment vertical="center"/>
    </xf>
    <xf numFmtId="0" fontId="38" fillId="0" borderId="0" xfId="2" applyFont="1">
      <alignment vertical="center"/>
    </xf>
    <xf numFmtId="0" fontId="38" fillId="2" borderId="0" xfId="2" applyFont="1" applyFill="1">
      <alignment vertical="center"/>
    </xf>
    <xf numFmtId="0" fontId="39" fillId="2" borderId="3" xfId="2" applyFont="1" applyFill="1" applyBorder="1" applyAlignment="1">
      <alignment horizontal="center" vertical="center"/>
    </xf>
    <xf numFmtId="0" fontId="39" fillId="2" borderId="8" xfId="2" applyFont="1" applyFill="1" applyBorder="1" applyAlignment="1">
      <alignment horizontal="center" vertical="center"/>
    </xf>
    <xf numFmtId="0" fontId="39" fillId="2" borderId="8" xfId="2" applyFont="1" applyFill="1" applyBorder="1">
      <alignment vertical="center"/>
    </xf>
    <xf numFmtId="0" fontId="39" fillId="2" borderId="2" xfId="2" applyFont="1" applyFill="1" applyBorder="1">
      <alignment vertical="center"/>
    </xf>
    <xf numFmtId="0" fontId="39" fillId="2" borderId="3" xfId="2" applyFont="1" applyFill="1" applyBorder="1">
      <alignment vertical="center"/>
    </xf>
    <xf numFmtId="0" fontId="37" fillId="2" borderId="0" xfId="2" applyFont="1" applyFill="1">
      <alignment vertical="center"/>
    </xf>
    <xf numFmtId="0" fontId="38" fillId="0" borderId="0" xfId="2" applyFont="1" applyAlignment="1">
      <alignment vertical="top"/>
    </xf>
    <xf numFmtId="0" fontId="37" fillId="2" borderId="0" xfId="2" applyFont="1" applyFill="1" applyAlignment="1">
      <alignment horizontal="center" vertical="top" shrinkToFit="1"/>
    </xf>
    <xf numFmtId="0" fontId="39" fillId="2" borderId="0" xfId="2" applyFont="1" applyFill="1" applyAlignment="1">
      <alignment horizontal="left" vertical="center"/>
    </xf>
    <xf numFmtId="0" fontId="37" fillId="2" borderId="0" xfId="2" applyFont="1" applyFill="1" applyAlignment="1">
      <alignment horizontal="right" vertical="center"/>
    </xf>
    <xf numFmtId="0" fontId="38" fillId="2" borderId="0" xfId="2" applyFont="1" applyFill="1" applyAlignment="1" applyProtection="1">
      <alignment vertical="center" shrinkToFit="1"/>
      <protection locked="0"/>
    </xf>
    <xf numFmtId="0" fontId="37" fillId="2" borderId="0" xfId="2" applyFont="1" applyFill="1" applyAlignment="1">
      <alignment horizontal="left" vertical="center" shrinkToFit="1"/>
    </xf>
    <xf numFmtId="0" fontId="41" fillId="0" borderId="0" xfId="2" applyFont="1">
      <alignment vertical="center"/>
    </xf>
    <xf numFmtId="0" fontId="37" fillId="2" borderId="0" xfId="2" applyFont="1" applyFill="1" applyAlignment="1">
      <alignment horizontal="center" vertical="center"/>
    </xf>
    <xf numFmtId="58" fontId="37" fillId="2" borderId="0" xfId="2" applyNumberFormat="1" applyFont="1" applyFill="1" applyAlignment="1">
      <alignment horizontal="center" vertical="center"/>
    </xf>
    <xf numFmtId="0" fontId="37" fillId="2" borderId="0" xfId="2" applyFont="1" applyFill="1" applyAlignment="1">
      <alignment horizontal="centerContinuous" vertical="center"/>
    </xf>
    <xf numFmtId="0" fontId="42" fillId="2" borderId="0" xfId="2" applyFont="1" applyFill="1" applyAlignment="1">
      <alignment horizontal="centerContinuous" vertical="center"/>
    </xf>
    <xf numFmtId="0" fontId="43" fillId="2" borderId="0" xfId="2" applyFont="1" applyFill="1" applyAlignment="1">
      <alignment horizontal="centerContinuous" vertical="center"/>
    </xf>
    <xf numFmtId="0" fontId="39" fillId="0" borderId="0" xfId="0" applyFont="1" applyAlignment="1">
      <alignment horizontal="left" vertical="center"/>
    </xf>
    <xf numFmtId="0" fontId="42" fillId="0" borderId="0" xfId="0" applyFont="1" applyAlignment="1">
      <alignment horizontal="left" vertical="center"/>
    </xf>
    <xf numFmtId="0" fontId="37" fillId="4" borderId="27" xfId="7" applyFont="1" applyFill="1" applyBorder="1" applyAlignment="1" applyProtection="1">
      <alignment vertical="center" wrapText="1"/>
      <protection locked="0"/>
    </xf>
    <xf numFmtId="0" fontId="37" fillId="4" borderId="29" xfId="7" applyFont="1" applyFill="1" applyBorder="1" applyAlignment="1" applyProtection="1">
      <alignment vertical="center" wrapText="1"/>
      <protection locked="0"/>
    </xf>
    <xf numFmtId="0" fontId="56" fillId="2" borderId="0" xfId="7" applyFont="1" applyFill="1" applyAlignment="1" applyProtection="1">
      <alignment vertical="center"/>
      <protection locked="0"/>
    </xf>
    <xf numFmtId="0" fontId="59" fillId="0" borderId="0" xfId="2" applyFont="1" applyAlignment="1">
      <alignment horizontal="centerContinuous" vertical="center"/>
    </xf>
    <xf numFmtId="0" fontId="4" fillId="0" borderId="0" xfId="2" applyAlignment="1">
      <alignment horizontal="centerContinuous" vertical="center"/>
    </xf>
    <xf numFmtId="0" fontId="4" fillId="0" borderId="0" xfId="2">
      <alignment vertical="center"/>
    </xf>
    <xf numFmtId="0" fontId="4" fillId="0" borderId="9" xfId="2" applyBorder="1" applyAlignment="1">
      <alignment horizontal="center" vertical="center"/>
    </xf>
    <xf numFmtId="0" fontId="60" fillId="0" borderId="4" xfId="2" applyFont="1" applyBorder="1" applyAlignment="1">
      <alignment horizontal="center"/>
    </xf>
    <xf numFmtId="0" fontId="4" fillId="0" borderId="1" xfId="2" applyBorder="1" applyAlignment="1">
      <alignment horizontal="centerContinuous" vertical="center"/>
    </xf>
    <xf numFmtId="0" fontId="4" fillId="0" borderId="8" xfId="2" applyBorder="1" applyAlignment="1">
      <alignment horizontal="centerContinuous" vertical="center"/>
    </xf>
    <xf numFmtId="0" fontId="4" fillId="0" borderId="3" xfId="2" applyBorder="1" applyAlignment="1">
      <alignment horizontal="centerContinuous" vertical="center"/>
    </xf>
    <xf numFmtId="0" fontId="4" fillId="0" borderId="5" xfId="2" applyBorder="1" applyAlignment="1">
      <alignment horizontal="center" vertical="top"/>
    </xf>
    <xf numFmtId="0" fontId="4" fillId="0" borderId="42" xfId="2" applyBorder="1" applyAlignment="1">
      <alignment horizontal="center" vertical="center"/>
    </xf>
    <xf numFmtId="0" fontId="4" fillId="0" borderId="43" xfId="2" applyBorder="1" applyAlignment="1">
      <alignment horizontal="center" vertical="center"/>
    </xf>
    <xf numFmtId="0" fontId="4" fillId="0" borderId="44" xfId="2" applyBorder="1" applyAlignment="1">
      <alignment horizontal="center" vertical="center"/>
    </xf>
    <xf numFmtId="0" fontId="60" fillId="4" borderId="4" xfId="2" applyFont="1" applyFill="1" applyBorder="1" applyAlignment="1" applyProtection="1">
      <alignment horizontal="center" vertical="center"/>
      <protection locked="0"/>
    </xf>
    <xf numFmtId="0" fontId="4" fillId="4" borderId="5" xfId="2" applyFill="1" applyBorder="1" applyAlignment="1" applyProtection="1">
      <alignment horizontal="center" vertical="center"/>
      <protection locked="0"/>
    </xf>
    <xf numFmtId="0" fontId="4" fillId="4" borderId="4" xfId="2" applyFill="1" applyBorder="1" applyAlignment="1" applyProtection="1">
      <alignment vertical="center" shrinkToFit="1"/>
      <protection locked="0"/>
    </xf>
    <xf numFmtId="0" fontId="4" fillId="4" borderId="5" xfId="2" applyFill="1" applyBorder="1" applyAlignment="1" applyProtection="1">
      <alignment vertical="center" shrinkToFit="1"/>
      <protection locked="0"/>
    </xf>
    <xf numFmtId="0" fontId="61" fillId="2" borderId="0" xfId="0" applyFont="1" applyFill="1" applyAlignment="1">
      <alignment horizontal="left" vertical="center"/>
    </xf>
    <xf numFmtId="0" fontId="62" fillId="2" borderId="0" xfId="0" applyFont="1" applyFill="1" applyAlignment="1">
      <alignment horizontal="left" vertical="center"/>
    </xf>
    <xf numFmtId="0" fontId="37" fillId="2" borderId="0" xfId="2" applyFont="1" applyFill="1" applyAlignment="1">
      <alignment horizontal="left" vertical="top" wrapText="1"/>
    </xf>
    <xf numFmtId="0" fontId="38" fillId="2" borderId="0" xfId="2" applyFont="1" applyFill="1" applyAlignment="1">
      <alignment horizontal="left" vertical="center"/>
    </xf>
    <xf numFmtId="0" fontId="61" fillId="0" borderId="0" xfId="0" applyFont="1" applyAlignment="1">
      <alignment horizontal="left" vertical="center"/>
    </xf>
    <xf numFmtId="0" fontId="62" fillId="0" borderId="0" xfId="0" applyFont="1" applyAlignment="1">
      <alignment horizontal="left" vertical="center"/>
    </xf>
    <xf numFmtId="0" fontId="15" fillId="2" borderId="14" xfId="2" applyFont="1" applyFill="1" applyBorder="1" applyAlignment="1">
      <alignment vertical="center"/>
    </xf>
    <xf numFmtId="178" fontId="46" fillId="5" borderId="32" xfId="7" applyNumberFormat="1" applyFont="1" applyFill="1" applyBorder="1" applyAlignment="1" applyProtection="1">
      <alignment horizontal="right" vertical="center"/>
    </xf>
    <xf numFmtId="0" fontId="45" fillId="2" borderId="0" xfId="7" applyFont="1" applyFill="1" applyProtection="1">
      <alignment vertical="center"/>
      <protection locked="0"/>
    </xf>
    <xf numFmtId="0" fontId="46" fillId="2" borderId="0" xfId="7" applyFont="1" applyFill="1" applyProtection="1">
      <alignment vertical="center"/>
      <protection locked="0"/>
    </xf>
    <xf numFmtId="0" fontId="37" fillId="2" borderId="0" xfId="7" applyFont="1" applyFill="1" applyProtection="1">
      <alignment vertical="center"/>
      <protection locked="0"/>
    </xf>
    <xf numFmtId="0" fontId="37" fillId="0" borderId="0" xfId="7" applyFont="1" applyProtection="1">
      <alignment vertical="center"/>
      <protection locked="0"/>
    </xf>
    <xf numFmtId="0" fontId="45" fillId="0" borderId="0" xfId="7" applyFont="1" applyAlignment="1" applyProtection="1">
      <alignment vertical="center"/>
      <protection locked="0"/>
    </xf>
    <xf numFmtId="0" fontId="48" fillId="2" borderId="0" xfId="7" applyFont="1" applyFill="1" applyAlignment="1" applyProtection="1">
      <alignment horizontal="center" vertical="center"/>
      <protection locked="0"/>
    </xf>
    <xf numFmtId="0" fontId="46" fillId="2" borderId="0" xfId="7" applyFont="1" applyFill="1" applyBorder="1" applyProtection="1">
      <alignment vertical="center"/>
      <protection locked="0"/>
    </xf>
    <xf numFmtId="0" fontId="37" fillId="2" borderId="0" xfId="7" applyFont="1" applyFill="1" applyBorder="1" applyProtection="1">
      <alignment vertical="center"/>
      <protection locked="0"/>
    </xf>
    <xf numFmtId="0" fontId="37" fillId="2" borderId="0" xfId="7" applyFont="1" applyFill="1" applyBorder="1" applyAlignment="1" applyProtection="1">
      <alignment horizontal="right" vertical="center"/>
      <protection locked="0"/>
    </xf>
    <xf numFmtId="0" fontId="37" fillId="2" borderId="0" xfId="7" applyFont="1" applyFill="1" applyAlignment="1" applyProtection="1">
      <alignment vertical="center"/>
      <protection locked="0"/>
    </xf>
    <xf numFmtId="0" fontId="46" fillId="2" borderId="0" xfId="7" applyFont="1" applyFill="1" applyBorder="1" applyAlignment="1" applyProtection="1">
      <alignment horizontal="right" vertical="center"/>
      <protection locked="0"/>
    </xf>
    <xf numFmtId="0" fontId="37" fillId="2" borderId="0" xfId="7" applyFont="1" applyFill="1" applyAlignment="1" applyProtection="1">
      <alignment horizontal="right" vertical="center"/>
      <protection locked="0"/>
    </xf>
    <xf numFmtId="0" fontId="50" fillId="2" borderId="0" xfId="7" applyFont="1" applyFill="1" applyBorder="1" applyAlignment="1" applyProtection="1">
      <alignment horizontal="left" vertical="center"/>
      <protection locked="0"/>
    </xf>
    <xf numFmtId="0" fontId="46" fillId="2" borderId="4" xfId="7" applyFont="1" applyFill="1" applyBorder="1" applyAlignment="1" applyProtection="1">
      <alignment horizontal="center" vertical="center" wrapText="1"/>
      <protection locked="0"/>
    </xf>
    <xf numFmtId="12" fontId="37" fillId="0" borderId="0" xfId="7" applyNumberFormat="1" applyFont="1" applyAlignment="1" applyProtection="1">
      <alignment horizontal="left" vertical="center"/>
      <protection locked="0"/>
    </xf>
    <xf numFmtId="0" fontId="46" fillId="2" borderId="5" xfId="7" applyFont="1" applyFill="1" applyBorder="1" applyProtection="1">
      <alignment vertical="center"/>
      <protection locked="0"/>
    </xf>
    <xf numFmtId="0" fontId="46" fillId="2" borderId="5" xfId="7" applyFont="1" applyFill="1" applyBorder="1" applyAlignment="1" applyProtection="1">
      <alignment horizontal="right" vertical="center"/>
      <protection locked="0"/>
    </xf>
    <xf numFmtId="0" fontId="46" fillId="0" borderId="5" xfId="7" applyFont="1" applyFill="1" applyBorder="1" applyAlignment="1" applyProtection="1">
      <alignment horizontal="right" vertical="center"/>
      <protection locked="0"/>
    </xf>
    <xf numFmtId="0" fontId="46" fillId="2" borderId="4" xfId="7" applyFont="1" applyFill="1" applyBorder="1" applyProtection="1">
      <alignment vertical="center"/>
      <protection locked="0"/>
    </xf>
    <xf numFmtId="0" fontId="46" fillId="2" borderId="4" xfId="7" applyFont="1" applyFill="1" applyBorder="1" applyAlignment="1" applyProtection="1">
      <alignment horizontal="right" vertical="center"/>
      <protection locked="0"/>
    </xf>
    <xf numFmtId="0" fontId="46" fillId="0" borderId="4" xfId="7" applyFont="1" applyFill="1" applyBorder="1" applyAlignment="1" applyProtection="1">
      <alignment horizontal="right" vertical="center"/>
      <protection locked="0"/>
    </xf>
    <xf numFmtId="0" fontId="42" fillId="2" borderId="0" xfId="2" applyFont="1" applyFill="1" applyAlignment="1" applyProtection="1">
      <alignment horizontal="left" vertical="center"/>
      <protection locked="0"/>
    </xf>
    <xf numFmtId="3" fontId="46" fillId="2" borderId="0" xfId="7" applyNumberFormat="1" applyFont="1" applyFill="1" applyBorder="1" applyAlignment="1" applyProtection="1">
      <alignment horizontal="right" vertical="center"/>
      <protection locked="0"/>
    </xf>
    <xf numFmtId="3" fontId="45" fillId="2" borderId="0" xfId="7" applyNumberFormat="1" applyFont="1" applyFill="1" applyBorder="1" applyAlignment="1" applyProtection="1">
      <alignment horizontal="right" vertical="center"/>
      <protection locked="0"/>
    </xf>
    <xf numFmtId="0" fontId="50" fillId="2" borderId="0" xfId="2" applyFont="1" applyFill="1" applyAlignment="1" applyProtection="1">
      <alignment horizontal="left" vertical="center"/>
      <protection locked="0"/>
    </xf>
    <xf numFmtId="0" fontId="46" fillId="2" borderId="7" xfId="7" applyFont="1" applyFill="1" applyBorder="1" applyAlignment="1" applyProtection="1">
      <alignment horizontal="right" vertical="center"/>
      <protection locked="0"/>
    </xf>
    <xf numFmtId="0" fontId="37" fillId="0" borderId="5" xfId="7" applyFont="1" applyBorder="1" applyAlignment="1" applyProtection="1">
      <alignment horizontal="right" vertical="center"/>
      <protection locked="0"/>
    </xf>
    <xf numFmtId="0" fontId="46" fillId="0" borderId="4" xfId="7" applyFont="1" applyBorder="1" applyAlignment="1" applyProtection="1">
      <alignment horizontal="right" vertical="center"/>
      <protection locked="0"/>
    </xf>
    <xf numFmtId="0" fontId="46" fillId="2" borderId="20" xfId="7" applyFont="1" applyFill="1" applyBorder="1" applyAlignment="1" applyProtection="1">
      <alignment vertical="center"/>
      <protection locked="0"/>
    </xf>
    <xf numFmtId="0" fontId="45" fillId="2" borderId="0" xfId="2" applyFont="1" applyFill="1" applyAlignment="1" applyProtection="1">
      <alignment horizontal="left" vertical="center"/>
      <protection locked="0"/>
    </xf>
    <xf numFmtId="0" fontId="46" fillId="0" borderId="4" xfId="7" applyFont="1" applyFill="1" applyBorder="1" applyAlignment="1" applyProtection="1">
      <alignment vertical="center" wrapText="1"/>
      <protection locked="0"/>
    </xf>
    <xf numFmtId="0" fontId="37" fillId="0" borderId="27" xfId="7" applyFont="1" applyBorder="1" applyProtection="1">
      <alignment vertical="center"/>
      <protection locked="0"/>
    </xf>
    <xf numFmtId="0" fontId="46" fillId="2" borderId="20" xfId="7" applyFont="1" applyFill="1" applyBorder="1" applyAlignment="1" applyProtection="1">
      <alignment horizontal="right" vertical="center"/>
      <protection locked="0"/>
    </xf>
    <xf numFmtId="0" fontId="46" fillId="2" borderId="19" xfId="7" applyFont="1" applyFill="1" applyBorder="1" applyAlignment="1" applyProtection="1">
      <alignment horizontal="right" vertical="center"/>
      <protection locked="0"/>
    </xf>
    <xf numFmtId="0" fontId="49" fillId="2" borderId="6" xfId="7" applyFont="1" applyFill="1" applyBorder="1" applyAlignment="1" applyProtection="1">
      <alignment horizontal="center" vertical="center" wrapText="1"/>
      <protection locked="0"/>
    </xf>
    <xf numFmtId="0" fontId="46" fillId="2" borderId="5" xfId="7" applyFont="1" applyFill="1" applyBorder="1" applyAlignment="1" applyProtection="1">
      <alignment horizontal="center" vertical="center" wrapText="1"/>
      <protection locked="0"/>
    </xf>
    <xf numFmtId="3" fontId="46" fillId="2" borderId="31" xfId="7" applyNumberFormat="1" applyFont="1" applyFill="1" applyBorder="1" applyAlignment="1" applyProtection="1">
      <alignment horizontal="center" vertical="center" wrapText="1"/>
      <protection locked="0"/>
    </xf>
    <xf numFmtId="0" fontId="46" fillId="2" borderId="33" xfId="7" applyFont="1" applyFill="1" applyBorder="1" applyAlignment="1" applyProtection="1">
      <alignment horizontal="right" vertical="center" wrapText="1"/>
      <protection locked="0"/>
    </xf>
    <xf numFmtId="3" fontId="46" fillId="2" borderId="34" xfId="7" applyNumberFormat="1" applyFont="1" applyFill="1" applyBorder="1" applyAlignment="1" applyProtection="1">
      <alignment vertical="center"/>
      <protection locked="0"/>
    </xf>
    <xf numFmtId="0" fontId="52" fillId="0" borderId="0" xfId="7" applyFont="1" applyProtection="1">
      <alignment vertical="center"/>
      <protection locked="0"/>
    </xf>
    <xf numFmtId="0" fontId="37" fillId="2" borderId="0" xfId="2" applyFont="1" applyFill="1" applyAlignment="1" applyProtection="1">
      <alignment horizontal="left" vertical="center"/>
      <protection locked="0"/>
    </xf>
    <xf numFmtId="0" fontId="37" fillId="2" borderId="0" xfId="7" applyFont="1" applyFill="1" applyAlignment="1" applyProtection="1">
      <alignment horizontal="left" vertical="center"/>
      <protection locked="0"/>
    </xf>
    <xf numFmtId="0" fontId="46" fillId="2" borderId="0" xfId="7" applyFont="1" applyFill="1" applyBorder="1" applyAlignment="1" applyProtection="1">
      <alignment horizontal="left" vertical="center" wrapText="1"/>
      <protection locked="0"/>
    </xf>
    <xf numFmtId="3" fontId="46" fillId="2" borderId="0" xfId="7" applyNumberFormat="1" applyFont="1" applyFill="1" applyBorder="1" applyAlignment="1" applyProtection="1">
      <alignment horizontal="left" vertical="center"/>
      <protection locked="0"/>
    </xf>
    <xf numFmtId="0" fontId="46" fillId="2" borderId="0" xfId="7" applyFont="1" applyFill="1" applyBorder="1" applyAlignment="1" applyProtection="1">
      <alignment horizontal="right" vertical="center" wrapText="1"/>
      <protection locked="0"/>
    </xf>
    <xf numFmtId="3" fontId="46" fillId="2" borderId="0" xfId="7" applyNumberFormat="1" applyFont="1" applyFill="1" applyBorder="1" applyAlignment="1" applyProtection="1">
      <alignment vertical="center"/>
      <protection locked="0"/>
    </xf>
    <xf numFmtId="0" fontId="37" fillId="2" borderId="0" xfId="2" applyFont="1" applyFill="1" applyAlignment="1" applyProtection="1">
      <alignment horizontal="left" vertical="center" wrapText="1"/>
      <protection locked="0"/>
    </xf>
    <xf numFmtId="0" fontId="37" fillId="2" borderId="0" xfId="7" applyFont="1" applyFill="1" applyBorder="1" applyAlignment="1" applyProtection="1">
      <alignment vertical="center" wrapText="1"/>
      <protection locked="0"/>
    </xf>
    <xf numFmtId="0" fontId="46" fillId="2" borderId="0" xfId="7" applyFont="1" applyFill="1" applyBorder="1" applyAlignment="1" applyProtection="1">
      <alignment vertical="center"/>
      <protection locked="0"/>
    </xf>
    <xf numFmtId="0" fontId="46" fillId="2" borderId="0" xfId="7" applyFont="1" applyFill="1" applyAlignment="1" applyProtection="1">
      <alignment horizontal="left" vertical="center"/>
      <protection locked="0"/>
    </xf>
    <xf numFmtId="12" fontId="37" fillId="0" borderId="0" xfId="7" applyNumberFormat="1" applyFont="1" applyProtection="1">
      <alignment vertical="center"/>
      <protection locked="0"/>
    </xf>
    <xf numFmtId="176" fontId="37" fillId="0" borderId="0" xfId="7" applyNumberFormat="1" applyFont="1" applyProtection="1">
      <alignment vertical="center"/>
      <protection locked="0"/>
    </xf>
    <xf numFmtId="0" fontId="54" fillId="2" borderId="0" xfId="7" applyFont="1" applyFill="1" applyAlignment="1" applyProtection="1">
      <alignment horizontal="center" vertical="center"/>
      <protection locked="0"/>
    </xf>
    <xf numFmtId="0" fontId="43" fillId="2" borderId="0" xfId="7" applyFont="1" applyFill="1" applyBorder="1" applyAlignment="1" applyProtection="1">
      <alignment horizontal="right" vertical="center"/>
      <protection locked="0"/>
    </xf>
    <xf numFmtId="0" fontId="43" fillId="2" borderId="0" xfId="7" applyFont="1" applyFill="1" applyAlignment="1" applyProtection="1">
      <alignment vertical="center"/>
      <protection locked="0"/>
    </xf>
    <xf numFmtId="0" fontId="43" fillId="2" borderId="0" xfId="7" applyFont="1" applyFill="1" applyAlignment="1" applyProtection="1">
      <alignment horizontal="right" vertical="center"/>
      <protection locked="0"/>
    </xf>
    <xf numFmtId="0" fontId="55" fillId="2" borderId="0" xfId="7" applyFont="1" applyFill="1" applyProtection="1">
      <alignment vertical="center"/>
      <protection locked="0"/>
    </xf>
    <xf numFmtId="0" fontId="43" fillId="2" borderId="0" xfId="7" applyFont="1" applyFill="1" applyProtection="1">
      <alignment vertical="center"/>
      <protection locked="0"/>
    </xf>
    <xf numFmtId="0" fontId="68" fillId="0" borderId="0" xfId="0" applyFont="1" applyFill="1" applyBorder="1" applyAlignment="1">
      <alignment horizontal="left" vertical="center"/>
    </xf>
    <xf numFmtId="0" fontId="68" fillId="4" borderId="9" xfId="0" applyFont="1" applyFill="1" applyBorder="1" applyAlignment="1">
      <alignment horizontal="left" vertical="center"/>
    </xf>
    <xf numFmtId="0" fontId="25" fillId="4" borderId="21" xfId="6" applyFont="1" applyFill="1" applyBorder="1" applyAlignment="1">
      <alignment vertical="center"/>
    </xf>
    <xf numFmtId="0" fontId="25" fillId="4" borderId="9" xfId="6" applyFont="1" applyFill="1" applyBorder="1" applyAlignment="1">
      <alignment vertical="center"/>
    </xf>
    <xf numFmtId="0" fontId="75" fillId="4" borderId="4" xfId="2" applyFont="1" applyFill="1" applyBorder="1" applyAlignment="1" applyProtection="1">
      <alignment horizontal="center" vertical="center"/>
      <protection locked="0"/>
    </xf>
    <xf numFmtId="0" fontId="74" fillId="4" borderId="5" xfId="2" applyFont="1" applyFill="1" applyBorder="1" applyAlignment="1" applyProtection="1">
      <alignment horizontal="center" vertical="center"/>
      <protection locked="0"/>
    </xf>
    <xf numFmtId="0" fontId="52" fillId="2" borderId="0" xfId="7" applyFont="1" applyFill="1" applyAlignment="1" applyProtection="1">
      <alignment vertical="center"/>
      <protection locked="0"/>
    </xf>
    <xf numFmtId="0" fontId="52" fillId="4" borderId="27" xfId="7" applyFont="1" applyFill="1" applyBorder="1" applyAlignment="1" applyProtection="1">
      <alignment vertical="center" wrapText="1"/>
      <protection locked="0"/>
    </xf>
    <xf numFmtId="0" fontId="52" fillId="4" borderId="29" xfId="7" applyFont="1" applyFill="1" applyBorder="1" applyAlignment="1" applyProtection="1">
      <alignment vertical="center" wrapText="1"/>
      <protection locked="0"/>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3" xfId="0" applyFont="1" applyFill="1" applyBorder="1" applyAlignment="1">
      <alignment horizontal="center" vertical="center"/>
    </xf>
    <xf numFmtId="0" fontId="66" fillId="4" borderId="2" xfId="8" applyFont="1" applyFill="1" applyBorder="1" applyAlignment="1">
      <alignment horizontal="left"/>
    </xf>
    <xf numFmtId="0" fontId="65" fillId="4" borderId="3" xfId="0" applyFont="1" applyFill="1" applyBorder="1" applyAlignment="1">
      <alignment horizontal="left"/>
    </xf>
    <xf numFmtId="0" fontId="65" fillId="4" borderId="2" xfId="0" applyFont="1" applyFill="1" applyBorder="1" applyAlignment="1">
      <alignment horizontal="left"/>
    </xf>
    <xf numFmtId="0" fontId="11" fillId="2" borderId="6" xfId="0" applyFont="1" applyFill="1" applyBorder="1" applyAlignment="1">
      <alignment horizontal="center"/>
    </xf>
    <xf numFmtId="0" fontId="11" fillId="2" borderId="9" xfId="0" applyFont="1" applyFill="1" applyBorder="1" applyAlignment="1">
      <alignment horizontal="center"/>
    </xf>
    <xf numFmtId="0" fontId="11" fillId="2" borderId="7" xfId="0" applyFont="1" applyFill="1" applyBorder="1" applyAlignment="1">
      <alignment horizont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176" fontId="11" fillId="2" borderId="5" xfId="0" applyNumberFormat="1" applyFont="1" applyFill="1" applyBorder="1" applyAlignment="1">
      <alignment horizontal="right"/>
    </xf>
    <xf numFmtId="0" fontId="5" fillId="2" borderId="0" xfId="0" applyFont="1" applyFill="1" applyAlignment="1">
      <alignment horizontal="center" vertical="center"/>
    </xf>
    <xf numFmtId="0" fontId="68" fillId="4" borderId="9" xfId="0" applyFont="1" applyFill="1" applyBorder="1" applyAlignment="1">
      <alignment horizontal="left" vertical="center"/>
    </xf>
    <xf numFmtId="0" fontId="12"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68" fillId="4" borderId="0" xfId="0" applyFont="1" applyFill="1" applyBorder="1" applyAlignment="1">
      <alignment horizontal="left" vertical="center"/>
    </xf>
    <xf numFmtId="0" fontId="67" fillId="4" borderId="1" xfId="0" applyFont="1" applyFill="1" applyBorder="1" applyAlignment="1">
      <alignment horizontal="center"/>
    </xf>
    <xf numFmtId="176" fontId="67" fillId="4" borderId="1" xfId="0" applyNumberFormat="1" applyFont="1" applyFill="1" applyBorder="1" applyAlignment="1">
      <alignment horizontal="right"/>
    </xf>
    <xf numFmtId="0" fontId="11" fillId="4" borderId="1" xfId="0" applyFont="1" applyFill="1" applyBorder="1" applyAlignment="1">
      <alignment horizontal="center"/>
    </xf>
    <xf numFmtId="176" fontId="11" fillId="4" borderId="1" xfId="0" applyNumberFormat="1" applyFont="1" applyFill="1" applyBorder="1" applyAlignment="1">
      <alignment horizontal="right"/>
    </xf>
    <xf numFmtId="0" fontId="11" fillId="4" borderId="10" xfId="0" applyFont="1" applyFill="1" applyBorder="1" applyAlignment="1">
      <alignment horizontal="center"/>
    </xf>
    <xf numFmtId="176" fontId="11" fillId="4" borderId="10" xfId="0" applyNumberFormat="1" applyFont="1" applyFill="1" applyBorder="1" applyAlignment="1">
      <alignment horizontal="right"/>
    </xf>
    <xf numFmtId="0" fontId="24" fillId="2" borderId="1" xfId="6" applyFont="1" applyFill="1" applyBorder="1" applyAlignment="1">
      <alignment horizontal="center" vertical="center"/>
    </xf>
    <xf numFmtId="0" fontId="24" fillId="0" borderId="1" xfId="6" applyFont="1" applyFill="1" applyBorder="1" applyAlignment="1">
      <alignment horizontal="center" vertical="center"/>
    </xf>
    <xf numFmtId="0" fontId="69" fillId="4" borderId="2" xfId="6" applyFont="1" applyFill="1" applyBorder="1" applyAlignment="1">
      <alignment horizontal="center" vertical="center" wrapText="1" shrinkToFit="1"/>
    </xf>
    <xf numFmtId="0" fontId="69" fillId="4" borderId="8" xfId="6" applyFont="1" applyFill="1" applyBorder="1" applyAlignment="1">
      <alignment horizontal="center" vertical="center" shrinkToFit="1"/>
    </xf>
    <xf numFmtId="0" fontId="69" fillId="4" borderId="3" xfId="6" applyFont="1" applyFill="1" applyBorder="1" applyAlignment="1">
      <alignment horizontal="center" vertical="center" shrinkToFit="1"/>
    </xf>
    <xf numFmtId="0" fontId="24" fillId="0" borderId="2" xfId="6" applyFont="1" applyFill="1" applyBorder="1" applyAlignment="1">
      <alignment horizontal="center" vertical="center" wrapText="1"/>
    </xf>
    <xf numFmtId="0" fontId="24" fillId="0" borderId="8"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19" fillId="2" borderId="0" xfId="6" applyFont="1" applyFill="1" applyAlignment="1">
      <alignment horizontal="center" vertical="center"/>
    </xf>
    <xf numFmtId="0" fontId="71" fillId="4" borderId="1" xfId="6" applyFont="1" applyFill="1" applyBorder="1" applyAlignment="1">
      <alignment horizontal="center" vertical="center"/>
    </xf>
    <xf numFmtId="0" fontId="34" fillId="2" borderId="0" xfId="6" applyFont="1" applyFill="1" applyAlignment="1">
      <alignment horizontal="center" vertical="center"/>
    </xf>
    <xf numFmtId="0" fontId="24" fillId="0" borderId="2" xfId="6" applyFont="1" applyFill="1" applyBorder="1" applyAlignment="1">
      <alignment horizontal="center" vertical="center"/>
    </xf>
    <xf numFmtId="0" fontId="24" fillId="0" borderId="8" xfId="6" applyFont="1" applyFill="1" applyBorder="1" applyAlignment="1">
      <alignment horizontal="center" vertical="center"/>
    </xf>
    <xf numFmtId="0" fontId="24" fillId="0" borderId="3" xfId="6" applyFont="1" applyFill="1" applyBorder="1" applyAlignment="1">
      <alignment horizontal="center" vertical="center"/>
    </xf>
    <xf numFmtId="0" fontId="69" fillId="4" borderId="2" xfId="6" applyFont="1" applyFill="1" applyBorder="1" applyAlignment="1">
      <alignment horizontal="center" vertical="center" shrinkToFit="1"/>
    </xf>
    <xf numFmtId="0" fontId="69" fillId="4" borderId="8" xfId="6" applyFont="1" applyFill="1" applyBorder="1" applyAlignment="1">
      <alignment horizontal="center" vertical="center"/>
    </xf>
    <xf numFmtId="0" fontId="32" fillId="0" borderId="1" xfId="6" applyFont="1" applyFill="1" applyBorder="1" applyAlignment="1">
      <alignment horizontal="center" vertical="center" wrapText="1"/>
    </xf>
    <xf numFmtId="0" fontId="32" fillId="0" borderId="1" xfId="6" applyFont="1" applyFill="1" applyBorder="1" applyAlignment="1">
      <alignment horizontal="center" vertical="center"/>
    </xf>
    <xf numFmtId="0" fontId="69" fillId="4" borderId="1" xfId="6" applyFont="1" applyFill="1" applyBorder="1" applyAlignment="1">
      <alignment horizontal="center" vertical="center"/>
    </xf>
    <xf numFmtId="58" fontId="19" fillId="4" borderId="0" xfId="6" applyNumberFormat="1" applyFont="1" applyFill="1" applyAlignment="1">
      <alignment horizontal="center" vertical="center"/>
    </xf>
    <xf numFmtId="0" fontId="22" fillId="2" borderId="8" xfId="6" applyFont="1" applyFill="1" applyBorder="1" applyAlignment="1">
      <alignment horizontal="center" vertical="center"/>
    </xf>
    <xf numFmtId="0" fontId="22" fillId="2" borderId="0" xfId="6" applyFont="1" applyFill="1" applyBorder="1" applyAlignment="1">
      <alignment horizontal="center" vertical="center"/>
    </xf>
    <xf numFmtId="0" fontId="19" fillId="2" borderId="0" xfId="6" applyFont="1" applyFill="1" applyBorder="1" applyAlignment="1">
      <alignment horizontal="left" vertical="center"/>
    </xf>
    <xf numFmtId="0" fontId="22" fillId="2" borderId="9" xfId="6" applyFont="1" applyFill="1" applyBorder="1" applyAlignment="1">
      <alignment horizontal="center" vertical="center"/>
    </xf>
    <xf numFmtId="0" fontId="69" fillId="4" borderId="9" xfId="6" applyFont="1" applyFill="1" applyBorder="1" applyAlignment="1">
      <alignment horizontal="center" vertical="center"/>
    </xf>
    <xf numFmtId="0" fontId="71" fillId="4" borderId="2" xfId="6" applyFont="1" applyFill="1" applyBorder="1" applyAlignment="1">
      <alignment horizontal="center" vertical="center" wrapText="1"/>
    </xf>
    <xf numFmtId="0" fontId="71" fillId="4" borderId="8" xfId="6" applyFont="1" applyFill="1" applyBorder="1" applyAlignment="1">
      <alignment horizontal="center" vertical="center" wrapText="1"/>
    </xf>
    <xf numFmtId="0" fontId="71" fillId="4" borderId="3" xfId="6" applyFont="1" applyFill="1" applyBorder="1" applyAlignment="1">
      <alignment horizontal="center" vertical="center" wrapText="1"/>
    </xf>
    <xf numFmtId="0" fontId="24" fillId="0" borderId="20" xfId="7" applyFont="1" applyFill="1" applyBorder="1" applyAlignment="1">
      <alignment horizontal="center" vertical="center" wrapText="1"/>
    </xf>
    <xf numFmtId="0" fontId="24" fillId="0" borderId="19" xfId="7" applyFont="1" applyFill="1" applyBorder="1" applyAlignment="1">
      <alignment horizontal="center" vertical="center" wrapText="1"/>
    </xf>
    <xf numFmtId="0" fontId="24" fillId="0" borderId="17" xfId="7" applyFont="1" applyFill="1" applyBorder="1" applyAlignment="1">
      <alignment horizontal="center" vertical="center" wrapText="1"/>
    </xf>
    <xf numFmtId="0" fontId="24" fillId="0" borderId="18" xfId="7" applyFont="1" applyFill="1" applyBorder="1" applyAlignment="1">
      <alignment horizontal="center" vertical="center" wrapText="1"/>
    </xf>
    <xf numFmtId="0" fontId="24" fillId="0" borderId="6" xfId="7" applyFont="1" applyFill="1" applyBorder="1" applyAlignment="1">
      <alignment horizontal="center" vertical="center" wrapText="1"/>
    </xf>
    <xf numFmtId="0" fontId="24" fillId="0" borderId="7" xfId="7" applyFont="1" applyFill="1" applyBorder="1" applyAlignment="1">
      <alignment horizontal="center" vertical="center" wrapText="1"/>
    </xf>
    <xf numFmtId="0" fontId="22" fillId="0" borderId="2" xfId="7" applyFont="1" applyFill="1" applyBorder="1" applyAlignment="1">
      <alignment horizontal="left" vertical="center" wrapText="1"/>
    </xf>
    <xf numFmtId="0" fontId="22" fillId="0" borderId="8" xfId="7" applyFont="1" applyFill="1" applyBorder="1" applyAlignment="1">
      <alignment horizontal="left" vertical="center" wrapText="1"/>
    </xf>
    <xf numFmtId="0" fontId="22" fillId="0" borderId="3" xfId="7" applyFont="1" applyFill="1" applyBorder="1" applyAlignment="1">
      <alignment horizontal="left" vertical="center" wrapText="1"/>
    </xf>
    <xf numFmtId="0" fontId="70" fillId="4" borderId="2" xfId="7" applyFont="1" applyFill="1" applyBorder="1" applyAlignment="1">
      <alignment horizontal="center" vertical="center"/>
    </xf>
    <xf numFmtId="0" fontId="70" fillId="4" borderId="3" xfId="7" applyFont="1" applyFill="1" applyBorder="1" applyAlignment="1">
      <alignment horizontal="center" vertical="center"/>
    </xf>
    <xf numFmtId="0" fontId="23" fillId="2" borderId="17" xfId="7" applyFont="1" applyFill="1" applyBorder="1" applyAlignment="1">
      <alignment horizontal="left" vertical="top" wrapText="1"/>
    </xf>
    <xf numFmtId="0" fontId="23" fillId="2" borderId="0" xfId="7" applyFont="1" applyFill="1" applyBorder="1" applyAlignment="1">
      <alignment horizontal="left" vertical="top" wrapText="1"/>
    </xf>
    <xf numFmtId="0" fontId="27" fillId="2" borderId="1" xfId="7" applyFont="1" applyFill="1" applyBorder="1" applyAlignment="1">
      <alignment horizontal="center" vertical="center"/>
    </xf>
    <xf numFmtId="0" fontId="25" fillId="4" borderId="1" xfId="7" applyFont="1" applyFill="1" applyBorder="1" applyAlignment="1">
      <alignment horizontal="left" vertical="center" wrapText="1"/>
    </xf>
    <xf numFmtId="0" fontId="26" fillId="4" borderId="1" xfId="7" applyFont="1" applyFill="1" applyBorder="1" applyAlignment="1">
      <alignment horizontal="left" vertical="center" wrapText="1"/>
    </xf>
    <xf numFmtId="0" fontId="19" fillId="2" borderId="0" xfId="7" applyFont="1" applyFill="1" applyAlignment="1">
      <alignment horizontal="center" vertical="center"/>
    </xf>
    <xf numFmtId="0" fontId="24" fillId="2" borderId="1" xfId="6" applyFont="1" applyFill="1" applyBorder="1" applyAlignment="1">
      <alignment horizontal="center" vertical="center" wrapText="1"/>
    </xf>
    <xf numFmtId="0" fontId="26" fillId="2" borderId="20" xfId="6" applyFont="1" applyFill="1" applyBorder="1" applyAlignment="1">
      <alignment horizontal="center" vertical="center"/>
    </xf>
    <xf numFmtId="0" fontId="26" fillId="2" borderId="21" xfId="6" applyFont="1" applyFill="1" applyBorder="1" applyAlignment="1">
      <alignment horizontal="center" vertical="center"/>
    </xf>
    <xf numFmtId="0" fontId="24" fillId="0" borderId="2" xfId="7" applyFont="1" applyFill="1" applyBorder="1" applyAlignment="1">
      <alignment horizontal="left" vertical="center" wrapText="1"/>
    </xf>
    <xf numFmtId="0" fontId="24" fillId="0" borderId="8" xfId="7" applyFont="1" applyFill="1" applyBorder="1" applyAlignment="1">
      <alignment horizontal="left" vertical="center" wrapText="1"/>
    </xf>
    <xf numFmtId="0" fontId="24" fillId="0" borderId="3" xfId="7" applyFont="1" applyFill="1" applyBorder="1" applyAlignment="1">
      <alignment horizontal="left" vertical="center" wrapText="1"/>
    </xf>
    <xf numFmtId="0" fontId="70" fillId="4" borderId="20" xfId="7" applyFont="1" applyFill="1" applyBorder="1" applyAlignment="1">
      <alignment horizontal="center" vertical="center"/>
    </xf>
    <xf numFmtId="0" fontId="70" fillId="4" borderId="19" xfId="7" applyFont="1" applyFill="1" applyBorder="1" applyAlignment="1">
      <alignment horizontal="center" vertical="center"/>
    </xf>
    <xf numFmtId="0" fontId="26" fillId="2" borderId="6" xfId="6" applyFont="1" applyFill="1" applyBorder="1" applyAlignment="1">
      <alignment horizontal="center" vertical="center" shrinkToFit="1"/>
    </xf>
    <xf numFmtId="0" fontId="26" fillId="2" borderId="9" xfId="6" applyFont="1" applyFill="1" applyBorder="1" applyAlignment="1">
      <alignment horizontal="center" vertical="center" shrinkToFit="1"/>
    </xf>
    <xf numFmtId="0" fontId="25" fillId="4" borderId="1" xfId="6" applyFont="1" applyFill="1" applyBorder="1" applyAlignment="1">
      <alignment horizontal="center" vertical="center"/>
    </xf>
    <xf numFmtId="0" fontId="22" fillId="2" borderId="2" xfId="7" applyFont="1" applyFill="1" applyBorder="1" applyAlignment="1">
      <alignment horizontal="center" vertical="center" wrapText="1"/>
    </xf>
    <xf numFmtId="0" fontId="22" fillId="2" borderId="8" xfId="7" applyFont="1" applyFill="1" applyBorder="1" applyAlignment="1">
      <alignment horizontal="center" vertical="center"/>
    </xf>
    <xf numFmtId="0" fontId="22" fillId="2" borderId="3" xfId="7" applyFont="1" applyFill="1" applyBorder="1" applyAlignment="1">
      <alignment horizontal="center" vertical="center"/>
    </xf>
    <xf numFmtId="0" fontId="22" fillId="0" borderId="20" xfId="7" applyFont="1" applyBorder="1" applyAlignment="1">
      <alignment horizontal="center" vertical="center" wrapText="1"/>
    </xf>
    <xf numFmtId="0" fontId="22" fillId="0" borderId="21" xfId="7" applyFont="1" applyBorder="1" applyAlignment="1">
      <alignment horizontal="center" vertical="center" wrapText="1"/>
    </xf>
    <xf numFmtId="0" fontId="22" fillId="0" borderId="19" xfId="7" applyFont="1" applyBorder="1" applyAlignment="1">
      <alignment horizontal="center" vertical="center" wrapText="1"/>
    </xf>
    <xf numFmtId="0" fontId="22" fillId="0" borderId="17" xfId="7" applyFont="1" applyBorder="1" applyAlignment="1">
      <alignment horizontal="center" vertical="center" wrapText="1"/>
    </xf>
    <xf numFmtId="0" fontId="22" fillId="0" borderId="0" xfId="7" applyFont="1" applyBorder="1" applyAlignment="1">
      <alignment horizontal="center" vertical="center" wrapText="1"/>
    </xf>
    <xf numFmtId="0" fontId="22" fillId="0" borderId="18" xfId="7" applyFont="1" applyBorder="1" applyAlignment="1">
      <alignment horizontal="center" vertical="center" wrapText="1"/>
    </xf>
    <xf numFmtId="0" fontId="69" fillId="4" borderId="2" xfId="7" applyFont="1" applyFill="1" applyBorder="1" applyAlignment="1">
      <alignment horizontal="left" vertical="center"/>
    </xf>
    <xf numFmtId="0" fontId="69" fillId="4" borderId="8" xfId="7" applyFont="1" applyFill="1" applyBorder="1" applyAlignment="1">
      <alignment horizontal="left" vertical="center"/>
    </xf>
    <xf numFmtId="0" fontId="69" fillId="4" borderId="3" xfId="7" applyFont="1" applyFill="1" applyBorder="1" applyAlignment="1">
      <alignment horizontal="left" vertical="center"/>
    </xf>
    <xf numFmtId="0" fontId="22" fillId="2" borderId="1" xfId="7" applyFont="1" applyFill="1" applyBorder="1" applyAlignment="1">
      <alignment horizontal="center" vertical="center" wrapText="1"/>
    </xf>
    <xf numFmtId="0" fontId="19" fillId="2" borderId="1" xfId="7" applyFont="1" applyFill="1" applyBorder="1" applyAlignment="1">
      <alignment horizontal="center" vertical="center"/>
    </xf>
    <xf numFmtId="0" fontId="25" fillId="4" borderId="5" xfId="7" applyFont="1" applyFill="1" applyBorder="1" applyAlignment="1">
      <alignment horizontal="left" vertical="center" wrapText="1"/>
    </xf>
    <xf numFmtId="0" fontId="25" fillId="4" borderId="5" xfId="7" applyFont="1" applyFill="1" applyBorder="1" applyAlignment="1">
      <alignment horizontal="left" vertical="center"/>
    </xf>
    <xf numFmtId="176" fontId="69" fillId="4" borderId="26" xfId="7" applyNumberFormat="1" applyFont="1" applyFill="1" applyBorder="1" applyAlignment="1">
      <alignment horizontal="right" vertical="center"/>
    </xf>
    <xf numFmtId="176" fontId="69" fillId="4" borderId="25" xfId="7" applyNumberFormat="1" applyFont="1" applyFill="1" applyBorder="1" applyAlignment="1">
      <alignment horizontal="right" vertical="center"/>
    </xf>
    <xf numFmtId="0" fontId="22" fillId="2" borderId="20" xfId="7" applyFont="1" applyFill="1" applyBorder="1" applyAlignment="1">
      <alignment horizontal="center" vertical="center" wrapText="1"/>
    </xf>
    <xf numFmtId="0" fontId="22" fillId="2" borderId="21" xfId="7" applyFont="1" applyFill="1" applyBorder="1" applyAlignment="1">
      <alignment horizontal="center" vertical="center" wrapText="1"/>
    </xf>
    <xf numFmtId="0" fontId="22" fillId="2" borderId="19" xfId="7" applyFont="1" applyFill="1" applyBorder="1" applyAlignment="1">
      <alignment horizontal="center" vertical="center" wrapText="1"/>
    </xf>
    <xf numFmtId="0" fontId="22" fillId="2" borderId="6" xfId="7" applyFont="1" applyFill="1" applyBorder="1" applyAlignment="1">
      <alignment horizontal="center" vertical="center" wrapText="1"/>
    </xf>
    <xf numFmtId="0" fontId="22" fillId="2" borderId="9" xfId="7" applyFont="1" applyFill="1" applyBorder="1" applyAlignment="1">
      <alignment horizontal="center" vertical="center" wrapText="1"/>
    </xf>
    <xf numFmtId="0" fontId="22" fillId="2" borderId="7" xfId="7" applyFont="1" applyFill="1" applyBorder="1" applyAlignment="1">
      <alignment horizontal="center" vertical="center" wrapText="1"/>
    </xf>
    <xf numFmtId="0" fontId="25" fillId="4" borderId="2" xfId="7" applyFont="1" applyFill="1" applyBorder="1" applyAlignment="1">
      <alignment horizontal="left" vertical="center" wrapText="1" shrinkToFit="1"/>
    </xf>
    <xf numFmtId="0" fontId="25" fillId="4" borderId="8" xfId="7" applyFont="1" applyFill="1" applyBorder="1" applyAlignment="1">
      <alignment horizontal="left" vertical="center" shrinkToFit="1"/>
    </xf>
    <xf numFmtId="0" fontId="25" fillId="4" borderId="3" xfId="7" applyFont="1" applyFill="1" applyBorder="1" applyAlignment="1">
      <alignment horizontal="left" vertical="center" shrinkToFit="1"/>
    </xf>
    <xf numFmtId="0" fontId="22" fillId="2" borderId="2" xfId="7" applyFont="1" applyFill="1" applyBorder="1" applyAlignment="1">
      <alignment horizontal="center" vertical="center" shrinkToFit="1"/>
    </xf>
    <xf numFmtId="0" fontId="22" fillId="2" borderId="8" xfId="7" applyFont="1" applyFill="1" applyBorder="1" applyAlignment="1">
      <alignment horizontal="center" vertical="center" shrinkToFit="1"/>
    </xf>
    <xf numFmtId="0" fontId="22" fillId="2" borderId="3" xfId="7" applyFont="1" applyFill="1" applyBorder="1" applyAlignment="1">
      <alignment horizontal="center" vertical="center" shrinkToFit="1"/>
    </xf>
    <xf numFmtId="0" fontId="22" fillId="2" borderId="1" xfId="7" applyFont="1" applyFill="1" applyBorder="1" applyAlignment="1">
      <alignment horizontal="center" vertical="center"/>
    </xf>
    <xf numFmtId="0" fontId="24" fillId="2" borderId="1" xfId="7" applyFont="1" applyFill="1" applyBorder="1" applyAlignment="1">
      <alignment horizontal="center" vertical="center" wrapText="1"/>
    </xf>
    <xf numFmtId="0" fontId="69" fillId="4" borderId="2" xfId="7" applyFont="1" applyFill="1" applyBorder="1" applyAlignment="1">
      <alignment horizontal="center" vertical="center" wrapText="1"/>
    </xf>
    <xf numFmtId="0" fontId="69" fillId="4" borderId="8" xfId="7" applyFont="1" applyFill="1" applyBorder="1" applyAlignment="1">
      <alignment horizontal="center" vertical="center" wrapText="1"/>
    </xf>
    <xf numFmtId="0" fontId="69" fillId="4" borderId="3" xfId="7" applyFont="1" applyFill="1" applyBorder="1" applyAlignment="1">
      <alignment horizontal="center" vertical="center" wrapText="1"/>
    </xf>
    <xf numFmtId="0" fontId="73" fillId="4" borderId="2" xfId="7" applyFont="1" applyFill="1" applyBorder="1" applyAlignment="1">
      <alignment horizontal="center" vertical="center" wrapText="1"/>
    </xf>
    <xf numFmtId="0" fontId="73" fillId="4" borderId="8" xfId="7" applyFont="1" applyFill="1" applyBorder="1" applyAlignment="1">
      <alignment horizontal="center" vertical="center" wrapText="1"/>
    </xf>
    <xf numFmtId="0" fontId="73" fillId="4" borderId="3" xfId="7" applyFont="1" applyFill="1" applyBorder="1" applyAlignment="1">
      <alignment horizontal="center" vertical="center" wrapText="1"/>
    </xf>
    <xf numFmtId="0" fontId="69" fillId="4" borderId="2" xfId="7" applyFont="1" applyFill="1" applyBorder="1" applyAlignment="1">
      <alignment horizontal="center" vertical="center"/>
    </xf>
    <xf numFmtId="0" fontId="69" fillId="4" borderId="8" xfId="7" applyFont="1" applyFill="1" applyBorder="1" applyAlignment="1">
      <alignment horizontal="center" vertical="center"/>
    </xf>
    <xf numFmtId="0" fontId="69" fillId="4" borderId="3" xfId="7" applyFont="1" applyFill="1" applyBorder="1" applyAlignment="1">
      <alignment horizontal="center" vertical="center"/>
    </xf>
    <xf numFmtId="0" fontId="69" fillId="4" borderId="1" xfId="7" applyFont="1" applyFill="1" applyBorder="1" applyAlignment="1">
      <alignment horizontal="center" vertical="center" wrapText="1"/>
    </xf>
    <xf numFmtId="0" fontId="73" fillId="4" borderId="1" xfId="7" applyFont="1" applyFill="1" applyBorder="1" applyAlignment="1">
      <alignment horizontal="center" vertical="center" wrapText="1"/>
    </xf>
    <xf numFmtId="0" fontId="25" fillId="4" borderId="1" xfId="7" applyFont="1" applyFill="1" applyBorder="1" applyAlignment="1">
      <alignment horizontal="center" vertical="center"/>
    </xf>
    <xf numFmtId="0" fontId="24" fillId="0" borderId="1" xfId="7" applyFont="1" applyFill="1" applyBorder="1" applyAlignment="1">
      <alignment horizontal="center" vertical="center" wrapText="1"/>
    </xf>
    <xf numFmtId="0" fontId="72" fillId="4" borderId="2" xfId="7" applyFont="1" applyFill="1" applyBorder="1" applyAlignment="1">
      <alignment horizontal="left" vertical="center" wrapText="1"/>
    </xf>
    <xf numFmtId="0" fontId="72" fillId="4" borderId="8" xfId="7" applyFont="1" applyFill="1" applyBorder="1" applyAlignment="1">
      <alignment horizontal="left" vertical="center" wrapText="1"/>
    </xf>
    <xf numFmtId="0" fontId="72" fillId="4" borderId="3" xfId="7" applyFont="1" applyFill="1" applyBorder="1" applyAlignment="1">
      <alignment horizontal="left" vertical="center" wrapText="1"/>
    </xf>
    <xf numFmtId="0" fontId="24" fillId="2" borderId="4" xfId="7" applyFont="1" applyFill="1" applyBorder="1" applyAlignment="1">
      <alignment horizontal="center" vertical="center" wrapText="1"/>
    </xf>
    <xf numFmtId="0" fontId="24" fillId="2" borderId="5" xfId="7" applyFont="1" applyFill="1" applyBorder="1" applyAlignment="1">
      <alignment horizontal="center" vertical="center" wrapText="1"/>
    </xf>
    <xf numFmtId="0" fontId="19" fillId="2" borderId="2" xfId="7" applyFont="1" applyFill="1" applyBorder="1" applyAlignment="1">
      <alignment horizontal="center" vertical="center" shrinkToFit="1"/>
    </xf>
    <xf numFmtId="0" fontId="19" fillId="2" borderId="8" xfId="7" applyFont="1" applyFill="1" applyBorder="1" applyAlignment="1">
      <alignment horizontal="center" vertical="center" shrinkToFit="1"/>
    </xf>
    <xf numFmtId="0" fontId="19" fillId="2" borderId="3" xfId="7" applyFont="1" applyFill="1" applyBorder="1" applyAlignment="1">
      <alignment horizontal="center" vertical="center" shrinkToFit="1"/>
    </xf>
    <xf numFmtId="176" fontId="69" fillId="4" borderId="2" xfId="7" applyNumberFormat="1" applyFont="1" applyFill="1" applyBorder="1" applyAlignment="1">
      <alignment horizontal="right" vertical="center"/>
    </xf>
    <xf numFmtId="176" fontId="69" fillId="4" borderId="8" xfId="7" applyNumberFormat="1" applyFont="1" applyFill="1" applyBorder="1" applyAlignment="1">
      <alignment horizontal="right" vertical="center"/>
    </xf>
    <xf numFmtId="0" fontId="19" fillId="2" borderId="1" xfId="7" applyFont="1" applyFill="1" applyBorder="1" applyAlignment="1">
      <alignment horizontal="center" vertical="center" shrinkToFit="1"/>
    </xf>
    <xf numFmtId="0" fontId="25" fillId="4" borderId="2" xfId="7" applyFont="1" applyFill="1" applyBorder="1" applyAlignment="1">
      <alignment horizontal="left" vertical="center" wrapText="1"/>
    </xf>
    <xf numFmtId="0" fontId="25" fillId="4" borderId="8" xfId="7" applyFont="1" applyFill="1" applyBorder="1" applyAlignment="1">
      <alignment horizontal="left" vertical="center" wrapText="1"/>
    </xf>
    <xf numFmtId="0" fontId="25" fillId="4" borderId="3" xfId="7" applyFont="1" applyFill="1" applyBorder="1" applyAlignment="1">
      <alignment horizontal="left" vertical="center" wrapText="1"/>
    </xf>
    <xf numFmtId="0" fontId="24" fillId="0" borderId="5" xfId="7" applyFont="1" applyFill="1" applyBorder="1" applyAlignment="1">
      <alignment horizontal="center" vertical="center" wrapText="1"/>
    </xf>
    <xf numFmtId="0" fontId="64" fillId="4" borderId="8" xfId="7" applyFont="1" applyFill="1" applyBorder="1" applyAlignment="1">
      <alignment horizontal="left" vertical="center" wrapText="1"/>
    </xf>
    <xf numFmtId="0" fontId="64" fillId="4" borderId="3" xfId="7" applyFont="1" applyFill="1" applyBorder="1" applyAlignment="1">
      <alignment horizontal="left" vertical="center" wrapText="1"/>
    </xf>
    <xf numFmtId="0" fontId="25" fillId="4" borderId="2" xfId="7" applyFont="1" applyFill="1" applyBorder="1" applyAlignment="1">
      <alignment horizontal="center" vertical="center"/>
    </xf>
    <xf numFmtId="0" fontId="25" fillId="4" borderId="8" xfId="7" applyFont="1" applyFill="1" applyBorder="1" applyAlignment="1">
      <alignment horizontal="center" vertical="center"/>
    </xf>
    <xf numFmtId="0" fontId="25" fillId="4" borderId="3" xfId="7" applyFont="1" applyFill="1" applyBorder="1" applyAlignment="1">
      <alignment horizontal="center" vertical="center"/>
    </xf>
    <xf numFmtId="0" fontId="71" fillId="4" borderId="2" xfId="7" applyFont="1" applyFill="1" applyBorder="1" applyAlignment="1">
      <alignment horizontal="center" vertical="center" wrapText="1"/>
    </xf>
    <xf numFmtId="0" fontId="71" fillId="4" borderId="8" xfId="7" applyFont="1" applyFill="1" applyBorder="1" applyAlignment="1">
      <alignment horizontal="center" vertical="center" wrapText="1"/>
    </xf>
    <xf numFmtId="0" fontId="71" fillId="4" borderId="3" xfId="7" applyFont="1" applyFill="1" applyBorder="1" applyAlignment="1">
      <alignment horizontal="center" vertical="center" wrapText="1"/>
    </xf>
    <xf numFmtId="0" fontId="19" fillId="4" borderId="2" xfId="7" applyFont="1" applyFill="1" applyBorder="1" applyAlignment="1">
      <alignment horizontal="center" vertical="center" shrinkToFit="1"/>
    </xf>
    <xf numFmtId="0" fontId="19" fillId="4" borderId="8" xfId="7" applyFont="1" applyFill="1" applyBorder="1" applyAlignment="1">
      <alignment horizontal="center" vertical="center" shrinkToFit="1"/>
    </xf>
    <xf numFmtId="0" fontId="19" fillId="4" borderId="3" xfId="7" applyFont="1" applyFill="1" applyBorder="1" applyAlignment="1">
      <alignment horizontal="center" vertical="center" shrinkToFit="1"/>
    </xf>
    <xf numFmtId="0" fontId="19" fillId="4" borderId="1" xfId="7" applyFont="1" applyFill="1" applyBorder="1" applyAlignment="1">
      <alignment horizontal="center" vertical="center" shrinkToFit="1"/>
    </xf>
    <xf numFmtId="0" fontId="19" fillId="4" borderId="2" xfId="7" applyFont="1" applyFill="1" applyBorder="1" applyAlignment="1">
      <alignment horizontal="center" vertical="center" wrapText="1"/>
    </xf>
    <xf numFmtId="0" fontId="19" fillId="4" borderId="8" xfId="7" applyFont="1" applyFill="1" applyBorder="1" applyAlignment="1">
      <alignment horizontal="center" vertical="center" wrapText="1"/>
    </xf>
    <xf numFmtId="0" fontId="19" fillId="4" borderId="3" xfId="7" applyFont="1" applyFill="1" applyBorder="1" applyAlignment="1">
      <alignment horizontal="center" vertical="center" wrapText="1"/>
    </xf>
    <xf numFmtId="0" fontId="27" fillId="4" borderId="2" xfId="7" applyFont="1" applyFill="1" applyBorder="1" applyAlignment="1">
      <alignment horizontal="center" vertical="center" wrapText="1"/>
    </xf>
    <xf numFmtId="0" fontId="27" fillId="4" borderId="8" xfId="7" applyFont="1" applyFill="1" applyBorder="1" applyAlignment="1">
      <alignment horizontal="center" vertical="center" wrapText="1"/>
    </xf>
    <xf numFmtId="0" fontId="27" fillId="4" borderId="3" xfId="7" applyFont="1" applyFill="1" applyBorder="1" applyAlignment="1">
      <alignment horizontal="center" vertical="center" wrapText="1"/>
    </xf>
    <xf numFmtId="0" fontId="69" fillId="4" borderId="1" xfId="7" applyFont="1" applyFill="1" applyBorder="1" applyAlignment="1">
      <alignment horizontal="center" vertical="center" shrinkToFit="1"/>
    </xf>
    <xf numFmtId="0" fontId="71" fillId="4" borderId="1" xfId="7" applyFont="1" applyFill="1" applyBorder="1" applyAlignment="1">
      <alignment horizontal="center" vertical="center" wrapText="1"/>
    </xf>
    <xf numFmtId="0" fontId="69" fillId="4" borderId="2" xfId="7" applyFont="1" applyFill="1" applyBorder="1" applyAlignment="1">
      <alignment horizontal="center" vertical="center" shrinkToFit="1"/>
    </xf>
    <xf numFmtId="0" fontId="69" fillId="4" borderId="8" xfId="7" applyFont="1" applyFill="1" applyBorder="1" applyAlignment="1">
      <alignment horizontal="center" vertical="center" shrinkToFit="1"/>
    </xf>
    <xf numFmtId="0" fontId="69" fillId="4" borderId="3" xfId="7" applyFont="1" applyFill="1" applyBorder="1" applyAlignment="1">
      <alignment horizontal="center" vertical="center" shrinkToFit="1"/>
    </xf>
    <xf numFmtId="0" fontId="77" fillId="4" borderId="1" xfId="7" applyFont="1" applyFill="1" applyBorder="1" applyAlignment="1">
      <alignment horizontal="center" vertical="center" shrinkToFit="1"/>
    </xf>
    <xf numFmtId="0" fontId="26" fillId="4" borderId="2" xfId="7" applyFont="1" applyFill="1" applyBorder="1" applyAlignment="1">
      <alignment horizontal="center" vertical="center"/>
    </xf>
    <xf numFmtId="0" fontId="26" fillId="4" borderId="8" xfId="7" applyFont="1" applyFill="1" applyBorder="1" applyAlignment="1">
      <alignment horizontal="center" vertical="center"/>
    </xf>
    <xf numFmtId="0" fontId="26" fillId="4" borderId="3" xfId="7" applyFont="1" applyFill="1" applyBorder="1" applyAlignment="1">
      <alignment horizontal="center" vertical="center"/>
    </xf>
    <xf numFmtId="0" fontId="19" fillId="4" borderId="2" xfId="7" applyFont="1" applyFill="1" applyBorder="1" applyAlignment="1">
      <alignment horizontal="center" vertical="center"/>
    </xf>
    <xf numFmtId="0" fontId="19" fillId="4" borderId="8" xfId="7" applyFont="1" applyFill="1" applyBorder="1" applyAlignment="1">
      <alignment horizontal="center" vertical="center"/>
    </xf>
    <xf numFmtId="0" fontId="19" fillId="4" borderId="3" xfId="7" applyFont="1" applyFill="1" applyBorder="1" applyAlignment="1">
      <alignment horizontal="center" vertical="center"/>
    </xf>
    <xf numFmtId="0" fontId="31" fillId="4" borderId="2" xfId="7" applyFont="1" applyFill="1" applyBorder="1" applyAlignment="1">
      <alignment horizontal="center" vertical="center" wrapText="1"/>
    </xf>
    <xf numFmtId="0" fontId="31" fillId="4" borderId="8" xfId="7" applyFont="1" applyFill="1" applyBorder="1" applyAlignment="1">
      <alignment horizontal="center" vertical="center" wrapText="1"/>
    </xf>
    <xf numFmtId="0" fontId="31" fillId="4" borderId="3" xfId="7" applyFont="1" applyFill="1" applyBorder="1" applyAlignment="1">
      <alignment horizontal="center" vertical="center" wrapText="1"/>
    </xf>
    <xf numFmtId="0" fontId="47" fillId="2" borderId="0" xfId="7" applyFont="1" applyFill="1" applyAlignment="1" applyProtection="1">
      <alignment horizontal="center" vertical="center"/>
      <protection locked="0"/>
    </xf>
    <xf numFmtId="0" fontId="48" fillId="2" borderId="0" xfId="7" applyFont="1" applyFill="1" applyAlignment="1" applyProtection="1">
      <alignment horizontal="right" vertical="center"/>
      <protection locked="0"/>
    </xf>
    <xf numFmtId="0" fontId="49" fillId="2" borderId="0" xfId="7" applyFont="1" applyFill="1" applyAlignment="1" applyProtection="1">
      <alignment horizontal="right" vertical="center"/>
      <protection locked="0"/>
    </xf>
    <xf numFmtId="0" fontId="37" fillId="5" borderId="9" xfId="7" applyFont="1" applyFill="1" applyBorder="1" applyAlignment="1" applyProtection="1">
      <alignment vertical="center" shrinkToFit="1"/>
    </xf>
    <xf numFmtId="0" fontId="52" fillId="4" borderId="9" xfId="7" applyFont="1" applyFill="1" applyBorder="1" applyAlignment="1" applyProtection="1">
      <alignment vertical="center" shrinkToFit="1"/>
      <protection locked="0"/>
    </xf>
    <xf numFmtId="0" fontId="46" fillId="2" borderId="4" xfId="7" applyFont="1" applyFill="1" applyBorder="1" applyAlignment="1" applyProtection="1">
      <alignment horizontal="center" vertical="center" wrapText="1"/>
      <protection locked="0"/>
    </xf>
    <xf numFmtId="0" fontId="46" fillId="2" borderId="27" xfId="7" applyFont="1" applyFill="1" applyBorder="1" applyAlignment="1" applyProtection="1">
      <alignment horizontal="center" vertical="center" wrapText="1"/>
      <protection locked="0"/>
    </xf>
    <xf numFmtId="0" fontId="46" fillId="0" borderId="4" xfId="7" applyFont="1" applyFill="1" applyBorder="1" applyAlignment="1" applyProtection="1">
      <alignment horizontal="center" vertical="center" wrapText="1"/>
      <protection locked="0"/>
    </xf>
    <xf numFmtId="0" fontId="46" fillId="0" borderId="27" xfId="7" applyFont="1" applyFill="1" applyBorder="1" applyAlignment="1" applyProtection="1">
      <alignment horizontal="center" vertical="center" wrapText="1"/>
      <protection locked="0"/>
    </xf>
    <xf numFmtId="0" fontId="46" fillId="2" borderId="28" xfId="7" applyFont="1" applyFill="1" applyBorder="1" applyAlignment="1" applyProtection="1">
      <alignment horizontal="center" vertical="center" wrapText="1"/>
      <protection locked="0"/>
    </xf>
    <xf numFmtId="0" fontId="46" fillId="2" borderId="5" xfId="7" applyFont="1" applyFill="1" applyBorder="1" applyAlignment="1" applyProtection="1">
      <alignment horizontal="center" vertical="center" wrapText="1"/>
      <protection locked="0"/>
    </xf>
    <xf numFmtId="0" fontId="52" fillId="4" borderId="27" xfId="7" applyFont="1" applyFill="1" applyBorder="1" applyAlignment="1" applyProtection="1">
      <alignment horizontal="center" vertical="center" wrapText="1"/>
      <protection locked="0"/>
    </xf>
    <xf numFmtId="0" fontId="52" fillId="4" borderId="5" xfId="7" applyFont="1" applyFill="1" applyBorder="1" applyAlignment="1" applyProtection="1">
      <alignment horizontal="center" vertical="center" wrapText="1"/>
      <protection locked="0"/>
    </xf>
    <xf numFmtId="177" fontId="78" fillId="4" borderId="27" xfId="7" applyNumberFormat="1" applyFont="1" applyFill="1" applyBorder="1" applyAlignment="1" applyProtection="1">
      <alignment horizontal="right" vertical="center"/>
      <protection locked="0"/>
    </xf>
    <xf numFmtId="177" fontId="78" fillId="4" borderId="5" xfId="7" applyNumberFormat="1" applyFont="1" applyFill="1" applyBorder="1" applyAlignment="1" applyProtection="1">
      <alignment horizontal="right" vertical="center"/>
      <protection locked="0"/>
    </xf>
    <xf numFmtId="176" fontId="78" fillId="4" borderId="27" xfId="7" applyNumberFormat="1" applyFont="1" applyFill="1" applyBorder="1" applyAlignment="1" applyProtection="1">
      <alignment horizontal="right" vertical="center"/>
      <protection locked="0"/>
    </xf>
    <xf numFmtId="176" fontId="78" fillId="4" borderId="5" xfId="7" applyNumberFormat="1" applyFont="1" applyFill="1" applyBorder="1" applyAlignment="1" applyProtection="1">
      <alignment horizontal="right" vertical="center"/>
      <protection locked="0"/>
    </xf>
    <xf numFmtId="3" fontId="46" fillId="5" borderId="27" xfId="7" applyNumberFormat="1" applyFont="1" applyFill="1" applyBorder="1" applyAlignment="1" applyProtection="1">
      <alignment horizontal="right" vertical="center"/>
    </xf>
    <xf numFmtId="3" fontId="46" fillId="5" borderId="5" xfId="7" applyNumberFormat="1" applyFont="1" applyFill="1" applyBorder="1" applyAlignment="1" applyProtection="1">
      <alignment horizontal="right" vertical="center"/>
    </xf>
    <xf numFmtId="3" fontId="37" fillId="5" borderId="27" xfId="7" applyNumberFormat="1" applyFont="1" applyFill="1" applyBorder="1" applyAlignment="1" applyProtection="1">
      <alignment horizontal="right" vertical="center" wrapText="1"/>
    </xf>
    <xf numFmtId="3" fontId="37" fillId="5" borderId="5" xfId="7" applyNumberFormat="1" applyFont="1" applyFill="1" applyBorder="1" applyAlignment="1" applyProtection="1">
      <alignment horizontal="right" vertical="center" wrapText="1"/>
    </xf>
    <xf numFmtId="3" fontId="78" fillId="4" borderId="27" xfId="7" applyNumberFormat="1" applyFont="1" applyFill="1" applyBorder="1" applyAlignment="1" applyProtection="1">
      <alignment horizontal="right" vertical="center"/>
      <protection locked="0"/>
    </xf>
    <xf numFmtId="3" fontId="78" fillId="4" borderId="5" xfId="7" applyNumberFormat="1" applyFont="1" applyFill="1" applyBorder="1" applyAlignment="1" applyProtection="1">
      <alignment horizontal="right" vertical="center"/>
      <protection locked="0"/>
    </xf>
    <xf numFmtId="0" fontId="37" fillId="0" borderId="30" xfId="7" applyFont="1" applyBorder="1" applyAlignment="1" applyProtection="1">
      <alignment horizontal="center" vertical="center"/>
      <protection locked="0"/>
    </xf>
    <xf numFmtId="0" fontId="37" fillId="0" borderId="1" xfId="7" applyFont="1" applyBorder="1" applyAlignment="1" applyProtection="1">
      <alignment horizontal="center" vertical="center" wrapText="1"/>
      <protection locked="0"/>
    </xf>
    <xf numFmtId="3" fontId="46" fillId="4" borderId="27" xfId="7" applyNumberFormat="1" applyFont="1" applyFill="1" applyBorder="1" applyAlignment="1" applyProtection="1">
      <alignment horizontal="right" vertical="center"/>
      <protection locked="0"/>
    </xf>
    <xf numFmtId="3" fontId="46" fillId="4" borderId="5" xfId="7" applyNumberFormat="1" applyFont="1" applyFill="1" applyBorder="1" applyAlignment="1" applyProtection="1">
      <alignment horizontal="right" vertical="center"/>
      <protection locked="0"/>
    </xf>
    <xf numFmtId="176" fontId="46" fillId="4" borderId="27" xfId="7" applyNumberFormat="1" applyFont="1" applyFill="1" applyBorder="1" applyAlignment="1" applyProtection="1">
      <alignment horizontal="right" vertical="center"/>
      <protection locked="0"/>
    </xf>
    <xf numFmtId="176" fontId="46" fillId="4" borderId="5" xfId="7" applyNumberFormat="1" applyFont="1" applyFill="1" applyBorder="1" applyAlignment="1" applyProtection="1">
      <alignment horizontal="right" vertical="center"/>
      <protection locked="0"/>
    </xf>
    <xf numFmtId="0" fontId="46" fillId="2" borderId="20" xfId="7" applyFont="1" applyFill="1" applyBorder="1" applyAlignment="1" applyProtection="1">
      <alignment horizontal="center" vertical="center" wrapText="1"/>
      <protection locked="0"/>
    </xf>
    <xf numFmtId="0" fontId="46" fillId="2" borderId="17" xfId="7" applyFont="1" applyFill="1" applyBorder="1" applyAlignment="1" applyProtection="1">
      <alignment horizontal="center" vertical="center" wrapText="1"/>
      <protection locked="0"/>
    </xf>
    <xf numFmtId="38" fontId="78" fillId="4" borderId="27" xfId="5" applyFont="1" applyFill="1" applyBorder="1" applyAlignment="1" applyProtection="1">
      <alignment horizontal="right" vertical="center"/>
      <protection locked="0"/>
    </xf>
    <xf numFmtId="38" fontId="78" fillId="4" borderId="5" xfId="5" applyFont="1" applyFill="1" applyBorder="1" applyAlignment="1" applyProtection="1">
      <alignment horizontal="right" vertical="center"/>
      <protection locked="0"/>
    </xf>
    <xf numFmtId="38" fontId="46" fillId="5" borderId="27" xfId="5" applyFont="1" applyFill="1" applyBorder="1" applyAlignment="1" applyProtection="1">
      <alignment horizontal="right" vertical="center"/>
    </xf>
    <xf numFmtId="38" fontId="46" fillId="5" borderId="5" xfId="5" applyFont="1" applyFill="1" applyBorder="1" applyAlignment="1" applyProtection="1">
      <alignment horizontal="right" vertical="center"/>
    </xf>
    <xf numFmtId="38" fontId="46" fillId="6" borderId="27" xfId="5" applyFont="1" applyFill="1" applyBorder="1" applyAlignment="1" applyProtection="1">
      <alignment horizontal="right" vertical="center"/>
    </xf>
    <xf numFmtId="38" fontId="46" fillId="6" borderId="5" xfId="5" applyFont="1" applyFill="1" applyBorder="1" applyAlignment="1" applyProtection="1">
      <alignment horizontal="right" vertical="center"/>
    </xf>
    <xf numFmtId="0" fontId="46" fillId="2" borderId="19" xfId="7" applyFont="1" applyFill="1" applyBorder="1" applyAlignment="1" applyProtection="1">
      <alignment horizontal="center" vertical="center" wrapText="1"/>
      <protection locked="0"/>
    </xf>
    <xf numFmtId="0" fontId="46" fillId="2" borderId="18" xfId="7" applyFont="1" applyFill="1" applyBorder="1" applyAlignment="1" applyProtection="1">
      <alignment horizontal="center" vertical="center" wrapText="1"/>
      <protection locked="0"/>
    </xf>
    <xf numFmtId="38" fontId="46" fillId="5" borderId="17" xfId="5" applyFont="1" applyFill="1" applyBorder="1" applyAlignment="1" applyProtection="1">
      <alignment horizontal="right" vertical="center"/>
    </xf>
    <xf numFmtId="38" fontId="46" fillId="5" borderId="6" xfId="5" applyFont="1" applyFill="1" applyBorder="1" applyAlignment="1" applyProtection="1">
      <alignment horizontal="right" vertical="center"/>
    </xf>
    <xf numFmtId="0" fontId="46" fillId="2" borderId="6" xfId="7" applyFont="1" applyFill="1" applyBorder="1" applyAlignment="1" applyProtection="1">
      <alignment horizontal="center" vertical="center" wrapText="1"/>
      <protection locked="0"/>
    </xf>
    <xf numFmtId="0" fontId="46" fillId="2" borderId="7" xfId="7" applyFont="1" applyFill="1" applyBorder="1" applyAlignment="1" applyProtection="1">
      <alignment horizontal="center" vertical="center" wrapText="1"/>
      <protection locked="0"/>
    </xf>
    <xf numFmtId="0" fontId="37" fillId="4" borderId="1" xfId="7" applyFont="1" applyFill="1" applyBorder="1" applyAlignment="1" applyProtection="1">
      <alignment horizontal="center" vertical="center" wrapText="1"/>
      <protection locked="0"/>
    </xf>
    <xf numFmtId="0" fontId="46" fillId="0" borderId="4" xfId="7" applyFont="1" applyBorder="1" applyAlignment="1" applyProtection="1">
      <alignment horizontal="center" vertical="center" wrapText="1"/>
      <protection locked="0"/>
    </xf>
    <xf numFmtId="0" fontId="46" fillId="0" borderId="27" xfId="7" applyFont="1" applyBorder="1" applyAlignment="1" applyProtection="1">
      <alignment horizontal="center" vertical="center" wrapText="1"/>
      <protection locked="0"/>
    </xf>
    <xf numFmtId="0" fontId="46" fillId="0" borderId="5" xfId="7" applyFont="1" applyBorder="1" applyAlignment="1" applyProtection="1">
      <alignment horizontal="center" vertical="center" wrapText="1"/>
      <protection locked="0"/>
    </xf>
    <xf numFmtId="0" fontId="46" fillId="2" borderId="6" xfId="7" applyFont="1" applyFill="1" applyBorder="1" applyAlignment="1" applyProtection="1">
      <alignment horizontal="right" vertical="center"/>
      <protection locked="0"/>
    </xf>
    <xf numFmtId="0" fontId="46" fillId="2" borderId="7" xfId="7" applyFont="1" applyFill="1" applyBorder="1" applyAlignment="1" applyProtection="1">
      <alignment horizontal="right" vertical="center"/>
      <protection locked="0"/>
    </xf>
    <xf numFmtId="178" fontId="46" fillId="4" borderId="27" xfId="7" applyNumberFormat="1" applyFont="1" applyFill="1" applyBorder="1" applyAlignment="1" applyProtection="1">
      <alignment horizontal="right" vertical="center" wrapText="1"/>
      <protection locked="0"/>
    </xf>
    <xf numFmtId="178" fontId="46" fillId="4" borderId="5" xfId="7" applyNumberFormat="1" applyFont="1" applyFill="1" applyBorder="1" applyAlignment="1" applyProtection="1">
      <alignment horizontal="right" vertical="center" wrapText="1"/>
      <protection locked="0"/>
    </xf>
    <xf numFmtId="178" fontId="46" fillId="5" borderId="27" xfId="7" applyNumberFormat="1" applyFont="1" applyFill="1" applyBorder="1" applyAlignment="1" applyProtection="1">
      <alignment horizontal="right" vertical="center"/>
    </xf>
    <xf numFmtId="178" fontId="46" fillId="5" borderId="5" xfId="7" applyNumberFormat="1" applyFont="1" applyFill="1" applyBorder="1" applyAlignment="1" applyProtection="1">
      <alignment horizontal="right" vertical="center"/>
    </xf>
    <xf numFmtId="178" fontId="46" fillId="5" borderId="17" xfId="7" applyNumberFormat="1" applyFont="1" applyFill="1" applyBorder="1" applyAlignment="1" applyProtection="1">
      <alignment horizontal="right" vertical="center"/>
    </xf>
    <xf numFmtId="178" fontId="46" fillId="5" borderId="18" xfId="7" applyNumberFormat="1" applyFont="1" applyFill="1" applyBorder="1" applyAlignment="1" applyProtection="1">
      <alignment horizontal="right" vertical="center"/>
    </xf>
    <xf numFmtId="178" fontId="46" fillId="5" borderId="6" xfId="7" applyNumberFormat="1" applyFont="1" applyFill="1" applyBorder="1" applyAlignment="1" applyProtection="1">
      <alignment horizontal="right" vertical="center"/>
    </xf>
    <xf numFmtId="178" fontId="46" fillId="5" borderId="7" xfId="7" applyNumberFormat="1" applyFont="1" applyFill="1" applyBorder="1" applyAlignment="1" applyProtection="1">
      <alignment horizontal="right" vertical="center"/>
    </xf>
    <xf numFmtId="178" fontId="46" fillId="4" borderId="27" xfId="7" applyNumberFormat="1" applyFont="1" applyFill="1" applyBorder="1" applyAlignment="1" applyProtection="1">
      <alignment horizontal="right" vertical="center"/>
      <protection locked="0"/>
    </xf>
    <xf numFmtId="178" fontId="46" fillId="4" borderId="5" xfId="7" applyNumberFormat="1" applyFont="1" applyFill="1" applyBorder="1" applyAlignment="1" applyProtection="1">
      <alignment horizontal="right" vertical="center"/>
      <protection locked="0"/>
    </xf>
    <xf numFmtId="0" fontId="37" fillId="4" borderId="27" xfId="7" applyFont="1" applyFill="1" applyBorder="1" applyAlignment="1" applyProtection="1">
      <alignment horizontal="center" vertical="center" wrapText="1"/>
      <protection locked="0"/>
    </xf>
    <xf numFmtId="0" fontId="37" fillId="4" borderId="5" xfId="7" applyFont="1" applyFill="1" applyBorder="1" applyAlignment="1" applyProtection="1">
      <alignment horizontal="center" vertical="center" wrapText="1"/>
      <protection locked="0"/>
    </xf>
    <xf numFmtId="178" fontId="46" fillId="4" borderId="4" xfId="7" applyNumberFormat="1" applyFont="1" applyFill="1" applyBorder="1" applyAlignment="1" applyProtection="1">
      <alignment horizontal="right" vertical="center" wrapText="1"/>
      <protection locked="0"/>
    </xf>
    <xf numFmtId="0" fontId="46" fillId="2" borderId="20" xfId="7" applyFont="1" applyFill="1" applyBorder="1" applyAlignment="1" applyProtection="1">
      <alignment horizontal="right" vertical="center"/>
      <protection locked="0"/>
    </xf>
    <xf numFmtId="0" fontId="46" fillId="2" borderId="19" xfId="7" applyFont="1" applyFill="1" applyBorder="1" applyAlignment="1" applyProtection="1">
      <alignment horizontal="right" vertical="center"/>
      <protection locked="0"/>
    </xf>
    <xf numFmtId="0" fontId="46" fillId="2" borderId="21" xfId="7" applyFont="1" applyFill="1" applyBorder="1" applyAlignment="1" applyProtection="1">
      <alignment horizontal="right" vertical="center"/>
      <protection locked="0"/>
    </xf>
    <xf numFmtId="0" fontId="49" fillId="0" borderId="5" xfId="7" applyFont="1" applyBorder="1" applyAlignment="1" applyProtection="1">
      <alignment horizontal="center" vertical="center" wrapText="1"/>
      <protection locked="0"/>
    </xf>
    <xf numFmtId="0" fontId="46" fillId="2" borderId="21" xfId="7" applyFont="1" applyFill="1" applyBorder="1" applyAlignment="1" applyProtection="1">
      <alignment horizontal="center" vertical="center" wrapText="1"/>
      <protection locked="0"/>
    </xf>
    <xf numFmtId="0" fontId="46" fillId="2" borderId="9" xfId="7" applyFont="1" applyFill="1" applyBorder="1" applyAlignment="1" applyProtection="1">
      <alignment horizontal="right" vertical="center"/>
      <protection locked="0"/>
    </xf>
    <xf numFmtId="0" fontId="37" fillId="2" borderId="0" xfId="2" applyFont="1" applyFill="1" applyAlignment="1" applyProtection="1">
      <alignment horizontal="left" vertical="center"/>
      <protection locked="0"/>
    </xf>
    <xf numFmtId="0" fontId="37" fillId="2" borderId="0" xfId="2" applyFont="1" applyFill="1" applyAlignment="1" applyProtection="1">
      <alignment horizontal="left" vertical="center" wrapText="1"/>
      <protection locked="0"/>
    </xf>
    <xf numFmtId="0" fontId="53" fillId="2" borderId="0" xfId="7" applyFont="1" applyFill="1" applyAlignment="1" applyProtection="1">
      <alignment horizontal="left" vertical="center"/>
      <protection locked="0"/>
    </xf>
    <xf numFmtId="0" fontId="54" fillId="2" borderId="0" xfId="7" applyFont="1" applyFill="1" applyAlignment="1" applyProtection="1">
      <alignment horizontal="center" vertical="center"/>
      <protection locked="0"/>
    </xf>
    <xf numFmtId="0" fontId="43" fillId="5" borderId="9" xfId="7" applyFont="1" applyFill="1" applyBorder="1" applyAlignment="1" applyProtection="1">
      <alignment vertical="center" shrinkToFit="1"/>
    </xf>
    <xf numFmtId="178" fontId="78" fillId="4" borderId="6" xfId="7" applyNumberFormat="1" applyFont="1" applyFill="1" applyBorder="1" applyAlignment="1" applyProtection="1">
      <alignment horizontal="right" vertical="center" wrapText="1"/>
      <protection locked="0"/>
    </xf>
    <xf numFmtId="178" fontId="78" fillId="4" borderId="7" xfId="7" applyNumberFormat="1" applyFont="1" applyFill="1" applyBorder="1" applyAlignment="1" applyProtection="1">
      <alignment horizontal="right" vertical="center" wrapText="1"/>
      <protection locked="0"/>
    </xf>
    <xf numFmtId="178" fontId="46" fillId="5" borderId="0" xfId="7" applyNumberFormat="1" applyFont="1" applyFill="1" applyBorder="1" applyAlignment="1" applyProtection="1">
      <alignment horizontal="right" vertical="center"/>
    </xf>
    <xf numFmtId="178" fontId="46" fillId="5" borderId="9" xfId="7" applyNumberFormat="1" applyFont="1" applyFill="1" applyBorder="1" applyAlignment="1" applyProtection="1">
      <alignment horizontal="right" vertical="center"/>
    </xf>
    <xf numFmtId="178" fontId="78" fillId="4" borderId="27" xfId="7" applyNumberFormat="1" applyFont="1" applyFill="1" applyBorder="1" applyAlignment="1" applyProtection="1">
      <alignment horizontal="right" vertical="center"/>
      <protection locked="0"/>
    </xf>
    <xf numFmtId="178" fontId="78" fillId="4" borderId="5" xfId="7" applyNumberFormat="1" applyFont="1" applyFill="1" applyBorder="1" applyAlignment="1" applyProtection="1">
      <alignment horizontal="right" vertical="center"/>
      <protection locked="0"/>
    </xf>
    <xf numFmtId="0" fontId="55" fillId="2" borderId="1" xfId="7" applyFont="1" applyFill="1" applyBorder="1" applyAlignment="1" applyProtection="1">
      <alignment horizontal="left" vertical="center"/>
      <protection locked="0"/>
    </xf>
    <xf numFmtId="0" fontId="55" fillId="2" borderId="4" xfId="7" applyFont="1" applyFill="1" applyBorder="1" applyAlignment="1" applyProtection="1">
      <alignment horizontal="left" vertical="center"/>
      <protection locked="0"/>
    </xf>
    <xf numFmtId="38" fontId="55" fillId="5" borderId="20" xfId="5" applyFont="1" applyFill="1" applyBorder="1" applyAlignment="1" applyProtection="1">
      <alignment horizontal="right" vertical="center"/>
    </xf>
    <xf numFmtId="38" fontId="55" fillId="5" borderId="21" xfId="5" applyFont="1" applyFill="1" applyBorder="1" applyAlignment="1" applyProtection="1">
      <alignment horizontal="right" vertical="center"/>
    </xf>
    <xf numFmtId="38" fontId="55" fillId="5" borderId="17" xfId="5" applyFont="1" applyFill="1" applyBorder="1" applyAlignment="1" applyProtection="1">
      <alignment horizontal="right" vertical="center"/>
    </xf>
    <xf numFmtId="38" fontId="55" fillId="5" borderId="0" xfId="5" applyFont="1" applyFill="1" applyBorder="1" applyAlignment="1" applyProtection="1">
      <alignment horizontal="right" vertical="center"/>
    </xf>
    <xf numFmtId="0" fontId="55" fillId="2" borderId="19" xfId="7" applyFont="1" applyFill="1" applyBorder="1" applyAlignment="1" applyProtection="1">
      <alignment horizontal="left" vertical="center"/>
      <protection locked="0"/>
    </xf>
    <xf numFmtId="0" fontId="55" fillId="2" borderId="18" xfId="7" applyFont="1" applyFill="1" applyBorder="1" applyAlignment="1" applyProtection="1">
      <alignment horizontal="left" vertical="center"/>
      <protection locked="0"/>
    </xf>
    <xf numFmtId="0" fontId="55" fillId="2" borderId="1" xfId="7" applyFont="1" applyFill="1" applyBorder="1" applyAlignment="1" applyProtection="1">
      <alignment horizontal="center" vertical="center"/>
      <protection locked="0"/>
    </xf>
    <xf numFmtId="0" fontId="55" fillId="2" borderId="4" xfId="7" applyFont="1" applyFill="1" applyBorder="1" applyAlignment="1" applyProtection="1">
      <alignment horizontal="center" vertical="center"/>
      <protection locked="0"/>
    </xf>
    <xf numFmtId="0" fontId="55" fillId="2" borderId="5" xfId="7" applyFont="1" applyFill="1" applyBorder="1" applyAlignment="1" applyProtection="1">
      <alignment horizontal="left" vertical="center"/>
      <protection locked="0"/>
    </xf>
    <xf numFmtId="38" fontId="55" fillId="4" borderId="17" xfId="5" applyFont="1" applyFill="1" applyBorder="1" applyAlignment="1" applyProtection="1">
      <alignment horizontal="right" vertical="center"/>
      <protection locked="0"/>
    </xf>
    <xf numFmtId="38" fontId="55" fillId="4" borderId="0" xfId="5" applyFont="1" applyFill="1" applyBorder="1" applyAlignment="1" applyProtection="1">
      <alignment horizontal="right" vertical="center"/>
      <protection locked="0"/>
    </xf>
    <xf numFmtId="0" fontId="55" fillId="2" borderId="5" xfId="7" applyFont="1" applyFill="1" applyBorder="1" applyAlignment="1" applyProtection="1">
      <alignment horizontal="center" vertical="center"/>
      <protection locked="0"/>
    </xf>
    <xf numFmtId="0" fontId="55" fillId="2" borderId="0" xfId="7" applyFont="1" applyFill="1" applyAlignment="1" applyProtection="1">
      <alignment horizontal="center" vertical="center"/>
      <protection locked="0"/>
    </xf>
    <xf numFmtId="38" fontId="79" fillId="4" borderId="37" xfId="5" applyFont="1" applyFill="1" applyBorder="1" applyAlignment="1" applyProtection="1">
      <alignment horizontal="right" vertical="center"/>
      <protection locked="0"/>
    </xf>
    <xf numFmtId="38" fontId="79" fillId="4" borderId="38" xfId="5" applyFont="1" applyFill="1" applyBorder="1" applyAlignment="1" applyProtection="1">
      <alignment horizontal="right" vertical="center"/>
      <protection locked="0"/>
    </xf>
    <xf numFmtId="38" fontId="79" fillId="4" borderId="17" xfId="5" applyFont="1" applyFill="1" applyBorder="1" applyAlignment="1" applyProtection="1">
      <alignment horizontal="right" vertical="center"/>
      <protection locked="0"/>
    </xf>
    <xf numFmtId="38" fontId="79" fillId="4" borderId="0" xfId="5" applyFont="1" applyFill="1" applyBorder="1" applyAlignment="1" applyProtection="1">
      <alignment horizontal="right" vertical="center"/>
      <protection locked="0"/>
    </xf>
    <xf numFmtId="38" fontId="79" fillId="4" borderId="6" xfId="5" applyFont="1" applyFill="1" applyBorder="1" applyAlignment="1" applyProtection="1">
      <alignment horizontal="right" vertical="center"/>
      <protection locked="0"/>
    </xf>
    <xf numFmtId="38" fontId="79" fillId="4" borderId="9" xfId="5" applyFont="1" applyFill="1" applyBorder="1" applyAlignment="1" applyProtection="1">
      <alignment horizontal="right" vertical="center"/>
      <protection locked="0"/>
    </xf>
    <xf numFmtId="0" fontId="55" fillId="2" borderId="39" xfId="7" applyFont="1" applyFill="1" applyBorder="1" applyAlignment="1" applyProtection="1">
      <alignment horizontal="left" vertical="center"/>
      <protection locked="0"/>
    </xf>
    <xf numFmtId="0" fontId="55" fillId="2" borderId="7" xfId="7" applyFont="1" applyFill="1" applyBorder="1" applyAlignment="1" applyProtection="1">
      <alignment horizontal="left" vertical="center"/>
      <protection locked="0"/>
    </xf>
    <xf numFmtId="0" fontId="55" fillId="2" borderId="40" xfId="7" applyFont="1" applyFill="1" applyBorder="1" applyAlignment="1" applyProtection="1">
      <alignment horizontal="left" vertical="center"/>
      <protection locked="0"/>
    </xf>
    <xf numFmtId="0" fontId="55" fillId="2" borderId="1" xfId="7" applyFont="1" applyFill="1" applyBorder="1" applyAlignment="1" applyProtection="1">
      <alignment horizontal="center" vertical="center" wrapText="1"/>
      <protection locked="0"/>
    </xf>
    <xf numFmtId="0" fontId="55" fillId="4" borderId="5" xfId="7" applyFont="1" applyFill="1" applyBorder="1" applyAlignment="1" applyProtection="1">
      <alignment horizontal="left" vertical="center"/>
      <protection locked="0"/>
    </xf>
    <xf numFmtId="0" fontId="55" fillId="4" borderId="1" xfId="7" applyFont="1" applyFill="1" applyBorder="1" applyAlignment="1" applyProtection="1">
      <alignment horizontal="left" vertical="center"/>
      <protection locked="0"/>
    </xf>
    <xf numFmtId="0" fontId="55" fillId="4" borderId="10" xfId="7" applyFont="1" applyFill="1" applyBorder="1" applyAlignment="1" applyProtection="1">
      <alignment horizontal="left" vertical="center"/>
      <protection locked="0"/>
    </xf>
    <xf numFmtId="38" fontId="55" fillId="4" borderId="35" xfId="5" applyFont="1" applyFill="1" applyBorder="1" applyAlignment="1" applyProtection="1">
      <alignment horizontal="right" vertical="center"/>
      <protection locked="0"/>
    </xf>
    <xf numFmtId="38" fontId="55" fillId="4" borderId="36" xfId="5" applyFont="1" applyFill="1" applyBorder="1" applyAlignment="1" applyProtection="1">
      <alignment horizontal="right" vertical="center"/>
      <protection locked="0"/>
    </xf>
    <xf numFmtId="38" fontId="55" fillId="5" borderId="37" xfId="5" applyFont="1" applyFill="1" applyBorder="1" applyAlignment="1" applyProtection="1">
      <alignment horizontal="right" vertical="center"/>
    </xf>
    <xf numFmtId="38" fontId="55" fillId="5" borderId="38" xfId="5" applyFont="1" applyFill="1" applyBorder="1" applyAlignment="1" applyProtection="1">
      <alignment horizontal="right" vertical="center"/>
    </xf>
    <xf numFmtId="38" fontId="55" fillId="5" borderId="6" xfId="5" applyFont="1" applyFill="1" applyBorder="1" applyAlignment="1" applyProtection="1">
      <alignment horizontal="right" vertical="center"/>
    </xf>
    <xf numFmtId="38" fontId="55" fillId="5" borderId="9" xfId="5" applyFont="1" applyFill="1" applyBorder="1" applyAlignment="1" applyProtection="1">
      <alignment horizontal="right" vertical="center"/>
    </xf>
    <xf numFmtId="0" fontId="55" fillId="4" borderId="4" xfId="7" applyFont="1" applyFill="1" applyBorder="1" applyAlignment="1" applyProtection="1">
      <alignment horizontal="left" vertical="center"/>
      <protection locked="0"/>
    </xf>
    <xf numFmtId="0" fontId="80" fillId="4" borderId="20" xfId="7" applyFont="1" applyFill="1" applyBorder="1" applyAlignment="1" applyProtection="1">
      <alignment horizontal="left" vertical="top" wrapText="1"/>
      <protection locked="0"/>
    </xf>
    <xf numFmtId="0" fontId="80" fillId="4" borderId="19" xfId="7" applyFont="1" applyFill="1" applyBorder="1" applyAlignment="1" applyProtection="1">
      <alignment horizontal="left" vertical="top"/>
      <protection locked="0"/>
    </xf>
    <xf numFmtId="0" fontId="80" fillId="4" borderId="17" xfId="7" applyFont="1" applyFill="1" applyBorder="1" applyAlignment="1" applyProtection="1">
      <alignment horizontal="left" vertical="top"/>
      <protection locked="0"/>
    </xf>
    <xf numFmtId="0" fontId="80" fillId="4" borderId="18" xfId="7" applyFont="1" applyFill="1" applyBorder="1" applyAlignment="1" applyProtection="1">
      <alignment horizontal="left" vertical="top"/>
      <protection locked="0"/>
    </xf>
    <xf numFmtId="0" fontId="80" fillId="4" borderId="35" xfId="7" applyFont="1" applyFill="1" applyBorder="1" applyAlignment="1" applyProtection="1">
      <alignment horizontal="left" vertical="top"/>
      <protection locked="0"/>
    </xf>
    <xf numFmtId="0" fontId="80" fillId="4" borderId="41" xfId="7" applyFont="1" applyFill="1" applyBorder="1" applyAlignment="1" applyProtection="1">
      <alignment horizontal="left" vertical="top"/>
      <protection locked="0"/>
    </xf>
    <xf numFmtId="0" fontId="4" fillId="5" borderId="9" xfId="2" applyFill="1" applyBorder="1">
      <alignment vertical="center"/>
    </xf>
    <xf numFmtId="0" fontId="4" fillId="0" borderId="1" xfId="2" applyBorder="1" applyAlignment="1">
      <alignment horizontal="center" vertical="center"/>
    </xf>
    <xf numFmtId="0" fontId="74" fillId="4" borderId="4" xfId="2" applyFont="1" applyFill="1" applyBorder="1" applyAlignment="1" applyProtection="1">
      <alignment horizontal="center" vertical="center"/>
      <protection locked="0"/>
    </xf>
    <xf numFmtId="0" fontId="74" fillId="4" borderId="5" xfId="2" applyFont="1" applyFill="1" applyBorder="1" applyAlignment="1" applyProtection="1">
      <alignment horizontal="center" vertical="center"/>
      <protection locked="0"/>
    </xf>
    <xf numFmtId="0" fontId="74" fillId="4" borderId="4" xfId="2" applyFont="1" applyFill="1" applyBorder="1" applyAlignment="1" applyProtection="1">
      <alignment horizontal="left" vertical="center" wrapText="1"/>
      <protection locked="0"/>
    </xf>
    <xf numFmtId="0" fontId="74" fillId="4" borderId="5" xfId="2" applyFont="1" applyFill="1" applyBorder="1" applyAlignment="1" applyProtection="1">
      <alignment horizontal="left" vertical="center" wrapText="1"/>
      <protection locked="0"/>
    </xf>
    <xf numFmtId="0" fontId="74" fillId="4" borderId="43" xfId="2" applyFont="1" applyFill="1" applyBorder="1" applyAlignment="1" applyProtection="1">
      <alignment horizontal="center" vertical="center"/>
      <protection locked="0"/>
    </xf>
    <xf numFmtId="0" fontId="74" fillId="4" borderId="47" xfId="2" applyFont="1" applyFill="1" applyBorder="1" applyAlignment="1" applyProtection="1">
      <alignment horizontal="center" vertical="center"/>
      <protection locked="0"/>
    </xf>
    <xf numFmtId="0" fontId="74" fillId="4" borderId="45" xfId="2" applyFont="1" applyFill="1" applyBorder="1" applyAlignment="1" applyProtection="1">
      <alignment horizontal="center" vertical="center"/>
      <protection locked="0"/>
    </xf>
    <xf numFmtId="0" fontId="74" fillId="4" borderId="48" xfId="2" applyFont="1" applyFill="1" applyBorder="1" applyAlignment="1" applyProtection="1">
      <alignment horizontal="center" vertical="center"/>
      <protection locked="0"/>
    </xf>
    <xf numFmtId="0" fontId="74" fillId="4" borderId="42" xfId="2" applyFont="1" applyFill="1" applyBorder="1" applyAlignment="1" applyProtection="1">
      <alignment horizontal="center" vertical="center"/>
      <protection locked="0"/>
    </xf>
    <xf numFmtId="0" fontId="74" fillId="4" borderId="46" xfId="2" applyFont="1" applyFill="1" applyBorder="1" applyAlignment="1" applyProtection="1">
      <alignment horizontal="center" vertical="center"/>
      <protection locked="0"/>
    </xf>
    <xf numFmtId="0" fontId="4" fillId="4" borderId="45" xfId="2" applyFill="1" applyBorder="1" applyAlignment="1" applyProtection="1">
      <alignment horizontal="center" vertical="center"/>
      <protection locked="0"/>
    </xf>
    <xf numFmtId="0" fontId="4" fillId="4" borderId="48" xfId="2" applyFill="1" applyBorder="1" applyAlignment="1" applyProtection="1">
      <alignment horizontal="center" vertical="center"/>
      <protection locked="0"/>
    </xf>
    <xf numFmtId="0" fontId="4" fillId="4" borderId="4" xfId="2" applyFill="1" applyBorder="1" applyAlignment="1" applyProtection="1">
      <alignment horizontal="center" vertical="center"/>
      <protection locked="0"/>
    </xf>
    <xf numFmtId="0" fontId="4" fillId="4" borderId="5" xfId="2" applyFill="1" applyBorder="1" applyAlignment="1" applyProtection="1">
      <alignment horizontal="center" vertical="center"/>
      <protection locked="0"/>
    </xf>
    <xf numFmtId="0" fontId="4" fillId="4" borderId="4" xfId="2" applyFill="1" applyBorder="1" applyAlignment="1" applyProtection="1">
      <alignment horizontal="left" vertical="center" wrapText="1"/>
      <protection locked="0"/>
    </xf>
    <xf numFmtId="0" fontId="4" fillId="4" borderId="5" xfId="2" applyFill="1" applyBorder="1" applyAlignment="1" applyProtection="1">
      <alignment horizontal="left" vertical="center" wrapText="1"/>
      <protection locked="0"/>
    </xf>
    <xf numFmtId="0" fontId="4" fillId="4" borderId="42" xfId="2" applyFill="1" applyBorder="1" applyAlignment="1" applyProtection="1">
      <alignment horizontal="center" vertical="center"/>
      <protection locked="0"/>
    </xf>
    <xf numFmtId="0" fontId="4" fillId="4" borderId="46" xfId="2" applyFill="1" applyBorder="1" applyAlignment="1" applyProtection="1">
      <alignment horizontal="center" vertical="center"/>
      <protection locked="0"/>
    </xf>
    <xf numFmtId="0" fontId="4" fillId="4" borderId="43" xfId="2" applyFill="1" applyBorder="1" applyAlignment="1" applyProtection="1">
      <alignment horizontal="center" vertical="center"/>
      <protection locked="0"/>
    </xf>
    <xf numFmtId="0" fontId="4" fillId="4" borderId="47" xfId="2" applyFill="1" applyBorder="1" applyAlignment="1" applyProtection="1">
      <alignment horizontal="center" vertical="center"/>
      <protection locked="0"/>
    </xf>
    <xf numFmtId="0" fontId="4" fillId="0" borderId="0" xfId="2" applyFont="1" applyAlignment="1">
      <alignment horizontal="left" vertical="center" wrapText="1"/>
    </xf>
    <xf numFmtId="0" fontId="37" fillId="2" borderId="0" xfId="2" applyFont="1" applyFill="1" applyAlignment="1">
      <alignment horizontal="left" vertical="top" wrapText="1"/>
    </xf>
    <xf numFmtId="0" fontId="38" fillId="2" borderId="0" xfId="2" applyFont="1" applyFill="1" applyAlignment="1">
      <alignment horizontal="left" vertical="center"/>
    </xf>
    <xf numFmtId="0" fontId="76" fillId="4" borderId="1" xfId="2" applyFont="1" applyFill="1" applyBorder="1" applyAlignment="1" applyProtection="1">
      <alignment horizontal="left" vertical="center" shrinkToFit="1"/>
      <protection locked="0"/>
    </xf>
    <xf numFmtId="58" fontId="37" fillId="4" borderId="0" xfId="2" applyNumberFormat="1" applyFont="1" applyFill="1" applyAlignment="1">
      <alignment horizontal="center" vertical="center"/>
    </xf>
    <xf numFmtId="0" fontId="37" fillId="4" borderId="0" xfId="2" applyFont="1" applyFill="1" applyAlignment="1">
      <alignment horizontal="center" vertical="center"/>
    </xf>
    <xf numFmtId="0" fontId="37" fillId="2" borderId="0" xfId="2" applyFont="1" applyFill="1" applyAlignment="1">
      <alignment horizontal="left" vertical="center"/>
    </xf>
    <xf numFmtId="0" fontId="76" fillId="4" borderId="0" xfId="2" applyFont="1" applyFill="1" applyAlignment="1" applyProtection="1">
      <alignment horizontal="left" vertical="center" shrinkToFit="1"/>
      <protection locked="0"/>
    </xf>
    <xf numFmtId="0" fontId="37" fillId="2" borderId="0" xfId="2" applyFont="1" applyFill="1" applyAlignment="1">
      <alignment horizontal="left" vertical="center" shrinkToFit="1"/>
    </xf>
    <xf numFmtId="0" fontId="76" fillId="4" borderId="0" xfId="2" applyFont="1" applyFill="1" applyAlignment="1" applyProtection="1">
      <alignment vertical="center" shrinkToFit="1"/>
      <protection locked="0"/>
    </xf>
  </cellXfs>
  <cellStyles count="9">
    <cellStyle name="ハイパーリンク" xfId="8" builtinId="8"/>
    <cellStyle name="桁区切り" xfId="5" builtinId="6"/>
    <cellStyle name="桁区切り 2" xfId="3"/>
    <cellStyle name="標準" xfId="0" builtinId="0"/>
    <cellStyle name="標準 2" xfId="1"/>
    <cellStyle name="標準 2 2" xfId="2"/>
    <cellStyle name="標準 2 2 3" xfId="4"/>
    <cellStyle name="標準 2 2 3 2" xfId="7"/>
    <cellStyle name="標準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xdr:col>
      <xdr:colOff>333375</xdr:colOff>
      <xdr:row>35</xdr:row>
      <xdr:rowOff>0</xdr:rowOff>
    </xdr:from>
    <xdr:to>
      <xdr:col>16</xdr:col>
      <xdr:colOff>79375</xdr:colOff>
      <xdr:row>35</xdr:row>
      <xdr:rowOff>0</xdr:rowOff>
    </xdr:to>
    <xdr:sp macro="" textlink="">
      <xdr:nvSpPr>
        <xdr:cNvPr id="4" name="テキスト ボックス 3"/>
        <xdr:cNvSpPr txBox="1"/>
      </xdr:nvSpPr>
      <xdr:spPr>
        <a:xfrm>
          <a:off x="10591800" y="12058650"/>
          <a:ext cx="419417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a:t>
          </a:r>
          <a:r>
            <a:rPr kumimoji="1" lang="en-US" altLang="ja-JP" sz="1100"/>
            <a:t>IPA</a:t>
          </a:r>
          <a:r>
            <a:rPr kumimoji="1" lang="ja-JP" altLang="en-US" sz="1100"/>
            <a:t>から届いた「自己宣言完了のお知らせ」メール</a:t>
          </a:r>
        </a:p>
      </xdr:txBody>
    </xdr:sp>
    <xdr:clientData/>
  </xdr:twoCellAnchor>
  <xdr:twoCellAnchor>
    <xdr:from>
      <xdr:col>0</xdr:col>
      <xdr:colOff>125555</xdr:colOff>
      <xdr:row>35</xdr:row>
      <xdr:rowOff>865</xdr:rowOff>
    </xdr:from>
    <xdr:to>
      <xdr:col>9</xdr:col>
      <xdr:colOff>28574</xdr:colOff>
      <xdr:row>40</xdr:row>
      <xdr:rowOff>104775</xdr:rowOff>
    </xdr:to>
    <xdr:sp macro="" textlink="">
      <xdr:nvSpPr>
        <xdr:cNvPr id="10" name="テキスト ボックス 9"/>
        <xdr:cNvSpPr txBox="1"/>
      </xdr:nvSpPr>
      <xdr:spPr>
        <a:xfrm>
          <a:off x="125555" y="12065865"/>
          <a:ext cx="10338186" cy="1320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・必要な書類全てが提出された段階で受理します。</a:t>
          </a:r>
          <a:r>
            <a:rPr kumimoji="1" lang="ja-JP" altLang="ja-JP" sz="1100">
              <a:solidFill>
                <a:schemeClr val="dk1"/>
              </a:solidFill>
              <a:effectLst/>
              <a:latin typeface="+mn-lt"/>
              <a:ea typeface="+mn-ea"/>
              <a:cs typeface="+mn-cs"/>
            </a:rPr>
            <a:t>日本産業規格</a:t>
          </a:r>
          <a:r>
            <a:rPr kumimoji="1" lang="en-US" altLang="ja-JP" sz="1100">
              <a:solidFill>
                <a:schemeClr val="dk1"/>
              </a:solidFill>
              <a:effectLst/>
              <a:latin typeface="+mn-lt"/>
              <a:ea typeface="+mn-ea"/>
              <a:cs typeface="+mn-cs"/>
            </a:rPr>
            <a:t>A4</a:t>
          </a:r>
          <a:r>
            <a:rPr kumimoji="1" lang="ja-JP" altLang="ja-JP" sz="1100">
              <a:solidFill>
                <a:schemeClr val="dk1"/>
              </a:solidFill>
              <a:effectLst/>
              <a:latin typeface="+mn-lt"/>
              <a:ea typeface="+mn-ea"/>
              <a:cs typeface="+mn-cs"/>
            </a:rPr>
            <a:t>サイズの用紙に片面印刷し提出ください。</a:t>
          </a:r>
          <a:endParaRPr kumimoji="1" lang="ja-JP" altLang="en-US" sz="1100"/>
        </a:p>
        <a:p>
          <a:r>
            <a:rPr kumimoji="1" lang="ja-JP" altLang="en-US" sz="1100"/>
            <a:t>・</a:t>
          </a:r>
          <a:r>
            <a:rPr kumimoji="1" lang="ja-JP" altLang="ja-JP" sz="1100">
              <a:solidFill>
                <a:schemeClr val="dk1"/>
              </a:solidFill>
              <a:effectLst/>
              <a:latin typeface="+mn-lt"/>
              <a:ea typeface="+mn-ea"/>
              <a:cs typeface="+mn-cs"/>
            </a:rPr>
            <a:t>申請書類等</a:t>
          </a:r>
          <a:r>
            <a:rPr kumimoji="1" lang="ja-JP" altLang="en-US" sz="1100"/>
            <a:t>は必ず１部コピーを保管し、担当者欄は、県からの問合せに速やかに対応できる方の氏名・直通の電話番号を記載ください。</a:t>
          </a:r>
        </a:p>
        <a:p>
          <a:r>
            <a:rPr kumimoji="1" lang="ja-JP" altLang="en-US" sz="1100"/>
            <a:t>・内容審査にて補助対象外と判断された場合でも、申請書類等はお返しいたしません。</a:t>
          </a:r>
        </a:p>
        <a:p>
          <a:r>
            <a:rPr kumimoji="1" lang="ja-JP" altLang="en-US" sz="1100"/>
            <a:t>・申請書類等の提出に必要な経費は申請者の御負担となりますので、御了承願います。</a:t>
          </a:r>
        </a:p>
        <a:p>
          <a:r>
            <a:rPr kumimoji="1" lang="ja-JP" altLang="en-US" sz="1100"/>
            <a:t>・県の予算額を超える応募があった場合、補助額・補助台数等の調整を行います。</a:t>
          </a:r>
          <a:endParaRPr kumimoji="1" lang="en-US" altLang="ja-JP" sz="1100"/>
        </a:p>
        <a:p>
          <a:endParaRPr kumimoji="1" lang="en-US" altLang="ja-JP" sz="1100"/>
        </a:p>
      </xdr:txBody>
    </xdr:sp>
    <xdr:clientData/>
  </xdr:twoCellAnchor>
  <xdr:twoCellAnchor>
    <xdr:from>
      <xdr:col>0</xdr:col>
      <xdr:colOff>112569</xdr:colOff>
      <xdr:row>44</xdr:row>
      <xdr:rowOff>8659</xdr:rowOff>
    </xdr:from>
    <xdr:to>
      <xdr:col>5</xdr:col>
      <xdr:colOff>381000</xdr:colOff>
      <xdr:row>49</xdr:row>
      <xdr:rowOff>201084</xdr:rowOff>
    </xdr:to>
    <xdr:sp macro="" textlink="">
      <xdr:nvSpPr>
        <xdr:cNvPr id="11" name="テキスト ボックス 10"/>
        <xdr:cNvSpPr txBox="1"/>
      </xdr:nvSpPr>
      <xdr:spPr>
        <a:xfrm>
          <a:off x="112569" y="15640242"/>
          <a:ext cx="6343264" cy="17587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下記書類の写しは、</a:t>
          </a:r>
          <a:r>
            <a:rPr kumimoji="1" lang="ja-JP" altLang="en-US" sz="1100" b="1"/>
            <a:t>機器導入後の実績報告時に全て必要</a:t>
          </a:r>
          <a:r>
            <a:rPr kumimoji="1" lang="ja-JP" altLang="en-US" sz="1100" b="0"/>
            <a:t>ですので、ご承知おきください。</a:t>
          </a:r>
          <a:endParaRPr kumimoji="1" lang="en-US" altLang="ja-JP" sz="1100" b="0"/>
        </a:p>
        <a:p>
          <a:r>
            <a:rPr kumimoji="1" lang="ja-JP" altLang="en-US" sz="1100"/>
            <a:t>①交付決定日以降に着手していることがわかるもの（例：日付が確認できる発注書、契約書等）</a:t>
          </a:r>
          <a:endParaRPr kumimoji="1" lang="en-US" altLang="ja-JP" sz="1100"/>
        </a:p>
        <a:p>
          <a:r>
            <a:rPr kumimoji="1" lang="ja-JP" altLang="en-US" sz="1100"/>
            <a:t>②納品書もしくは請求書　、　</a:t>
          </a:r>
          <a:endParaRPr kumimoji="1" lang="en-US" altLang="ja-JP" sz="1100">
            <a:latin typeface="+mn-ea"/>
            <a:ea typeface="+mn-ea"/>
          </a:endParaRPr>
        </a:p>
        <a:p>
          <a:r>
            <a:rPr kumimoji="1" lang="ja-JP" altLang="ja-JP" sz="1100">
              <a:solidFill>
                <a:schemeClr val="dk1"/>
              </a:solidFill>
              <a:effectLst/>
              <a:latin typeface="+mn-lt"/>
              <a:ea typeface="+mn-ea"/>
              <a:cs typeface="+mn-cs"/>
            </a:rPr>
            <a:t>③入金が確認できるもの（例：領収書、振込明細書　等）</a:t>
          </a:r>
          <a:r>
            <a:rPr kumimoji="1" lang="en-US" altLang="ja-JP"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領収書日付は</a:t>
          </a:r>
          <a:r>
            <a:rPr kumimoji="1" lang="en-US" altLang="ja-JP" sz="1100" u="sng">
              <a:solidFill>
                <a:srgbClr val="FF0000"/>
              </a:solidFill>
              <a:effectLst/>
              <a:latin typeface="+mn-lt"/>
              <a:ea typeface="+mn-ea"/>
              <a:cs typeface="+mn-cs"/>
            </a:rPr>
            <a:t>R8.1.31</a:t>
          </a:r>
          <a:r>
            <a:rPr kumimoji="1" lang="ja-JP" altLang="ja-JP" sz="1100" u="sng">
              <a:solidFill>
                <a:srgbClr val="FF0000"/>
              </a:solidFill>
              <a:effectLst/>
              <a:latin typeface="+mn-lt"/>
              <a:ea typeface="+mn-ea"/>
              <a:cs typeface="+mn-cs"/>
            </a:rPr>
            <a:t>までが補助対象</a:t>
          </a:r>
          <a:r>
            <a:rPr kumimoji="1" lang="ja-JP" altLang="ja-JP" sz="1100">
              <a:solidFill>
                <a:srgbClr val="FF0000"/>
              </a:solidFill>
              <a:effectLst/>
              <a:latin typeface="+mn-lt"/>
              <a:ea typeface="+mn-ea"/>
              <a:cs typeface="+mn-cs"/>
            </a:rPr>
            <a:t>　</a:t>
          </a:r>
          <a:endParaRPr kumimoji="1" lang="en-US" altLang="ja-JP" sz="1100">
            <a:solidFill>
              <a:srgbClr val="FF0000"/>
            </a:solidFill>
            <a:latin typeface="+mn-ea"/>
            <a:ea typeface="+mn-ea"/>
          </a:endParaRPr>
        </a:p>
        <a:p>
          <a:r>
            <a:rPr kumimoji="1" lang="ja-JP" altLang="en-US" sz="1100">
              <a:latin typeface="+mn-ea"/>
              <a:ea typeface="+mn-ea"/>
            </a:rPr>
            <a:t>④</a:t>
          </a:r>
          <a:r>
            <a:rPr kumimoji="1" lang="ja-JP" altLang="en-US" sz="1100"/>
            <a:t>導入した介護ロボット等の写真</a:t>
          </a:r>
          <a:endParaRPr kumimoji="1" lang="en-US" altLang="ja-JP" sz="1100"/>
        </a:p>
        <a:p>
          <a:r>
            <a:rPr kumimoji="1" lang="ja-JP" altLang="en-US" sz="1100"/>
            <a:t>⑤「ケアプランデータ連携システム」の導入が確認できる写真</a:t>
          </a:r>
          <a:endParaRPr kumimoji="1" lang="en-US" altLang="ja-JP" sz="1100"/>
        </a:p>
        <a:p>
          <a:r>
            <a:rPr kumimoji="1" lang="ja-JP" altLang="en-US" sz="1100"/>
            <a:t>　</a:t>
          </a:r>
          <a:r>
            <a:rPr kumimoji="1" lang="en-US" altLang="ja-JP" sz="1050" u="sng">
              <a:solidFill>
                <a:srgbClr val="FF0000"/>
              </a:solidFill>
            </a:rPr>
            <a:t>※</a:t>
          </a:r>
          <a:r>
            <a:rPr kumimoji="1" lang="ja-JP" altLang="en-US" sz="1050" u="sng">
              <a:solidFill>
                <a:srgbClr val="FF0000"/>
              </a:solidFill>
            </a:rPr>
            <a:t>居宅介護支援・居宅サービス事業所の場合のみ</a:t>
          </a:r>
          <a:endParaRPr kumimoji="1" lang="en-US" altLang="ja-JP" sz="1050" u="sng">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638175</xdr:colOff>
          <xdr:row>20</xdr:row>
          <xdr:rowOff>38100</xdr:rowOff>
        </xdr:from>
        <xdr:to>
          <xdr:col>5</xdr:col>
          <xdr:colOff>514350</xdr:colOff>
          <xdr:row>21</xdr:row>
          <xdr:rowOff>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20</xdr:row>
          <xdr:rowOff>342900</xdr:rowOff>
        </xdr:from>
        <xdr:to>
          <xdr:col>5</xdr:col>
          <xdr:colOff>514350</xdr:colOff>
          <xdr:row>21</xdr:row>
          <xdr:rowOff>304800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22</xdr:row>
          <xdr:rowOff>238125</xdr:rowOff>
        </xdr:from>
        <xdr:to>
          <xdr:col>5</xdr:col>
          <xdr:colOff>504825</xdr:colOff>
          <xdr:row>22</xdr:row>
          <xdr:rowOff>552450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23</xdr:row>
          <xdr:rowOff>419100</xdr:rowOff>
        </xdr:from>
        <xdr:to>
          <xdr:col>5</xdr:col>
          <xdr:colOff>504825</xdr:colOff>
          <xdr:row>23</xdr:row>
          <xdr:rowOff>733425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24</xdr:row>
          <xdr:rowOff>247650</xdr:rowOff>
        </xdr:from>
        <xdr:to>
          <xdr:col>5</xdr:col>
          <xdr:colOff>523875</xdr:colOff>
          <xdr:row>24</xdr:row>
          <xdr:rowOff>561975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25</xdr:row>
          <xdr:rowOff>200025</xdr:rowOff>
        </xdr:from>
        <xdr:to>
          <xdr:col>5</xdr:col>
          <xdr:colOff>523875</xdr:colOff>
          <xdr:row>25</xdr:row>
          <xdr:rowOff>514350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29</xdr:row>
          <xdr:rowOff>266700</xdr:rowOff>
        </xdr:from>
        <xdr:to>
          <xdr:col>5</xdr:col>
          <xdr:colOff>523875</xdr:colOff>
          <xdr:row>29</xdr:row>
          <xdr:rowOff>581025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30</xdr:row>
          <xdr:rowOff>152400</xdr:rowOff>
        </xdr:from>
        <xdr:to>
          <xdr:col>5</xdr:col>
          <xdr:colOff>523875</xdr:colOff>
          <xdr:row>30</xdr:row>
          <xdr:rowOff>466725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31</xdr:row>
          <xdr:rowOff>247650</xdr:rowOff>
        </xdr:from>
        <xdr:to>
          <xdr:col>5</xdr:col>
          <xdr:colOff>523875</xdr:colOff>
          <xdr:row>31</xdr:row>
          <xdr:rowOff>552450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127001</xdr:colOff>
      <xdr:row>0</xdr:row>
      <xdr:rowOff>190500</xdr:rowOff>
    </xdr:from>
    <xdr:to>
      <xdr:col>14</xdr:col>
      <xdr:colOff>296334</xdr:colOff>
      <xdr:row>3</xdr:row>
      <xdr:rowOff>21167</xdr:rowOff>
    </xdr:to>
    <xdr:sp macro="" textlink="">
      <xdr:nvSpPr>
        <xdr:cNvPr id="2" name="テキスト ボックス 1"/>
        <xdr:cNvSpPr txBox="1"/>
      </xdr:nvSpPr>
      <xdr:spPr>
        <a:xfrm>
          <a:off x="10138834" y="190500"/>
          <a:ext cx="2921000" cy="677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法人で１シートを作成してください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638175</xdr:colOff>
          <xdr:row>26</xdr:row>
          <xdr:rowOff>200025</xdr:rowOff>
        </xdr:from>
        <xdr:to>
          <xdr:col>5</xdr:col>
          <xdr:colOff>533400</xdr:colOff>
          <xdr:row>26</xdr:row>
          <xdr:rowOff>514350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247650</xdr:rowOff>
        </xdr:from>
        <xdr:to>
          <xdr:col>5</xdr:col>
          <xdr:colOff>533400</xdr:colOff>
          <xdr:row>27</xdr:row>
          <xdr:rowOff>552450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28</xdr:row>
          <xdr:rowOff>247650</xdr:rowOff>
        </xdr:from>
        <xdr:to>
          <xdr:col>5</xdr:col>
          <xdr:colOff>533400</xdr:colOff>
          <xdr:row>28</xdr:row>
          <xdr:rowOff>552450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28575</xdr:rowOff>
    </xdr:from>
    <xdr:to>
      <xdr:col>16</xdr:col>
      <xdr:colOff>179916</xdr:colOff>
      <xdr:row>6</xdr:row>
      <xdr:rowOff>0</xdr:rowOff>
    </xdr:to>
    <xdr:sp macro="" textlink="">
      <xdr:nvSpPr>
        <xdr:cNvPr id="2" name="テキスト ボックス 1"/>
        <xdr:cNvSpPr txBox="1"/>
      </xdr:nvSpPr>
      <xdr:spPr>
        <a:xfrm>
          <a:off x="38100" y="981075"/>
          <a:ext cx="11114616"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導入する施設ごとに作成をしてください。</a:t>
          </a:r>
        </a:p>
      </xdr:txBody>
    </xdr:sp>
    <xdr:clientData/>
  </xdr:twoCellAnchor>
  <xdr:twoCellAnchor>
    <xdr:from>
      <xdr:col>34</xdr:col>
      <xdr:colOff>158750</xdr:colOff>
      <xdr:row>0</xdr:row>
      <xdr:rowOff>164042</xdr:rowOff>
    </xdr:from>
    <xdr:to>
      <xdr:col>48</xdr:col>
      <xdr:colOff>127002</xdr:colOff>
      <xdr:row>4</xdr:row>
      <xdr:rowOff>195793</xdr:rowOff>
    </xdr:to>
    <xdr:sp macro="" textlink="">
      <xdr:nvSpPr>
        <xdr:cNvPr id="3" name="テキスト ボックス 2"/>
        <xdr:cNvSpPr txBox="1"/>
      </xdr:nvSpPr>
      <xdr:spPr>
        <a:xfrm>
          <a:off x="23475950" y="164042"/>
          <a:ext cx="9569452" cy="98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入力箇所は青色着色セルです。シートの複写はせず、</a:t>
          </a:r>
          <a:endParaRPr kumimoji="1" lang="en-US" altLang="ja-JP" sz="1200" b="0">
            <a:solidFill>
              <a:srgbClr val="FF0000"/>
            </a:solidFill>
          </a:endParaRPr>
        </a:p>
        <a:p>
          <a:r>
            <a:rPr kumimoji="1" lang="ja-JP" altLang="en-US" sz="1200" b="0">
              <a:solidFill>
                <a:srgbClr val="FF0000"/>
              </a:solidFill>
            </a:rPr>
            <a:t>計画毎にエクセルファイルを分けてください。</a:t>
          </a:r>
          <a:endParaRPr kumimoji="1" lang="en-US" altLang="ja-JP" sz="1200" b="0">
            <a:solidFill>
              <a:srgbClr val="FF0000"/>
            </a:solidFill>
          </a:endParaRPr>
        </a:p>
        <a:p>
          <a:endParaRPr kumimoji="1" lang="en-US" altLang="ja-JP" sz="1400" b="0">
            <a:solidFill>
              <a:srgbClr val="FF0000"/>
            </a:solidFill>
          </a:endParaRPr>
        </a:p>
        <a:p>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63500</xdr:colOff>
      <xdr:row>0</xdr:row>
      <xdr:rowOff>52918</xdr:rowOff>
    </xdr:from>
    <xdr:to>
      <xdr:col>44</xdr:col>
      <xdr:colOff>31752</xdr:colOff>
      <xdr:row>6</xdr:row>
      <xdr:rowOff>116417</xdr:rowOff>
    </xdr:to>
    <xdr:sp macro="" textlink="">
      <xdr:nvSpPr>
        <xdr:cNvPr id="2" name="テキスト ボックス 1"/>
        <xdr:cNvSpPr txBox="1"/>
      </xdr:nvSpPr>
      <xdr:spPr>
        <a:xfrm>
          <a:off x="20637500" y="52918"/>
          <a:ext cx="9569452" cy="1492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入力箇所は青色着色セルです。シートの複写はせず、</a:t>
          </a:r>
          <a:endParaRPr kumimoji="1" lang="en-US" altLang="ja-JP" sz="1200" b="0">
            <a:solidFill>
              <a:srgbClr val="FF0000"/>
            </a:solidFill>
          </a:endParaRPr>
        </a:p>
        <a:p>
          <a:r>
            <a:rPr kumimoji="1" lang="ja-JP" altLang="en-US" sz="1200" b="0">
              <a:solidFill>
                <a:srgbClr val="FF0000"/>
              </a:solidFill>
            </a:rPr>
            <a:t>計画毎にエクセルファイルを分けてください。</a:t>
          </a:r>
          <a:endParaRPr kumimoji="1" lang="en-US" altLang="ja-JP" sz="1200" b="0">
            <a:solidFill>
              <a:srgbClr val="FF0000"/>
            </a:solidFill>
          </a:endParaRPr>
        </a:p>
        <a:p>
          <a:endParaRPr kumimoji="1" lang="en-US" altLang="ja-JP" sz="1400" b="0">
            <a:solidFill>
              <a:srgbClr val="FF0000"/>
            </a:solidFill>
          </a:endParaRPr>
        </a:p>
        <a:p>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312962</xdr:colOff>
      <xdr:row>1</xdr:row>
      <xdr:rowOff>204106</xdr:rowOff>
    </xdr:from>
    <xdr:to>
      <xdr:col>15</xdr:col>
      <xdr:colOff>653143</xdr:colOff>
      <xdr:row>13</xdr:row>
      <xdr:rowOff>142875</xdr:rowOff>
    </xdr:to>
    <xdr:sp macro="" textlink="">
      <xdr:nvSpPr>
        <xdr:cNvPr id="2" name="テキスト ボックス 1"/>
        <xdr:cNvSpPr txBox="1"/>
      </xdr:nvSpPr>
      <xdr:spPr>
        <a:xfrm>
          <a:off x="14752862" y="442231"/>
          <a:ext cx="3769181" cy="2243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別記第３号様式　と</a:t>
          </a:r>
          <a:endParaRPr kumimoji="1" lang="en-US" altLang="ja-JP" sz="1400">
            <a:solidFill>
              <a:srgbClr val="FF0000"/>
            </a:solidFill>
          </a:endParaRPr>
        </a:p>
        <a:p>
          <a:r>
            <a:rPr kumimoji="1" lang="ja-JP" altLang="en-US" sz="1400">
              <a:solidFill>
                <a:srgbClr val="FF0000"/>
              </a:solidFill>
            </a:rPr>
            <a:t>　別記第４号様式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複数事業所・複数機器の申請が</a:t>
          </a:r>
          <a:endParaRPr kumimoji="1" lang="en-US" altLang="ja-JP" sz="1600" b="1">
            <a:solidFill>
              <a:srgbClr val="FF0000"/>
            </a:solidFill>
          </a:endParaRPr>
        </a:p>
        <a:p>
          <a:r>
            <a:rPr kumimoji="1" lang="ja-JP" altLang="en-US" sz="1600" b="1">
              <a:solidFill>
                <a:srgbClr val="FF0000"/>
              </a:solidFill>
            </a:rPr>
            <a:t>　ある場合は、</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31750</xdr:colOff>
      <xdr:row>1</xdr:row>
      <xdr:rowOff>95250</xdr:rowOff>
    </xdr:from>
    <xdr:to>
      <xdr:col>13</xdr:col>
      <xdr:colOff>317500</xdr:colOff>
      <xdr:row>7</xdr:row>
      <xdr:rowOff>47625</xdr:rowOff>
    </xdr:to>
    <xdr:sp macro="" textlink="">
      <xdr:nvSpPr>
        <xdr:cNvPr id="2" name="テキスト ボックス 1"/>
        <xdr:cNvSpPr txBox="1"/>
      </xdr:nvSpPr>
      <xdr:spPr>
        <a:xfrm>
          <a:off x="7489825" y="314325"/>
          <a:ext cx="30289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18</xdr:row>
          <xdr:rowOff>0</xdr:rowOff>
        </xdr:from>
        <xdr:to>
          <xdr:col>4</xdr:col>
          <xdr:colOff>38100</xdr:colOff>
          <xdr:row>24</xdr:row>
          <xdr:rowOff>152400</xdr:rowOff>
        </xdr:to>
        <xdr:sp macro="" textlink="">
          <xdr:nvSpPr>
            <xdr:cNvPr id="30721" name="Group Box 1" hidden="1">
              <a:extLst>
                <a:ext uri="{63B3BB69-23CF-44E3-9099-C40C66FF867C}">
                  <a14:compatExt spid="_x0000_s30721"/>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40</xdr:col>
      <xdr:colOff>137583</xdr:colOff>
      <xdr:row>1</xdr:row>
      <xdr:rowOff>84666</xdr:rowOff>
    </xdr:from>
    <xdr:to>
      <xdr:col>58</xdr:col>
      <xdr:colOff>105833</xdr:colOff>
      <xdr:row>7</xdr:row>
      <xdr:rowOff>68791</xdr:rowOff>
    </xdr:to>
    <xdr:sp macro="" textlink="">
      <xdr:nvSpPr>
        <xdr:cNvPr id="3" name="テキスト ボックス 2"/>
        <xdr:cNvSpPr txBox="1"/>
      </xdr:nvSpPr>
      <xdr:spPr>
        <a:xfrm>
          <a:off x="6928908" y="322791"/>
          <a:ext cx="3054350" cy="141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66675</xdr:rowOff>
        </xdr:to>
        <xdr:sp macro="" textlink="">
          <xdr:nvSpPr>
            <xdr:cNvPr id="27649" name="Group Box 1" hidden="1">
              <a:extLst>
                <a:ext uri="{63B3BB69-23CF-44E3-9099-C40C66FF867C}">
                  <a14:compatExt spid="_x0000_s2764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3" name="テキスト ボックス 2"/>
        <xdr:cNvSpPr txBox="1"/>
      </xdr:nvSpPr>
      <xdr:spPr>
        <a:xfrm>
          <a:off x="6855882" y="148167"/>
          <a:ext cx="1864784" cy="1788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47625</xdr:rowOff>
        </xdr:to>
        <xdr:sp macro="" textlink="">
          <xdr:nvSpPr>
            <xdr:cNvPr id="31745" name="Group Box 1" hidden="1">
              <a:extLst>
                <a:ext uri="{63B3BB69-23CF-44E3-9099-C40C66FF867C}">
                  <a14:compatExt spid="_x0000_s31745"/>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3" name="テキスト ボックス 2"/>
        <xdr:cNvSpPr txBox="1"/>
      </xdr:nvSpPr>
      <xdr:spPr>
        <a:xfrm>
          <a:off x="6770157" y="148167"/>
          <a:ext cx="1883834" cy="1788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5391;&#33288;&#29677;/000%20&#20171;&#35703;&#20154;&#26448;&#30906;&#20445;&#38306;&#20418;/11%20&#20171;&#35703;&#12525;&#12508;&#12483;&#12488;/01%20&#35201;&#32177;&#12289;&#36074;&#30097;&#31561;/R7&#24180;&#24230;/&#30476;&#35201;&#32177;/01.&#26032;/6.4/01_&#65288;&#30003;&#35531;&#26360;&#39006;A&#65289;&#21029;&#35352;&#31532;1&#12289;3&#12289;4&#21495;&#27096;&#24335;&#12539;&#24441;&#21729;&#21517;&#31807;&#12539;&#21516;&#24847;&#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25391;&#33288;&#29677;/000%20&#20171;&#35703;&#20154;&#26448;&#30906;&#20445;&#38306;&#20418;/11%20&#20171;&#35703;&#12525;&#12508;&#12483;&#12488;/01%20&#35201;&#32177;&#12289;&#36074;&#30097;&#31561;/R7&#24180;&#24230;/&#30476;&#35201;&#32177;/01.&#26032;/6.4/&#26032;&#12375;&#12356;&#12501;&#12457;&#12523;&#12480;&#12540;/&#20132;&#20184;&#30003;&#3553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始めにお読みください）作成方法"/>
      <sheetName val="１号_交付申請書"/>
      <sheetName val="3号_所要額調書、4号_収入予定額内訳書 "/>
      <sheetName val="役員名簿"/>
      <sheetName val="同意書"/>
      <sheetName val="誓約書（見積書等）"/>
      <sheetName val="end"/>
      <sheetName val="【編集不要！！】"/>
    </sheetNames>
    <sheetDataSet>
      <sheetData sheetId="0" refreshError="1"/>
      <sheetData sheetId="1" refreshError="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K47"/>
  <sheetViews>
    <sheetView showGridLines="0" view="pageBreakPreview" topLeftCell="A16" zoomScale="90" zoomScaleNormal="100" zoomScaleSheetLayoutView="90" workbookViewId="0">
      <selection activeCell="G11" sqref="G11:I11"/>
    </sheetView>
  </sheetViews>
  <sheetFormatPr defaultRowHeight="18.75"/>
  <cols>
    <col min="1" max="1" width="2.5" style="32" customWidth="1"/>
    <col min="2" max="2" width="10.75" style="32" customWidth="1"/>
    <col min="3" max="3" width="37.5" style="1" customWidth="1"/>
    <col min="4" max="4" width="19.25" style="1" customWidth="1"/>
    <col min="5" max="5" width="9.75" style="1" customWidth="1"/>
    <col min="6" max="6" width="7.5" style="1" customWidth="1"/>
    <col min="7" max="8" width="10.25" style="1" customWidth="1"/>
    <col min="9" max="9" width="18.25" style="1" customWidth="1"/>
    <col min="10" max="10" width="2" style="1" customWidth="1"/>
    <col min="11" max="16384" width="9" style="1"/>
  </cols>
  <sheetData>
    <row r="1" spans="1:11" ht="45" customHeight="1">
      <c r="A1" s="221" t="s">
        <v>301</v>
      </c>
      <c r="B1" s="221"/>
      <c r="C1" s="221"/>
      <c r="D1" s="221"/>
      <c r="E1" s="221"/>
      <c r="F1" s="221"/>
      <c r="G1" s="221"/>
      <c r="H1" s="221"/>
      <c r="I1" s="221"/>
      <c r="J1" s="221"/>
    </row>
    <row r="2" spans="1:11" ht="21.75" customHeight="1">
      <c r="A2" s="2"/>
      <c r="B2" s="2"/>
      <c r="C2" s="2"/>
      <c r="D2" s="2"/>
      <c r="E2" s="5" t="s">
        <v>35</v>
      </c>
      <c r="F2" s="5"/>
      <c r="G2" s="225" t="s">
        <v>322</v>
      </c>
      <c r="H2" s="225"/>
      <c r="I2" s="194"/>
      <c r="J2" s="2"/>
    </row>
    <row r="3" spans="1:11" ht="21.75" customHeight="1">
      <c r="A3" s="34"/>
      <c r="B3" s="34"/>
      <c r="C3" s="34"/>
      <c r="D3" s="34"/>
      <c r="F3" s="3"/>
      <c r="G3" s="195" t="s">
        <v>324</v>
      </c>
      <c r="H3" s="195"/>
      <c r="I3" s="195"/>
      <c r="J3" s="34"/>
    </row>
    <row r="4" spans="1:11" ht="21.75" customHeight="1">
      <c r="A4" s="2"/>
      <c r="B4" s="4"/>
      <c r="C4" s="2"/>
      <c r="D4" s="2"/>
      <c r="E4" s="6" t="s">
        <v>33</v>
      </c>
      <c r="F4" s="6"/>
      <c r="G4" s="222" t="s">
        <v>314</v>
      </c>
      <c r="H4" s="222"/>
      <c r="I4" s="222"/>
      <c r="J4" s="2"/>
    </row>
    <row r="5" spans="1:11" ht="21.75" customHeight="1">
      <c r="A5" s="2"/>
      <c r="B5" s="4"/>
      <c r="C5" s="2"/>
      <c r="D5" s="2"/>
      <c r="E5" s="8" t="s">
        <v>34</v>
      </c>
      <c r="F5" s="8"/>
      <c r="G5" s="222" t="s">
        <v>303</v>
      </c>
      <c r="H5" s="222"/>
      <c r="I5" s="222"/>
      <c r="J5" s="2"/>
    </row>
    <row r="6" spans="1:11" ht="21.75" customHeight="1">
      <c r="A6" s="2"/>
      <c r="B6" s="4"/>
      <c r="C6" s="2"/>
      <c r="D6" s="2"/>
      <c r="E6" s="7"/>
      <c r="F6" s="5"/>
      <c r="G6" s="9"/>
      <c r="H6" s="9"/>
      <c r="I6" s="10"/>
      <c r="J6" s="2"/>
    </row>
    <row r="7" spans="1:11" ht="21.75" customHeight="1">
      <c r="A7" s="11" t="s">
        <v>0</v>
      </c>
      <c r="B7" s="12"/>
      <c r="C7" s="4"/>
      <c r="D7" s="4"/>
      <c r="E7" s="4"/>
      <c r="F7" s="4"/>
      <c r="G7" s="4"/>
      <c r="H7" s="4"/>
      <c r="I7" s="13" t="s">
        <v>1</v>
      </c>
    </row>
    <row r="8" spans="1:11" ht="3.75" customHeight="1">
      <c r="A8" s="14"/>
      <c r="B8" s="14"/>
      <c r="C8" s="4"/>
      <c r="D8" s="4"/>
      <c r="E8" s="4"/>
      <c r="F8" s="4"/>
      <c r="G8" s="4"/>
      <c r="H8" s="4"/>
      <c r="I8" s="4"/>
    </row>
    <row r="9" spans="1:11" ht="29.25" customHeight="1">
      <c r="A9" s="2"/>
      <c r="B9" s="15"/>
      <c r="C9" s="223" t="s">
        <v>2</v>
      </c>
      <c r="D9" s="223"/>
      <c r="E9" s="223"/>
      <c r="F9" s="223"/>
      <c r="G9" s="224" t="s">
        <v>3</v>
      </c>
      <c r="H9" s="224"/>
      <c r="I9" s="224"/>
      <c r="J9" s="2"/>
    </row>
    <row r="10" spans="1:11" ht="27.75" customHeight="1">
      <c r="A10" s="16"/>
      <c r="B10" s="17">
        <v>1</v>
      </c>
      <c r="C10" s="226" t="s">
        <v>315</v>
      </c>
      <c r="D10" s="226"/>
      <c r="E10" s="226"/>
      <c r="F10" s="226"/>
      <c r="G10" s="227">
        <v>3757000</v>
      </c>
      <c r="H10" s="227"/>
      <c r="I10" s="227"/>
      <c r="J10" s="4"/>
    </row>
    <row r="11" spans="1:11" ht="27.75" customHeight="1">
      <c r="A11" s="16"/>
      <c r="B11" s="17">
        <v>2</v>
      </c>
      <c r="C11" s="228"/>
      <c r="D11" s="228"/>
      <c r="E11" s="228"/>
      <c r="F11" s="228"/>
      <c r="G11" s="229"/>
      <c r="H11" s="229"/>
      <c r="I11" s="229"/>
      <c r="J11" s="4"/>
      <c r="K11" s="1" t="s">
        <v>4</v>
      </c>
    </row>
    <row r="12" spans="1:11" ht="27.75" customHeight="1" thickBot="1">
      <c r="A12" s="16"/>
      <c r="B12" s="18">
        <v>3</v>
      </c>
      <c r="C12" s="230"/>
      <c r="D12" s="230"/>
      <c r="E12" s="230"/>
      <c r="F12" s="230"/>
      <c r="G12" s="231"/>
      <c r="H12" s="231"/>
      <c r="I12" s="231"/>
      <c r="J12" s="4"/>
    </row>
    <row r="13" spans="1:11" ht="27.75" customHeight="1" thickTop="1">
      <c r="A13" s="16"/>
      <c r="B13" s="33"/>
      <c r="C13" s="212"/>
      <c r="D13" s="213"/>
      <c r="E13" s="213"/>
      <c r="F13" s="214"/>
      <c r="G13" s="220">
        <f>SUM(G10:I12)</f>
        <v>3757000</v>
      </c>
      <c r="H13" s="220"/>
      <c r="I13" s="220"/>
      <c r="J13" s="4"/>
    </row>
    <row r="14" spans="1:11" ht="21.75" customHeight="1">
      <c r="A14" s="16"/>
      <c r="B14" s="19"/>
      <c r="C14" s="4"/>
      <c r="D14" s="4"/>
      <c r="E14" s="4"/>
      <c r="F14" s="4"/>
      <c r="G14" s="4"/>
      <c r="H14" s="4"/>
      <c r="I14" s="4"/>
    </row>
    <row r="15" spans="1:11" ht="21.75" customHeight="1">
      <c r="A15" s="11" t="s">
        <v>5</v>
      </c>
      <c r="B15" s="12"/>
      <c r="C15" s="4"/>
      <c r="D15" s="4"/>
      <c r="E15" s="4"/>
      <c r="F15" s="4"/>
      <c r="G15" s="4"/>
      <c r="H15" s="4"/>
      <c r="I15" s="4"/>
    </row>
    <row r="16" spans="1:11" ht="3.75" customHeight="1" thickBot="1">
      <c r="A16" s="14"/>
      <c r="B16" s="14"/>
      <c r="C16" s="4"/>
      <c r="D16" s="4"/>
      <c r="E16" s="4"/>
      <c r="F16" s="4"/>
      <c r="G16" s="4"/>
      <c r="H16" s="4"/>
      <c r="I16" s="4"/>
    </row>
    <row r="17" spans="1:9" ht="22.5" customHeight="1">
      <c r="A17" s="14"/>
      <c r="B17" s="20" t="s">
        <v>6</v>
      </c>
      <c r="C17" s="21"/>
      <c r="D17" s="21"/>
      <c r="E17" s="21"/>
      <c r="F17" s="22"/>
      <c r="G17" s="22"/>
      <c r="H17" s="22"/>
      <c r="I17" s="23"/>
    </row>
    <row r="18" spans="1:9" ht="22.5" customHeight="1" thickBot="1">
      <c r="A18" s="14"/>
      <c r="B18" s="134" t="s">
        <v>302</v>
      </c>
      <c r="C18" s="25"/>
      <c r="D18" s="25"/>
      <c r="E18" s="25"/>
      <c r="F18" s="26"/>
      <c r="G18" s="26"/>
      <c r="H18" s="26"/>
      <c r="I18" s="27"/>
    </row>
    <row r="19" spans="1:9" ht="8.25" customHeight="1">
      <c r="A19" s="14"/>
      <c r="B19" s="14"/>
      <c r="C19" s="28"/>
      <c r="D19" s="4"/>
      <c r="E19" s="4"/>
      <c r="F19" s="4"/>
      <c r="G19" s="4"/>
      <c r="H19" s="4"/>
      <c r="I19" s="4"/>
    </row>
    <row r="20" spans="1:9" ht="29.25" customHeight="1">
      <c r="A20" s="4"/>
      <c r="B20" s="217" t="s">
        <v>7</v>
      </c>
      <c r="C20" s="218"/>
      <c r="D20" s="219"/>
      <c r="E20" s="215" t="s">
        <v>29</v>
      </c>
      <c r="F20" s="216"/>
      <c r="G20" s="217" t="s">
        <v>8</v>
      </c>
      <c r="H20" s="218"/>
      <c r="I20" s="219"/>
    </row>
    <row r="21" spans="1:9" ht="27.75" customHeight="1">
      <c r="A21" s="4"/>
      <c r="B21" s="203" t="s">
        <v>21</v>
      </c>
      <c r="C21" s="204"/>
      <c r="D21" s="205"/>
      <c r="E21" s="206"/>
      <c r="F21" s="207"/>
      <c r="G21" s="203"/>
      <c r="H21" s="204"/>
      <c r="I21" s="205"/>
    </row>
    <row r="22" spans="1:9" ht="27.75" customHeight="1">
      <c r="A22" s="4"/>
      <c r="B22" s="203" t="s">
        <v>30</v>
      </c>
      <c r="C22" s="204"/>
      <c r="D22" s="205"/>
      <c r="E22" s="206"/>
      <c r="F22" s="207"/>
      <c r="G22" s="203" t="s">
        <v>22</v>
      </c>
      <c r="H22" s="204"/>
      <c r="I22" s="205"/>
    </row>
    <row r="23" spans="1:9" ht="63" customHeight="1">
      <c r="A23" s="4"/>
      <c r="B23" s="203" t="s">
        <v>24</v>
      </c>
      <c r="C23" s="204"/>
      <c r="D23" s="205"/>
      <c r="E23" s="206"/>
      <c r="F23" s="207"/>
      <c r="G23" s="203" t="s">
        <v>9</v>
      </c>
      <c r="H23" s="204"/>
      <c r="I23" s="205"/>
    </row>
    <row r="24" spans="1:9" ht="89.25" customHeight="1">
      <c r="A24" s="4"/>
      <c r="B24" s="203" t="s">
        <v>25</v>
      </c>
      <c r="C24" s="204"/>
      <c r="D24" s="205"/>
      <c r="E24" s="206"/>
      <c r="F24" s="207"/>
      <c r="G24" s="203" t="s">
        <v>23</v>
      </c>
      <c r="H24" s="204"/>
      <c r="I24" s="205"/>
    </row>
    <row r="25" spans="1:9" ht="72" customHeight="1">
      <c r="A25" s="4"/>
      <c r="B25" s="203" t="s">
        <v>26</v>
      </c>
      <c r="C25" s="204"/>
      <c r="D25" s="205"/>
      <c r="E25" s="206"/>
      <c r="F25" s="208"/>
      <c r="G25" s="203" t="s">
        <v>27</v>
      </c>
      <c r="H25" s="204"/>
      <c r="I25" s="205"/>
    </row>
    <row r="26" spans="1:9" ht="54" customHeight="1">
      <c r="A26" s="4"/>
      <c r="B26" s="203" t="s">
        <v>28</v>
      </c>
      <c r="C26" s="204"/>
      <c r="D26" s="205"/>
      <c r="E26" s="206"/>
      <c r="F26" s="207"/>
      <c r="G26" s="203" t="s">
        <v>10</v>
      </c>
      <c r="H26" s="204"/>
      <c r="I26" s="205"/>
    </row>
    <row r="27" spans="1:9" ht="54" customHeight="1">
      <c r="A27" s="4"/>
      <c r="B27" s="203" t="s">
        <v>31</v>
      </c>
      <c r="C27" s="204"/>
      <c r="D27" s="205"/>
      <c r="E27" s="206"/>
      <c r="F27" s="207"/>
      <c r="G27" s="203" t="s">
        <v>10</v>
      </c>
      <c r="H27" s="204"/>
      <c r="I27" s="205"/>
    </row>
    <row r="28" spans="1:9" ht="54.75" customHeight="1">
      <c r="A28" s="4"/>
      <c r="B28" s="203" t="s">
        <v>298</v>
      </c>
      <c r="C28" s="204"/>
      <c r="D28" s="205"/>
      <c r="E28" s="206"/>
      <c r="F28" s="208"/>
      <c r="G28" s="203" t="s">
        <v>300</v>
      </c>
      <c r="H28" s="204"/>
      <c r="I28" s="205"/>
    </row>
    <row r="29" spans="1:9" ht="54" customHeight="1">
      <c r="A29" s="4"/>
      <c r="B29" s="203" t="s">
        <v>299</v>
      </c>
      <c r="C29" s="204"/>
      <c r="D29" s="205"/>
      <c r="E29" s="206"/>
      <c r="F29" s="208"/>
      <c r="G29" s="203" t="s">
        <v>300</v>
      </c>
      <c r="H29" s="204"/>
      <c r="I29" s="205"/>
    </row>
    <row r="30" spans="1:9" ht="63" customHeight="1">
      <c r="A30" s="4"/>
      <c r="B30" s="203" t="s">
        <v>11</v>
      </c>
      <c r="C30" s="204"/>
      <c r="D30" s="205"/>
      <c r="E30" s="206"/>
      <c r="F30" s="208"/>
      <c r="G30" s="203" t="s">
        <v>12</v>
      </c>
      <c r="H30" s="204"/>
      <c r="I30" s="205"/>
    </row>
    <row r="31" spans="1:9" ht="46.5" customHeight="1">
      <c r="A31" s="4"/>
      <c r="B31" s="203" t="s">
        <v>36</v>
      </c>
      <c r="C31" s="204"/>
      <c r="D31" s="205"/>
      <c r="E31" s="206"/>
      <c r="F31" s="208"/>
      <c r="G31" s="203" t="s">
        <v>13</v>
      </c>
      <c r="H31" s="204"/>
      <c r="I31" s="205"/>
    </row>
    <row r="32" spans="1:9" ht="63" customHeight="1">
      <c r="A32" s="4"/>
      <c r="B32" s="203" t="s">
        <v>32</v>
      </c>
      <c r="C32" s="204"/>
      <c r="D32" s="205"/>
      <c r="E32" s="206"/>
      <c r="F32" s="208"/>
      <c r="G32" s="203" t="s">
        <v>14</v>
      </c>
      <c r="H32" s="204"/>
      <c r="I32" s="205"/>
    </row>
    <row r="33" spans="1:9" ht="21.75" customHeight="1">
      <c r="A33" s="16"/>
      <c r="B33" s="19"/>
      <c r="C33" s="4"/>
      <c r="D33" s="4"/>
      <c r="E33" s="4"/>
      <c r="F33" s="4"/>
      <c r="G33" s="4"/>
      <c r="H33" s="4"/>
      <c r="I33" s="4"/>
    </row>
    <row r="34" spans="1:9" ht="21.75" customHeight="1">
      <c r="A34" s="1"/>
      <c r="B34" s="11" t="s">
        <v>15</v>
      </c>
      <c r="D34" s="12"/>
      <c r="E34" s="4"/>
      <c r="F34" s="4"/>
      <c r="G34" s="4"/>
      <c r="H34" s="4"/>
      <c r="I34" s="29"/>
    </row>
    <row r="35" spans="1:9" ht="3.75" customHeight="1">
      <c r="A35" s="14"/>
      <c r="B35" s="14"/>
      <c r="C35" s="4"/>
      <c r="D35" s="4"/>
      <c r="E35" s="4"/>
      <c r="F35" s="4"/>
      <c r="G35" s="4"/>
      <c r="H35" s="4"/>
      <c r="I35" s="4"/>
    </row>
    <row r="36" spans="1:9" s="30" customFormat="1" ht="19.5">
      <c r="A36" s="24"/>
      <c r="G36" s="31"/>
      <c r="H36" s="31"/>
      <c r="I36" s="31"/>
    </row>
    <row r="37" spans="1:9">
      <c r="A37" s="14"/>
      <c r="B37" s="14"/>
      <c r="C37" s="4"/>
      <c r="D37" s="4"/>
      <c r="E37" s="4"/>
      <c r="F37" s="4"/>
      <c r="G37" s="4"/>
      <c r="H37" s="4"/>
      <c r="I37" s="4"/>
    </row>
    <row r="38" spans="1:9">
      <c r="A38" s="14"/>
      <c r="B38" s="14"/>
      <c r="C38" s="4"/>
      <c r="D38" s="4"/>
      <c r="E38" s="4"/>
      <c r="F38" s="4"/>
      <c r="G38" s="4"/>
      <c r="H38" s="4"/>
      <c r="I38" s="4"/>
    </row>
    <row r="39" spans="1:9">
      <c r="A39" s="14"/>
      <c r="B39" s="14"/>
      <c r="C39" s="4"/>
      <c r="D39" s="4"/>
      <c r="E39" s="4"/>
      <c r="F39" s="4"/>
      <c r="G39" s="4"/>
      <c r="H39" s="4"/>
      <c r="I39" s="4"/>
    </row>
    <row r="40" spans="1:9">
      <c r="A40" s="14"/>
      <c r="B40" s="14"/>
      <c r="C40" s="4"/>
      <c r="D40" s="4"/>
      <c r="E40" s="4"/>
      <c r="F40" s="4"/>
      <c r="G40" s="4"/>
      <c r="H40" s="4"/>
      <c r="I40" s="4"/>
    </row>
    <row r="41" spans="1:9" ht="8.25" customHeight="1">
      <c r="A41" s="14"/>
      <c r="B41" s="14"/>
      <c r="C41" s="4"/>
      <c r="D41" s="4"/>
      <c r="E41" s="4"/>
      <c r="F41" s="4"/>
      <c r="G41" s="4"/>
      <c r="H41" s="4"/>
      <c r="I41" s="4"/>
    </row>
    <row r="42" spans="1:9" ht="21.75" customHeight="1">
      <c r="A42" s="16"/>
      <c r="B42" s="19"/>
      <c r="C42" s="4"/>
      <c r="D42" s="4"/>
      <c r="E42" s="4"/>
      <c r="F42" s="4"/>
      <c r="G42" s="4"/>
      <c r="H42" s="4"/>
      <c r="I42" s="4"/>
    </row>
    <row r="43" spans="1:9" ht="21.75" customHeight="1">
      <c r="A43" s="11" t="s">
        <v>16</v>
      </c>
      <c r="B43" s="12"/>
      <c r="C43" s="4"/>
      <c r="D43" s="4"/>
      <c r="E43" s="4"/>
      <c r="F43" s="4"/>
      <c r="G43" s="11" t="s">
        <v>17</v>
      </c>
      <c r="H43" s="11"/>
      <c r="I43" s="29"/>
    </row>
    <row r="44" spans="1:9" ht="3.75" customHeight="1">
      <c r="A44" s="14"/>
      <c r="B44" s="14"/>
      <c r="C44" s="4"/>
      <c r="D44" s="4"/>
      <c r="E44" s="4"/>
      <c r="F44" s="4"/>
      <c r="G44" s="4"/>
      <c r="H44" s="4"/>
      <c r="I44" s="4"/>
    </row>
    <row r="45" spans="1:9" ht="28.5" customHeight="1">
      <c r="A45" s="14"/>
      <c r="B45" s="14"/>
      <c r="C45" s="4"/>
      <c r="D45" s="4"/>
      <c r="E45" s="4"/>
      <c r="F45" s="4"/>
      <c r="G45" s="15" t="s">
        <v>18</v>
      </c>
      <c r="H45" s="211" t="s">
        <v>310</v>
      </c>
      <c r="I45" s="210"/>
    </row>
    <row r="46" spans="1:9" ht="28.5" customHeight="1">
      <c r="A46" s="14"/>
      <c r="B46" s="14"/>
      <c r="C46" s="4"/>
      <c r="D46" s="4"/>
      <c r="E46" s="4"/>
      <c r="F46" s="4"/>
      <c r="G46" s="15" t="s">
        <v>19</v>
      </c>
      <c r="H46" s="211" t="s">
        <v>318</v>
      </c>
      <c r="I46" s="210"/>
    </row>
    <row r="47" spans="1:9" ht="28.5" customHeight="1">
      <c r="A47" s="14"/>
      <c r="B47" s="14"/>
      <c r="C47" s="4"/>
      <c r="D47" s="4"/>
      <c r="E47" s="4"/>
      <c r="F47" s="4"/>
      <c r="G47" s="15" t="s">
        <v>20</v>
      </c>
      <c r="H47" s="209" t="s">
        <v>319</v>
      </c>
      <c r="I47" s="210"/>
    </row>
  </sheetData>
  <mergeCells count="56">
    <mergeCell ref="B29:D29"/>
    <mergeCell ref="E29:F29"/>
    <mergeCell ref="A1:J1"/>
    <mergeCell ref="G4:I4"/>
    <mergeCell ref="G5:I5"/>
    <mergeCell ref="C9:F9"/>
    <mergeCell ref="G9:I9"/>
    <mergeCell ref="G2:H2"/>
    <mergeCell ref="C10:F10"/>
    <mergeCell ref="G10:I10"/>
    <mergeCell ref="C11:F11"/>
    <mergeCell ref="G11:I11"/>
    <mergeCell ref="C12:F12"/>
    <mergeCell ref="G12:I12"/>
    <mergeCell ref="G21:I21"/>
    <mergeCell ref="E22:F22"/>
    <mergeCell ref="G22:I22"/>
    <mergeCell ref="C13:F13"/>
    <mergeCell ref="E20:F20"/>
    <mergeCell ref="B20:D20"/>
    <mergeCell ref="B21:D21"/>
    <mergeCell ref="B22:D22"/>
    <mergeCell ref="G13:I13"/>
    <mergeCell ref="G20:I20"/>
    <mergeCell ref="E21:F21"/>
    <mergeCell ref="H47:I47"/>
    <mergeCell ref="E26:F26"/>
    <mergeCell ref="G26:I26"/>
    <mergeCell ref="E30:F30"/>
    <mergeCell ref="G30:I30"/>
    <mergeCell ref="E31:F31"/>
    <mergeCell ref="G31:I31"/>
    <mergeCell ref="G32:I32"/>
    <mergeCell ref="H45:I45"/>
    <mergeCell ref="E32:F32"/>
    <mergeCell ref="E27:F27"/>
    <mergeCell ref="G27:I27"/>
    <mergeCell ref="H46:I46"/>
    <mergeCell ref="G28:I28"/>
    <mergeCell ref="G29:I29"/>
    <mergeCell ref="B30:D30"/>
    <mergeCell ref="B31:D31"/>
    <mergeCell ref="B32:D32"/>
    <mergeCell ref="G23:I23"/>
    <mergeCell ref="E24:F24"/>
    <mergeCell ref="G24:I24"/>
    <mergeCell ref="G25:I25"/>
    <mergeCell ref="E25:F25"/>
    <mergeCell ref="E23:F23"/>
    <mergeCell ref="B23:D23"/>
    <mergeCell ref="B24:D24"/>
    <mergeCell ref="B25:D25"/>
    <mergeCell ref="B26:D26"/>
    <mergeCell ref="B27:D27"/>
    <mergeCell ref="B28:D28"/>
    <mergeCell ref="E28:F28"/>
  </mergeCells>
  <phoneticPr fontId="3"/>
  <printOptions horizontalCentered="1" verticalCentered="1"/>
  <pageMargins left="0.31496062992125984" right="0.31496062992125984" top="0.35433070866141736"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84" r:id="rId4" name="Check Box 8">
              <controlPr defaultSize="0" autoFill="0" autoLine="0" autoPict="0">
                <anchor moveWithCells="1">
                  <from>
                    <xdr:col>4</xdr:col>
                    <xdr:colOff>638175</xdr:colOff>
                    <xdr:row>20</xdr:row>
                    <xdr:rowOff>38100</xdr:rowOff>
                  </from>
                  <to>
                    <xdr:col>5</xdr:col>
                    <xdr:colOff>514350</xdr:colOff>
                    <xdr:row>21</xdr:row>
                    <xdr:rowOff>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4</xdr:col>
                    <xdr:colOff>638175</xdr:colOff>
                    <xdr:row>20</xdr:row>
                    <xdr:rowOff>342900</xdr:rowOff>
                  </from>
                  <to>
                    <xdr:col>5</xdr:col>
                    <xdr:colOff>514350</xdr:colOff>
                    <xdr:row>21</xdr:row>
                    <xdr:rowOff>304800</xdr:rowOff>
                  </to>
                </anchor>
              </controlPr>
            </control>
          </mc:Choice>
        </mc:AlternateContent>
        <mc:AlternateContent xmlns:mc="http://schemas.openxmlformats.org/markup-compatibility/2006">
          <mc:Choice Requires="x14">
            <control shapeId="24587" r:id="rId6" name="Check Box 11">
              <controlPr defaultSize="0" autoFill="0" autoLine="0" autoPict="0">
                <anchor moveWithCells="1">
                  <from>
                    <xdr:col>4</xdr:col>
                    <xdr:colOff>628650</xdr:colOff>
                    <xdr:row>22</xdr:row>
                    <xdr:rowOff>238125</xdr:rowOff>
                  </from>
                  <to>
                    <xdr:col>5</xdr:col>
                    <xdr:colOff>504825</xdr:colOff>
                    <xdr:row>22</xdr:row>
                    <xdr:rowOff>552450</xdr:rowOff>
                  </to>
                </anchor>
              </controlPr>
            </control>
          </mc:Choice>
        </mc:AlternateContent>
        <mc:AlternateContent xmlns:mc="http://schemas.openxmlformats.org/markup-compatibility/2006">
          <mc:Choice Requires="x14">
            <control shapeId="24588" r:id="rId7" name="Check Box 12">
              <controlPr defaultSize="0" autoFill="0" autoLine="0" autoPict="0">
                <anchor moveWithCells="1">
                  <from>
                    <xdr:col>4</xdr:col>
                    <xdr:colOff>628650</xdr:colOff>
                    <xdr:row>23</xdr:row>
                    <xdr:rowOff>419100</xdr:rowOff>
                  </from>
                  <to>
                    <xdr:col>5</xdr:col>
                    <xdr:colOff>504825</xdr:colOff>
                    <xdr:row>23</xdr:row>
                    <xdr:rowOff>733425</xdr:rowOff>
                  </to>
                </anchor>
              </controlPr>
            </control>
          </mc:Choice>
        </mc:AlternateContent>
        <mc:AlternateContent xmlns:mc="http://schemas.openxmlformats.org/markup-compatibility/2006">
          <mc:Choice Requires="x14">
            <control shapeId="24589" r:id="rId8" name="Check Box 13">
              <controlPr defaultSize="0" autoFill="0" autoLine="0" autoPict="0">
                <anchor moveWithCells="1">
                  <from>
                    <xdr:col>4</xdr:col>
                    <xdr:colOff>638175</xdr:colOff>
                    <xdr:row>24</xdr:row>
                    <xdr:rowOff>247650</xdr:rowOff>
                  </from>
                  <to>
                    <xdr:col>5</xdr:col>
                    <xdr:colOff>523875</xdr:colOff>
                    <xdr:row>24</xdr:row>
                    <xdr:rowOff>561975</xdr:rowOff>
                  </to>
                </anchor>
              </controlPr>
            </control>
          </mc:Choice>
        </mc:AlternateContent>
        <mc:AlternateContent xmlns:mc="http://schemas.openxmlformats.org/markup-compatibility/2006">
          <mc:Choice Requires="x14">
            <control shapeId="24590" r:id="rId9" name="Check Box 14">
              <controlPr defaultSize="0" autoFill="0" autoLine="0" autoPict="0">
                <anchor moveWithCells="1">
                  <from>
                    <xdr:col>4</xdr:col>
                    <xdr:colOff>638175</xdr:colOff>
                    <xdr:row>25</xdr:row>
                    <xdr:rowOff>200025</xdr:rowOff>
                  </from>
                  <to>
                    <xdr:col>5</xdr:col>
                    <xdr:colOff>523875</xdr:colOff>
                    <xdr:row>25</xdr:row>
                    <xdr:rowOff>514350</xdr:rowOff>
                  </to>
                </anchor>
              </controlPr>
            </control>
          </mc:Choice>
        </mc:AlternateContent>
        <mc:AlternateContent xmlns:mc="http://schemas.openxmlformats.org/markup-compatibility/2006">
          <mc:Choice Requires="x14">
            <control shapeId="24591" r:id="rId10" name="Check Box 15">
              <controlPr defaultSize="0" autoFill="0" autoLine="0" autoPict="0">
                <anchor moveWithCells="1">
                  <from>
                    <xdr:col>4</xdr:col>
                    <xdr:colOff>638175</xdr:colOff>
                    <xdr:row>29</xdr:row>
                    <xdr:rowOff>266700</xdr:rowOff>
                  </from>
                  <to>
                    <xdr:col>5</xdr:col>
                    <xdr:colOff>523875</xdr:colOff>
                    <xdr:row>29</xdr:row>
                    <xdr:rowOff>581025</xdr:rowOff>
                  </to>
                </anchor>
              </controlPr>
            </control>
          </mc:Choice>
        </mc:AlternateContent>
        <mc:AlternateContent xmlns:mc="http://schemas.openxmlformats.org/markup-compatibility/2006">
          <mc:Choice Requires="x14">
            <control shapeId="24592" r:id="rId11" name="Check Box 16">
              <controlPr defaultSize="0" autoFill="0" autoLine="0" autoPict="0">
                <anchor moveWithCells="1">
                  <from>
                    <xdr:col>4</xdr:col>
                    <xdr:colOff>638175</xdr:colOff>
                    <xdr:row>30</xdr:row>
                    <xdr:rowOff>152400</xdr:rowOff>
                  </from>
                  <to>
                    <xdr:col>5</xdr:col>
                    <xdr:colOff>523875</xdr:colOff>
                    <xdr:row>30</xdr:row>
                    <xdr:rowOff>466725</xdr:rowOff>
                  </to>
                </anchor>
              </controlPr>
            </control>
          </mc:Choice>
        </mc:AlternateContent>
        <mc:AlternateContent xmlns:mc="http://schemas.openxmlformats.org/markup-compatibility/2006">
          <mc:Choice Requires="x14">
            <control shapeId="24593" r:id="rId12" name="Check Box 17">
              <controlPr defaultSize="0" autoFill="0" autoLine="0" autoPict="0">
                <anchor moveWithCells="1">
                  <from>
                    <xdr:col>4</xdr:col>
                    <xdr:colOff>628650</xdr:colOff>
                    <xdr:row>31</xdr:row>
                    <xdr:rowOff>247650</xdr:rowOff>
                  </from>
                  <to>
                    <xdr:col>5</xdr:col>
                    <xdr:colOff>523875</xdr:colOff>
                    <xdr:row>31</xdr:row>
                    <xdr:rowOff>552450</xdr:rowOff>
                  </to>
                </anchor>
              </controlPr>
            </control>
          </mc:Choice>
        </mc:AlternateContent>
        <mc:AlternateContent xmlns:mc="http://schemas.openxmlformats.org/markup-compatibility/2006">
          <mc:Choice Requires="x14">
            <control shapeId="24594" r:id="rId13" name="Check Box 18">
              <controlPr defaultSize="0" autoFill="0" autoLine="0" autoPict="0">
                <anchor moveWithCells="1">
                  <from>
                    <xdr:col>4</xdr:col>
                    <xdr:colOff>638175</xdr:colOff>
                    <xdr:row>26</xdr:row>
                    <xdr:rowOff>200025</xdr:rowOff>
                  </from>
                  <to>
                    <xdr:col>5</xdr:col>
                    <xdr:colOff>533400</xdr:colOff>
                    <xdr:row>26</xdr:row>
                    <xdr:rowOff>514350</xdr:rowOff>
                  </to>
                </anchor>
              </controlPr>
            </control>
          </mc:Choice>
        </mc:AlternateContent>
        <mc:AlternateContent xmlns:mc="http://schemas.openxmlformats.org/markup-compatibility/2006">
          <mc:Choice Requires="x14">
            <control shapeId="24595" r:id="rId14" name="Check Box 19">
              <controlPr defaultSize="0" autoFill="0" autoLine="0" autoPict="0">
                <anchor moveWithCells="1">
                  <from>
                    <xdr:col>4</xdr:col>
                    <xdr:colOff>628650</xdr:colOff>
                    <xdr:row>27</xdr:row>
                    <xdr:rowOff>247650</xdr:rowOff>
                  </from>
                  <to>
                    <xdr:col>5</xdr:col>
                    <xdr:colOff>533400</xdr:colOff>
                    <xdr:row>27</xdr:row>
                    <xdr:rowOff>552450</xdr:rowOff>
                  </to>
                </anchor>
              </controlPr>
            </control>
          </mc:Choice>
        </mc:AlternateContent>
        <mc:AlternateContent xmlns:mc="http://schemas.openxmlformats.org/markup-compatibility/2006">
          <mc:Choice Requires="x14">
            <control shapeId="24596" r:id="rId15" name="Check Box 20">
              <controlPr defaultSize="0" autoFill="0" autoLine="0" autoPict="0">
                <anchor moveWithCells="1">
                  <from>
                    <xdr:col>4</xdr:col>
                    <xdr:colOff>628650</xdr:colOff>
                    <xdr:row>28</xdr:row>
                    <xdr:rowOff>247650</xdr:rowOff>
                  </from>
                  <to>
                    <xdr:col>5</xdr:col>
                    <xdr:colOff>533400</xdr:colOff>
                    <xdr:row>28</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CB63"/>
  <sheetViews>
    <sheetView showGridLines="0" view="pageBreakPreview" topLeftCell="A16" zoomScale="60" zoomScaleNormal="100" workbookViewId="0">
      <selection activeCell="X40" sqref="X40:AD42"/>
    </sheetView>
  </sheetViews>
  <sheetFormatPr defaultRowHeight="13.5"/>
  <cols>
    <col min="1" max="1" width="1.875" style="35" customWidth="1"/>
    <col min="2" max="8" width="3.625" style="35" customWidth="1"/>
    <col min="9" max="9" width="4.75" style="35" customWidth="1"/>
    <col min="10" max="11" width="3.625" style="35" customWidth="1"/>
    <col min="12" max="12" width="4.875" style="35" customWidth="1"/>
    <col min="13" max="84" width="3.625" style="35" customWidth="1"/>
    <col min="85" max="16384" width="9" style="35"/>
  </cols>
  <sheetData>
    <row r="1" spans="1:33" ht="14.25">
      <c r="A1" s="75" t="s">
        <v>87</v>
      </c>
      <c r="B1" s="44"/>
      <c r="C1" s="44"/>
      <c r="D1" s="44"/>
      <c r="E1" s="44"/>
      <c r="F1" s="44"/>
      <c r="G1" s="44"/>
      <c r="H1" s="44"/>
      <c r="I1" s="44"/>
      <c r="J1" s="44"/>
      <c r="K1" s="44"/>
      <c r="L1" s="44"/>
      <c r="M1" s="44"/>
      <c r="N1" s="44"/>
      <c r="O1" s="44"/>
      <c r="P1" s="44"/>
      <c r="Q1" s="44"/>
      <c r="R1" s="44"/>
      <c r="S1" s="44"/>
      <c r="T1" s="44"/>
      <c r="U1" s="44"/>
      <c r="V1" s="44"/>
      <c r="W1" s="44"/>
      <c r="X1" s="43"/>
      <c r="Y1" s="43"/>
      <c r="Z1" s="43"/>
      <c r="AA1" s="240" t="s">
        <v>86</v>
      </c>
      <c r="AB1" s="240"/>
      <c r="AC1" s="240"/>
      <c r="AD1" s="43"/>
      <c r="AE1" s="43"/>
    </row>
    <row r="2" spans="1:33" ht="12.75"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3" ht="21">
      <c r="A3" s="242" t="s">
        <v>85</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44"/>
      <c r="AC3" s="44"/>
      <c r="AD3" s="44"/>
    </row>
    <row r="4" spans="1:33" ht="11.25" customHeight="1">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44"/>
      <c r="AC4" s="44"/>
      <c r="AD4" s="44"/>
    </row>
    <row r="5" spans="1:33" ht="16.5" customHeight="1">
      <c r="A5" s="44"/>
      <c r="B5" s="44"/>
      <c r="C5" s="44"/>
      <c r="D5" s="44"/>
      <c r="E5" s="44"/>
      <c r="F5" s="44"/>
      <c r="G5" s="44"/>
      <c r="H5" s="44"/>
      <c r="I5" s="44"/>
      <c r="J5" s="44"/>
      <c r="K5" s="44"/>
      <c r="L5" s="44"/>
      <c r="M5" s="44"/>
      <c r="N5" s="44"/>
      <c r="O5" s="44"/>
      <c r="P5" s="44"/>
      <c r="Q5" s="44"/>
      <c r="R5" s="44"/>
      <c r="S5" s="43"/>
      <c r="T5" s="43"/>
      <c r="U5" s="43"/>
      <c r="V5" s="43"/>
      <c r="W5" s="43"/>
      <c r="X5" s="251" t="s">
        <v>320</v>
      </c>
      <c r="Y5" s="251"/>
      <c r="Z5" s="251"/>
      <c r="AA5" s="251"/>
      <c r="AB5" s="251"/>
      <c r="AC5" s="251"/>
      <c r="AD5" s="251"/>
    </row>
    <row r="6" spans="1:33" ht="10.5" customHeight="1">
      <c r="A6" s="44"/>
      <c r="B6" s="44"/>
      <c r="C6" s="44"/>
      <c r="D6" s="44"/>
      <c r="E6" s="44"/>
      <c r="F6" s="44"/>
      <c r="G6" s="44"/>
      <c r="H6" s="44"/>
      <c r="I6" s="44"/>
      <c r="J6" s="44"/>
      <c r="K6" s="44"/>
      <c r="L6" s="44"/>
      <c r="M6" s="44"/>
      <c r="N6" s="44"/>
      <c r="O6" s="44"/>
      <c r="P6" s="44"/>
      <c r="Q6" s="44"/>
      <c r="R6" s="44"/>
      <c r="S6" s="73"/>
      <c r="T6" s="73"/>
      <c r="U6" s="73"/>
      <c r="V6" s="73"/>
      <c r="W6" s="73"/>
      <c r="X6" s="73"/>
      <c r="Y6" s="73"/>
      <c r="Z6" s="73"/>
      <c r="AA6" s="73"/>
      <c r="AB6" s="73"/>
      <c r="AC6" s="73"/>
      <c r="AD6" s="73"/>
    </row>
    <row r="7" spans="1:33" ht="15" customHeight="1">
      <c r="A7" s="44"/>
      <c r="B7" s="44"/>
      <c r="C7" s="44"/>
      <c r="D7" s="44"/>
      <c r="E7" s="44"/>
      <c r="F7" s="44"/>
      <c r="G7" s="44"/>
      <c r="H7" s="44"/>
      <c r="I7" s="44"/>
      <c r="J7" s="253"/>
      <c r="K7" s="253"/>
      <c r="L7" s="253"/>
      <c r="M7" s="254"/>
      <c r="N7" s="254"/>
      <c r="O7" s="254"/>
      <c r="P7" s="254"/>
      <c r="Q7" s="254"/>
      <c r="R7" s="254"/>
      <c r="S7" s="254"/>
      <c r="T7" s="44"/>
      <c r="U7" s="255" t="s">
        <v>84</v>
      </c>
      <c r="V7" s="255"/>
      <c r="W7" s="255"/>
      <c r="X7" s="256" t="s">
        <v>310</v>
      </c>
      <c r="Y7" s="256"/>
      <c r="Z7" s="256"/>
      <c r="AA7" s="256"/>
      <c r="AB7" s="256"/>
      <c r="AC7" s="256"/>
      <c r="AD7" s="256"/>
    </row>
    <row r="8" spans="1:33" ht="15" customHeight="1">
      <c r="A8" s="44"/>
      <c r="B8" s="44"/>
      <c r="C8" s="44"/>
      <c r="D8" s="44"/>
      <c r="E8" s="44"/>
      <c r="F8" s="44"/>
      <c r="G8" s="44"/>
      <c r="H8" s="44"/>
      <c r="I8" s="44"/>
      <c r="J8" s="44"/>
      <c r="K8" s="44"/>
      <c r="L8" s="44"/>
      <c r="M8" s="44"/>
      <c r="N8" s="44"/>
      <c r="O8" s="44"/>
      <c r="P8" s="44"/>
      <c r="Q8" s="44"/>
      <c r="R8" s="44"/>
      <c r="S8" s="44"/>
      <c r="T8" s="44"/>
      <c r="U8" s="252" t="s">
        <v>83</v>
      </c>
      <c r="V8" s="252"/>
      <c r="W8" s="252"/>
      <c r="X8" s="247" t="s">
        <v>318</v>
      </c>
      <c r="Y8" s="247"/>
      <c r="Z8" s="247"/>
      <c r="AA8" s="247"/>
      <c r="AB8" s="247"/>
      <c r="AC8" s="247"/>
      <c r="AD8" s="247"/>
    </row>
    <row r="9" spans="1:33">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row>
    <row r="10" spans="1:33" ht="25.5" customHeight="1">
      <c r="A10" s="44"/>
      <c r="B10" s="232" t="s">
        <v>82</v>
      </c>
      <c r="C10" s="232"/>
      <c r="D10" s="232"/>
      <c r="E10" s="232"/>
      <c r="F10" s="232"/>
      <c r="G10" s="232"/>
      <c r="H10" s="233" t="s">
        <v>81</v>
      </c>
      <c r="I10" s="233"/>
      <c r="J10" s="233"/>
      <c r="K10" s="233"/>
      <c r="L10" s="233"/>
      <c r="M10" s="233"/>
      <c r="N10" s="233"/>
      <c r="O10" s="233"/>
      <c r="P10" s="237" t="s">
        <v>80</v>
      </c>
      <c r="Q10" s="238"/>
      <c r="R10" s="238"/>
      <c r="S10" s="238"/>
      <c r="T10" s="238"/>
      <c r="U10" s="238"/>
      <c r="V10" s="238"/>
      <c r="W10" s="239"/>
      <c r="X10" s="243" t="s">
        <v>79</v>
      </c>
      <c r="Y10" s="244"/>
      <c r="Z10" s="244"/>
      <c r="AA10" s="245"/>
      <c r="AB10" s="248" t="s">
        <v>78</v>
      </c>
      <c r="AC10" s="249"/>
      <c r="AD10" s="249"/>
    </row>
    <row r="11" spans="1:33" ht="30" customHeight="1">
      <c r="A11" s="44"/>
      <c r="B11" s="246" t="s">
        <v>321</v>
      </c>
      <c r="C11" s="235"/>
      <c r="D11" s="235"/>
      <c r="E11" s="235"/>
      <c r="F11" s="235"/>
      <c r="G11" s="236"/>
      <c r="H11" s="234" t="s">
        <v>315</v>
      </c>
      <c r="I11" s="235"/>
      <c r="J11" s="235"/>
      <c r="K11" s="235"/>
      <c r="L11" s="235"/>
      <c r="M11" s="235"/>
      <c r="N11" s="235"/>
      <c r="O11" s="236"/>
      <c r="P11" s="257" t="s">
        <v>304</v>
      </c>
      <c r="Q11" s="258"/>
      <c r="R11" s="258"/>
      <c r="S11" s="258"/>
      <c r="T11" s="258"/>
      <c r="U11" s="258"/>
      <c r="V11" s="258"/>
      <c r="W11" s="259"/>
      <c r="X11" s="241">
        <v>100</v>
      </c>
      <c r="Y11" s="241"/>
      <c r="Z11" s="241"/>
      <c r="AA11" s="241"/>
      <c r="AB11" s="250" t="s">
        <v>325</v>
      </c>
      <c r="AC11" s="250"/>
      <c r="AD11" s="250"/>
    </row>
    <row r="12" spans="1:33" s="61" customFormat="1" ht="5.0999999999999996" customHeight="1">
      <c r="A12" s="60"/>
      <c r="B12" s="63"/>
      <c r="C12" s="63"/>
      <c r="D12" s="63"/>
      <c r="E12" s="63"/>
      <c r="F12" s="63"/>
      <c r="G12" s="63"/>
      <c r="H12" s="63"/>
      <c r="I12" s="63"/>
      <c r="J12" s="63"/>
      <c r="K12" s="63"/>
      <c r="L12" s="63"/>
      <c r="M12" s="63"/>
      <c r="N12" s="63"/>
      <c r="O12" s="63"/>
      <c r="P12" s="63"/>
      <c r="Q12" s="63"/>
      <c r="R12" s="63"/>
      <c r="S12" s="63"/>
      <c r="T12" s="63"/>
      <c r="U12" s="63"/>
      <c r="V12" s="63"/>
      <c r="W12" s="63"/>
      <c r="X12" s="62"/>
      <c r="Y12" s="62"/>
      <c r="Z12" s="62"/>
      <c r="AA12" s="62"/>
      <c r="AB12" s="60"/>
      <c r="AC12" s="60"/>
      <c r="AD12" s="60"/>
    </row>
    <row r="13" spans="1:33" ht="5.25" customHeight="1">
      <c r="A13" s="44"/>
      <c r="B13" s="60"/>
      <c r="C13" s="60"/>
      <c r="D13" s="60"/>
      <c r="E13" s="60"/>
      <c r="F13" s="60"/>
      <c r="G13" s="60"/>
      <c r="H13" s="60"/>
      <c r="I13" s="60"/>
      <c r="J13" s="60"/>
      <c r="K13" s="60"/>
      <c r="L13" s="60"/>
      <c r="M13" s="60"/>
      <c r="N13" s="60"/>
      <c r="O13" s="60"/>
      <c r="P13" s="60"/>
      <c r="Q13" s="60"/>
      <c r="R13" s="60"/>
      <c r="S13" s="60"/>
      <c r="T13" s="60"/>
      <c r="U13" s="60"/>
      <c r="V13" s="60"/>
      <c r="W13" s="60"/>
      <c r="X13" s="44"/>
      <c r="Y13" s="44"/>
      <c r="Z13" s="44"/>
      <c r="AA13" s="44"/>
      <c r="AB13" s="44"/>
      <c r="AC13" s="44"/>
      <c r="AD13" s="44"/>
    </row>
    <row r="14" spans="1:33" ht="55.5" customHeight="1">
      <c r="B14" s="277" t="s">
        <v>77</v>
      </c>
      <c r="C14" s="277"/>
      <c r="D14" s="277"/>
      <c r="E14" s="277"/>
      <c r="F14" s="277"/>
      <c r="G14" s="277"/>
      <c r="H14" s="277" t="s">
        <v>76</v>
      </c>
      <c r="I14" s="277"/>
      <c r="J14" s="277"/>
      <c r="K14" s="277"/>
      <c r="L14" s="277"/>
      <c r="M14" s="277"/>
      <c r="N14" s="277"/>
      <c r="O14" s="277"/>
      <c r="P14" s="72"/>
      <c r="Q14" s="72"/>
      <c r="R14" s="72"/>
      <c r="S14" s="72"/>
      <c r="T14" s="72"/>
      <c r="U14" s="72"/>
      <c r="V14" s="72"/>
      <c r="W14" s="72"/>
      <c r="AG14" s="35" t="s">
        <v>75</v>
      </c>
    </row>
    <row r="15" spans="1:33" ht="15" customHeight="1">
      <c r="A15" s="44"/>
      <c r="B15" s="278" t="s">
        <v>74</v>
      </c>
      <c r="C15" s="279"/>
      <c r="D15" s="196">
        <v>10</v>
      </c>
      <c r="E15" s="71" t="s">
        <v>70</v>
      </c>
      <c r="F15" s="70" t="s">
        <v>73</v>
      </c>
      <c r="G15" s="69"/>
      <c r="H15" s="287" t="s">
        <v>72</v>
      </c>
      <c r="I15" s="287"/>
      <c r="J15" s="287"/>
      <c r="K15" s="287"/>
      <c r="L15" s="287"/>
      <c r="M15" s="287"/>
      <c r="N15" s="287"/>
      <c r="O15" s="287"/>
      <c r="P15" s="68"/>
      <c r="Q15" s="68"/>
      <c r="R15" s="68"/>
      <c r="S15" s="68"/>
      <c r="T15" s="68"/>
      <c r="U15" s="68"/>
      <c r="V15" s="60"/>
      <c r="W15" s="60"/>
      <c r="AG15" s="35" t="s">
        <v>72</v>
      </c>
    </row>
    <row r="16" spans="1:33" ht="15" customHeight="1">
      <c r="A16" s="44"/>
      <c r="B16" s="285" t="s">
        <v>71</v>
      </c>
      <c r="C16" s="286"/>
      <c r="D16" s="197">
        <v>5</v>
      </c>
      <c r="E16" s="67" t="s">
        <v>70</v>
      </c>
      <c r="F16" s="66" t="str">
        <f>(D15+D16)&amp;""</f>
        <v>15</v>
      </c>
      <c r="G16" s="65" t="s">
        <v>70</v>
      </c>
      <c r="H16" s="287"/>
      <c r="I16" s="287"/>
      <c r="J16" s="287"/>
      <c r="K16" s="287"/>
      <c r="L16" s="287"/>
      <c r="M16" s="287"/>
      <c r="N16" s="287"/>
      <c r="O16" s="287"/>
      <c r="P16" s="64"/>
      <c r="R16" s="64"/>
      <c r="S16" s="64"/>
      <c r="T16" s="64"/>
      <c r="U16" s="64"/>
      <c r="V16" s="64"/>
      <c r="W16" s="60"/>
    </row>
    <row r="17" spans="1:38" s="61" customFormat="1" ht="5.0999999999999996" customHeight="1">
      <c r="A17" s="60"/>
      <c r="B17" s="63"/>
      <c r="C17" s="63"/>
      <c r="D17" s="63"/>
      <c r="E17" s="63"/>
      <c r="F17" s="63"/>
      <c r="G17" s="63"/>
      <c r="H17" s="63"/>
      <c r="I17" s="63"/>
      <c r="J17" s="63"/>
      <c r="K17" s="63"/>
      <c r="L17" s="63"/>
      <c r="M17" s="63"/>
      <c r="N17" s="63"/>
      <c r="O17" s="63"/>
      <c r="P17" s="63"/>
      <c r="Q17" s="63"/>
      <c r="R17" s="63"/>
      <c r="S17" s="63"/>
      <c r="T17" s="63"/>
      <c r="U17" s="63"/>
      <c r="V17" s="63"/>
      <c r="W17" s="63"/>
      <c r="X17" s="62"/>
      <c r="Y17" s="62"/>
      <c r="Z17" s="62"/>
      <c r="AA17" s="62"/>
      <c r="AB17" s="60"/>
      <c r="AC17" s="60"/>
      <c r="AD17" s="60"/>
    </row>
    <row r="18" spans="1:38" ht="5.25" customHeight="1">
      <c r="A18" s="44"/>
      <c r="B18" s="60"/>
      <c r="C18" s="60"/>
      <c r="D18" s="60"/>
      <c r="E18" s="60"/>
      <c r="F18" s="60"/>
      <c r="G18" s="60"/>
      <c r="H18" s="60"/>
      <c r="I18" s="60"/>
      <c r="J18" s="60"/>
      <c r="K18" s="60"/>
      <c r="L18" s="60"/>
      <c r="M18" s="60"/>
      <c r="N18" s="60"/>
      <c r="O18" s="60"/>
      <c r="P18" s="60"/>
      <c r="Q18" s="60"/>
      <c r="R18" s="60"/>
      <c r="S18" s="60"/>
      <c r="T18" s="60"/>
      <c r="U18" s="60"/>
      <c r="V18" s="60"/>
      <c r="W18" s="60"/>
      <c r="X18" s="44"/>
      <c r="Y18" s="44"/>
      <c r="Z18" s="44"/>
      <c r="AA18" s="44"/>
      <c r="AB18" s="44"/>
      <c r="AC18" s="44"/>
      <c r="AD18" s="44"/>
    </row>
    <row r="19" spans="1:38" ht="15" customHeight="1">
      <c r="A19" s="59" t="s">
        <v>69</v>
      </c>
      <c r="C19" s="59"/>
      <c r="D19" s="59"/>
      <c r="E19" s="59"/>
      <c r="F19" s="59"/>
      <c r="G19" s="59"/>
      <c r="H19" s="59"/>
      <c r="I19" s="59"/>
      <c r="J19" s="59"/>
      <c r="K19" s="59"/>
      <c r="L19" s="59"/>
      <c r="M19" s="59"/>
      <c r="N19" s="59"/>
      <c r="O19" s="59"/>
      <c r="P19" s="59"/>
      <c r="Q19" s="59"/>
      <c r="R19" s="59"/>
      <c r="S19" s="59"/>
      <c r="T19" s="59"/>
      <c r="U19" s="59"/>
      <c r="V19" s="59"/>
      <c r="W19" s="59"/>
      <c r="X19" s="44"/>
      <c r="Y19" s="44"/>
      <c r="Z19" s="44"/>
      <c r="AA19" s="44"/>
      <c r="AB19" s="44"/>
      <c r="AC19" s="44"/>
      <c r="AD19" s="44"/>
    </row>
    <row r="20" spans="1:38" ht="5.25"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8" s="36" customFormat="1" ht="21.75" customHeight="1">
      <c r="A21" s="37"/>
      <c r="B21" s="280" t="s">
        <v>68</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2"/>
      <c r="AC21" s="283" t="s">
        <v>305</v>
      </c>
      <c r="AD21" s="284"/>
      <c r="AE21" s="37"/>
      <c r="AF21" s="37"/>
      <c r="AG21" s="37"/>
      <c r="AH21" s="37"/>
      <c r="AI21" s="37"/>
      <c r="AJ21" s="37"/>
    </row>
    <row r="22" spans="1:38" s="36" customFormat="1" ht="47.25" customHeight="1">
      <c r="A22" s="37"/>
      <c r="B22" s="280" t="s">
        <v>67</v>
      </c>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2"/>
      <c r="AC22" s="269" t="s">
        <v>305</v>
      </c>
      <c r="AD22" s="270"/>
      <c r="AE22" s="37"/>
      <c r="AF22" s="37"/>
      <c r="AG22" s="37"/>
      <c r="AH22" s="37"/>
      <c r="AI22" s="37"/>
      <c r="AJ22" s="37"/>
    </row>
    <row r="23" spans="1:38" s="36" customFormat="1" ht="18.75" customHeight="1">
      <c r="A23" s="37"/>
      <c r="B23" s="280" t="s">
        <v>66</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2"/>
      <c r="AC23" s="269" t="s">
        <v>305</v>
      </c>
      <c r="AD23" s="270"/>
      <c r="AE23" s="37"/>
      <c r="AF23" s="37"/>
      <c r="AG23" s="37"/>
      <c r="AH23" s="37"/>
      <c r="AI23" s="37"/>
      <c r="AJ23" s="37"/>
    </row>
    <row r="24" spans="1:38" s="36" customFormat="1" ht="31.5" customHeight="1">
      <c r="A24" s="37"/>
      <c r="B24" s="266" t="s">
        <v>65</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8"/>
      <c r="AC24" s="269" t="s">
        <v>305</v>
      </c>
      <c r="AD24" s="270"/>
      <c r="AE24" s="57"/>
      <c r="AF24" s="57"/>
      <c r="AG24" s="57"/>
      <c r="AH24" s="57"/>
    </row>
    <row r="25" spans="1:38" s="36" customFormat="1" ht="21.75" customHeight="1">
      <c r="A25" s="37"/>
      <c r="B25" s="266" t="s">
        <v>64</v>
      </c>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8"/>
      <c r="AC25" s="269" t="s">
        <v>305</v>
      </c>
      <c r="AD25" s="270"/>
      <c r="AE25" s="57"/>
      <c r="AF25" s="57"/>
      <c r="AG25" s="57"/>
      <c r="AH25" s="57"/>
    </row>
    <row r="26" spans="1:38" s="36" customFormat="1" ht="31.5" customHeight="1">
      <c r="A26" s="37"/>
      <c r="B26" s="266" t="s">
        <v>63</v>
      </c>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8"/>
      <c r="AC26" s="269" t="s">
        <v>305</v>
      </c>
      <c r="AD26" s="270"/>
      <c r="AE26" s="57"/>
      <c r="AF26" s="57"/>
      <c r="AG26" s="57"/>
      <c r="AH26" s="57"/>
    </row>
    <row r="27" spans="1:38" s="36" customFormat="1" ht="46.5" customHeight="1">
      <c r="A27" s="37"/>
      <c r="B27" s="266" t="s">
        <v>62</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8"/>
      <c r="AC27" s="269" t="s">
        <v>305</v>
      </c>
      <c r="AD27" s="270"/>
      <c r="AE27" s="57"/>
      <c r="AF27" s="57"/>
      <c r="AG27" s="57"/>
      <c r="AH27" s="57"/>
    </row>
    <row r="28" spans="1:38" s="36" customFormat="1" ht="44.25" customHeight="1">
      <c r="A28" s="37"/>
      <c r="B28" s="266" t="s">
        <v>61</v>
      </c>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8"/>
      <c r="AC28" s="269" t="s">
        <v>305</v>
      </c>
      <c r="AD28" s="270"/>
      <c r="AE28" s="57"/>
      <c r="AF28" s="58"/>
      <c r="AG28" s="57"/>
      <c r="AH28" s="57"/>
      <c r="AL28" s="58"/>
    </row>
    <row r="29" spans="1:38" s="36" customFormat="1" ht="21.75" customHeight="1">
      <c r="A29" s="37"/>
      <c r="B29" s="266" t="s">
        <v>60</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8"/>
      <c r="AC29" s="269" t="s">
        <v>305</v>
      </c>
      <c r="AD29" s="270"/>
      <c r="AE29" s="57"/>
      <c r="AF29" s="57"/>
      <c r="AG29" s="57"/>
      <c r="AH29" s="57"/>
    </row>
    <row r="30" spans="1:38" s="36" customFormat="1" ht="21.75" customHeight="1">
      <c r="A30" s="37"/>
      <c r="B30" s="266" t="s">
        <v>59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8"/>
      <c r="AC30" s="269" t="s">
        <v>305</v>
      </c>
      <c r="AD30" s="270"/>
      <c r="AE30" s="57"/>
      <c r="AF30" s="44"/>
      <c r="AG30" s="57"/>
      <c r="AH30" s="57"/>
    </row>
    <row r="31" spans="1:38" ht="14.25" customHeight="1">
      <c r="A31" s="44"/>
      <c r="B31" s="43" t="s">
        <v>58</v>
      </c>
      <c r="C31" s="44"/>
      <c r="D31" s="44"/>
      <c r="E31" s="44"/>
      <c r="F31" s="44"/>
      <c r="G31" s="44"/>
      <c r="H31" s="44"/>
      <c r="I31" s="44"/>
      <c r="J31" s="44"/>
      <c r="K31" s="44"/>
      <c r="L31" s="44"/>
      <c r="M31" s="44"/>
      <c r="N31" s="44"/>
      <c r="O31" s="44"/>
      <c r="P31" s="44"/>
      <c r="Q31" s="44"/>
      <c r="R31" s="44"/>
      <c r="S31" s="44"/>
      <c r="T31" s="44"/>
      <c r="U31" s="44"/>
      <c r="V31" s="56"/>
      <c r="W31" s="56"/>
      <c r="X31" s="56"/>
      <c r="Y31" s="56"/>
      <c r="Z31" s="55"/>
      <c r="AA31" s="55"/>
      <c r="AB31" s="55"/>
      <c r="AC31" s="55"/>
      <c r="AD31" s="55"/>
    </row>
    <row r="32" spans="1:38" ht="14.25" customHeight="1">
      <c r="A32" s="44"/>
      <c r="B32" s="44" t="s">
        <v>57</v>
      </c>
      <c r="C32" s="44"/>
      <c r="D32" s="44"/>
      <c r="E32" s="44"/>
      <c r="F32" s="44"/>
      <c r="G32" s="44"/>
      <c r="H32" s="44"/>
      <c r="I32" s="44"/>
      <c r="J32" s="44"/>
      <c r="K32" s="44"/>
      <c r="L32" s="44"/>
      <c r="M32" s="44"/>
      <c r="N32" s="44"/>
      <c r="O32" s="44"/>
      <c r="P32" s="44"/>
      <c r="Q32" s="44"/>
      <c r="R32" s="44"/>
      <c r="S32" s="44"/>
      <c r="T32" s="44"/>
      <c r="U32" s="44"/>
      <c r="V32" s="54"/>
      <c r="W32" s="53"/>
      <c r="X32" s="53"/>
      <c r="Y32" s="53"/>
      <c r="Z32" s="52"/>
      <c r="AA32" s="52"/>
      <c r="AB32" s="52"/>
      <c r="AC32" s="52"/>
      <c r="AD32" s="52"/>
    </row>
    <row r="33" spans="1:40" ht="15" customHeight="1">
      <c r="A33" s="44"/>
      <c r="B33" s="44" t="s">
        <v>56</v>
      </c>
      <c r="C33" s="44"/>
      <c r="D33" s="44"/>
      <c r="E33" s="44"/>
      <c r="F33" s="44"/>
      <c r="G33" s="44"/>
      <c r="H33" s="44"/>
      <c r="I33" s="44"/>
      <c r="J33" s="44"/>
      <c r="K33" s="44"/>
      <c r="L33" s="44"/>
      <c r="M33" s="44"/>
      <c r="N33" s="44"/>
      <c r="O33" s="44"/>
      <c r="P33" s="44"/>
      <c r="Q33" s="44"/>
      <c r="R33" s="44"/>
      <c r="S33" s="44"/>
      <c r="T33" s="44"/>
      <c r="U33" s="44"/>
      <c r="V33" s="43"/>
      <c r="W33" s="43"/>
      <c r="X33" s="43"/>
      <c r="Y33" s="44"/>
      <c r="Z33" s="43"/>
      <c r="AA33" s="43"/>
      <c r="AB33" s="43"/>
      <c r="AC33" s="43"/>
      <c r="AD33" s="43"/>
    </row>
    <row r="34" spans="1:40" ht="15" customHeight="1">
      <c r="A34" s="44"/>
      <c r="B34" s="44" t="s">
        <v>55</v>
      </c>
      <c r="C34" s="44"/>
      <c r="D34" s="44"/>
      <c r="E34" s="44"/>
      <c r="F34" s="44"/>
      <c r="G34" s="44"/>
      <c r="H34" s="44"/>
      <c r="I34" s="44"/>
      <c r="J34" s="44"/>
      <c r="K34" s="44"/>
      <c r="L34" s="44"/>
      <c r="M34" s="44"/>
      <c r="N34" s="44"/>
      <c r="O34" s="44"/>
      <c r="P34" s="44"/>
      <c r="Q34" s="44"/>
      <c r="R34" s="44"/>
      <c r="S34" s="44"/>
      <c r="T34" s="44"/>
      <c r="U34" s="44"/>
      <c r="V34" s="43"/>
      <c r="W34" s="43"/>
      <c r="X34" s="43"/>
      <c r="Y34" s="44"/>
      <c r="Z34" s="43"/>
      <c r="AA34" s="43"/>
      <c r="AB34" s="43"/>
      <c r="AC34" s="43"/>
      <c r="AD34" s="43"/>
    </row>
    <row r="35" spans="1:40" ht="15" customHeight="1">
      <c r="A35" s="44"/>
      <c r="B35" s="44" t="s">
        <v>54</v>
      </c>
      <c r="C35" s="44"/>
      <c r="D35" s="44"/>
      <c r="E35" s="44"/>
      <c r="F35" s="44"/>
      <c r="G35" s="44"/>
      <c r="H35" s="44"/>
      <c r="I35" s="44"/>
      <c r="J35" s="44"/>
      <c r="K35" s="44"/>
      <c r="L35" s="44"/>
      <c r="M35" s="44"/>
      <c r="N35" s="44"/>
      <c r="O35" s="44"/>
      <c r="P35" s="44"/>
      <c r="Q35" s="44"/>
      <c r="R35" s="44"/>
      <c r="S35" s="44"/>
      <c r="T35" s="44"/>
      <c r="U35" s="44"/>
      <c r="V35" s="43"/>
      <c r="W35" s="43"/>
      <c r="X35" s="43"/>
      <c r="Y35" s="44"/>
      <c r="Z35" s="43"/>
      <c r="AA35" s="43"/>
      <c r="AB35" s="43"/>
      <c r="AC35" s="43"/>
      <c r="AD35" s="43"/>
    </row>
    <row r="36" spans="1:40" ht="15" customHeight="1">
      <c r="A36" s="44"/>
      <c r="B36" s="51"/>
      <c r="C36" s="51"/>
      <c r="D36" s="51"/>
      <c r="E36" s="51"/>
      <c r="F36" s="51"/>
      <c r="G36" s="51"/>
      <c r="H36" s="51"/>
      <c r="I36" s="50"/>
      <c r="J36" s="50"/>
      <c r="K36" s="50"/>
      <c r="L36" s="50"/>
      <c r="M36" s="50"/>
      <c r="N36" s="50"/>
      <c r="O36" s="50"/>
      <c r="P36" s="50"/>
      <c r="Q36" s="50"/>
      <c r="R36" s="50"/>
      <c r="S36" s="50"/>
      <c r="T36" s="50"/>
      <c r="U36" s="50"/>
      <c r="V36" s="50"/>
      <c r="W36" s="50"/>
      <c r="X36" s="50"/>
      <c r="Y36" s="50"/>
      <c r="Z36" s="50"/>
      <c r="AA36" s="50"/>
      <c r="AB36" s="50"/>
      <c r="AC36" s="50"/>
      <c r="AD36" s="50"/>
    </row>
    <row r="37" spans="1:40" s="36" customFormat="1" ht="14.25">
      <c r="A37" s="49"/>
      <c r="B37" s="49" t="s">
        <v>53</v>
      </c>
      <c r="C37" s="49"/>
      <c r="D37" s="49"/>
      <c r="E37" s="49"/>
      <c r="F37" s="49"/>
      <c r="G37" s="49"/>
      <c r="H37" s="49"/>
      <c r="I37" s="49"/>
      <c r="J37" s="49"/>
      <c r="K37" s="49"/>
      <c r="L37" s="49"/>
      <c r="M37" s="49"/>
      <c r="N37" s="49"/>
      <c r="O37" s="49"/>
      <c r="P37" s="49"/>
      <c r="Q37" s="49"/>
      <c r="R37" s="49"/>
      <c r="S37" s="49"/>
      <c r="T37" s="49"/>
      <c r="U37" s="49"/>
      <c r="X37" s="37"/>
      <c r="Y37" s="276"/>
      <c r="Z37" s="276"/>
      <c r="AA37" s="276"/>
      <c r="AB37" s="276"/>
      <c r="AC37" s="37"/>
      <c r="AD37" s="37"/>
      <c r="AE37" s="37"/>
      <c r="AF37" s="37"/>
      <c r="AG37" s="276"/>
      <c r="AH37" s="276"/>
      <c r="AI37" s="276"/>
      <c r="AJ37" s="276"/>
      <c r="AK37" s="37"/>
    </row>
    <row r="38" spans="1:40" s="36" customFormat="1" ht="6.95" customHeight="1">
      <c r="A38" s="37"/>
      <c r="B38" s="37"/>
      <c r="C38" s="41"/>
      <c r="D38" s="41"/>
      <c r="E38" s="41"/>
      <c r="F38" s="41"/>
      <c r="G38" s="41"/>
      <c r="H38" s="41"/>
      <c r="I38" s="41"/>
      <c r="J38" s="41"/>
      <c r="K38" s="42"/>
      <c r="L38" s="42"/>
      <c r="M38" s="41"/>
      <c r="N38" s="40"/>
      <c r="O38" s="40"/>
      <c r="P38" s="40"/>
      <c r="Q38" s="40"/>
      <c r="R38" s="40"/>
      <c r="S38" s="40"/>
      <c r="T38" s="40"/>
      <c r="U38" s="40"/>
      <c r="V38" s="40"/>
      <c r="W38" s="40"/>
      <c r="X38" s="39"/>
      <c r="Y38" s="38"/>
      <c r="Z38" s="38"/>
      <c r="AA38" s="38"/>
      <c r="AB38" s="38"/>
      <c r="AC38" s="37"/>
      <c r="AD38" s="37"/>
      <c r="AE38" s="37"/>
      <c r="AF38" s="37"/>
      <c r="AG38" s="37"/>
      <c r="AH38" s="37"/>
      <c r="AI38" s="37"/>
      <c r="AJ38" s="37"/>
      <c r="AK38" s="37"/>
    </row>
    <row r="39" spans="1:40" s="36" customFormat="1" ht="29.25" customHeight="1">
      <c r="A39" s="37"/>
      <c r="B39" s="260" t="s">
        <v>52</v>
      </c>
      <c r="C39" s="261"/>
      <c r="D39" s="266" t="s">
        <v>51</v>
      </c>
      <c r="E39" s="267"/>
      <c r="F39" s="267"/>
      <c r="G39" s="267"/>
      <c r="H39" s="267"/>
      <c r="I39" s="267"/>
      <c r="J39" s="267"/>
      <c r="K39" s="267"/>
      <c r="L39" s="267"/>
      <c r="M39" s="267"/>
      <c r="N39" s="267"/>
      <c r="O39" s="267"/>
      <c r="P39" s="267"/>
      <c r="Q39" s="267"/>
      <c r="R39" s="267"/>
      <c r="S39" s="267"/>
      <c r="T39" s="267"/>
      <c r="U39" s="268"/>
      <c r="V39" s="269" t="s">
        <v>305</v>
      </c>
      <c r="W39" s="270"/>
      <c r="X39" s="273" t="s">
        <v>50</v>
      </c>
      <c r="Y39" s="273"/>
      <c r="Z39" s="274" t="s">
        <v>326</v>
      </c>
      <c r="AA39" s="275"/>
      <c r="AB39" s="275"/>
      <c r="AC39" s="275"/>
      <c r="AD39" s="275"/>
      <c r="AE39" s="48"/>
      <c r="AF39" s="48"/>
      <c r="AG39" s="47"/>
      <c r="AH39" s="47"/>
      <c r="AI39" s="47"/>
      <c r="AJ39" s="47"/>
      <c r="AK39" s="37"/>
    </row>
    <row r="40" spans="1:40" s="36" customFormat="1" ht="61.5" customHeight="1">
      <c r="A40" s="37"/>
      <c r="B40" s="262"/>
      <c r="C40" s="263"/>
      <c r="D40" s="266" t="s">
        <v>49</v>
      </c>
      <c r="E40" s="267"/>
      <c r="F40" s="267"/>
      <c r="G40" s="267"/>
      <c r="H40" s="267"/>
      <c r="I40" s="267"/>
      <c r="J40" s="267"/>
      <c r="K40" s="267"/>
      <c r="L40" s="267"/>
      <c r="M40" s="267"/>
      <c r="N40" s="267"/>
      <c r="O40" s="267"/>
      <c r="P40" s="267"/>
      <c r="Q40" s="267"/>
      <c r="R40" s="267"/>
      <c r="S40" s="267"/>
      <c r="T40" s="267"/>
      <c r="U40" s="268"/>
      <c r="V40" s="269" t="s">
        <v>305</v>
      </c>
      <c r="W40" s="270"/>
      <c r="X40" s="271"/>
      <c r="Y40" s="272"/>
      <c r="Z40" s="272"/>
      <c r="AA40" s="272"/>
      <c r="AB40" s="272"/>
      <c r="AC40" s="272"/>
      <c r="AD40" s="272"/>
      <c r="AE40" s="46"/>
      <c r="AF40" s="46"/>
      <c r="AG40" s="46"/>
      <c r="AH40" s="46"/>
      <c r="AI40" s="46"/>
      <c r="AJ40" s="47"/>
      <c r="AK40" s="37"/>
    </row>
    <row r="41" spans="1:40" s="36" customFormat="1" ht="62.25" customHeight="1">
      <c r="A41" s="37"/>
      <c r="B41" s="262"/>
      <c r="C41" s="263"/>
      <c r="D41" s="266" t="s">
        <v>48</v>
      </c>
      <c r="E41" s="267"/>
      <c r="F41" s="267"/>
      <c r="G41" s="267"/>
      <c r="H41" s="267"/>
      <c r="I41" s="267"/>
      <c r="J41" s="267"/>
      <c r="K41" s="267"/>
      <c r="L41" s="267"/>
      <c r="M41" s="267"/>
      <c r="N41" s="267"/>
      <c r="O41" s="267"/>
      <c r="P41" s="267"/>
      <c r="Q41" s="267"/>
      <c r="R41" s="267"/>
      <c r="S41" s="267"/>
      <c r="T41" s="267"/>
      <c r="U41" s="268"/>
      <c r="V41" s="269" t="s">
        <v>305</v>
      </c>
      <c r="W41" s="270"/>
      <c r="X41" s="271"/>
      <c r="Y41" s="272"/>
      <c r="Z41" s="272"/>
      <c r="AA41" s="272"/>
      <c r="AB41" s="272"/>
      <c r="AC41" s="272"/>
      <c r="AD41" s="272"/>
      <c r="AE41" s="46"/>
      <c r="AF41" s="46"/>
      <c r="AG41" s="46"/>
      <c r="AH41" s="46"/>
      <c r="AI41" s="46"/>
      <c r="AJ41" s="47"/>
      <c r="AK41" s="37"/>
    </row>
    <row r="42" spans="1:40" s="36" customFormat="1" ht="20.25" customHeight="1">
      <c r="A42" s="37"/>
      <c r="B42" s="264"/>
      <c r="C42" s="265"/>
      <c r="D42" s="266" t="s">
        <v>47</v>
      </c>
      <c r="E42" s="267"/>
      <c r="F42" s="267"/>
      <c r="G42" s="267"/>
      <c r="H42" s="267"/>
      <c r="I42" s="267"/>
      <c r="J42" s="267"/>
      <c r="K42" s="267"/>
      <c r="L42" s="267"/>
      <c r="M42" s="267"/>
      <c r="N42" s="267"/>
      <c r="O42" s="267"/>
      <c r="P42" s="267"/>
      <c r="Q42" s="267"/>
      <c r="R42" s="267"/>
      <c r="S42" s="267"/>
      <c r="T42" s="267"/>
      <c r="U42" s="268"/>
      <c r="V42" s="269" t="s">
        <v>305</v>
      </c>
      <c r="W42" s="270"/>
      <c r="X42" s="271"/>
      <c r="Y42" s="272"/>
      <c r="Z42" s="272"/>
      <c r="AA42" s="272"/>
      <c r="AB42" s="272"/>
      <c r="AC42" s="272"/>
      <c r="AD42" s="272"/>
      <c r="AE42" s="46"/>
      <c r="AF42" s="46"/>
      <c r="AG42" s="46"/>
      <c r="AH42" s="46"/>
      <c r="AI42" s="46"/>
      <c r="AK42" s="37"/>
      <c r="AM42" s="45"/>
      <c r="AN42" s="45"/>
    </row>
    <row r="43" spans="1:40" ht="15" customHeight="1">
      <c r="A43" s="44"/>
      <c r="B43" s="44" t="s">
        <v>46</v>
      </c>
      <c r="C43" s="44"/>
      <c r="D43" s="44"/>
      <c r="E43" s="44"/>
      <c r="F43" s="44"/>
      <c r="G43" s="44"/>
      <c r="H43" s="44"/>
      <c r="I43" s="44"/>
      <c r="J43" s="44"/>
      <c r="K43" s="44"/>
      <c r="L43" s="44"/>
      <c r="M43" s="44"/>
      <c r="N43" s="44"/>
      <c r="O43" s="44"/>
      <c r="P43" s="44"/>
      <c r="Q43" s="44"/>
      <c r="R43" s="44"/>
      <c r="S43" s="44"/>
      <c r="T43" s="44"/>
      <c r="U43" s="44"/>
      <c r="V43" s="43"/>
      <c r="W43" s="43"/>
      <c r="X43" s="43"/>
      <c r="Y43" s="44"/>
      <c r="Z43" s="43"/>
      <c r="AA43" s="43"/>
      <c r="AB43" s="43"/>
      <c r="AC43" s="43"/>
      <c r="AD43" s="43"/>
    </row>
    <row r="44" spans="1:40" ht="15" customHeight="1">
      <c r="A44" s="44"/>
      <c r="B44" s="44" t="s">
        <v>45</v>
      </c>
      <c r="C44" s="44"/>
      <c r="D44" s="44"/>
      <c r="E44" s="44"/>
      <c r="F44" s="44"/>
      <c r="G44" s="44"/>
      <c r="H44" s="44"/>
      <c r="I44" s="44"/>
      <c r="J44" s="44"/>
      <c r="K44" s="44"/>
      <c r="L44" s="44"/>
      <c r="M44" s="44"/>
      <c r="N44" s="44"/>
      <c r="O44" s="44"/>
      <c r="P44" s="44"/>
      <c r="Q44" s="44"/>
      <c r="R44" s="44"/>
      <c r="S44" s="44"/>
      <c r="T44" s="44"/>
      <c r="U44" s="44"/>
      <c r="V44" s="43"/>
      <c r="W44" s="43"/>
      <c r="X44" s="43"/>
      <c r="Y44" s="44"/>
      <c r="Z44" s="43"/>
      <c r="AA44" s="43"/>
      <c r="AB44" s="43"/>
      <c r="AC44" s="43"/>
      <c r="AD44" s="43"/>
    </row>
    <row r="45" spans="1:40" s="36" customFormat="1" ht="6.95" customHeight="1">
      <c r="A45" s="37"/>
      <c r="B45" s="37"/>
      <c r="C45" s="41"/>
      <c r="D45" s="41"/>
      <c r="E45" s="41"/>
      <c r="F45" s="41"/>
      <c r="G45" s="41"/>
      <c r="H45" s="41"/>
      <c r="I45" s="41"/>
      <c r="J45" s="41"/>
      <c r="K45" s="42"/>
      <c r="L45" s="42"/>
      <c r="M45" s="41"/>
      <c r="N45" s="40"/>
      <c r="O45" s="40"/>
      <c r="P45" s="40"/>
      <c r="Q45" s="40"/>
      <c r="R45" s="40"/>
      <c r="S45" s="40"/>
      <c r="T45" s="40"/>
      <c r="U45" s="40"/>
      <c r="V45" s="40"/>
      <c r="W45" s="40"/>
      <c r="X45" s="39"/>
      <c r="Y45" s="38"/>
      <c r="Z45" s="38"/>
      <c r="AA45" s="38"/>
      <c r="AB45" s="38"/>
      <c r="AC45" s="37"/>
      <c r="AD45" s="37"/>
      <c r="AE45" s="37"/>
      <c r="AF45" s="37"/>
      <c r="AG45" s="37"/>
      <c r="AH45" s="37"/>
      <c r="AI45" s="37"/>
      <c r="AJ45" s="37"/>
      <c r="AK45" s="37"/>
    </row>
    <row r="56" spans="80:80">
      <c r="CB56" s="35" t="s">
        <v>44</v>
      </c>
    </row>
    <row r="57" spans="80:80">
      <c r="CB57" s="35" t="s">
        <v>43</v>
      </c>
    </row>
    <row r="58" spans="80:80">
      <c r="CB58" s="35" t="s">
        <v>42</v>
      </c>
    </row>
    <row r="59" spans="80:80">
      <c r="CB59" s="35" t="s">
        <v>41</v>
      </c>
    </row>
    <row r="60" spans="80:80">
      <c r="CB60" s="35" t="s">
        <v>40</v>
      </c>
    </row>
    <row r="61" spans="80:80">
      <c r="CB61" s="35" t="s">
        <v>39</v>
      </c>
    </row>
    <row r="62" spans="80:80">
      <c r="CB62" s="35" t="s">
        <v>38</v>
      </c>
    </row>
    <row r="63" spans="80:80">
      <c r="CB63" s="35" t="s">
        <v>37</v>
      </c>
    </row>
  </sheetData>
  <mergeCells count="58">
    <mergeCell ref="AC26:AD26"/>
    <mergeCell ref="AC21:AD21"/>
    <mergeCell ref="AC22:AD22"/>
    <mergeCell ref="AC23:AD23"/>
    <mergeCell ref="B16:C16"/>
    <mergeCell ref="H15:O16"/>
    <mergeCell ref="AC24:AD24"/>
    <mergeCell ref="AC25:AD25"/>
    <mergeCell ref="B14:G14"/>
    <mergeCell ref="B15:C15"/>
    <mergeCell ref="B26:AB26"/>
    <mergeCell ref="B25:AB25"/>
    <mergeCell ref="B24:AB24"/>
    <mergeCell ref="B23:AB23"/>
    <mergeCell ref="B22:AB22"/>
    <mergeCell ref="B21:AB21"/>
    <mergeCell ref="H14:O14"/>
    <mergeCell ref="AC29:AD29"/>
    <mergeCell ref="AG37:AJ37"/>
    <mergeCell ref="Y37:AB37"/>
    <mergeCell ref="B30:AB30"/>
    <mergeCell ref="AC27:AD27"/>
    <mergeCell ref="B27:AB27"/>
    <mergeCell ref="B29:AB29"/>
    <mergeCell ref="B28:AB28"/>
    <mergeCell ref="AC28:AD28"/>
    <mergeCell ref="U7:W7"/>
    <mergeCell ref="X7:AD7"/>
    <mergeCell ref="P11:W11"/>
    <mergeCell ref="B39:C42"/>
    <mergeCell ref="D40:U40"/>
    <mergeCell ref="D42:U42"/>
    <mergeCell ref="D39:U39"/>
    <mergeCell ref="AC30:AD30"/>
    <mergeCell ref="X40:AD42"/>
    <mergeCell ref="V42:W42"/>
    <mergeCell ref="X39:Y39"/>
    <mergeCell ref="Z39:AD39"/>
    <mergeCell ref="D41:U41"/>
    <mergeCell ref="V41:W41"/>
    <mergeCell ref="V39:W39"/>
    <mergeCell ref="V40:W40"/>
    <mergeCell ref="B10:G10"/>
    <mergeCell ref="H10:O10"/>
    <mergeCell ref="H11:O11"/>
    <mergeCell ref="P10:W10"/>
    <mergeCell ref="AA1:AC1"/>
    <mergeCell ref="X11:AA11"/>
    <mergeCell ref="A3:AA3"/>
    <mergeCell ref="X10:AA10"/>
    <mergeCell ref="B11:G11"/>
    <mergeCell ref="X8:AD8"/>
    <mergeCell ref="AB10:AD10"/>
    <mergeCell ref="AB11:AD11"/>
    <mergeCell ref="X5:AD5"/>
    <mergeCell ref="U8:W8"/>
    <mergeCell ref="J7:L7"/>
    <mergeCell ref="M7:S7"/>
  </mergeCells>
  <phoneticPr fontId="3"/>
  <dataValidations count="2">
    <dataValidation type="list" allowBlank="1" showInputMessage="1" showErrorMessage="1" sqref="H15:O16">
      <formula1>$AG$14:$AG$15</formula1>
    </dataValidation>
    <dataValidation type="list" allowBlank="1" showInputMessage="1" showErrorMessage="1" sqref="AC21 AC22:AD30 V39:V42">
      <formula1>"〇"</formula1>
    </dataValidation>
  </dataValidations>
  <printOptions horizontalCentered="1" verticalCentered="1"/>
  <pageMargins left="0.23622047244094491" right="0.23622047244094491" top="0.74803149606299213" bottom="0.74803149606299213" header="0.31496062992125984" footer="0.31496062992125984"/>
  <pageSetup paperSize="9" scale="70" fitToHeight="0" orientation="portrait" cellComments="asDisplayed"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K33"/>
  <sheetViews>
    <sheetView view="pageBreakPreview" topLeftCell="A13" zoomScale="90" zoomScaleNormal="85" zoomScaleSheetLayoutView="90" workbookViewId="0">
      <selection activeCell="AN13" sqref="AN13"/>
    </sheetView>
  </sheetViews>
  <sheetFormatPr defaultRowHeight="13.5"/>
  <cols>
    <col min="1" max="1" width="1.875" style="36" customWidth="1"/>
    <col min="2" max="85" width="3.625" style="36" customWidth="1"/>
    <col min="86" max="16384" width="9" style="36"/>
  </cols>
  <sheetData>
    <row r="1" spans="1:63" ht="14.25">
      <c r="A1" s="86"/>
      <c r="B1" s="37"/>
      <c r="C1" s="37"/>
      <c r="D1" s="37"/>
      <c r="E1" s="37"/>
      <c r="F1" s="37"/>
      <c r="G1" s="37"/>
      <c r="H1" s="37"/>
      <c r="I1" s="37"/>
      <c r="J1" s="37"/>
      <c r="K1" s="37"/>
      <c r="L1" s="37"/>
      <c r="M1" s="37"/>
      <c r="N1" s="37"/>
      <c r="O1" s="37"/>
      <c r="P1" s="37"/>
      <c r="Q1" s="37"/>
      <c r="R1" s="37"/>
      <c r="S1" s="37"/>
      <c r="T1" s="37"/>
      <c r="U1" s="37"/>
      <c r="V1" s="37"/>
      <c r="W1" s="37"/>
      <c r="X1" s="81"/>
      <c r="Y1" s="81"/>
      <c r="Z1" s="81"/>
      <c r="AA1" s="276" t="s">
        <v>134</v>
      </c>
      <c r="AB1" s="276"/>
      <c r="AC1" s="276"/>
      <c r="AD1" s="81"/>
      <c r="AE1" s="81"/>
    </row>
    <row r="2" spans="1:63" ht="14.25">
      <c r="A2" s="86"/>
      <c r="B2" s="37"/>
      <c r="C2" s="37"/>
      <c r="D2" s="37"/>
      <c r="E2" s="37"/>
      <c r="F2" s="37"/>
      <c r="G2" s="37"/>
      <c r="H2" s="37"/>
      <c r="I2" s="37"/>
      <c r="J2" s="37"/>
      <c r="K2" s="37"/>
      <c r="L2" s="37"/>
      <c r="M2" s="37"/>
      <c r="N2" s="37"/>
      <c r="O2" s="37"/>
      <c r="P2" s="37"/>
      <c r="Q2" s="37"/>
      <c r="R2" s="37"/>
      <c r="S2" s="37"/>
      <c r="T2" s="37"/>
      <c r="U2" s="37"/>
      <c r="V2" s="37"/>
      <c r="W2" s="37"/>
      <c r="X2" s="81"/>
      <c r="Y2" s="81"/>
      <c r="Z2" s="81"/>
      <c r="AA2" s="85"/>
      <c r="AB2" s="85"/>
      <c r="AC2" s="85"/>
      <c r="AD2" s="81"/>
      <c r="AE2" s="81"/>
    </row>
    <row r="3" spans="1:63" ht="15" customHeight="1">
      <c r="A3" s="78" t="s">
        <v>133</v>
      </c>
      <c r="C3" s="78"/>
      <c r="D3" s="78"/>
      <c r="E3" s="78"/>
      <c r="F3" s="78"/>
      <c r="G3" s="78"/>
      <c r="H3" s="78"/>
      <c r="I3" s="78"/>
      <c r="J3" s="78"/>
      <c r="K3" s="78"/>
      <c r="L3" s="78"/>
      <c r="M3" s="78"/>
      <c r="N3" s="78"/>
      <c r="O3" s="78"/>
      <c r="P3" s="78"/>
      <c r="Q3" s="78"/>
      <c r="R3" s="78"/>
      <c r="S3" s="78"/>
      <c r="T3" s="78"/>
      <c r="U3" s="78"/>
      <c r="V3" s="78"/>
      <c r="W3" s="78"/>
      <c r="X3" s="37"/>
      <c r="Y3" s="37"/>
      <c r="Z3" s="37"/>
      <c r="AA3" s="37"/>
      <c r="AB3" s="37"/>
      <c r="AC3" s="37"/>
      <c r="AD3" s="37"/>
    </row>
    <row r="4" spans="1:63" ht="15" customHeight="1">
      <c r="A4" s="78" t="s">
        <v>132</v>
      </c>
      <c r="C4" s="78"/>
      <c r="D4" s="78"/>
      <c r="E4" s="78"/>
      <c r="F4" s="78"/>
      <c r="G4" s="78"/>
      <c r="H4" s="78"/>
      <c r="I4" s="78"/>
      <c r="J4" s="78"/>
      <c r="K4" s="78"/>
      <c r="L4" s="78"/>
      <c r="M4" s="78"/>
      <c r="N4" s="78"/>
      <c r="O4" s="78"/>
      <c r="P4" s="78"/>
      <c r="Q4" s="78"/>
      <c r="R4" s="78"/>
      <c r="S4" s="78"/>
      <c r="T4" s="78"/>
      <c r="U4" s="78"/>
      <c r="V4" s="78"/>
      <c r="W4" s="78"/>
      <c r="X4" s="37"/>
      <c r="Y4" s="37"/>
      <c r="Z4" s="37"/>
      <c r="AA4" s="37"/>
      <c r="AB4" s="37"/>
      <c r="AC4" s="37"/>
      <c r="AD4" s="37"/>
    </row>
    <row r="5" spans="1:63" ht="5.2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63" ht="19.5" customHeight="1">
      <c r="A6" s="37"/>
      <c r="B6" s="319" t="s">
        <v>131</v>
      </c>
      <c r="C6" s="319"/>
      <c r="D6" s="319"/>
      <c r="E6" s="319"/>
      <c r="F6" s="318" t="s">
        <v>130</v>
      </c>
      <c r="G6" s="318"/>
      <c r="H6" s="318"/>
      <c r="I6" s="318"/>
      <c r="J6" s="318"/>
      <c r="K6" s="318"/>
      <c r="L6" s="318"/>
      <c r="M6" s="318"/>
      <c r="N6" s="318"/>
      <c r="O6" s="318"/>
      <c r="P6" s="318"/>
      <c r="Q6" s="318"/>
      <c r="R6" s="319" t="s">
        <v>129</v>
      </c>
      <c r="S6" s="319"/>
      <c r="T6" s="319"/>
      <c r="U6" s="319"/>
      <c r="V6" s="319" t="s">
        <v>128</v>
      </c>
      <c r="W6" s="319"/>
      <c r="X6" s="319"/>
      <c r="Y6" s="319" t="s">
        <v>127</v>
      </c>
      <c r="Z6" s="319"/>
      <c r="AA6" s="319"/>
      <c r="AB6" s="319"/>
      <c r="AC6" s="319"/>
      <c r="AD6" s="319"/>
    </row>
    <row r="7" spans="1:63" ht="33" customHeight="1">
      <c r="A7" s="37"/>
      <c r="B7" s="319"/>
      <c r="C7" s="319"/>
      <c r="D7" s="319"/>
      <c r="E7" s="319"/>
      <c r="F7" s="319" t="s">
        <v>126</v>
      </c>
      <c r="G7" s="319"/>
      <c r="H7" s="319"/>
      <c r="I7" s="319"/>
      <c r="J7" s="319" t="s">
        <v>125</v>
      </c>
      <c r="K7" s="319"/>
      <c r="L7" s="319"/>
      <c r="M7" s="319"/>
      <c r="N7" s="319" t="s">
        <v>124</v>
      </c>
      <c r="O7" s="319"/>
      <c r="P7" s="319"/>
      <c r="Q7" s="319"/>
      <c r="R7" s="319"/>
      <c r="S7" s="319"/>
      <c r="T7" s="319"/>
      <c r="U7" s="319"/>
      <c r="V7" s="319"/>
      <c r="W7" s="319"/>
      <c r="X7" s="319"/>
      <c r="Y7" s="319"/>
      <c r="Z7" s="319"/>
      <c r="AA7" s="319"/>
      <c r="AB7" s="319"/>
      <c r="AC7" s="319"/>
      <c r="AD7" s="319"/>
    </row>
    <row r="8" spans="1:63" ht="35.1" customHeight="1">
      <c r="B8" s="329" t="s">
        <v>123</v>
      </c>
      <c r="C8" s="329"/>
      <c r="D8" s="329"/>
      <c r="E8" s="329"/>
      <c r="F8" s="330" t="s">
        <v>120</v>
      </c>
      <c r="G8" s="330"/>
      <c r="H8" s="330"/>
      <c r="I8" s="330"/>
      <c r="J8" s="331" t="s">
        <v>340</v>
      </c>
      <c r="K8" s="331"/>
      <c r="L8" s="331"/>
      <c r="M8" s="331"/>
      <c r="N8" s="329" t="s">
        <v>329</v>
      </c>
      <c r="O8" s="329"/>
      <c r="P8" s="329"/>
      <c r="Q8" s="329"/>
      <c r="R8" s="367" t="s">
        <v>328</v>
      </c>
      <c r="S8" s="367"/>
      <c r="T8" s="367"/>
      <c r="U8" s="367"/>
      <c r="V8" s="366">
        <v>2</v>
      </c>
      <c r="W8" s="366"/>
      <c r="X8" s="366"/>
      <c r="Y8" s="371" t="s">
        <v>106</v>
      </c>
      <c r="Z8" s="371"/>
      <c r="AA8" s="371"/>
      <c r="AB8" s="371"/>
      <c r="AC8" s="371"/>
      <c r="AD8" s="371"/>
      <c r="AT8" s="84" t="s">
        <v>123</v>
      </c>
      <c r="AU8" s="84" t="s">
        <v>122</v>
      </c>
      <c r="AV8" s="84"/>
      <c r="AW8" s="84"/>
      <c r="AX8" s="84"/>
      <c r="AY8" s="84"/>
      <c r="AZ8" s="84"/>
      <c r="BA8" s="84"/>
      <c r="BB8" s="84"/>
      <c r="BC8" s="84"/>
      <c r="BD8" s="84"/>
      <c r="BE8" s="84"/>
      <c r="BF8" s="84"/>
      <c r="BG8" s="84"/>
      <c r="BH8" s="84"/>
      <c r="BI8" s="84"/>
      <c r="BJ8" s="84"/>
      <c r="BK8" s="84"/>
    </row>
    <row r="9" spans="1:63" ht="35.1" customHeight="1">
      <c r="B9" s="320" t="s">
        <v>123</v>
      </c>
      <c r="C9" s="321"/>
      <c r="D9" s="321"/>
      <c r="E9" s="322"/>
      <c r="F9" s="323" t="s">
        <v>307</v>
      </c>
      <c r="G9" s="324"/>
      <c r="H9" s="324"/>
      <c r="I9" s="325"/>
      <c r="J9" s="326" t="s">
        <v>326</v>
      </c>
      <c r="K9" s="327"/>
      <c r="L9" s="327"/>
      <c r="M9" s="328"/>
      <c r="N9" s="326" t="s">
        <v>329</v>
      </c>
      <c r="O9" s="327"/>
      <c r="P9" s="327"/>
      <c r="Q9" s="328"/>
      <c r="R9" s="353" t="s">
        <v>328</v>
      </c>
      <c r="S9" s="354"/>
      <c r="T9" s="354"/>
      <c r="U9" s="355"/>
      <c r="V9" s="368">
        <v>2</v>
      </c>
      <c r="W9" s="369"/>
      <c r="X9" s="370"/>
      <c r="Y9" s="371" t="s">
        <v>106</v>
      </c>
      <c r="Z9" s="371"/>
      <c r="AA9" s="371"/>
      <c r="AB9" s="371"/>
      <c r="AC9" s="371"/>
      <c r="AD9" s="371"/>
      <c r="AT9" s="84" t="s">
        <v>121</v>
      </c>
      <c r="AU9" s="84" t="s">
        <v>120</v>
      </c>
      <c r="AV9" s="84" t="s">
        <v>119</v>
      </c>
      <c r="AW9" s="84" t="s">
        <v>118</v>
      </c>
      <c r="AX9" s="84" t="s">
        <v>117</v>
      </c>
      <c r="AY9" s="84" t="s">
        <v>116</v>
      </c>
      <c r="AZ9" s="84" t="s">
        <v>115</v>
      </c>
      <c r="BA9" s="84" t="s">
        <v>114</v>
      </c>
      <c r="BB9" s="84" t="s">
        <v>113</v>
      </c>
      <c r="BC9" s="84" t="s">
        <v>306</v>
      </c>
      <c r="BD9" s="84" t="s">
        <v>112</v>
      </c>
      <c r="BE9" s="84" t="s">
        <v>111</v>
      </c>
      <c r="BF9" s="84" t="s">
        <v>307</v>
      </c>
      <c r="BG9" s="84" t="s">
        <v>110</v>
      </c>
      <c r="BH9" s="84" t="s">
        <v>109</v>
      </c>
      <c r="BI9" s="84" t="s">
        <v>108</v>
      </c>
      <c r="BJ9" s="84" t="s">
        <v>107</v>
      </c>
      <c r="BK9" s="84" t="s">
        <v>37</v>
      </c>
    </row>
    <row r="10" spans="1:63" ht="35.1" customHeight="1">
      <c r="B10" s="320" t="s">
        <v>123</v>
      </c>
      <c r="C10" s="321"/>
      <c r="D10" s="321"/>
      <c r="E10" s="322"/>
      <c r="F10" s="323" t="s">
        <v>307</v>
      </c>
      <c r="G10" s="324"/>
      <c r="H10" s="324"/>
      <c r="I10" s="325"/>
      <c r="J10" s="350" t="s">
        <v>327</v>
      </c>
      <c r="K10" s="351"/>
      <c r="L10" s="351"/>
      <c r="M10" s="352"/>
      <c r="N10" s="326" t="s">
        <v>329</v>
      </c>
      <c r="O10" s="327"/>
      <c r="P10" s="327"/>
      <c r="Q10" s="328"/>
      <c r="R10" s="353"/>
      <c r="S10" s="354"/>
      <c r="T10" s="354"/>
      <c r="U10" s="355"/>
      <c r="V10" s="368">
        <v>5</v>
      </c>
      <c r="W10" s="369"/>
      <c r="X10" s="370"/>
      <c r="Y10" s="371" t="s">
        <v>106</v>
      </c>
      <c r="Z10" s="371"/>
      <c r="AA10" s="371"/>
      <c r="AB10" s="371"/>
      <c r="AC10" s="371"/>
      <c r="AD10" s="371"/>
    </row>
    <row r="11" spans="1:63" ht="35.1" customHeight="1">
      <c r="B11" s="360"/>
      <c r="C11" s="361"/>
      <c r="D11" s="361"/>
      <c r="E11" s="362"/>
      <c r="F11" s="363"/>
      <c r="G11" s="364"/>
      <c r="H11" s="364"/>
      <c r="I11" s="365"/>
      <c r="J11" s="372"/>
      <c r="K11" s="373"/>
      <c r="L11" s="373"/>
      <c r="M11" s="374"/>
      <c r="N11" s="375"/>
      <c r="O11" s="376"/>
      <c r="P11" s="376"/>
      <c r="Q11" s="377"/>
      <c r="R11" s="378"/>
      <c r="S11" s="379"/>
      <c r="T11" s="379"/>
      <c r="U11" s="380"/>
      <c r="V11" s="356"/>
      <c r="W11" s="357"/>
      <c r="X11" s="358"/>
      <c r="Y11" s="359" t="s">
        <v>106</v>
      </c>
      <c r="Z11" s="359"/>
      <c r="AA11" s="359"/>
      <c r="AB11" s="359"/>
      <c r="AC11" s="359"/>
      <c r="AD11" s="359"/>
    </row>
    <row r="12" spans="1:63" ht="20.100000000000001" customHeight="1">
      <c r="A12" s="37"/>
      <c r="B12" s="336" t="s">
        <v>105</v>
      </c>
      <c r="C12" s="336"/>
      <c r="D12" s="336"/>
      <c r="E12" s="336"/>
      <c r="F12" s="336"/>
      <c r="G12" s="336"/>
      <c r="H12" s="336"/>
      <c r="I12" s="338" t="s">
        <v>104</v>
      </c>
      <c r="J12" s="339"/>
      <c r="K12" s="340"/>
      <c r="L12" s="341">
        <v>4600000</v>
      </c>
      <c r="M12" s="342"/>
      <c r="N12" s="342"/>
      <c r="O12" s="342"/>
      <c r="P12" s="342"/>
      <c r="Q12" s="342"/>
      <c r="R12" s="342"/>
      <c r="S12" s="342"/>
      <c r="T12" s="342"/>
      <c r="U12" s="342"/>
      <c r="V12" s="342"/>
      <c r="W12" s="342"/>
      <c r="X12" s="342"/>
      <c r="Y12" s="342"/>
      <c r="Z12" s="342"/>
      <c r="AA12" s="342"/>
      <c r="AB12" s="83" t="s">
        <v>89</v>
      </c>
      <c r="AC12" s="83"/>
      <c r="AD12" s="82"/>
    </row>
    <row r="13" spans="1:63" ht="114" customHeight="1">
      <c r="A13" s="37"/>
      <c r="B13" s="337"/>
      <c r="C13" s="337"/>
      <c r="D13" s="337"/>
      <c r="E13" s="337"/>
      <c r="F13" s="337"/>
      <c r="G13" s="337"/>
      <c r="H13" s="337"/>
      <c r="I13" s="343" t="s">
        <v>103</v>
      </c>
      <c r="J13" s="343"/>
      <c r="K13" s="343"/>
      <c r="L13" s="344" t="s">
        <v>342</v>
      </c>
      <c r="M13" s="345"/>
      <c r="N13" s="345"/>
      <c r="O13" s="345"/>
      <c r="P13" s="345"/>
      <c r="Q13" s="345"/>
      <c r="R13" s="345"/>
      <c r="S13" s="345"/>
      <c r="T13" s="345"/>
      <c r="U13" s="345"/>
      <c r="V13" s="345"/>
      <c r="W13" s="345"/>
      <c r="X13" s="345"/>
      <c r="Y13" s="345"/>
      <c r="Z13" s="345"/>
      <c r="AA13" s="345"/>
      <c r="AB13" s="345"/>
      <c r="AC13" s="345"/>
      <c r="AD13" s="346"/>
    </row>
    <row r="14" spans="1:63" ht="90" customHeight="1">
      <c r="B14" s="347" t="s">
        <v>102</v>
      </c>
      <c r="C14" s="347"/>
      <c r="D14" s="347"/>
      <c r="E14" s="347"/>
      <c r="F14" s="347"/>
      <c r="G14" s="347"/>
      <c r="H14" s="347"/>
      <c r="I14" s="333" t="s">
        <v>343</v>
      </c>
      <c r="J14" s="334"/>
      <c r="K14" s="334"/>
      <c r="L14" s="334"/>
      <c r="M14" s="334"/>
      <c r="N14" s="334"/>
      <c r="O14" s="334"/>
      <c r="P14" s="334"/>
      <c r="Q14" s="334"/>
      <c r="R14" s="334"/>
      <c r="S14" s="334"/>
      <c r="T14" s="334"/>
      <c r="U14" s="334"/>
      <c r="V14" s="334"/>
      <c r="W14" s="334"/>
      <c r="X14" s="334"/>
      <c r="Y14" s="334"/>
      <c r="Z14" s="334"/>
      <c r="AA14" s="334"/>
      <c r="AB14" s="334"/>
      <c r="AC14" s="334"/>
      <c r="AD14" s="335"/>
    </row>
    <row r="15" spans="1:63" ht="93" customHeight="1">
      <c r="B15" s="332" t="s">
        <v>101</v>
      </c>
      <c r="C15" s="332"/>
      <c r="D15" s="332"/>
      <c r="E15" s="332"/>
      <c r="F15" s="332"/>
      <c r="G15" s="332"/>
      <c r="H15" s="332"/>
      <c r="I15" s="333" t="s">
        <v>344</v>
      </c>
      <c r="J15" s="348"/>
      <c r="K15" s="348"/>
      <c r="L15" s="348"/>
      <c r="M15" s="348"/>
      <c r="N15" s="348"/>
      <c r="O15" s="348"/>
      <c r="P15" s="348"/>
      <c r="Q15" s="348"/>
      <c r="R15" s="348"/>
      <c r="S15" s="348"/>
      <c r="T15" s="348"/>
      <c r="U15" s="348"/>
      <c r="V15" s="348"/>
      <c r="W15" s="348"/>
      <c r="X15" s="348"/>
      <c r="Y15" s="348"/>
      <c r="Z15" s="348"/>
      <c r="AA15" s="348"/>
      <c r="AB15" s="348"/>
      <c r="AC15" s="348"/>
      <c r="AD15" s="349"/>
    </row>
    <row r="16" spans="1:63" ht="31.5" customHeight="1">
      <c r="B16" s="332" t="s">
        <v>100</v>
      </c>
      <c r="C16" s="332"/>
      <c r="D16" s="332"/>
      <c r="E16" s="332"/>
      <c r="F16" s="332"/>
      <c r="G16" s="332"/>
      <c r="H16" s="332"/>
      <c r="I16" s="333" t="s">
        <v>330</v>
      </c>
      <c r="J16" s="334"/>
      <c r="K16" s="334"/>
      <c r="L16" s="334"/>
      <c r="M16" s="334"/>
      <c r="N16" s="334"/>
      <c r="O16" s="334"/>
      <c r="P16" s="334"/>
      <c r="Q16" s="334"/>
      <c r="R16" s="334"/>
      <c r="S16" s="334"/>
      <c r="T16" s="334"/>
      <c r="U16" s="334"/>
      <c r="V16" s="334"/>
      <c r="W16" s="334"/>
      <c r="X16" s="334"/>
      <c r="Y16" s="334"/>
      <c r="Z16" s="334"/>
      <c r="AA16" s="334"/>
      <c r="AB16" s="334"/>
      <c r="AC16" s="334"/>
      <c r="AD16" s="335"/>
    </row>
    <row r="17" spans="1:37" ht="17.25" customHeight="1">
      <c r="A17" s="37"/>
      <c r="B17" s="81" t="s">
        <v>99</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row>
    <row r="18" spans="1:37" ht="17.25" customHeight="1">
      <c r="A18" s="37"/>
      <c r="B18" s="81" t="s">
        <v>98</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row>
    <row r="19" spans="1:37" ht="15" customHeight="1">
      <c r="A19" s="37"/>
      <c r="B19" s="37" t="s">
        <v>97</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row>
    <row r="20" spans="1:37" ht="6.75" customHeight="1">
      <c r="A20" s="37"/>
      <c r="B20" s="80"/>
      <c r="C20" s="80"/>
      <c r="D20" s="80"/>
      <c r="E20" s="80"/>
      <c r="F20" s="80"/>
      <c r="G20" s="80"/>
      <c r="H20" s="80"/>
      <c r="I20" s="79"/>
      <c r="J20" s="79"/>
      <c r="K20" s="79"/>
      <c r="L20" s="79"/>
      <c r="M20" s="79"/>
      <c r="N20" s="79"/>
      <c r="O20" s="79"/>
      <c r="P20" s="79"/>
      <c r="Q20" s="79"/>
      <c r="R20" s="79"/>
      <c r="S20" s="79"/>
      <c r="T20" s="79"/>
      <c r="U20" s="79"/>
      <c r="V20" s="79"/>
      <c r="W20" s="79"/>
      <c r="X20" s="79"/>
      <c r="Y20" s="79"/>
      <c r="Z20" s="79"/>
      <c r="AA20" s="79"/>
      <c r="AB20" s="79"/>
      <c r="AC20" s="79"/>
      <c r="AD20" s="79"/>
    </row>
    <row r="21" spans="1:37" ht="6.75" customHeight="1">
      <c r="A21" s="37"/>
      <c r="B21" s="80"/>
      <c r="C21" s="80"/>
      <c r="D21" s="80"/>
      <c r="E21" s="80"/>
      <c r="F21" s="80"/>
      <c r="G21" s="80"/>
      <c r="H21" s="80"/>
      <c r="I21" s="79"/>
      <c r="J21" s="79"/>
      <c r="K21" s="79"/>
      <c r="L21" s="79"/>
      <c r="M21" s="79"/>
      <c r="N21" s="79"/>
      <c r="O21" s="79"/>
      <c r="P21" s="79"/>
      <c r="Q21" s="79"/>
      <c r="R21" s="79"/>
      <c r="S21" s="79"/>
      <c r="T21" s="79"/>
      <c r="U21" s="79"/>
      <c r="V21" s="79"/>
      <c r="W21" s="79"/>
      <c r="X21" s="79"/>
      <c r="Y21" s="79"/>
      <c r="Z21" s="79"/>
      <c r="AA21" s="79"/>
      <c r="AB21" s="79"/>
      <c r="AC21" s="79"/>
      <c r="AD21" s="79"/>
    </row>
    <row r="22" spans="1:37" ht="6.95" customHeight="1">
      <c r="A22" s="37"/>
      <c r="B22" s="37"/>
      <c r="C22" s="41"/>
      <c r="D22" s="41"/>
      <c r="E22" s="41"/>
      <c r="F22" s="41"/>
      <c r="G22" s="41"/>
      <c r="H22" s="41"/>
      <c r="I22" s="41"/>
      <c r="J22" s="41"/>
      <c r="K22" s="42"/>
      <c r="L22" s="42"/>
      <c r="M22" s="41"/>
      <c r="N22" s="40"/>
      <c r="O22" s="40"/>
      <c r="P22" s="40"/>
      <c r="Q22" s="40"/>
      <c r="R22" s="40"/>
      <c r="S22" s="40"/>
      <c r="T22" s="40"/>
      <c r="U22" s="40"/>
      <c r="V22" s="40"/>
      <c r="W22" s="40"/>
      <c r="X22" s="39"/>
      <c r="Y22" s="38"/>
      <c r="Z22" s="38"/>
      <c r="AA22" s="38"/>
      <c r="AB22" s="38"/>
      <c r="AC22" s="37"/>
      <c r="AD22" s="37"/>
      <c r="AE22" s="37"/>
      <c r="AF22" s="37"/>
      <c r="AG22" s="37"/>
      <c r="AH22" s="37"/>
      <c r="AI22" s="37"/>
      <c r="AJ22" s="37"/>
      <c r="AK22" s="37"/>
    </row>
    <row r="23" spans="1:37" ht="7.5" customHeigh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7" ht="15" customHeight="1">
      <c r="A24" s="78" t="s">
        <v>96</v>
      </c>
      <c r="C24" s="78"/>
      <c r="D24" s="78"/>
      <c r="E24" s="78"/>
      <c r="F24" s="78"/>
      <c r="G24" s="78"/>
      <c r="H24" s="78"/>
      <c r="I24" s="78"/>
      <c r="J24" s="78"/>
      <c r="K24" s="78"/>
      <c r="L24" s="78"/>
      <c r="M24" s="78"/>
      <c r="N24" s="78"/>
      <c r="O24" s="78"/>
      <c r="P24" s="78"/>
      <c r="Q24" s="78"/>
      <c r="R24" s="78"/>
      <c r="S24" s="78"/>
      <c r="T24" s="78"/>
      <c r="U24" s="78"/>
      <c r="V24" s="78"/>
      <c r="W24" s="78"/>
      <c r="X24" s="37"/>
      <c r="Y24" s="37"/>
      <c r="Z24" s="37"/>
      <c r="AA24" s="37"/>
      <c r="AB24" s="37"/>
      <c r="AC24" s="37"/>
      <c r="AD24" s="37"/>
    </row>
    <row r="25" spans="1:37" ht="5.25" customHeight="1">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7" ht="35.25" customHeight="1">
      <c r="A26" s="37"/>
      <c r="B26" s="291" t="s">
        <v>95</v>
      </c>
      <c r="C26" s="292"/>
      <c r="D26" s="292"/>
      <c r="E26" s="292"/>
      <c r="F26" s="293"/>
      <c r="G26" s="288" t="s">
        <v>94</v>
      </c>
      <c r="H26" s="289"/>
      <c r="I26" s="289"/>
      <c r="J26" s="289"/>
      <c r="K26" s="289"/>
      <c r="L26" s="289"/>
      <c r="M26" s="289"/>
      <c r="N26" s="289"/>
      <c r="O26" s="289"/>
      <c r="P26" s="289"/>
      <c r="Q26" s="289"/>
      <c r="R26" s="289"/>
      <c r="S26" s="289"/>
      <c r="T26" s="289"/>
      <c r="U26" s="289"/>
      <c r="V26" s="289"/>
      <c r="W26" s="289"/>
      <c r="X26" s="289"/>
      <c r="Y26" s="289"/>
      <c r="Z26" s="289"/>
      <c r="AA26" s="289"/>
      <c r="AB26" s="289"/>
      <c r="AC26" s="289"/>
      <c r="AD26" s="290"/>
    </row>
    <row r="27" spans="1:37" ht="54.75" customHeight="1">
      <c r="A27" s="37"/>
      <c r="B27" s="294"/>
      <c r="C27" s="295"/>
      <c r="D27" s="295"/>
      <c r="E27" s="295"/>
      <c r="F27" s="296"/>
      <c r="G27" s="297" t="s">
        <v>331</v>
      </c>
      <c r="H27" s="298"/>
      <c r="I27" s="298"/>
      <c r="J27" s="298"/>
      <c r="K27" s="298"/>
      <c r="L27" s="298"/>
      <c r="M27" s="298"/>
      <c r="N27" s="298"/>
      <c r="O27" s="298"/>
      <c r="P27" s="298"/>
      <c r="Q27" s="298"/>
      <c r="R27" s="298"/>
      <c r="S27" s="298"/>
      <c r="T27" s="298"/>
      <c r="U27" s="298"/>
      <c r="V27" s="298"/>
      <c r="W27" s="298"/>
      <c r="X27" s="298"/>
      <c r="Y27" s="298"/>
      <c r="Z27" s="298"/>
      <c r="AA27" s="298"/>
      <c r="AB27" s="298"/>
      <c r="AC27" s="298"/>
      <c r="AD27" s="299"/>
    </row>
    <row r="28" spans="1:37" ht="21.75" customHeight="1">
      <c r="A28" s="37"/>
      <c r="B28" s="306" t="s">
        <v>93</v>
      </c>
      <c r="C28" s="307"/>
      <c r="D28" s="307"/>
      <c r="E28" s="307"/>
      <c r="F28" s="308"/>
      <c r="G28" s="315" t="s">
        <v>92</v>
      </c>
      <c r="H28" s="316"/>
      <c r="I28" s="316"/>
      <c r="J28" s="316"/>
      <c r="K28" s="316"/>
      <c r="L28" s="316"/>
      <c r="M28" s="316"/>
      <c r="N28" s="316"/>
      <c r="O28" s="316"/>
      <c r="P28" s="316"/>
      <c r="Q28" s="316"/>
      <c r="R28" s="316"/>
      <c r="S28" s="316"/>
      <c r="T28" s="316"/>
      <c r="U28" s="316"/>
      <c r="V28" s="316"/>
      <c r="W28" s="316"/>
      <c r="X28" s="316"/>
      <c r="Y28" s="316"/>
      <c r="Z28" s="316"/>
      <c r="AA28" s="316"/>
      <c r="AB28" s="316"/>
      <c r="AC28" s="316"/>
      <c r="AD28" s="317"/>
    </row>
    <row r="29" spans="1:37" ht="54.75" customHeight="1">
      <c r="A29" s="37"/>
      <c r="B29" s="309"/>
      <c r="C29" s="310"/>
      <c r="D29" s="310"/>
      <c r="E29" s="310"/>
      <c r="F29" s="311"/>
      <c r="G29" s="312" t="s">
        <v>332</v>
      </c>
      <c r="H29" s="313"/>
      <c r="I29" s="313"/>
      <c r="J29" s="313"/>
      <c r="K29" s="313"/>
      <c r="L29" s="313"/>
      <c r="M29" s="313"/>
      <c r="N29" s="313"/>
      <c r="O29" s="313"/>
      <c r="P29" s="313"/>
      <c r="Q29" s="313"/>
      <c r="R29" s="313"/>
      <c r="S29" s="313"/>
      <c r="T29" s="313"/>
      <c r="U29" s="313"/>
      <c r="V29" s="313"/>
      <c r="W29" s="313"/>
      <c r="X29" s="313"/>
      <c r="Y29" s="313"/>
      <c r="Z29" s="313"/>
      <c r="AA29" s="313"/>
      <c r="AB29" s="313"/>
      <c r="AC29" s="313"/>
      <c r="AD29" s="314"/>
    </row>
    <row r="30" spans="1:37" ht="19.5" customHeight="1">
      <c r="A30" s="37"/>
      <c r="B30" s="300" t="s">
        <v>91</v>
      </c>
      <c r="C30" s="300"/>
      <c r="D30" s="300"/>
      <c r="E30" s="300"/>
      <c r="F30" s="300"/>
      <c r="G30" s="301" t="s">
        <v>90</v>
      </c>
      <c r="H30" s="301"/>
      <c r="I30" s="301"/>
      <c r="J30" s="301"/>
      <c r="K30" s="304">
        <v>510000</v>
      </c>
      <c r="L30" s="305"/>
      <c r="M30" s="305"/>
      <c r="N30" s="305"/>
      <c r="O30" s="305"/>
      <c r="P30" s="305"/>
      <c r="Q30" s="305"/>
      <c r="R30" s="305"/>
      <c r="S30" s="305"/>
      <c r="T30" s="305"/>
      <c r="U30" s="305"/>
      <c r="V30" s="305"/>
      <c r="W30" s="305"/>
      <c r="X30" s="305"/>
      <c r="Y30" s="305"/>
      <c r="Z30" s="305"/>
      <c r="AA30" s="305"/>
      <c r="AB30" s="77" t="s">
        <v>89</v>
      </c>
      <c r="AC30" s="77"/>
      <c r="AD30" s="76"/>
    </row>
    <row r="31" spans="1:37" ht="54.75" customHeight="1">
      <c r="A31" s="37"/>
      <c r="B31" s="300"/>
      <c r="C31" s="300"/>
      <c r="D31" s="300"/>
      <c r="E31" s="300"/>
      <c r="F31" s="300"/>
      <c r="G31" s="301" t="s">
        <v>88</v>
      </c>
      <c r="H31" s="301"/>
      <c r="I31" s="301"/>
      <c r="J31" s="301"/>
      <c r="K31" s="302" t="s">
        <v>333</v>
      </c>
      <c r="L31" s="303"/>
      <c r="M31" s="303"/>
      <c r="N31" s="303"/>
      <c r="O31" s="303"/>
      <c r="P31" s="303"/>
      <c r="Q31" s="303"/>
      <c r="R31" s="303"/>
      <c r="S31" s="303"/>
      <c r="T31" s="303"/>
      <c r="U31" s="303"/>
      <c r="V31" s="303"/>
      <c r="W31" s="303"/>
      <c r="X31" s="303"/>
      <c r="Y31" s="303"/>
      <c r="Z31" s="303"/>
      <c r="AA31" s="303"/>
      <c r="AB31" s="303"/>
      <c r="AC31" s="303"/>
      <c r="AD31" s="303"/>
    </row>
    <row r="32" spans="1:37">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pans="1:30">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row>
  </sheetData>
  <mergeCells count="59">
    <mergeCell ref="V11:X11"/>
    <mergeCell ref="Y11:AD11"/>
    <mergeCell ref="B11:E11"/>
    <mergeCell ref="F11:I11"/>
    <mergeCell ref="Y6:AD7"/>
    <mergeCell ref="V8:X8"/>
    <mergeCell ref="R8:U8"/>
    <mergeCell ref="V10:X10"/>
    <mergeCell ref="Y10:AD10"/>
    <mergeCell ref="Y8:AD8"/>
    <mergeCell ref="R9:U9"/>
    <mergeCell ref="V9:X9"/>
    <mergeCell ref="Y9:AD9"/>
    <mergeCell ref="J11:M11"/>
    <mergeCell ref="N11:Q11"/>
    <mergeCell ref="R11:U11"/>
    <mergeCell ref="B10:E10"/>
    <mergeCell ref="F10:I10"/>
    <mergeCell ref="J10:M10"/>
    <mergeCell ref="N10:Q10"/>
    <mergeCell ref="R10:U10"/>
    <mergeCell ref="B16:H16"/>
    <mergeCell ref="I16:AD16"/>
    <mergeCell ref="B12:H13"/>
    <mergeCell ref="I12:K12"/>
    <mergeCell ref="L12:AA12"/>
    <mergeCell ref="I13:K13"/>
    <mergeCell ref="L13:AD13"/>
    <mergeCell ref="B14:H14"/>
    <mergeCell ref="I14:AD14"/>
    <mergeCell ref="B15:H15"/>
    <mergeCell ref="I15:AD15"/>
    <mergeCell ref="B9:E9"/>
    <mergeCell ref="F9:I9"/>
    <mergeCell ref="J9:M9"/>
    <mergeCell ref="N9:Q9"/>
    <mergeCell ref="N7:Q7"/>
    <mergeCell ref="J7:M7"/>
    <mergeCell ref="F7:I7"/>
    <mergeCell ref="B8:E8"/>
    <mergeCell ref="F8:I8"/>
    <mergeCell ref="J8:M8"/>
    <mergeCell ref="N8:Q8"/>
    <mergeCell ref="AA1:AC1"/>
    <mergeCell ref="G26:AD26"/>
    <mergeCell ref="B26:F27"/>
    <mergeCell ref="G27:AD27"/>
    <mergeCell ref="B30:F31"/>
    <mergeCell ref="G30:J30"/>
    <mergeCell ref="G31:J31"/>
    <mergeCell ref="K31:AD31"/>
    <mergeCell ref="K30:AA30"/>
    <mergeCell ref="B28:F29"/>
    <mergeCell ref="G29:AD29"/>
    <mergeCell ref="G28:AD28"/>
    <mergeCell ref="F6:Q6"/>
    <mergeCell ref="B6:E7"/>
    <mergeCell ref="R6:U7"/>
    <mergeCell ref="V6:X7"/>
  </mergeCells>
  <phoneticPr fontId="3"/>
  <dataValidations count="2">
    <dataValidation type="list" allowBlank="1" showInputMessage="1" showErrorMessage="1" sqref="B8:E11">
      <formula1>$AT$8:$AU$8</formula1>
    </dataValidation>
    <dataValidation type="list" allowBlank="1" showInputMessage="1" showErrorMessage="1" sqref="F8:I11">
      <formula1>$AT$9:$BK$9</formula1>
    </dataValidation>
  </dataValidations>
  <pageMargins left="0.7" right="0.7" top="0.75" bottom="0.75" header="0.3" footer="0.3"/>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163"/>
  <sheetViews>
    <sheetView showGridLines="0" tabSelected="1" view="pageBreakPreview" zoomScale="75" zoomScaleNormal="85" zoomScaleSheetLayoutView="75" workbookViewId="0">
      <selection activeCell="E145" sqref="E145:F148"/>
    </sheetView>
  </sheetViews>
  <sheetFormatPr defaultRowHeight="13.5"/>
  <cols>
    <col min="1" max="1" width="20.625" style="139" customWidth="1"/>
    <col min="2" max="2" width="20.125" style="139" customWidth="1"/>
    <col min="3" max="3" width="19.875" style="139" customWidth="1"/>
    <col min="4" max="4" width="18.25" style="139" customWidth="1"/>
    <col min="5" max="5" width="18.375" style="139" customWidth="1"/>
    <col min="6" max="6" width="18.25" style="139" customWidth="1"/>
    <col min="7" max="7" width="19.75" style="139" customWidth="1"/>
    <col min="8" max="8" width="19" style="139" customWidth="1"/>
    <col min="9" max="9" width="17.125" style="139" customWidth="1"/>
    <col min="10" max="10" width="18.125" style="139" customWidth="1"/>
    <col min="11" max="17" width="9" style="139"/>
    <col min="18" max="23" width="8.625" style="139" customWidth="1"/>
    <col min="24" max="24" width="9.375" style="139" customWidth="1"/>
    <col min="25" max="26" width="14.5" style="139" customWidth="1"/>
    <col min="27" max="16384" width="9" style="139"/>
  </cols>
  <sheetData>
    <row r="1" spans="1:35" ht="18.75" customHeight="1">
      <c r="A1" s="136" t="s">
        <v>143</v>
      </c>
      <c r="B1" s="137"/>
      <c r="C1" s="138"/>
      <c r="D1" s="138"/>
      <c r="E1" s="138"/>
      <c r="F1" s="138"/>
      <c r="G1" s="138"/>
      <c r="H1" s="138"/>
      <c r="I1" s="138"/>
      <c r="J1" s="138"/>
    </row>
    <row r="2" spans="1:35" ht="25.5">
      <c r="A2" s="381" t="s">
        <v>144</v>
      </c>
      <c r="B2" s="381"/>
      <c r="C2" s="381"/>
      <c r="D2" s="381"/>
      <c r="E2" s="381"/>
      <c r="F2" s="381"/>
      <c r="G2" s="381"/>
      <c r="H2" s="381"/>
      <c r="I2" s="381"/>
      <c r="J2" s="381"/>
      <c r="K2" s="140"/>
    </row>
    <row r="3" spans="1:35" ht="11.25" customHeight="1">
      <c r="A3" s="141"/>
      <c r="B3" s="141"/>
      <c r="C3" s="141"/>
      <c r="D3" s="141"/>
      <c r="E3" s="141"/>
      <c r="F3" s="141"/>
      <c r="G3" s="141"/>
      <c r="H3" s="141"/>
      <c r="I3" s="382"/>
      <c r="J3" s="383"/>
      <c r="K3" s="140"/>
    </row>
    <row r="4" spans="1:35" ht="8.25" customHeight="1">
      <c r="A4" s="138"/>
      <c r="B4" s="138"/>
      <c r="C4" s="138"/>
      <c r="D4" s="138"/>
      <c r="E4" s="138"/>
      <c r="F4" s="138"/>
      <c r="G4" s="138"/>
      <c r="H4" s="138"/>
      <c r="I4" s="138"/>
      <c r="J4" s="138"/>
    </row>
    <row r="5" spans="1:35" ht="14.25">
      <c r="A5" s="138"/>
      <c r="B5" s="138"/>
      <c r="C5" s="138"/>
      <c r="D5" s="138"/>
      <c r="E5" s="138"/>
      <c r="F5" s="142"/>
      <c r="G5" s="143"/>
      <c r="H5" s="144" t="s">
        <v>145</v>
      </c>
      <c r="I5" s="384" t="str">
        <f>事前エントリー書・提出書類チェック票!G4</f>
        <v>社会福祉法人〇〇〇〇</v>
      </c>
      <c r="J5" s="384"/>
    </row>
    <row r="6" spans="1:35" ht="9" customHeight="1">
      <c r="A6" s="138"/>
      <c r="B6" s="138"/>
      <c r="C6" s="138"/>
      <c r="D6" s="138"/>
      <c r="E6" s="138"/>
      <c r="F6" s="142"/>
      <c r="G6" s="143"/>
      <c r="H6" s="144"/>
      <c r="I6" s="145"/>
      <c r="J6" s="145"/>
    </row>
    <row r="7" spans="1:35" ht="14.25">
      <c r="A7" s="138"/>
      <c r="B7" s="138"/>
      <c r="C7" s="138"/>
      <c r="D7" s="138"/>
      <c r="E7" s="138"/>
      <c r="F7" s="142"/>
      <c r="G7" s="143"/>
      <c r="H7" s="144" t="s">
        <v>146</v>
      </c>
      <c r="I7" s="385" t="s">
        <v>315</v>
      </c>
      <c r="J7" s="385"/>
    </row>
    <row r="8" spans="1:35" ht="9" customHeight="1">
      <c r="A8" s="138"/>
      <c r="B8" s="138"/>
      <c r="C8" s="138"/>
      <c r="D8" s="138"/>
      <c r="E8" s="138"/>
      <c r="F8" s="142"/>
      <c r="G8" s="143"/>
      <c r="H8" s="144"/>
      <c r="I8" s="200"/>
      <c r="J8" s="200"/>
    </row>
    <row r="9" spans="1:35" ht="14.25">
      <c r="A9" s="146"/>
      <c r="B9" s="146"/>
      <c r="C9" s="146"/>
      <c r="D9" s="146"/>
      <c r="E9" s="138"/>
      <c r="F9" s="138"/>
      <c r="G9" s="138"/>
      <c r="H9" s="147" t="s">
        <v>147</v>
      </c>
      <c r="I9" s="385" t="s">
        <v>308</v>
      </c>
      <c r="J9" s="385"/>
    </row>
    <row r="10" spans="1:35" ht="17.25">
      <c r="A10" s="148" t="s">
        <v>148</v>
      </c>
      <c r="B10" s="146"/>
      <c r="C10" s="146"/>
      <c r="D10" s="146"/>
      <c r="E10" s="138"/>
      <c r="F10" s="138"/>
      <c r="G10" s="138"/>
      <c r="H10" s="138"/>
      <c r="I10" s="138"/>
      <c r="J10" s="138"/>
    </row>
    <row r="11" spans="1:35" ht="8.25" customHeight="1">
      <c r="A11" s="138"/>
      <c r="B11" s="138"/>
      <c r="C11" s="138"/>
      <c r="D11" s="138"/>
      <c r="E11" s="138"/>
      <c r="F11" s="138"/>
      <c r="G11" s="138"/>
      <c r="H11" s="138"/>
      <c r="I11" s="138"/>
      <c r="J11" s="138"/>
    </row>
    <row r="12" spans="1:35" ht="34.5" customHeight="1">
      <c r="A12" s="386" t="s">
        <v>149</v>
      </c>
      <c r="B12" s="149" t="s">
        <v>150</v>
      </c>
      <c r="C12" s="386" t="s">
        <v>128</v>
      </c>
      <c r="D12" s="386" t="s">
        <v>151</v>
      </c>
      <c r="E12" s="388" t="s">
        <v>152</v>
      </c>
      <c r="F12" s="386" t="s">
        <v>153</v>
      </c>
      <c r="G12" s="386" t="s">
        <v>154</v>
      </c>
      <c r="H12" s="386" t="s">
        <v>155</v>
      </c>
      <c r="I12" s="386" t="s">
        <v>156</v>
      </c>
      <c r="J12" s="386" t="s">
        <v>157</v>
      </c>
      <c r="R12" s="150"/>
      <c r="S12" s="150"/>
    </row>
    <row r="13" spans="1:35" ht="15.75" customHeight="1">
      <c r="A13" s="387"/>
      <c r="B13" s="390" t="s">
        <v>158</v>
      </c>
      <c r="C13" s="387"/>
      <c r="D13" s="387"/>
      <c r="E13" s="389"/>
      <c r="F13" s="387"/>
      <c r="G13" s="387"/>
      <c r="H13" s="387"/>
      <c r="I13" s="387"/>
      <c r="J13" s="387"/>
      <c r="S13" s="139" t="s">
        <v>159</v>
      </c>
      <c r="T13" s="139" t="s">
        <v>160</v>
      </c>
    </row>
    <row r="14" spans="1:35" ht="14.25">
      <c r="A14" s="151"/>
      <c r="B14" s="391"/>
      <c r="C14" s="152" t="s">
        <v>161</v>
      </c>
      <c r="D14" s="152" t="s">
        <v>162</v>
      </c>
      <c r="E14" s="153" t="s">
        <v>163</v>
      </c>
      <c r="F14" s="152" t="s">
        <v>164</v>
      </c>
      <c r="G14" s="152" t="s">
        <v>165</v>
      </c>
      <c r="H14" s="152" t="s">
        <v>166</v>
      </c>
      <c r="I14" s="152" t="s">
        <v>167</v>
      </c>
      <c r="J14" s="152" t="s">
        <v>168</v>
      </c>
      <c r="S14" s="139" t="s">
        <v>169</v>
      </c>
      <c r="T14" s="139" t="s">
        <v>170</v>
      </c>
    </row>
    <row r="15" spans="1:35" ht="14.25">
      <c r="A15" s="154"/>
      <c r="B15" s="154"/>
      <c r="C15" s="155"/>
      <c r="D15" s="155" t="s">
        <v>171</v>
      </c>
      <c r="E15" s="156" t="s">
        <v>171</v>
      </c>
      <c r="F15" s="155" t="s">
        <v>171</v>
      </c>
      <c r="G15" s="155" t="s">
        <v>171</v>
      </c>
      <c r="H15" s="155" t="s">
        <v>171</v>
      </c>
      <c r="I15" s="155" t="s">
        <v>171</v>
      </c>
      <c r="J15" s="155" t="s">
        <v>171</v>
      </c>
      <c r="S15" s="139" t="s">
        <v>121</v>
      </c>
      <c r="T15" s="139" t="s">
        <v>120</v>
      </c>
      <c r="U15" s="139" t="s">
        <v>119</v>
      </c>
      <c r="V15" s="139" t="s">
        <v>118</v>
      </c>
      <c r="W15" s="139" t="s">
        <v>117</v>
      </c>
      <c r="X15" s="139" t="s">
        <v>116</v>
      </c>
      <c r="Y15" s="139" t="s">
        <v>115</v>
      </c>
      <c r="Z15" s="139" t="s">
        <v>114</v>
      </c>
      <c r="AA15" s="139" t="s">
        <v>113</v>
      </c>
      <c r="AB15" s="139" t="s">
        <v>306</v>
      </c>
      <c r="AC15" s="139" t="s">
        <v>112</v>
      </c>
      <c r="AD15" s="139" t="s">
        <v>111</v>
      </c>
      <c r="AE15" s="139" t="s">
        <v>110</v>
      </c>
      <c r="AF15" s="139" t="s">
        <v>109</v>
      </c>
      <c r="AG15" s="139" t="s">
        <v>108</v>
      </c>
      <c r="AH15" s="139" t="s">
        <v>107</v>
      </c>
      <c r="AI15" s="139" t="s">
        <v>37</v>
      </c>
    </row>
    <row r="16" spans="1:35" ht="33.950000000000003" customHeight="1">
      <c r="A16" s="392" t="s">
        <v>120</v>
      </c>
      <c r="B16" s="201" t="s">
        <v>340</v>
      </c>
      <c r="C16" s="394">
        <v>2</v>
      </c>
      <c r="D16" s="396">
        <v>2500000</v>
      </c>
      <c r="E16" s="398">
        <f>ROUNDDOWN(D16*3/4,-3)</f>
        <v>1875000</v>
      </c>
      <c r="F16" s="400">
        <f>E16+H23</f>
        <v>1875000</v>
      </c>
      <c r="G16" s="398">
        <f>IF(A16="",0,IF(OR(A16="移乗支援（装着）",A16="移乗支援（非装着）",A16="入浴支援",A16="その他機器"),1000000*C16,300000*C16))</f>
        <v>2000000</v>
      </c>
      <c r="H16" s="398">
        <f>MIN(F16,G16)</f>
        <v>1875000</v>
      </c>
      <c r="I16" s="402">
        <v>0</v>
      </c>
      <c r="J16" s="398">
        <f>H16-I16</f>
        <v>1875000</v>
      </c>
    </row>
    <row r="17" spans="1:17" ht="33.75" customHeight="1">
      <c r="A17" s="393"/>
      <c r="B17" s="202" t="s">
        <v>329</v>
      </c>
      <c r="C17" s="395"/>
      <c r="D17" s="397"/>
      <c r="E17" s="399"/>
      <c r="F17" s="401"/>
      <c r="G17" s="399"/>
      <c r="H17" s="399"/>
      <c r="I17" s="403"/>
      <c r="J17" s="399"/>
    </row>
    <row r="18" spans="1:17">
      <c r="A18" s="157"/>
      <c r="B18" s="157"/>
      <c r="C18" s="138"/>
      <c r="D18" s="138"/>
      <c r="E18" s="138"/>
      <c r="F18" s="138"/>
      <c r="G18" s="138"/>
      <c r="H18" s="138"/>
      <c r="I18" s="138"/>
      <c r="J18" s="138"/>
    </row>
    <row r="19" spans="1:17" ht="34.5" customHeight="1">
      <c r="A19" s="404"/>
      <c r="B19" s="149" t="s">
        <v>150</v>
      </c>
      <c r="C19" s="386" t="s">
        <v>128</v>
      </c>
      <c r="D19" s="386" t="s">
        <v>172</v>
      </c>
      <c r="E19" s="388" t="s">
        <v>173</v>
      </c>
      <c r="F19" s="386" t="s">
        <v>174</v>
      </c>
      <c r="G19" s="386" t="s">
        <v>175</v>
      </c>
      <c r="H19" s="386" t="s">
        <v>176</v>
      </c>
      <c r="P19" s="150"/>
      <c r="Q19" s="150"/>
    </row>
    <row r="20" spans="1:17" ht="15.75" customHeight="1">
      <c r="A20" s="404"/>
      <c r="B20" s="390" t="s">
        <v>158</v>
      </c>
      <c r="C20" s="387"/>
      <c r="D20" s="387"/>
      <c r="E20" s="389"/>
      <c r="F20" s="387"/>
      <c r="G20" s="387"/>
      <c r="H20" s="387"/>
    </row>
    <row r="21" spans="1:17" ht="14.25">
      <c r="A21" s="404"/>
      <c r="B21" s="391"/>
      <c r="C21" s="152" t="s">
        <v>177</v>
      </c>
      <c r="D21" s="152" t="s">
        <v>178</v>
      </c>
      <c r="E21" s="153" t="s">
        <v>179</v>
      </c>
      <c r="F21" s="152" t="s">
        <v>180</v>
      </c>
      <c r="G21" s="152" t="s">
        <v>181</v>
      </c>
      <c r="H21" s="152" t="s">
        <v>182</v>
      </c>
    </row>
    <row r="22" spans="1:17" ht="14.25">
      <c r="A22" s="405" t="s">
        <v>183</v>
      </c>
      <c r="B22" s="154"/>
      <c r="C22" s="155" t="s">
        <v>171</v>
      </c>
      <c r="D22" s="155" t="s">
        <v>171</v>
      </c>
      <c r="E22" s="156" t="s">
        <v>171</v>
      </c>
      <c r="F22" s="155" t="s">
        <v>171</v>
      </c>
      <c r="G22" s="155" t="s">
        <v>171</v>
      </c>
      <c r="H22" s="155" t="s">
        <v>171</v>
      </c>
    </row>
    <row r="23" spans="1:17" ht="33.950000000000003" customHeight="1">
      <c r="A23" s="405"/>
      <c r="B23" s="109"/>
      <c r="C23" s="406"/>
      <c r="D23" s="408"/>
      <c r="E23" s="398">
        <f>ROUNDDOWN(D23*3/4,-3)</f>
        <v>0</v>
      </c>
      <c r="F23" s="400">
        <v>100000</v>
      </c>
      <c r="G23" s="398">
        <f>MIN(E23,F23)</f>
        <v>0</v>
      </c>
      <c r="H23" s="398">
        <f>G23*C23</f>
        <v>0</v>
      </c>
    </row>
    <row r="24" spans="1:17" ht="33.75" customHeight="1">
      <c r="A24" s="405"/>
      <c r="B24" s="110"/>
      <c r="C24" s="407"/>
      <c r="D24" s="409"/>
      <c r="E24" s="399"/>
      <c r="F24" s="401"/>
      <c r="G24" s="399"/>
      <c r="H24" s="399"/>
    </row>
    <row r="25" spans="1:17" ht="36.75" customHeight="1">
      <c r="A25" s="142"/>
      <c r="B25" s="158"/>
      <c r="C25" s="158"/>
      <c r="D25" s="158"/>
      <c r="E25" s="158"/>
      <c r="F25" s="158"/>
      <c r="G25" s="159"/>
      <c r="H25" s="159"/>
      <c r="I25" s="159"/>
      <c r="J25" s="138"/>
    </row>
    <row r="26" spans="1:17" ht="17.25">
      <c r="A26" s="160" t="s">
        <v>184</v>
      </c>
      <c r="B26" s="157"/>
      <c r="C26" s="138"/>
      <c r="D26" s="138"/>
      <c r="E26" s="138"/>
      <c r="F26" s="138"/>
      <c r="G26" s="138"/>
      <c r="H26" s="138"/>
      <c r="I26" s="138"/>
      <c r="J26" s="138"/>
    </row>
    <row r="27" spans="1:17" ht="8.25" customHeight="1">
      <c r="A27" s="157"/>
      <c r="B27" s="157"/>
      <c r="C27" s="138"/>
      <c r="D27" s="138"/>
      <c r="E27" s="138"/>
      <c r="F27" s="138"/>
      <c r="G27" s="138"/>
      <c r="H27" s="138"/>
      <c r="I27" s="138"/>
      <c r="J27" s="138"/>
    </row>
    <row r="28" spans="1:17" ht="45" customHeight="1">
      <c r="A28" s="149" t="s">
        <v>185</v>
      </c>
      <c r="B28" s="386" t="s">
        <v>186</v>
      </c>
      <c r="C28" s="386" t="s">
        <v>187</v>
      </c>
      <c r="D28" s="386" t="s">
        <v>151</v>
      </c>
      <c r="E28" s="386" t="s">
        <v>188</v>
      </c>
      <c r="F28" s="386" t="s">
        <v>189</v>
      </c>
      <c r="G28" s="418" t="s">
        <v>190</v>
      </c>
      <c r="H28" s="410" t="s">
        <v>191</v>
      </c>
      <c r="I28" s="386" t="s">
        <v>156</v>
      </c>
      <c r="J28" s="386" t="s">
        <v>192</v>
      </c>
    </row>
    <row r="29" spans="1:17" ht="30.75" customHeight="1">
      <c r="A29" s="390" t="s">
        <v>158</v>
      </c>
      <c r="B29" s="387"/>
      <c r="C29" s="387"/>
      <c r="D29" s="387"/>
      <c r="E29" s="387"/>
      <c r="F29" s="387"/>
      <c r="G29" s="419"/>
      <c r="H29" s="411"/>
      <c r="I29" s="387"/>
      <c r="J29" s="387"/>
    </row>
    <row r="30" spans="1:17" ht="14.25" customHeight="1">
      <c r="A30" s="391"/>
      <c r="B30" s="152" t="s">
        <v>193</v>
      </c>
      <c r="C30" s="152" t="s">
        <v>194</v>
      </c>
      <c r="D30" s="152" t="s">
        <v>195</v>
      </c>
      <c r="E30" s="152" t="s">
        <v>196</v>
      </c>
      <c r="F30" s="152" t="s">
        <v>197</v>
      </c>
      <c r="G30" s="161" t="s">
        <v>198</v>
      </c>
      <c r="H30" s="152" t="s">
        <v>199</v>
      </c>
      <c r="I30" s="162" t="s">
        <v>200</v>
      </c>
      <c r="J30" s="162" t="s">
        <v>201</v>
      </c>
    </row>
    <row r="31" spans="1:17" ht="14.25">
      <c r="A31" s="154"/>
      <c r="B31" s="154"/>
      <c r="C31" s="154"/>
      <c r="D31" s="155"/>
      <c r="E31" s="163" t="s">
        <v>202</v>
      </c>
      <c r="F31" s="155" t="s">
        <v>171</v>
      </c>
      <c r="G31" s="155"/>
      <c r="H31" s="164" t="s">
        <v>171</v>
      </c>
      <c r="I31" s="155" t="s">
        <v>171</v>
      </c>
      <c r="J31" s="155" t="s">
        <v>171</v>
      </c>
    </row>
    <row r="32" spans="1:17" ht="33.75" customHeight="1">
      <c r="A32" s="201" t="s">
        <v>326</v>
      </c>
      <c r="B32" s="392" t="s">
        <v>160</v>
      </c>
      <c r="C32" s="392">
        <v>15</v>
      </c>
      <c r="D32" s="412">
        <v>1600000</v>
      </c>
      <c r="E32" s="414">
        <f>ROUNDDOWN(D32*3/4,-3)</f>
        <v>1200000</v>
      </c>
      <c r="F32" s="414">
        <f>E32+H39</f>
        <v>1575000</v>
      </c>
      <c r="G32" s="416">
        <f>IF(B32="",0,IF(B32="①職員数に応じて合計金額が変動しない",2500000,IF(C32&lt;=10,1000000,IF(C32&lt;=20,1500000,IF(C32&lt;=30,2000000,2500000)))))+IF(A45="",0,IF(A45="実施する",50000,0))</f>
        <v>1500000</v>
      </c>
      <c r="H32" s="420">
        <f>MIN(F32,G32)</f>
        <v>1500000</v>
      </c>
      <c r="I32" s="412">
        <v>0</v>
      </c>
      <c r="J32" s="414">
        <f>H32-I32</f>
        <v>1500000</v>
      </c>
    </row>
    <row r="33" spans="1:17" ht="34.5" customHeight="1">
      <c r="A33" s="202" t="s">
        <v>334</v>
      </c>
      <c r="B33" s="393"/>
      <c r="C33" s="393"/>
      <c r="D33" s="413"/>
      <c r="E33" s="415"/>
      <c r="F33" s="415"/>
      <c r="G33" s="417"/>
      <c r="H33" s="421"/>
      <c r="I33" s="413"/>
      <c r="J33" s="415"/>
    </row>
    <row r="34" spans="1:17">
      <c r="A34" s="157"/>
      <c r="B34" s="157"/>
      <c r="C34" s="138"/>
      <c r="D34" s="138"/>
      <c r="E34" s="138"/>
      <c r="F34" s="138"/>
      <c r="G34" s="138"/>
      <c r="H34" s="138"/>
      <c r="I34" s="138"/>
      <c r="J34" s="138"/>
    </row>
    <row r="35" spans="1:17" ht="34.5" customHeight="1">
      <c r="A35" s="404"/>
      <c r="B35" s="149" t="s">
        <v>150</v>
      </c>
      <c r="C35" s="386" t="s">
        <v>128</v>
      </c>
      <c r="D35" s="386" t="s">
        <v>172</v>
      </c>
      <c r="E35" s="388" t="s">
        <v>203</v>
      </c>
      <c r="F35" s="386" t="s">
        <v>174</v>
      </c>
      <c r="G35" s="386" t="s">
        <v>204</v>
      </c>
      <c r="H35" s="386" t="s">
        <v>205</v>
      </c>
      <c r="P35" s="150"/>
      <c r="Q35" s="150"/>
    </row>
    <row r="36" spans="1:17" ht="15.75" customHeight="1">
      <c r="A36" s="404"/>
      <c r="B36" s="390" t="s">
        <v>158</v>
      </c>
      <c r="C36" s="387"/>
      <c r="D36" s="387"/>
      <c r="E36" s="389"/>
      <c r="F36" s="387"/>
      <c r="G36" s="387"/>
      <c r="H36" s="387"/>
    </row>
    <row r="37" spans="1:17" ht="14.25">
      <c r="A37" s="404"/>
      <c r="B37" s="391"/>
      <c r="C37" s="152" t="s">
        <v>206</v>
      </c>
      <c r="D37" s="152" t="s">
        <v>207</v>
      </c>
      <c r="E37" s="153" t="s">
        <v>208</v>
      </c>
      <c r="F37" s="152" t="s">
        <v>209</v>
      </c>
      <c r="G37" s="152" t="s">
        <v>210</v>
      </c>
      <c r="H37" s="152" t="s">
        <v>211</v>
      </c>
    </row>
    <row r="38" spans="1:17" ht="14.25">
      <c r="A38" s="405" t="s">
        <v>183</v>
      </c>
      <c r="B38" s="154"/>
      <c r="C38" s="155" t="s">
        <v>171</v>
      </c>
      <c r="D38" s="155" t="s">
        <v>171</v>
      </c>
      <c r="E38" s="156" t="s">
        <v>171</v>
      </c>
      <c r="F38" s="155" t="s">
        <v>171</v>
      </c>
      <c r="G38" s="155" t="s">
        <v>171</v>
      </c>
      <c r="H38" s="155" t="s">
        <v>171</v>
      </c>
    </row>
    <row r="39" spans="1:17" ht="33.950000000000003" customHeight="1">
      <c r="A39" s="405"/>
      <c r="B39" s="201" t="s">
        <v>327</v>
      </c>
      <c r="C39" s="402">
        <v>5</v>
      </c>
      <c r="D39" s="396">
        <v>100000</v>
      </c>
      <c r="E39" s="398">
        <f>ROUNDDOWN(D39*3/4,-3)</f>
        <v>75000</v>
      </c>
      <c r="F39" s="400">
        <v>100000</v>
      </c>
      <c r="G39" s="398">
        <f>MIN(E39,F39)</f>
        <v>75000</v>
      </c>
      <c r="H39" s="398">
        <f>G39*C39</f>
        <v>375000</v>
      </c>
    </row>
    <row r="40" spans="1:17" ht="33.75" customHeight="1">
      <c r="A40" s="405"/>
      <c r="B40" s="202" t="s">
        <v>334</v>
      </c>
      <c r="C40" s="403"/>
      <c r="D40" s="397"/>
      <c r="E40" s="399"/>
      <c r="F40" s="401"/>
      <c r="G40" s="399"/>
      <c r="H40" s="399"/>
    </row>
    <row r="41" spans="1:17">
      <c r="D41" s="138"/>
      <c r="E41" s="138"/>
      <c r="F41" s="138"/>
      <c r="G41" s="138"/>
      <c r="H41" s="138"/>
      <c r="I41" s="138"/>
      <c r="J41" s="138"/>
    </row>
    <row r="42" spans="1:17" ht="24.75" customHeight="1">
      <c r="A42" s="139" t="s">
        <v>212</v>
      </c>
      <c r="D42" s="138"/>
      <c r="E42" s="138"/>
      <c r="F42" s="138"/>
      <c r="G42" s="138"/>
      <c r="H42" s="138"/>
      <c r="I42" s="138"/>
      <c r="J42" s="138"/>
    </row>
    <row r="43" spans="1:17" ht="45" customHeight="1">
      <c r="A43" s="410" t="s">
        <v>213</v>
      </c>
      <c r="B43" s="418"/>
    </row>
    <row r="44" spans="1:17" ht="14.25" customHeight="1">
      <c r="A44" s="422"/>
      <c r="B44" s="423"/>
    </row>
    <row r="45" spans="1:17" ht="33.75" customHeight="1">
      <c r="A45" s="424"/>
      <c r="B45" s="424"/>
    </row>
    <row r="46" spans="1:17" ht="30" customHeight="1">
      <c r="A46" s="142"/>
      <c r="B46" s="158"/>
      <c r="C46" s="158"/>
      <c r="D46" s="158"/>
      <c r="E46" s="158"/>
      <c r="F46" s="158"/>
      <c r="G46" s="159"/>
      <c r="H46" s="159"/>
      <c r="I46" s="159"/>
      <c r="J46" s="138"/>
    </row>
    <row r="47" spans="1:17" ht="17.25">
      <c r="A47" s="160" t="s">
        <v>214</v>
      </c>
      <c r="B47" s="157"/>
      <c r="C47" s="138"/>
      <c r="D47" s="138"/>
      <c r="E47" s="138"/>
      <c r="F47" s="138"/>
      <c r="G47" s="138"/>
      <c r="H47" s="138"/>
      <c r="I47" s="138"/>
      <c r="J47" s="138"/>
    </row>
    <row r="48" spans="1:17" ht="7.5" customHeight="1">
      <c r="A48" s="165"/>
      <c r="B48" s="157"/>
      <c r="C48" s="138"/>
      <c r="D48" s="138"/>
      <c r="E48" s="138"/>
      <c r="F48" s="138"/>
      <c r="G48" s="138"/>
      <c r="H48" s="138"/>
      <c r="I48" s="138"/>
      <c r="J48" s="138"/>
    </row>
    <row r="49" spans="1:17" ht="36.75" customHeight="1">
      <c r="A49" s="425" t="s">
        <v>149</v>
      </c>
      <c r="B49" s="149" t="s">
        <v>185</v>
      </c>
      <c r="C49" s="386" t="s">
        <v>215</v>
      </c>
      <c r="D49" s="386" t="s">
        <v>216</v>
      </c>
      <c r="E49" s="386" t="s">
        <v>217</v>
      </c>
      <c r="F49" s="386" t="s">
        <v>154</v>
      </c>
      <c r="G49" s="410" t="s">
        <v>218</v>
      </c>
      <c r="H49" s="418"/>
      <c r="I49" s="386" t="s">
        <v>156</v>
      </c>
      <c r="J49" s="386" t="s">
        <v>219</v>
      </c>
    </row>
    <row r="50" spans="1:17" ht="18" customHeight="1">
      <c r="A50" s="426"/>
      <c r="B50" s="390" t="s">
        <v>158</v>
      </c>
      <c r="C50" s="387"/>
      <c r="D50" s="387"/>
      <c r="E50" s="387"/>
      <c r="F50" s="387"/>
      <c r="G50" s="411"/>
      <c r="H50" s="419"/>
      <c r="I50" s="387"/>
      <c r="J50" s="387"/>
    </row>
    <row r="51" spans="1:17" ht="15.75" customHeight="1">
      <c r="A51" s="427"/>
      <c r="B51" s="391"/>
      <c r="C51" s="152" t="s">
        <v>220</v>
      </c>
      <c r="D51" s="152" t="s">
        <v>221</v>
      </c>
      <c r="E51" s="152" t="s">
        <v>222</v>
      </c>
      <c r="F51" s="152" t="s">
        <v>223</v>
      </c>
      <c r="G51" s="428" t="s">
        <v>224</v>
      </c>
      <c r="H51" s="429"/>
      <c r="I51" s="152" t="s">
        <v>225</v>
      </c>
      <c r="J51" s="152" t="s">
        <v>226</v>
      </c>
    </row>
    <row r="52" spans="1:17" ht="14.25">
      <c r="A52" s="166"/>
      <c r="B52" s="167"/>
      <c r="C52" s="155" t="s">
        <v>171</v>
      </c>
      <c r="D52" s="155" t="s">
        <v>171</v>
      </c>
      <c r="E52" s="155" t="s">
        <v>171</v>
      </c>
      <c r="F52" s="155" t="s">
        <v>171</v>
      </c>
      <c r="G52" s="168"/>
      <c r="H52" s="169" t="s">
        <v>171</v>
      </c>
      <c r="I52" s="155" t="s">
        <v>171</v>
      </c>
      <c r="J52" s="155" t="s">
        <v>171</v>
      </c>
    </row>
    <row r="53" spans="1:17" ht="27.75" customHeight="1">
      <c r="A53" s="387" t="s">
        <v>227</v>
      </c>
      <c r="B53" s="109"/>
      <c r="C53" s="430"/>
      <c r="D53" s="432">
        <f>ROUNDDOWN((C53+C55)*3/4,-3)</f>
        <v>0</v>
      </c>
      <c r="E53" s="432">
        <f>D53+H62</f>
        <v>0</v>
      </c>
      <c r="F53" s="398">
        <v>4000000</v>
      </c>
      <c r="G53" s="434">
        <f>MIN(E53:F56)</f>
        <v>0</v>
      </c>
      <c r="H53" s="435"/>
      <c r="I53" s="438">
        <v>0</v>
      </c>
      <c r="J53" s="432">
        <f>G53-I53</f>
        <v>0</v>
      </c>
    </row>
    <row r="54" spans="1:17" ht="27.75" customHeight="1">
      <c r="A54" s="391"/>
      <c r="B54" s="110"/>
      <c r="C54" s="431"/>
      <c r="D54" s="432"/>
      <c r="E54" s="432"/>
      <c r="F54" s="398"/>
      <c r="G54" s="434"/>
      <c r="H54" s="435"/>
      <c r="I54" s="438"/>
      <c r="J54" s="432"/>
    </row>
    <row r="55" spans="1:17" ht="27.75" customHeight="1">
      <c r="A55" s="440"/>
      <c r="B55" s="109"/>
      <c r="C55" s="442"/>
      <c r="D55" s="432"/>
      <c r="E55" s="432"/>
      <c r="F55" s="398"/>
      <c r="G55" s="434"/>
      <c r="H55" s="435"/>
      <c r="I55" s="438"/>
      <c r="J55" s="432"/>
    </row>
    <row r="56" spans="1:17" ht="27.75" customHeight="1">
      <c r="A56" s="441"/>
      <c r="B56" s="110"/>
      <c r="C56" s="431"/>
      <c r="D56" s="433"/>
      <c r="E56" s="433"/>
      <c r="F56" s="399"/>
      <c r="G56" s="436"/>
      <c r="H56" s="437"/>
      <c r="I56" s="439"/>
      <c r="J56" s="433"/>
    </row>
    <row r="57" spans="1:17">
      <c r="A57" s="157"/>
      <c r="B57" s="157"/>
      <c r="C57" s="138"/>
      <c r="D57" s="138"/>
      <c r="E57" s="138"/>
      <c r="F57" s="138"/>
      <c r="G57" s="138"/>
      <c r="H57" s="138"/>
      <c r="I57" s="138"/>
      <c r="J57" s="138"/>
    </row>
    <row r="58" spans="1:17" ht="34.5" customHeight="1">
      <c r="A58" s="404"/>
      <c r="B58" s="149" t="s">
        <v>150</v>
      </c>
      <c r="C58" s="386" t="s">
        <v>128</v>
      </c>
      <c r="D58" s="386" t="s">
        <v>172</v>
      </c>
      <c r="E58" s="388" t="s">
        <v>228</v>
      </c>
      <c r="F58" s="386" t="s">
        <v>174</v>
      </c>
      <c r="G58" s="386" t="s">
        <v>229</v>
      </c>
      <c r="H58" s="386" t="s">
        <v>230</v>
      </c>
      <c r="P58" s="150"/>
      <c r="Q58" s="150"/>
    </row>
    <row r="59" spans="1:17" ht="15.75" customHeight="1">
      <c r="A59" s="404"/>
      <c r="B59" s="390" t="s">
        <v>158</v>
      </c>
      <c r="C59" s="387"/>
      <c r="D59" s="387"/>
      <c r="E59" s="389"/>
      <c r="F59" s="387"/>
      <c r="G59" s="387"/>
      <c r="H59" s="387"/>
    </row>
    <row r="60" spans="1:17" ht="14.25">
      <c r="A60" s="404"/>
      <c r="B60" s="391"/>
      <c r="C60" s="152" t="s">
        <v>231</v>
      </c>
      <c r="D60" s="152" t="s">
        <v>232</v>
      </c>
      <c r="E60" s="153" t="s">
        <v>233</v>
      </c>
      <c r="F60" s="152" t="s">
        <v>234</v>
      </c>
      <c r="G60" s="152" t="s">
        <v>235</v>
      </c>
      <c r="H60" s="152" t="s">
        <v>236</v>
      </c>
    </row>
    <row r="61" spans="1:17" ht="14.25">
      <c r="A61" s="405" t="s">
        <v>183</v>
      </c>
      <c r="B61" s="154"/>
      <c r="C61" s="155" t="s">
        <v>171</v>
      </c>
      <c r="D61" s="155" t="s">
        <v>171</v>
      </c>
      <c r="E61" s="156" t="s">
        <v>171</v>
      </c>
      <c r="F61" s="155" t="s">
        <v>171</v>
      </c>
      <c r="G61" s="155" t="s">
        <v>171</v>
      </c>
      <c r="H61" s="155" t="s">
        <v>171</v>
      </c>
    </row>
    <row r="62" spans="1:17" ht="33.950000000000003" customHeight="1">
      <c r="A62" s="405"/>
      <c r="B62" s="109"/>
      <c r="C62" s="406"/>
      <c r="D62" s="408"/>
      <c r="E62" s="398">
        <f>ROUNDDOWN(D62*3/4,-3)</f>
        <v>0</v>
      </c>
      <c r="F62" s="400">
        <v>100000</v>
      </c>
      <c r="G62" s="398">
        <f>MIN(E62,F62)</f>
        <v>0</v>
      </c>
      <c r="H62" s="398">
        <f>G62*C62</f>
        <v>0</v>
      </c>
    </row>
    <row r="63" spans="1:17" ht="33.75" customHeight="1">
      <c r="A63" s="405"/>
      <c r="B63" s="110"/>
      <c r="C63" s="407"/>
      <c r="D63" s="409"/>
      <c r="E63" s="399"/>
      <c r="F63" s="401"/>
      <c r="G63" s="399"/>
      <c r="H63" s="399"/>
    </row>
    <row r="64" spans="1:17" ht="36.75" customHeight="1">
      <c r="A64" s="142"/>
      <c r="B64" s="158"/>
      <c r="C64" s="158"/>
      <c r="D64" s="158"/>
      <c r="E64" s="158"/>
      <c r="F64" s="158"/>
      <c r="G64" s="159"/>
      <c r="H64" s="159"/>
      <c r="I64" s="159"/>
      <c r="J64" s="138"/>
    </row>
    <row r="65" spans="1:10" ht="17.25">
      <c r="A65" s="160" t="s">
        <v>237</v>
      </c>
      <c r="B65" s="157"/>
      <c r="C65" s="138"/>
      <c r="D65" s="138"/>
      <c r="E65" s="138"/>
      <c r="F65" s="138"/>
      <c r="G65" s="138"/>
      <c r="H65" s="138"/>
      <c r="I65" s="138"/>
      <c r="J65" s="138"/>
    </row>
    <row r="66" spans="1:10" ht="7.5" customHeight="1">
      <c r="A66" s="165"/>
      <c r="B66" s="157"/>
      <c r="C66" s="138"/>
      <c r="D66" s="138"/>
      <c r="E66" s="138"/>
      <c r="F66" s="138"/>
      <c r="G66" s="138"/>
      <c r="H66" s="138"/>
      <c r="I66" s="138"/>
      <c r="J66" s="138"/>
    </row>
    <row r="67" spans="1:10" ht="57" customHeight="1">
      <c r="A67" s="425" t="s">
        <v>238</v>
      </c>
      <c r="B67" s="410" t="s">
        <v>215</v>
      </c>
      <c r="C67" s="418"/>
      <c r="D67" s="149" t="s">
        <v>239</v>
      </c>
      <c r="E67" s="149" t="s">
        <v>154</v>
      </c>
      <c r="F67" s="410" t="s">
        <v>240</v>
      </c>
      <c r="G67" s="447"/>
      <c r="H67" s="418"/>
      <c r="I67" s="149" t="s">
        <v>156</v>
      </c>
      <c r="J67" s="149" t="s">
        <v>241</v>
      </c>
    </row>
    <row r="68" spans="1:10" ht="18.75">
      <c r="A68" s="446"/>
      <c r="B68" s="170"/>
      <c r="C68" s="161" t="s">
        <v>242</v>
      </c>
      <c r="D68" s="152" t="s">
        <v>243</v>
      </c>
      <c r="E68" s="152" t="s">
        <v>244</v>
      </c>
      <c r="F68" s="428" t="s">
        <v>245</v>
      </c>
      <c r="G68" s="448"/>
      <c r="H68" s="429"/>
      <c r="I68" s="152" t="s">
        <v>246</v>
      </c>
      <c r="J68" s="152" t="s">
        <v>247</v>
      </c>
    </row>
    <row r="69" spans="1:10" ht="14.25">
      <c r="A69" s="166"/>
      <c r="B69" s="443" t="s">
        <v>171</v>
      </c>
      <c r="C69" s="444"/>
      <c r="D69" s="155" t="s">
        <v>171</v>
      </c>
      <c r="E69" s="155" t="s">
        <v>171</v>
      </c>
      <c r="F69" s="443" t="s">
        <v>171</v>
      </c>
      <c r="G69" s="445"/>
      <c r="H69" s="444"/>
      <c r="I69" s="155" t="s">
        <v>171</v>
      </c>
      <c r="J69" s="155" t="s">
        <v>171</v>
      </c>
    </row>
    <row r="70" spans="1:10" ht="63" customHeight="1">
      <c r="A70" s="171" t="s">
        <v>248</v>
      </c>
      <c r="B70" s="454">
        <v>500000</v>
      </c>
      <c r="C70" s="455"/>
      <c r="D70" s="432">
        <f>ROUNDDOWN((B70+B71)*3/4,-3)</f>
        <v>382000</v>
      </c>
      <c r="E70" s="398">
        <v>450000</v>
      </c>
      <c r="F70" s="434">
        <f>MIN(D70:E71)</f>
        <v>382000</v>
      </c>
      <c r="G70" s="456"/>
      <c r="H70" s="435"/>
      <c r="I70" s="458">
        <v>0</v>
      </c>
      <c r="J70" s="432">
        <f>F70-I70</f>
        <v>382000</v>
      </c>
    </row>
    <row r="71" spans="1:10" ht="63" customHeight="1">
      <c r="A71" s="171" t="s">
        <v>249</v>
      </c>
      <c r="B71" s="454">
        <v>10000</v>
      </c>
      <c r="C71" s="455"/>
      <c r="D71" s="433"/>
      <c r="E71" s="399"/>
      <c r="F71" s="436"/>
      <c r="G71" s="457"/>
      <c r="H71" s="437"/>
      <c r="I71" s="459"/>
      <c r="J71" s="433"/>
    </row>
    <row r="72" spans="1:10" ht="35.25" customHeight="1" thickBot="1">
      <c r="A72" s="138"/>
      <c r="B72" s="138"/>
      <c r="C72" s="138"/>
      <c r="D72" s="138"/>
      <c r="E72" s="138"/>
      <c r="F72" s="138"/>
      <c r="G72" s="138"/>
      <c r="H72" s="138"/>
      <c r="I72" s="138"/>
      <c r="J72" s="138"/>
    </row>
    <row r="73" spans="1:10" ht="49.5" customHeight="1">
      <c r="B73" s="158"/>
      <c r="C73" s="158"/>
      <c r="D73" s="158"/>
      <c r="E73" s="158"/>
      <c r="F73" s="158"/>
      <c r="G73" s="158"/>
      <c r="H73" s="159"/>
      <c r="I73" s="172" t="s">
        <v>250</v>
      </c>
      <c r="J73" s="135">
        <f>J16+J32+J53+J70</f>
        <v>3757000</v>
      </c>
    </row>
    <row r="74" spans="1:10" ht="15" thickBot="1">
      <c r="B74" s="138"/>
      <c r="C74" s="138"/>
      <c r="D74" s="138"/>
      <c r="E74" s="138"/>
      <c r="F74" s="138"/>
      <c r="G74" s="138"/>
      <c r="H74" s="138"/>
      <c r="I74" s="173" t="s">
        <v>171</v>
      </c>
      <c r="J74" s="174"/>
    </row>
    <row r="75" spans="1:10">
      <c r="A75" s="138" t="s">
        <v>251</v>
      </c>
      <c r="B75" s="138"/>
      <c r="C75" s="138"/>
      <c r="D75" s="138"/>
      <c r="E75" s="138"/>
      <c r="F75" s="138"/>
      <c r="G75" s="138"/>
      <c r="H75" s="138"/>
      <c r="I75" s="138"/>
      <c r="J75" s="138"/>
    </row>
    <row r="76" spans="1:10">
      <c r="A76" s="138"/>
      <c r="B76" s="138"/>
      <c r="C76" s="138"/>
      <c r="D76" s="138"/>
      <c r="E76" s="138"/>
      <c r="F76" s="138"/>
      <c r="G76" s="138"/>
      <c r="H76" s="138"/>
      <c r="I76" s="138"/>
      <c r="J76" s="138"/>
    </row>
    <row r="77" spans="1:10" s="175" customFormat="1">
      <c r="A77" s="138" t="s">
        <v>252</v>
      </c>
      <c r="B77" s="138"/>
      <c r="C77" s="138"/>
      <c r="D77" s="138"/>
      <c r="E77" s="138"/>
      <c r="F77" s="138"/>
      <c r="G77" s="138"/>
      <c r="H77" s="138"/>
      <c r="I77" s="138"/>
      <c r="J77" s="138"/>
    </row>
    <row r="78" spans="1:10" s="175" customFormat="1">
      <c r="A78" s="138" t="s">
        <v>253</v>
      </c>
      <c r="B78" s="138"/>
      <c r="C78" s="138"/>
      <c r="D78" s="138"/>
      <c r="E78" s="138"/>
      <c r="F78" s="138"/>
      <c r="G78" s="138"/>
      <c r="H78" s="138"/>
      <c r="I78" s="138"/>
      <c r="J78" s="138"/>
    </row>
    <row r="79" spans="1:10" s="175" customFormat="1">
      <c r="A79" s="138" t="s">
        <v>254</v>
      </c>
      <c r="B79" s="138"/>
      <c r="C79" s="138"/>
      <c r="D79" s="138"/>
      <c r="E79" s="138"/>
      <c r="F79" s="138"/>
      <c r="G79" s="138"/>
      <c r="H79" s="138"/>
      <c r="I79" s="138"/>
      <c r="J79" s="138"/>
    </row>
    <row r="80" spans="1:10">
      <c r="A80" s="138"/>
      <c r="B80" s="138"/>
      <c r="C80" s="138"/>
      <c r="D80" s="138"/>
      <c r="E80" s="138"/>
      <c r="F80" s="138"/>
      <c r="G80" s="138"/>
      <c r="H80" s="138"/>
      <c r="I80" s="138"/>
      <c r="J80" s="138"/>
    </row>
    <row r="81" spans="1:22" ht="18" customHeight="1">
      <c r="A81" s="176" t="s">
        <v>255</v>
      </c>
      <c r="B81" s="176"/>
      <c r="C81" s="176"/>
      <c r="D81" s="176"/>
      <c r="E81" s="177"/>
      <c r="F81" s="177"/>
      <c r="G81" s="177"/>
      <c r="H81" s="178"/>
      <c r="I81" s="179"/>
      <c r="J81" s="138"/>
    </row>
    <row r="82" spans="1:22" ht="18" customHeight="1">
      <c r="A82" s="449" t="s">
        <v>256</v>
      </c>
      <c r="B82" s="449"/>
      <c r="C82" s="449"/>
      <c r="D82" s="449"/>
      <c r="E82" s="138"/>
      <c r="F82" s="138"/>
      <c r="G82" s="138"/>
      <c r="H82" s="180"/>
      <c r="I82" s="181"/>
      <c r="J82" s="138"/>
    </row>
    <row r="83" spans="1:22" ht="8.25" customHeight="1">
      <c r="A83" s="176"/>
      <c r="B83" s="176"/>
      <c r="C83" s="176"/>
      <c r="D83" s="176"/>
      <c r="E83" s="138"/>
      <c r="F83" s="138"/>
      <c r="G83" s="138"/>
      <c r="H83" s="180"/>
      <c r="I83" s="181"/>
      <c r="J83" s="138"/>
    </row>
    <row r="84" spans="1:22" ht="96.75" customHeight="1">
      <c r="A84" s="450" t="s">
        <v>257</v>
      </c>
      <c r="B84" s="450"/>
      <c r="C84" s="450"/>
      <c r="D84" s="450"/>
      <c r="E84" s="450"/>
      <c r="F84" s="450"/>
      <c r="G84" s="450"/>
      <c r="H84" s="450"/>
      <c r="I84" s="450"/>
      <c r="J84" s="450"/>
    </row>
    <row r="85" spans="1:22" ht="8.25" customHeight="1">
      <c r="A85" s="450"/>
      <c r="B85" s="450"/>
      <c r="C85" s="450"/>
      <c r="D85" s="450"/>
      <c r="E85" s="182"/>
      <c r="F85" s="138"/>
      <c r="G85" s="138"/>
      <c r="H85" s="183"/>
      <c r="I85" s="184"/>
      <c r="J85" s="138"/>
    </row>
    <row r="86" spans="1:22">
      <c r="A86" s="138"/>
      <c r="B86" s="138"/>
      <c r="C86" s="138"/>
      <c r="D86" s="138"/>
      <c r="E86" s="138"/>
      <c r="F86" s="138"/>
      <c r="G86" s="138"/>
      <c r="H86" s="138"/>
      <c r="I86" s="138"/>
      <c r="J86" s="138"/>
    </row>
    <row r="87" spans="1:22">
      <c r="A87" s="138"/>
      <c r="B87" s="138"/>
      <c r="C87" s="138"/>
      <c r="D87" s="138"/>
      <c r="E87" s="138"/>
      <c r="F87" s="138"/>
      <c r="G87" s="138"/>
      <c r="H87" s="138"/>
      <c r="I87" s="138"/>
      <c r="J87" s="138"/>
    </row>
    <row r="88" spans="1:22" ht="14.25" customHeight="1">
      <c r="A88" s="451" t="s">
        <v>258</v>
      </c>
      <c r="B88" s="451"/>
      <c r="C88" s="451"/>
      <c r="D88" s="451"/>
      <c r="E88" s="451"/>
      <c r="F88" s="451"/>
      <c r="G88" s="137"/>
      <c r="H88" s="137"/>
      <c r="I88" s="137"/>
      <c r="J88" s="137"/>
    </row>
    <row r="89" spans="1:22" ht="14.25" customHeight="1">
      <c r="A89" s="451"/>
      <c r="B89" s="451"/>
      <c r="C89" s="451"/>
      <c r="D89" s="451"/>
      <c r="E89" s="451"/>
      <c r="F89" s="451"/>
      <c r="G89" s="137"/>
      <c r="H89" s="137"/>
      <c r="I89" s="137"/>
      <c r="J89" s="137"/>
    </row>
    <row r="90" spans="1:22" ht="14.25" customHeight="1">
      <c r="A90" s="451"/>
      <c r="B90" s="451"/>
      <c r="C90" s="451"/>
      <c r="D90" s="451"/>
      <c r="E90" s="451"/>
      <c r="F90" s="451"/>
      <c r="G90" s="137"/>
      <c r="H90" s="137"/>
      <c r="I90" s="137"/>
      <c r="J90" s="137"/>
    </row>
    <row r="91" spans="1:22" ht="14.25">
      <c r="A91" s="185"/>
      <c r="B91" s="452" t="s">
        <v>259</v>
      </c>
      <c r="C91" s="452"/>
      <c r="D91" s="452"/>
      <c r="E91" s="452"/>
      <c r="F91" s="452"/>
      <c r="G91" s="452"/>
      <c r="H91" s="452"/>
      <c r="I91" s="137"/>
      <c r="J91" s="137"/>
      <c r="V91" s="186"/>
    </row>
    <row r="92" spans="1:22" ht="14.25">
      <c r="A92" s="185"/>
      <c r="B92" s="452"/>
      <c r="C92" s="452"/>
      <c r="D92" s="452"/>
      <c r="E92" s="452"/>
      <c r="F92" s="452"/>
      <c r="G92" s="452"/>
      <c r="H92" s="452"/>
      <c r="I92" s="137"/>
      <c r="J92" s="137"/>
      <c r="V92" s="186"/>
    </row>
    <row r="93" spans="1:22" ht="14.25">
      <c r="A93" s="185"/>
      <c r="B93" s="452"/>
      <c r="C93" s="452"/>
      <c r="D93" s="452"/>
      <c r="E93" s="452"/>
      <c r="F93" s="452"/>
      <c r="G93" s="452"/>
      <c r="H93" s="452"/>
      <c r="I93" s="137"/>
      <c r="J93" s="137"/>
      <c r="V93" s="187"/>
    </row>
    <row r="94" spans="1:22" ht="14.25">
      <c r="A94" s="137"/>
      <c r="B94" s="452"/>
      <c r="C94" s="452"/>
      <c r="D94" s="452"/>
      <c r="E94" s="452"/>
      <c r="F94" s="452"/>
      <c r="G94" s="452"/>
      <c r="H94" s="452"/>
      <c r="I94" s="137"/>
      <c r="J94" s="137"/>
      <c r="V94" s="187"/>
    </row>
    <row r="95" spans="1:22" ht="14.25">
      <c r="A95" s="137"/>
      <c r="B95" s="452"/>
      <c r="C95" s="452"/>
      <c r="D95" s="452"/>
      <c r="E95" s="452"/>
      <c r="F95" s="452"/>
      <c r="G95" s="452"/>
      <c r="H95" s="452"/>
      <c r="I95" s="137"/>
      <c r="J95" s="137"/>
      <c r="V95" s="187"/>
    </row>
    <row r="96" spans="1:22" ht="25.5" customHeight="1">
      <c r="A96" s="137"/>
      <c r="B96" s="188"/>
      <c r="C96" s="188"/>
      <c r="D96" s="188"/>
      <c r="E96" s="188"/>
      <c r="F96" s="188"/>
      <c r="G96" s="188"/>
      <c r="H96" s="188"/>
      <c r="I96" s="137"/>
      <c r="J96" s="137"/>
      <c r="V96" s="187"/>
    </row>
    <row r="97" spans="1:22" ht="21">
      <c r="A97" s="137"/>
      <c r="B97" s="137"/>
      <c r="C97" s="137"/>
      <c r="D97" s="137"/>
      <c r="E97" s="137"/>
      <c r="F97" s="137"/>
      <c r="G97" s="137"/>
      <c r="H97" s="189" t="s">
        <v>145</v>
      </c>
      <c r="I97" s="453" t="str">
        <f>I5</f>
        <v>社会福祉法人〇〇〇〇</v>
      </c>
      <c r="J97" s="453"/>
      <c r="V97" s="187"/>
    </row>
    <row r="98" spans="1:22" ht="21">
      <c r="A98" s="137"/>
      <c r="B98" s="137"/>
      <c r="C98" s="137"/>
      <c r="D98" s="137"/>
      <c r="E98" s="137"/>
      <c r="F98" s="137"/>
      <c r="G98" s="137"/>
      <c r="H98" s="189"/>
      <c r="I98" s="190"/>
      <c r="J98" s="190"/>
    </row>
    <row r="99" spans="1:22" ht="21">
      <c r="A99" s="137"/>
      <c r="B99" s="137"/>
      <c r="C99" s="137"/>
      <c r="D99" s="137"/>
      <c r="E99" s="137"/>
      <c r="F99" s="137"/>
      <c r="G99" s="137"/>
      <c r="H99" s="189" t="s">
        <v>146</v>
      </c>
      <c r="I99" s="453" t="str">
        <f>I7</f>
        <v>特別養護老人ホーム〇〇〇〇</v>
      </c>
      <c r="J99" s="453"/>
    </row>
    <row r="100" spans="1:22" ht="21">
      <c r="A100" s="137"/>
      <c r="B100" s="137"/>
      <c r="C100" s="137"/>
      <c r="D100" s="137"/>
      <c r="E100" s="137"/>
      <c r="F100" s="137"/>
      <c r="G100" s="137"/>
      <c r="H100" s="189"/>
      <c r="I100" s="190"/>
      <c r="J100" s="190"/>
    </row>
    <row r="101" spans="1:22" ht="21">
      <c r="A101" s="137"/>
      <c r="B101" s="137"/>
      <c r="C101" s="137"/>
      <c r="D101" s="137"/>
      <c r="E101" s="137"/>
      <c r="F101" s="137"/>
      <c r="G101" s="137"/>
      <c r="H101" s="191" t="s">
        <v>147</v>
      </c>
      <c r="I101" s="453" t="str">
        <f>I9</f>
        <v>介護老人福祉施設</v>
      </c>
      <c r="J101" s="453"/>
    </row>
    <row r="102" spans="1:22" ht="14.25">
      <c r="A102" s="137"/>
      <c r="B102" s="137"/>
      <c r="C102" s="137"/>
      <c r="D102" s="137"/>
      <c r="E102" s="137"/>
      <c r="F102" s="137"/>
      <c r="G102" s="137"/>
      <c r="H102" s="137"/>
      <c r="I102" s="137"/>
      <c r="J102" s="137"/>
    </row>
    <row r="103" spans="1:22" ht="14.25">
      <c r="A103" s="137"/>
      <c r="B103" s="137"/>
      <c r="C103" s="137"/>
      <c r="D103" s="137"/>
      <c r="E103" s="137"/>
      <c r="F103" s="137"/>
      <c r="G103" s="137"/>
      <c r="H103" s="137"/>
      <c r="I103" s="137"/>
      <c r="J103" s="137"/>
    </row>
    <row r="104" spans="1:22" ht="24" customHeight="1">
      <c r="A104" s="474" t="s">
        <v>260</v>
      </c>
      <c r="B104" s="474"/>
      <c r="C104" s="192"/>
      <c r="D104" s="192"/>
      <c r="E104" s="192"/>
      <c r="F104" s="192"/>
      <c r="G104" s="192"/>
      <c r="H104" s="192"/>
      <c r="I104" s="192"/>
      <c r="J104" s="137"/>
    </row>
    <row r="105" spans="1:22" ht="24" customHeight="1">
      <c r="A105" s="474"/>
      <c r="B105" s="474"/>
      <c r="C105" s="192"/>
      <c r="D105" s="192"/>
      <c r="E105" s="192"/>
      <c r="F105" s="192"/>
      <c r="G105" s="192"/>
      <c r="H105" s="192"/>
      <c r="I105" s="192"/>
      <c r="J105" s="137"/>
    </row>
    <row r="106" spans="1:22" ht="24" customHeight="1">
      <c r="A106" s="474"/>
      <c r="B106" s="474"/>
      <c r="C106" s="192"/>
      <c r="D106" s="192"/>
      <c r="E106" s="192"/>
      <c r="F106" s="192"/>
      <c r="G106" s="192"/>
      <c r="H106" s="192"/>
      <c r="I106" s="192"/>
      <c r="J106" s="137"/>
    </row>
    <row r="107" spans="1:22" ht="18.75" customHeight="1">
      <c r="A107" s="192"/>
      <c r="B107" s="468" t="s">
        <v>261</v>
      </c>
      <c r="C107" s="468"/>
      <c r="D107" s="468"/>
      <c r="E107" s="468" t="s">
        <v>262</v>
      </c>
      <c r="F107" s="468"/>
      <c r="G107" s="468"/>
      <c r="H107" s="468"/>
      <c r="I107" s="468"/>
      <c r="J107" s="137"/>
    </row>
    <row r="108" spans="1:22" ht="18.75" customHeight="1">
      <c r="A108" s="192"/>
      <c r="B108" s="468"/>
      <c r="C108" s="468"/>
      <c r="D108" s="468"/>
      <c r="E108" s="468"/>
      <c r="F108" s="468"/>
      <c r="G108" s="468"/>
      <c r="H108" s="468"/>
      <c r="I108" s="468"/>
      <c r="J108" s="137"/>
    </row>
    <row r="109" spans="1:22" ht="18.75" customHeight="1">
      <c r="A109" s="192"/>
      <c r="B109" s="468"/>
      <c r="C109" s="468"/>
      <c r="D109" s="468"/>
      <c r="E109" s="468"/>
      <c r="F109" s="468"/>
      <c r="G109" s="468"/>
      <c r="H109" s="468"/>
      <c r="I109" s="468"/>
      <c r="J109" s="137"/>
    </row>
    <row r="110" spans="1:22" ht="18.75" customHeight="1">
      <c r="A110" s="192"/>
      <c r="B110" s="468"/>
      <c r="C110" s="468"/>
      <c r="D110" s="468"/>
      <c r="E110" s="468"/>
      <c r="F110" s="468"/>
      <c r="G110" s="468"/>
      <c r="H110" s="468"/>
      <c r="I110" s="468"/>
      <c r="J110" s="137"/>
    </row>
    <row r="111" spans="1:22" ht="18.75" customHeight="1">
      <c r="A111" s="192"/>
      <c r="B111" s="460" t="s">
        <v>263</v>
      </c>
      <c r="C111" s="460"/>
      <c r="D111" s="460"/>
      <c r="E111" s="462">
        <f>J73</f>
        <v>3757000</v>
      </c>
      <c r="F111" s="463"/>
      <c r="G111" s="466" t="s">
        <v>264</v>
      </c>
      <c r="H111" s="468"/>
      <c r="I111" s="468"/>
      <c r="J111" s="137"/>
    </row>
    <row r="112" spans="1:22" ht="18.75" customHeight="1">
      <c r="A112" s="192"/>
      <c r="B112" s="460"/>
      <c r="C112" s="460"/>
      <c r="D112" s="460"/>
      <c r="E112" s="464"/>
      <c r="F112" s="465"/>
      <c r="G112" s="467"/>
      <c r="H112" s="468"/>
      <c r="I112" s="468"/>
      <c r="J112" s="137"/>
    </row>
    <row r="113" spans="1:10" ht="18.75" customHeight="1">
      <c r="A113" s="192"/>
      <c r="B113" s="460"/>
      <c r="C113" s="460"/>
      <c r="D113" s="460"/>
      <c r="E113" s="464"/>
      <c r="F113" s="465"/>
      <c r="G113" s="467"/>
      <c r="H113" s="468"/>
      <c r="I113" s="468"/>
      <c r="J113" s="137"/>
    </row>
    <row r="114" spans="1:10" ht="18.75" customHeight="1">
      <c r="A114" s="192"/>
      <c r="B114" s="461"/>
      <c r="C114" s="461"/>
      <c r="D114" s="461"/>
      <c r="E114" s="464"/>
      <c r="F114" s="465"/>
      <c r="G114" s="467"/>
      <c r="H114" s="469"/>
      <c r="I114" s="469"/>
      <c r="J114" s="137"/>
    </row>
    <row r="115" spans="1:10" ht="18.75" customHeight="1">
      <c r="A115" s="192"/>
      <c r="B115" s="470" t="s">
        <v>265</v>
      </c>
      <c r="C115" s="470"/>
      <c r="D115" s="470"/>
      <c r="E115" s="471"/>
      <c r="F115" s="472"/>
      <c r="G115" s="467" t="s">
        <v>264</v>
      </c>
      <c r="H115" s="473"/>
      <c r="I115" s="473"/>
      <c r="J115" s="137"/>
    </row>
    <row r="116" spans="1:10" ht="18.75" customHeight="1">
      <c r="A116" s="192"/>
      <c r="B116" s="460"/>
      <c r="C116" s="460"/>
      <c r="D116" s="460"/>
      <c r="E116" s="471"/>
      <c r="F116" s="472"/>
      <c r="G116" s="467"/>
      <c r="H116" s="468"/>
      <c r="I116" s="468"/>
      <c r="J116" s="137"/>
    </row>
    <row r="117" spans="1:10" ht="18.75" customHeight="1">
      <c r="A117" s="192"/>
      <c r="B117" s="460"/>
      <c r="C117" s="460"/>
      <c r="D117" s="460"/>
      <c r="E117" s="471"/>
      <c r="F117" s="472"/>
      <c r="G117" s="467"/>
      <c r="H117" s="468"/>
      <c r="I117" s="468"/>
      <c r="J117" s="137"/>
    </row>
    <row r="118" spans="1:10" ht="18.75" customHeight="1">
      <c r="A118" s="192"/>
      <c r="B118" s="461"/>
      <c r="C118" s="461"/>
      <c r="D118" s="461"/>
      <c r="E118" s="471"/>
      <c r="F118" s="472"/>
      <c r="G118" s="467"/>
      <c r="H118" s="469"/>
      <c r="I118" s="469"/>
      <c r="J118" s="137"/>
    </row>
    <row r="119" spans="1:10" ht="18.75" customHeight="1">
      <c r="A119" s="192"/>
      <c r="B119" s="470" t="s">
        <v>266</v>
      </c>
      <c r="C119" s="470"/>
      <c r="D119" s="470"/>
      <c r="E119" s="464">
        <f>E127-E111</f>
        <v>1353000</v>
      </c>
      <c r="F119" s="465"/>
      <c r="G119" s="467" t="s">
        <v>264</v>
      </c>
      <c r="H119" s="473"/>
      <c r="I119" s="473"/>
      <c r="J119" s="137"/>
    </row>
    <row r="120" spans="1:10" ht="18.75" customHeight="1">
      <c r="A120" s="192"/>
      <c r="B120" s="460"/>
      <c r="C120" s="460"/>
      <c r="D120" s="460"/>
      <c r="E120" s="464"/>
      <c r="F120" s="465"/>
      <c r="G120" s="467"/>
      <c r="H120" s="468"/>
      <c r="I120" s="468"/>
      <c r="J120" s="137"/>
    </row>
    <row r="121" spans="1:10" ht="18.75" customHeight="1">
      <c r="A121" s="192"/>
      <c r="B121" s="460"/>
      <c r="C121" s="460"/>
      <c r="D121" s="460"/>
      <c r="E121" s="464"/>
      <c r="F121" s="465"/>
      <c r="G121" s="467"/>
      <c r="H121" s="468"/>
      <c r="I121" s="468"/>
      <c r="J121" s="137"/>
    </row>
    <row r="122" spans="1:10" ht="18.75" customHeight="1">
      <c r="A122" s="192"/>
      <c r="B122" s="461"/>
      <c r="C122" s="461"/>
      <c r="D122" s="461"/>
      <c r="E122" s="464"/>
      <c r="F122" s="465"/>
      <c r="G122" s="467"/>
      <c r="H122" s="469"/>
      <c r="I122" s="469"/>
      <c r="J122" s="137"/>
    </row>
    <row r="123" spans="1:10" ht="18.75" customHeight="1">
      <c r="A123" s="192"/>
      <c r="B123" s="485" t="s">
        <v>267</v>
      </c>
      <c r="C123" s="485"/>
      <c r="D123" s="485"/>
      <c r="E123" s="471"/>
      <c r="F123" s="472"/>
      <c r="G123" s="467" t="s">
        <v>264</v>
      </c>
      <c r="H123" s="473"/>
      <c r="I123" s="473"/>
      <c r="J123" s="137"/>
    </row>
    <row r="124" spans="1:10" ht="18.75" customHeight="1">
      <c r="A124" s="192"/>
      <c r="B124" s="486"/>
      <c r="C124" s="486"/>
      <c r="D124" s="486"/>
      <c r="E124" s="471"/>
      <c r="F124" s="472"/>
      <c r="G124" s="467"/>
      <c r="H124" s="468"/>
      <c r="I124" s="468"/>
      <c r="J124" s="137"/>
    </row>
    <row r="125" spans="1:10" ht="18.75" customHeight="1">
      <c r="A125" s="192"/>
      <c r="B125" s="486"/>
      <c r="C125" s="486"/>
      <c r="D125" s="486"/>
      <c r="E125" s="471"/>
      <c r="F125" s="472"/>
      <c r="G125" s="467"/>
      <c r="H125" s="468"/>
      <c r="I125" s="468"/>
      <c r="J125" s="137"/>
    </row>
    <row r="126" spans="1:10" ht="18.75" customHeight="1" thickBot="1">
      <c r="A126" s="192"/>
      <c r="B126" s="487"/>
      <c r="C126" s="487"/>
      <c r="D126" s="487"/>
      <c r="E126" s="488"/>
      <c r="F126" s="489"/>
      <c r="G126" s="467"/>
      <c r="H126" s="469"/>
      <c r="I126" s="469"/>
      <c r="J126" s="137"/>
    </row>
    <row r="127" spans="1:10" ht="18.75" customHeight="1" thickTop="1">
      <c r="A127" s="192"/>
      <c r="B127" s="473" t="s">
        <v>268</v>
      </c>
      <c r="C127" s="473"/>
      <c r="D127" s="473"/>
      <c r="E127" s="475">
        <v>5110000</v>
      </c>
      <c r="F127" s="476"/>
      <c r="G127" s="481" t="s">
        <v>264</v>
      </c>
      <c r="H127" s="483" t="s">
        <v>269</v>
      </c>
      <c r="I127" s="483"/>
      <c r="J127" s="137"/>
    </row>
    <row r="128" spans="1:10" ht="18.75" customHeight="1">
      <c r="A128" s="192"/>
      <c r="B128" s="468"/>
      <c r="C128" s="468"/>
      <c r="D128" s="468"/>
      <c r="E128" s="477"/>
      <c r="F128" s="478"/>
      <c r="G128" s="467"/>
      <c r="H128" s="460"/>
      <c r="I128" s="460"/>
      <c r="J128" s="137"/>
    </row>
    <row r="129" spans="1:10" ht="18.75" customHeight="1">
      <c r="A129" s="192"/>
      <c r="B129" s="468"/>
      <c r="C129" s="468"/>
      <c r="D129" s="468"/>
      <c r="E129" s="477"/>
      <c r="F129" s="478"/>
      <c r="G129" s="467"/>
      <c r="H129" s="460"/>
      <c r="I129" s="460"/>
      <c r="J129" s="137"/>
    </row>
    <row r="130" spans="1:10" ht="18.75" customHeight="1">
      <c r="A130" s="192"/>
      <c r="B130" s="468"/>
      <c r="C130" s="468"/>
      <c r="D130" s="468"/>
      <c r="E130" s="479"/>
      <c r="F130" s="480"/>
      <c r="G130" s="482"/>
      <c r="H130" s="460"/>
      <c r="I130" s="460"/>
      <c r="J130" s="137"/>
    </row>
    <row r="131" spans="1:10" ht="18.75" customHeight="1">
      <c r="A131" s="192"/>
      <c r="B131" s="192"/>
      <c r="C131" s="192"/>
      <c r="D131" s="192"/>
      <c r="E131" s="192"/>
      <c r="F131" s="192"/>
      <c r="G131" s="192"/>
      <c r="H131" s="192"/>
      <c r="I131" s="192"/>
      <c r="J131" s="138"/>
    </row>
    <row r="132" spans="1:10" ht="18.75" customHeight="1">
      <c r="A132" s="192"/>
      <c r="B132" s="192"/>
      <c r="C132" s="192"/>
      <c r="D132" s="192"/>
      <c r="E132" s="192"/>
      <c r="F132" s="192"/>
      <c r="G132" s="192"/>
      <c r="H132" s="192"/>
      <c r="I132" s="192"/>
      <c r="J132" s="138"/>
    </row>
    <row r="133" spans="1:10" ht="18.75" customHeight="1">
      <c r="A133" s="192"/>
      <c r="B133" s="192"/>
      <c r="C133" s="192"/>
      <c r="D133" s="192"/>
      <c r="E133" s="192"/>
      <c r="F133" s="192"/>
      <c r="G133" s="192"/>
      <c r="H133" s="192"/>
      <c r="I133" s="192"/>
      <c r="J133" s="138"/>
    </row>
    <row r="134" spans="1:10" ht="18.75" customHeight="1">
      <c r="A134" s="474" t="s">
        <v>270</v>
      </c>
      <c r="B134" s="474"/>
      <c r="C134" s="192"/>
      <c r="D134" s="192"/>
      <c r="E134" s="192"/>
      <c r="F134" s="192"/>
      <c r="G134" s="192"/>
      <c r="H134" s="192"/>
      <c r="I134" s="192"/>
      <c r="J134" s="193"/>
    </row>
    <row r="135" spans="1:10" ht="18.75" customHeight="1">
      <c r="A135" s="474"/>
      <c r="B135" s="474"/>
      <c r="C135" s="192"/>
      <c r="D135" s="192"/>
      <c r="E135" s="192"/>
      <c r="F135" s="192"/>
      <c r="G135" s="192"/>
      <c r="H135" s="192"/>
      <c r="I135" s="192"/>
      <c r="J135" s="193"/>
    </row>
    <row r="136" spans="1:10" ht="18.75" customHeight="1">
      <c r="A136" s="474"/>
      <c r="B136" s="474"/>
      <c r="C136" s="192"/>
      <c r="D136" s="192"/>
      <c r="E136" s="192"/>
      <c r="F136" s="192"/>
      <c r="G136" s="192"/>
      <c r="H136" s="192"/>
      <c r="I136" s="192"/>
      <c r="J136" s="193"/>
    </row>
    <row r="137" spans="1:10" ht="18.75" customHeight="1">
      <c r="A137" s="192"/>
      <c r="B137" s="468" t="s">
        <v>271</v>
      </c>
      <c r="C137" s="468"/>
      <c r="D137" s="468"/>
      <c r="E137" s="468" t="s">
        <v>272</v>
      </c>
      <c r="F137" s="468"/>
      <c r="G137" s="468"/>
      <c r="H137" s="484" t="s">
        <v>273</v>
      </c>
      <c r="I137" s="468"/>
      <c r="J137" s="193"/>
    </row>
    <row r="138" spans="1:10" ht="18.75" customHeight="1">
      <c r="A138" s="192"/>
      <c r="B138" s="468"/>
      <c r="C138" s="468"/>
      <c r="D138" s="468"/>
      <c r="E138" s="468"/>
      <c r="F138" s="468"/>
      <c r="G138" s="468"/>
      <c r="H138" s="468"/>
      <c r="I138" s="468"/>
      <c r="J138" s="193"/>
    </row>
    <row r="139" spans="1:10" ht="18.75" customHeight="1">
      <c r="A139" s="192"/>
      <c r="B139" s="468"/>
      <c r="C139" s="468"/>
      <c r="D139" s="468"/>
      <c r="E139" s="468"/>
      <c r="F139" s="468"/>
      <c r="G139" s="468"/>
      <c r="H139" s="468"/>
      <c r="I139" s="468"/>
      <c r="J139" s="193"/>
    </row>
    <row r="140" spans="1:10" ht="18.75" customHeight="1">
      <c r="A140" s="192"/>
      <c r="B140" s="468"/>
      <c r="C140" s="468"/>
      <c r="D140" s="468"/>
      <c r="E140" s="468"/>
      <c r="F140" s="468"/>
      <c r="G140" s="468"/>
      <c r="H140" s="468"/>
      <c r="I140" s="468"/>
      <c r="J140" s="193"/>
    </row>
    <row r="141" spans="1:10" ht="18.75" customHeight="1">
      <c r="A141" s="192"/>
      <c r="B141" s="486" t="s">
        <v>274</v>
      </c>
      <c r="C141" s="486"/>
      <c r="D141" s="486"/>
      <c r="E141" s="477">
        <v>5110000</v>
      </c>
      <c r="F141" s="478"/>
      <c r="G141" s="467" t="s">
        <v>264</v>
      </c>
      <c r="H141" s="495" t="s">
        <v>341</v>
      </c>
      <c r="I141" s="496"/>
      <c r="J141" s="193"/>
    </row>
    <row r="142" spans="1:10" ht="18.75" customHeight="1">
      <c r="A142" s="192"/>
      <c r="B142" s="486"/>
      <c r="C142" s="486"/>
      <c r="D142" s="486"/>
      <c r="E142" s="477"/>
      <c r="F142" s="478"/>
      <c r="G142" s="467"/>
      <c r="H142" s="497"/>
      <c r="I142" s="498"/>
      <c r="J142" s="193"/>
    </row>
    <row r="143" spans="1:10" ht="18.75" customHeight="1">
      <c r="A143" s="192"/>
      <c r="B143" s="486"/>
      <c r="C143" s="486"/>
      <c r="D143" s="486"/>
      <c r="E143" s="477"/>
      <c r="F143" s="478"/>
      <c r="G143" s="467"/>
      <c r="H143" s="497"/>
      <c r="I143" s="498"/>
      <c r="J143" s="193"/>
    </row>
    <row r="144" spans="1:10" ht="18.75" customHeight="1">
      <c r="A144" s="192"/>
      <c r="B144" s="494"/>
      <c r="C144" s="494"/>
      <c r="D144" s="494"/>
      <c r="E144" s="477"/>
      <c r="F144" s="478"/>
      <c r="G144" s="467"/>
      <c r="H144" s="497"/>
      <c r="I144" s="498"/>
      <c r="J144" s="193"/>
    </row>
    <row r="145" spans="1:10" ht="18.75" customHeight="1">
      <c r="A145" s="192"/>
      <c r="B145" s="485" t="s">
        <v>275</v>
      </c>
      <c r="C145" s="485"/>
      <c r="D145" s="485"/>
      <c r="E145" s="471"/>
      <c r="F145" s="472"/>
      <c r="G145" s="467" t="s">
        <v>264</v>
      </c>
      <c r="H145" s="497"/>
      <c r="I145" s="498"/>
      <c r="J145" s="193"/>
    </row>
    <row r="146" spans="1:10" ht="18.75" customHeight="1">
      <c r="A146" s="192"/>
      <c r="B146" s="486"/>
      <c r="C146" s="486"/>
      <c r="D146" s="486"/>
      <c r="E146" s="471"/>
      <c r="F146" s="472"/>
      <c r="G146" s="467"/>
      <c r="H146" s="497"/>
      <c r="I146" s="498"/>
      <c r="J146" s="193"/>
    </row>
    <row r="147" spans="1:10" ht="18.75" customHeight="1">
      <c r="A147" s="192"/>
      <c r="B147" s="486"/>
      <c r="C147" s="486"/>
      <c r="D147" s="486"/>
      <c r="E147" s="471"/>
      <c r="F147" s="472"/>
      <c r="G147" s="467"/>
      <c r="H147" s="497"/>
      <c r="I147" s="498"/>
      <c r="J147" s="193"/>
    </row>
    <row r="148" spans="1:10" ht="18.75" customHeight="1">
      <c r="A148" s="192"/>
      <c r="B148" s="494"/>
      <c r="C148" s="494"/>
      <c r="D148" s="494"/>
      <c r="E148" s="471"/>
      <c r="F148" s="472"/>
      <c r="G148" s="467"/>
      <c r="H148" s="497"/>
      <c r="I148" s="498"/>
      <c r="J148" s="193"/>
    </row>
    <row r="149" spans="1:10" ht="18.75" customHeight="1">
      <c r="A149" s="192"/>
      <c r="B149" s="485"/>
      <c r="C149" s="485"/>
      <c r="D149" s="485"/>
      <c r="E149" s="471"/>
      <c r="F149" s="472"/>
      <c r="G149" s="467" t="s">
        <v>264</v>
      </c>
      <c r="H149" s="497"/>
      <c r="I149" s="498"/>
      <c r="J149" s="193"/>
    </row>
    <row r="150" spans="1:10" ht="18.75" customHeight="1">
      <c r="A150" s="192"/>
      <c r="B150" s="486"/>
      <c r="C150" s="486"/>
      <c r="D150" s="486"/>
      <c r="E150" s="471"/>
      <c r="F150" s="472"/>
      <c r="G150" s="467"/>
      <c r="H150" s="497"/>
      <c r="I150" s="498"/>
      <c r="J150" s="193"/>
    </row>
    <row r="151" spans="1:10" ht="18.75" customHeight="1">
      <c r="A151" s="192"/>
      <c r="B151" s="486"/>
      <c r="C151" s="486"/>
      <c r="D151" s="486"/>
      <c r="E151" s="471"/>
      <c r="F151" s="472"/>
      <c r="G151" s="467"/>
      <c r="H151" s="497"/>
      <c r="I151" s="498"/>
      <c r="J151" s="193"/>
    </row>
    <row r="152" spans="1:10" ht="18.75" customHeight="1">
      <c r="A152" s="192"/>
      <c r="B152" s="494"/>
      <c r="C152" s="494"/>
      <c r="D152" s="494"/>
      <c r="E152" s="471"/>
      <c r="F152" s="472"/>
      <c r="G152" s="467"/>
      <c r="H152" s="497"/>
      <c r="I152" s="498"/>
      <c r="J152" s="193"/>
    </row>
    <row r="153" spans="1:10" ht="18.75" customHeight="1">
      <c r="A153" s="192"/>
      <c r="B153" s="485"/>
      <c r="C153" s="485"/>
      <c r="D153" s="485"/>
      <c r="E153" s="471"/>
      <c r="F153" s="472"/>
      <c r="G153" s="467" t="s">
        <v>264</v>
      </c>
      <c r="H153" s="497"/>
      <c r="I153" s="498"/>
      <c r="J153" s="193"/>
    </row>
    <row r="154" spans="1:10" ht="18.75" customHeight="1">
      <c r="A154" s="192"/>
      <c r="B154" s="486"/>
      <c r="C154" s="486"/>
      <c r="D154" s="486"/>
      <c r="E154" s="471"/>
      <c r="F154" s="472"/>
      <c r="G154" s="467"/>
      <c r="H154" s="497"/>
      <c r="I154" s="498"/>
      <c r="J154" s="193"/>
    </row>
    <row r="155" spans="1:10" ht="18.75" customHeight="1">
      <c r="A155" s="192"/>
      <c r="B155" s="486"/>
      <c r="C155" s="486"/>
      <c r="D155" s="486"/>
      <c r="E155" s="471"/>
      <c r="F155" s="472"/>
      <c r="G155" s="467"/>
      <c r="H155" s="497"/>
      <c r="I155" s="498"/>
      <c r="J155" s="193"/>
    </row>
    <row r="156" spans="1:10" ht="18.75" customHeight="1" thickBot="1">
      <c r="A156" s="192"/>
      <c r="B156" s="487"/>
      <c r="C156" s="487"/>
      <c r="D156" s="487"/>
      <c r="E156" s="488"/>
      <c r="F156" s="489"/>
      <c r="G156" s="467"/>
      <c r="H156" s="499"/>
      <c r="I156" s="500"/>
      <c r="J156" s="193"/>
    </row>
    <row r="157" spans="1:10" ht="18.75" customHeight="1" thickTop="1">
      <c r="A157" s="192"/>
      <c r="B157" s="473" t="s">
        <v>276</v>
      </c>
      <c r="C157" s="473"/>
      <c r="D157" s="473"/>
      <c r="E157" s="490">
        <f>SUM(E141:E153)</f>
        <v>5110000</v>
      </c>
      <c r="F157" s="491"/>
      <c r="G157" s="481" t="s">
        <v>264</v>
      </c>
      <c r="H157" s="483" t="s">
        <v>277</v>
      </c>
      <c r="I157" s="483"/>
      <c r="J157" s="193"/>
    </row>
    <row r="158" spans="1:10" ht="18.75" customHeight="1">
      <c r="A158" s="192"/>
      <c r="B158" s="468"/>
      <c r="C158" s="468"/>
      <c r="D158" s="468"/>
      <c r="E158" s="464"/>
      <c r="F158" s="465"/>
      <c r="G158" s="467"/>
      <c r="H158" s="460"/>
      <c r="I158" s="460"/>
      <c r="J158" s="193"/>
    </row>
    <row r="159" spans="1:10" ht="18.75" customHeight="1">
      <c r="A159" s="192"/>
      <c r="B159" s="468"/>
      <c r="C159" s="468"/>
      <c r="D159" s="468"/>
      <c r="E159" s="464"/>
      <c r="F159" s="465"/>
      <c r="G159" s="467"/>
      <c r="H159" s="460"/>
      <c r="I159" s="460"/>
      <c r="J159" s="193"/>
    </row>
    <row r="160" spans="1:10" ht="18.75" customHeight="1">
      <c r="A160" s="192"/>
      <c r="B160" s="468"/>
      <c r="C160" s="468"/>
      <c r="D160" s="468"/>
      <c r="E160" s="492"/>
      <c r="F160" s="493"/>
      <c r="G160" s="482"/>
      <c r="H160" s="460"/>
      <c r="I160" s="460"/>
      <c r="J160" s="193"/>
    </row>
    <row r="161" spans="1:10" ht="24" customHeight="1">
      <c r="A161" s="193"/>
      <c r="B161" s="193"/>
      <c r="C161" s="193"/>
      <c r="D161" s="193"/>
      <c r="E161" s="193"/>
      <c r="F161" s="193"/>
      <c r="G161" s="193"/>
      <c r="H161" s="193"/>
      <c r="I161" s="193"/>
      <c r="J161" s="193"/>
    </row>
    <row r="162" spans="1:10" ht="31.5" customHeight="1">
      <c r="A162" s="193"/>
      <c r="B162" s="111" t="s">
        <v>278</v>
      </c>
      <c r="C162" s="111"/>
      <c r="D162" s="193"/>
      <c r="E162" s="193"/>
      <c r="F162" s="193"/>
      <c r="G162" s="193"/>
      <c r="H162" s="193"/>
      <c r="I162" s="193"/>
      <c r="J162" s="193"/>
    </row>
    <row r="163" spans="1:10" ht="24" customHeight="1">
      <c r="A163" s="193"/>
      <c r="B163" s="193"/>
      <c r="C163" s="193"/>
      <c r="D163" s="193"/>
      <c r="E163" s="193"/>
      <c r="F163" s="193"/>
      <c r="G163" s="193"/>
      <c r="H163" s="193"/>
      <c r="I163" s="193"/>
      <c r="J163" s="193"/>
    </row>
  </sheetData>
  <dataConsolidate/>
  <mergeCells count="176">
    <mergeCell ref="H157:I160"/>
    <mergeCell ref="B153:D156"/>
    <mergeCell ref="E153:F156"/>
    <mergeCell ref="G153:G156"/>
    <mergeCell ref="B157:D160"/>
    <mergeCell ref="E157:F160"/>
    <mergeCell ref="G157:G160"/>
    <mergeCell ref="B141:D144"/>
    <mergeCell ref="E141:F144"/>
    <mergeCell ref="G141:G144"/>
    <mergeCell ref="H141:I156"/>
    <mergeCell ref="B145:D148"/>
    <mergeCell ref="E145:F148"/>
    <mergeCell ref="G145:G148"/>
    <mergeCell ref="B149:D152"/>
    <mergeCell ref="E149:F152"/>
    <mergeCell ref="G149:G152"/>
    <mergeCell ref="B127:D130"/>
    <mergeCell ref="E127:F130"/>
    <mergeCell ref="G127:G130"/>
    <mergeCell ref="H127:I130"/>
    <mergeCell ref="A134:B136"/>
    <mergeCell ref="B137:D140"/>
    <mergeCell ref="E137:G140"/>
    <mergeCell ref="H137:I140"/>
    <mergeCell ref="B119:D122"/>
    <mergeCell ref="E119:F122"/>
    <mergeCell ref="G119:G122"/>
    <mergeCell ref="H119:I122"/>
    <mergeCell ref="B123:D126"/>
    <mergeCell ref="E123:F126"/>
    <mergeCell ref="G123:G126"/>
    <mergeCell ref="H123:I126"/>
    <mergeCell ref="B111:D114"/>
    <mergeCell ref="E111:F114"/>
    <mergeCell ref="G111:G114"/>
    <mergeCell ref="H111:I114"/>
    <mergeCell ref="B115:D118"/>
    <mergeCell ref="E115:F118"/>
    <mergeCell ref="G115:G118"/>
    <mergeCell ref="H115:I118"/>
    <mergeCell ref="I99:J99"/>
    <mergeCell ref="I101:J101"/>
    <mergeCell ref="A104:B106"/>
    <mergeCell ref="B107:D110"/>
    <mergeCell ref="E107:G110"/>
    <mergeCell ref="H107:I110"/>
    <mergeCell ref="A82:D82"/>
    <mergeCell ref="A84:J84"/>
    <mergeCell ref="A85:D85"/>
    <mergeCell ref="A88:F90"/>
    <mergeCell ref="B91:H95"/>
    <mergeCell ref="I97:J97"/>
    <mergeCell ref="B70:C70"/>
    <mergeCell ref="D70:D71"/>
    <mergeCell ref="E70:E71"/>
    <mergeCell ref="F70:H71"/>
    <mergeCell ref="I70:I71"/>
    <mergeCell ref="J70:J71"/>
    <mergeCell ref="B71:C71"/>
    <mergeCell ref="B69:C69"/>
    <mergeCell ref="F69:H69"/>
    <mergeCell ref="H58:H59"/>
    <mergeCell ref="B59:B60"/>
    <mergeCell ref="A61:A63"/>
    <mergeCell ref="C62:C63"/>
    <mergeCell ref="D62:D63"/>
    <mergeCell ref="E62:E63"/>
    <mergeCell ref="F62:F63"/>
    <mergeCell ref="G62:G63"/>
    <mergeCell ref="H62:H63"/>
    <mergeCell ref="A58:A60"/>
    <mergeCell ref="C58:C59"/>
    <mergeCell ref="D58:D59"/>
    <mergeCell ref="E58:E59"/>
    <mergeCell ref="F58:F59"/>
    <mergeCell ref="G58:G59"/>
    <mergeCell ref="A67:A68"/>
    <mergeCell ref="B67:C67"/>
    <mergeCell ref="F67:H67"/>
    <mergeCell ref="F68:H68"/>
    <mergeCell ref="J49:J50"/>
    <mergeCell ref="B50:B51"/>
    <mergeCell ref="G51:H51"/>
    <mergeCell ref="A53:A54"/>
    <mergeCell ref="C53:C54"/>
    <mergeCell ref="D53:D56"/>
    <mergeCell ref="E53:E56"/>
    <mergeCell ref="F53:F56"/>
    <mergeCell ref="G53:H56"/>
    <mergeCell ref="I53:I56"/>
    <mergeCell ref="J53:J56"/>
    <mergeCell ref="A55:A56"/>
    <mergeCell ref="C55:C56"/>
    <mergeCell ref="A43:B44"/>
    <mergeCell ref="A45:B45"/>
    <mergeCell ref="A49:A51"/>
    <mergeCell ref="C49:C50"/>
    <mergeCell ref="D49:D50"/>
    <mergeCell ref="E49:E50"/>
    <mergeCell ref="F49:F50"/>
    <mergeCell ref="G49:H50"/>
    <mergeCell ref="I49:I50"/>
    <mergeCell ref="B36:B37"/>
    <mergeCell ref="A38:A40"/>
    <mergeCell ref="C39:C40"/>
    <mergeCell ref="D39:D40"/>
    <mergeCell ref="E39:E40"/>
    <mergeCell ref="F39:F40"/>
    <mergeCell ref="H32:H33"/>
    <mergeCell ref="I32:I33"/>
    <mergeCell ref="J32:J33"/>
    <mergeCell ref="A35:A37"/>
    <mergeCell ref="C35:C36"/>
    <mergeCell ref="D35:D36"/>
    <mergeCell ref="E35:E36"/>
    <mergeCell ref="F35:F36"/>
    <mergeCell ref="G35:G36"/>
    <mergeCell ref="H35:H36"/>
    <mergeCell ref="G39:G40"/>
    <mergeCell ref="H39:H40"/>
    <mergeCell ref="H28:H29"/>
    <mergeCell ref="I28:I29"/>
    <mergeCell ref="J28:J29"/>
    <mergeCell ref="A29:A30"/>
    <mergeCell ref="B32:B33"/>
    <mergeCell ref="C32:C33"/>
    <mergeCell ref="D32:D33"/>
    <mergeCell ref="E32:E33"/>
    <mergeCell ref="F32:F33"/>
    <mergeCell ref="G32:G33"/>
    <mergeCell ref="B28:B29"/>
    <mergeCell ref="C28:C29"/>
    <mergeCell ref="D28:D29"/>
    <mergeCell ref="E28:E29"/>
    <mergeCell ref="F28:F29"/>
    <mergeCell ref="G28:G29"/>
    <mergeCell ref="A19:A21"/>
    <mergeCell ref="C19:C20"/>
    <mergeCell ref="D19:D20"/>
    <mergeCell ref="E19:E20"/>
    <mergeCell ref="F19:F20"/>
    <mergeCell ref="G19:G20"/>
    <mergeCell ref="H19:H20"/>
    <mergeCell ref="B20:B21"/>
    <mergeCell ref="A22:A24"/>
    <mergeCell ref="C23:C24"/>
    <mergeCell ref="D23:D24"/>
    <mergeCell ref="E23:E24"/>
    <mergeCell ref="F23:F24"/>
    <mergeCell ref="G23:G24"/>
    <mergeCell ref="H23:H24"/>
    <mergeCell ref="A16:A17"/>
    <mergeCell ref="C16:C17"/>
    <mergeCell ref="D16:D17"/>
    <mergeCell ref="E16:E17"/>
    <mergeCell ref="F16:F17"/>
    <mergeCell ref="G16:G17"/>
    <mergeCell ref="H16:H17"/>
    <mergeCell ref="I16:I17"/>
    <mergeCell ref="J16:J17"/>
    <mergeCell ref="A2:J2"/>
    <mergeCell ref="I3:J3"/>
    <mergeCell ref="I5:J5"/>
    <mergeCell ref="I7:J7"/>
    <mergeCell ref="I9:J9"/>
    <mergeCell ref="A12:A13"/>
    <mergeCell ref="C12:C13"/>
    <mergeCell ref="D12:D13"/>
    <mergeCell ref="E12:E13"/>
    <mergeCell ref="F12:F13"/>
    <mergeCell ref="G12:G13"/>
    <mergeCell ref="H12:H13"/>
    <mergeCell ref="I12:I13"/>
    <mergeCell ref="J12:J13"/>
    <mergeCell ref="B13:B14"/>
  </mergeCells>
  <phoneticPr fontId="3"/>
  <dataValidations count="3">
    <dataValidation type="list" allowBlank="1" showInputMessage="1" showErrorMessage="1" sqref="A45:B45">
      <formula1>$S$14:$T$14</formula1>
    </dataValidation>
    <dataValidation type="list" allowBlank="1" showInputMessage="1" showErrorMessage="1" sqref="A16:A17 A55:A56">
      <formula1>$S$15:$AI$15</formula1>
    </dataValidation>
    <dataValidation type="list" allowBlank="1" showInputMessage="1" showErrorMessage="1" sqref="B32:B33">
      <formula1>$S$13:$T$13</formula1>
    </dataValidation>
  </dataValidations>
  <pageMargins left="0.94488188976377963" right="0.15748031496062992" top="0.55118110236220474" bottom="0.43307086614173229" header="0.51181102362204722" footer="0.39370078740157483"/>
  <pageSetup paperSize="9" scale="44" fitToHeight="0" orientation="portrait" cellComments="asDisplayed" r:id="rId1"/>
  <rowBreaks count="1" manualBreakCount="1">
    <brk id="85"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view="pageBreakPreview" zoomScale="90" zoomScaleNormal="100" zoomScaleSheetLayoutView="90" workbookViewId="0">
      <selection activeCell="D7" sqref="D7:D8"/>
    </sheetView>
  </sheetViews>
  <sheetFormatPr defaultRowHeight="13.5"/>
  <cols>
    <col min="1" max="1" width="2.125" style="114" customWidth="1"/>
    <col min="2" max="2" width="13.5" style="114" customWidth="1"/>
    <col min="3" max="3" width="17.125" style="114" customWidth="1"/>
    <col min="4" max="4" width="37.625" style="114" customWidth="1"/>
    <col min="5" max="8" width="4.625" style="114" customWidth="1"/>
    <col min="9" max="16384" width="9" style="114"/>
  </cols>
  <sheetData>
    <row r="1" spans="1:8" ht="17.25">
      <c r="A1" s="112" t="s">
        <v>279</v>
      </c>
      <c r="B1" s="113"/>
      <c r="C1" s="113"/>
      <c r="D1" s="113"/>
      <c r="E1" s="113"/>
      <c r="F1" s="113"/>
      <c r="G1" s="113"/>
      <c r="H1" s="113"/>
    </row>
    <row r="2" spans="1:8" ht="17.25">
      <c r="A2" s="112"/>
      <c r="B2" s="113"/>
      <c r="C2" s="113"/>
      <c r="D2" s="113"/>
      <c r="E2" s="113"/>
      <c r="F2" s="113"/>
      <c r="G2" s="113"/>
      <c r="H2" s="113"/>
    </row>
    <row r="3" spans="1:8" ht="24" customHeight="1">
      <c r="B3" s="115" t="s">
        <v>280</v>
      </c>
      <c r="C3" s="501" t="str">
        <f>事前エントリー書・提出書類チェック票!G4</f>
        <v>社会福祉法人〇〇〇〇</v>
      </c>
      <c r="D3" s="501"/>
    </row>
    <row r="4" spans="1:8" ht="24" customHeight="1"/>
    <row r="5" spans="1:8" ht="18" customHeight="1">
      <c r="B5" s="502" t="s">
        <v>281</v>
      </c>
      <c r="C5" s="116" t="s">
        <v>282</v>
      </c>
      <c r="D5" s="502" t="s">
        <v>283</v>
      </c>
      <c r="E5" s="117" t="s">
        <v>284</v>
      </c>
      <c r="F5" s="118"/>
      <c r="G5" s="118"/>
      <c r="H5" s="119"/>
    </row>
    <row r="6" spans="1:8" ht="18" customHeight="1">
      <c r="B6" s="502"/>
      <c r="C6" s="120" t="s">
        <v>285</v>
      </c>
      <c r="D6" s="502"/>
      <c r="E6" s="121" t="s">
        <v>286</v>
      </c>
      <c r="F6" s="122" t="s">
        <v>287</v>
      </c>
      <c r="G6" s="122" t="s">
        <v>288</v>
      </c>
      <c r="H6" s="123" t="s">
        <v>289</v>
      </c>
    </row>
    <row r="7" spans="1:8" ht="18" customHeight="1">
      <c r="B7" s="503" t="s">
        <v>309</v>
      </c>
      <c r="C7" s="198" t="s">
        <v>337</v>
      </c>
      <c r="D7" s="505" t="s">
        <v>335</v>
      </c>
      <c r="E7" s="511" t="s">
        <v>312</v>
      </c>
      <c r="F7" s="507">
        <v>1</v>
      </c>
      <c r="G7" s="507">
        <v>1</v>
      </c>
      <c r="H7" s="509">
        <v>1</v>
      </c>
    </row>
    <row r="8" spans="1:8" ht="18" customHeight="1">
      <c r="B8" s="504"/>
      <c r="C8" s="199" t="s">
        <v>310</v>
      </c>
      <c r="D8" s="506"/>
      <c r="E8" s="512"/>
      <c r="F8" s="508"/>
      <c r="G8" s="508"/>
      <c r="H8" s="510"/>
    </row>
    <row r="9" spans="1:8" ht="18" customHeight="1">
      <c r="B9" s="503" t="s">
        <v>311</v>
      </c>
      <c r="C9" s="198" t="s">
        <v>337</v>
      </c>
      <c r="D9" s="505" t="s">
        <v>335</v>
      </c>
      <c r="E9" s="511" t="s">
        <v>336</v>
      </c>
      <c r="F9" s="507">
        <v>1</v>
      </c>
      <c r="G9" s="507">
        <v>1</v>
      </c>
      <c r="H9" s="509">
        <v>1</v>
      </c>
    </row>
    <row r="10" spans="1:8" ht="18" customHeight="1">
      <c r="B10" s="504"/>
      <c r="C10" s="199" t="s">
        <v>310</v>
      </c>
      <c r="D10" s="506"/>
      <c r="E10" s="512"/>
      <c r="F10" s="508"/>
      <c r="G10" s="508"/>
      <c r="H10" s="510"/>
    </row>
    <row r="11" spans="1:8" ht="18" customHeight="1">
      <c r="B11" s="515"/>
      <c r="C11" s="124"/>
      <c r="D11" s="517"/>
      <c r="E11" s="519"/>
      <c r="F11" s="521"/>
      <c r="G11" s="521"/>
      <c r="H11" s="513"/>
    </row>
    <row r="12" spans="1:8" ht="18" customHeight="1">
      <c r="B12" s="516"/>
      <c r="C12" s="125"/>
      <c r="D12" s="518"/>
      <c r="E12" s="520"/>
      <c r="F12" s="522"/>
      <c r="G12" s="522"/>
      <c r="H12" s="514"/>
    </row>
    <row r="13" spans="1:8" ht="18" customHeight="1">
      <c r="B13" s="515"/>
      <c r="C13" s="124"/>
      <c r="D13" s="517"/>
      <c r="E13" s="519"/>
      <c r="F13" s="521"/>
      <c r="G13" s="521"/>
      <c r="H13" s="513"/>
    </row>
    <row r="14" spans="1:8" ht="18" customHeight="1">
      <c r="B14" s="516"/>
      <c r="C14" s="125"/>
      <c r="D14" s="518"/>
      <c r="E14" s="520"/>
      <c r="F14" s="522"/>
      <c r="G14" s="522"/>
      <c r="H14" s="514"/>
    </row>
    <row r="15" spans="1:8" ht="18" customHeight="1">
      <c r="B15" s="515"/>
      <c r="C15" s="124"/>
      <c r="D15" s="517"/>
      <c r="E15" s="519"/>
      <c r="F15" s="521"/>
      <c r="G15" s="521"/>
      <c r="H15" s="513"/>
    </row>
    <row r="16" spans="1:8" ht="18" customHeight="1">
      <c r="B16" s="516"/>
      <c r="C16" s="125"/>
      <c r="D16" s="518"/>
      <c r="E16" s="520"/>
      <c r="F16" s="522"/>
      <c r="G16" s="522"/>
      <c r="H16" s="514"/>
    </row>
    <row r="17" spans="2:8" ht="18" customHeight="1">
      <c r="B17" s="515"/>
      <c r="C17" s="124"/>
      <c r="D17" s="517"/>
      <c r="E17" s="519"/>
      <c r="F17" s="521"/>
      <c r="G17" s="521"/>
      <c r="H17" s="513"/>
    </row>
    <row r="18" spans="2:8" ht="18" customHeight="1">
      <c r="B18" s="516"/>
      <c r="C18" s="125"/>
      <c r="D18" s="518"/>
      <c r="E18" s="520"/>
      <c r="F18" s="522"/>
      <c r="G18" s="522"/>
      <c r="H18" s="514"/>
    </row>
    <row r="19" spans="2:8" ht="18" customHeight="1">
      <c r="B19" s="515"/>
      <c r="C19" s="124"/>
      <c r="D19" s="517"/>
      <c r="E19" s="519"/>
      <c r="F19" s="521"/>
      <c r="G19" s="521"/>
      <c r="H19" s="513"/>
    </row>
    <row r="20" spans="2:8" ht="18" customHeight="1">
      <c r="B20" s="516"/>
      <c r="C20" s="125"/>
      <c r="D20" s="518"/>
      <c r="E20" s="520"/>
      <c r="F20" s="522"/>
      <c r="G20" s="522"/>
      <c r="H20" s="514"/>
    </row>
    <row r="21" spans="2:8" ht="18" customHeight="1">
      <c r="B21" s="515"/>
      <c r="C21" s="124"/>
      <c r="D21" s="517"/>
      <c r="E21" s="519"/>
      <c r="F21" s="521"/>
      <c r="G21" s="521"/>
      <c r="H21" s="513"/>
    </row>
    <row r="22" spans="2:8" ht="18" customHeight="1">
      <c r="B22" s="516"/>
      <c r="C22" s="125"/>
      <c r="D22" s="518"/>
      <c r="E22" s="520"/>
      <c r="F22" s="522"/>
      <c r="G22" s="522"/>
      <c r="H22" s="514"/>
    </row>
    <row r="23" spans="2:8" ht="18" customHeight="1">
      <c r="B23" s="515"/>
      <c r="C23" s="124"/>
      <c r="D23" s="517"/>
      <c r="E23" s="519"/>
      <c r="F23" s="521"/>
      <c r="G23" s="521"/>
      <c r="H23" s="513"/>
    </row>
    <row r="24" spans="2:8" ht="18" customHeight="1">
      <c r="B24" s="516"/>
      <c r="C24" s="125"/>
      <c r="D24" s="518"/>
      <c r="E24" s="520"/>
      <c r="F24" s="522"/>
      <c r="G24" s="522"/>
      <c r="H24" s="514"/>
    </row>
    <row r="25" spans="2:8" ht="18" customHeight="1">
      <c r="B25" s="515"/>
      <c r="C25" s="124"/>
      <c r="D25" s="517"/>
      <c r="E25" s="519"/>
      <c r="F25" s="521"/>
      <c r="G25" s="521"/>
      <c r="H25" s="513"/>
    </row>
    <row r="26" spans="2:8" ht="18" customHeight="1">
      <c r="B26" s="516"/>
      <c r="C26" s="125"/>
      <c r="D26" s="518"/>
      <c r="E26" s="520"/>
      <c r="F26" s="522"/>
      <c r="G26" s="522"/>
      <c r="H26" s="514"/>
    </row>
    <row r="27" spans="2:8" ht="18" customHeight="1">
      <c r="B27" s="515"/>
      <c r="C27" s="124"/>
      <c r="D27" s="126"/>
      <c r="E27" s="519"/>
      <c r="F27" s="521"/>
      <c r="G27" s="521"/>
      <c r="H27" s="513"/>
    </row>
    <row r="28" spans="2:8" ht="18" customHeight="1">
      <c r="B28" s="516"/>
      <c r="C28" s="125"/>
      <c r="D28" s="127"/>
      <c r="E28" s="520"/>
      <c r="F28" s="522"/>
      <c r="G28" s="522"/>
      <c r="H28" s="514"/>
    </row>
    <row r="29" spans="2:8" ht="18" customHeight="1">
      <c r="B29" s="515"/>
      <c r="C29" s="124"/>
      <c r="D29" s="517"/>
      <c r="E29" s="519"/>
      <c r="F29" s="521"/>
      <c r="G29" s="521"/>
      <c r="H29" s="513"/>
    </row>
    <row r="30" spans="2:8" ht="18" customHeight="1">
      <c r="B30" s="516"/>
      <c r="C30" s="125"/>
      <c r="D30" s="518"/>
      <c r="E30" s="520"/>
      <c r="F30" s="522"/>
      <c r="G30" s="522"/>
      <c r="H30" s="514"/>
    </row>
    <row r="31" spans="2:8" ht="18" customHeight="1">
      <c r="B31" s="515"/>
      <c r="C31" s="124"/>
      <c r="D31" s="517"/>
      <c r="E31" s="519"/>
      <c r="F31" s="521"/>
      <c r="G31" s="521"/>
      <c r="H31" s="513"/>
    </row>
    <row r="32" spans="2:8" ht="18" customHeight="1">
      <c r="B32" s="516"/>
      <c r="C32" s="125"/>
      <c r="D32" s="518"/>
      <c r="E32" s="520"/>
      <c r="F32" s="522"/>
      <c r="G32" s="522"/>
      <c r="H32" s="514"/>
    </row>
    <row r="33" spans="2:8" ht="18" customHeight="1">
      <c r="B33" s="515"/>
      <c r="C33" s="124"/>
      <c r="D33" s="517"/>
      <c r="E33" s="519"/>
      <c r="F33" s="521"/>
      <c r="G33" s="521"/>
      <c r="H33" s="513"/>
    </row>
    <row r="34" spans="2:8" ht="18" customHeight="1">
      <c r="B34" s="516"/>
      <c r="C34" s="125"/>
      <c r="D34" s="518"/>
      <c r="E34" s="520"/>
      <c r="F34" s="522"/>
      <c r="G34" s="522"/>
      <c r="H34" s="514"/>
    </row>
    <row r="35" spans="2:8" ht="18" customHeight="1">
      <c r="B35" s="515"/>
      <c r="C35" s="124"/>
      <c r="D35" s="517"/>
      <c r="E35" s="519"/>
      <c r="F35" s="521"/>
      <c r="G35" s="521"/>
      <c r="H35" s="513"/>
    </row>
    <row r="36" spans="2:8" ht="18" customHeight="1">
      <c r="B36" s="516"/>
      <c r="C36" s="125"/>
      <c r="D36" s="518"/>
      <c r="E36" s="520"/>
      <c r="F36" s="522"/>
      <c r="G36" s="522"/>
      <c r="H36" s="514"/>
    </row>
    <row r="37" spans="2:8" ht="18" customHeight="1">
      <c r="B37" s="515"/>
      <c r="C37" s="124"/>
      <c r="D37" s="517"/>
      <c r="E37" s="519"/>
      <c r="F37" s="521"/>
      <c r="G37" s="521"/>
      <c r="H37" s="513"/>
    </row>
    <row r="38" spans="2:8" ht="18" customHeight="1">
      <c r="B38" s="516"/>
      <c r="C38" s="125"/>
      <c r="D38" s="518"/>
      <c r="E38" s="520"/>
      <c r="F38" s="522"/>
      <c r="G38" s="522"/>
      <c r="H38" s="514"/>
    </row>
    <row r="40" spans="2:8">
      <c r="B40" s="114" t="s">
        <v>290</v>
      </c>
    </row>
    <row r="41" spans="2:8" ht="13.5" customHeight="1">
      <c r="B41" s="523" t="s">
        <v>291</v>
      </c>
      <c r="C41" s="523"/>
      <c r="D41" s="523"/>
      <c r="E41" s="523"/>
      <c r="F41" s="523"/>
      <c r="G41" s="523"/>
      <c r="H41" s="523"/>
    </row>
    <row r="42" spans="2:8">
      <c r="B42" s="114" t="s">
        <v>292</v>
      </c>
    </row>
  </sheetData>
  <sheetProtection formatCells="0" formatColumns="0" formatRows="0" selectLockedCells="1"/>
  <mergeCells count="99">
    <mergeCell ref="B41:H41"/>
    <mergeCell ref="B37:B38"/>
    <mergeCell ref="D37:D38"/>
    <mergeCell ref="E37:E38"/>
    <mergeCell ref="F37:F38"/>
    <mergeCell ref="G37:G38"/>
    <mergeCell ref="H37:H38"/>
    <mergeCell ref="H35:H36"/>
    <mergeCell ref="B33:B34"/>
    <mergeCell ref="D33:D34"/>
    <mergeCell ref="E33:E34"/>
    <mergeCell ref="F33:F34"/>
    <mergeCell ref="G33:G34"/>
    <mergeCell ref="H33:H34"/>
    <mergeCell ref="B35:B36"/>
    <mergeCell ref="D35:D36"/>
    <mergeCell ref="E35:E36"/>
    <mergeCell ref="F35:F36"/>
    <mergeCell ref="G35:G36"/>
    <mergeCell ref="H29:H30"/>
    <mergeCell ref="B31:B32"/>
    <mergeCell ref="D31:D32"/>
    <mergeCell ref="E31:E32"/>
    <mergeCell ref="F31:F32"/>
    <mergeCell ref="G31:G32"/>
    <mergeCell ref="H31:H32"/>
    <mergeCell ref="B29:B30"/>
    <mergeCell ref="D29:D30"/>
    <mergeCell ref="E29:E30"/>
    <mergeCell ref="F29:F30"/>
    <mergeCell ref="G29:G30"/>
    <mergeCell ref="B27:B28"/>
    <mergeCell ref="E27:E28"/>
    <mergeCell ref="F27:F28"/>
    <mergeCell ref="G27:G28"/>
    <mergeCell ref="H27:H28"/>
    <mergeCell ref="H25:H26"/>
    <mergeCell ref="B23:B24"/>
    <mergeCell ref="D23:D24"/>
    <mergeCell ref="E23:E24"/>
    <mergeCell ref="F23:F24"/>
    <mergeCell ref="G23:G24"/>
    <mergeCell ref="H23:H24"/>
    <mergeCell ref="B25:B26"/>
    <mergeCell ref="D25:D26"/>
    <mergeCell ref="E25:E26"/>
    <mergeCell ref="F25:F26"/>
    <mergeCell ref="G25:G26"/>
    <mergeCell ref="H21:H22"/>
    <mergeCell ref="B19:B20"/>
    <mergeCell ref="D19:D20"/>
    <mergeCell ref="E19:E20"/>
    <mergeCell ref="F19:F20"/>
    <mergeCell ref="G19:G20"/>
    <mergeCell ref="H19:H20"/>
    <mergeCell ref="B21:B22"/>
    <mergeCell ref="D21:D22"/>
    <mergeCell ref="E21:E22"/>
    <mergeCell ref="F21:F22"/>
    <mergeCell ref="G21:G22"/>
    <mergeCell ref="H17:H18"/>
    <mergeCell ref="B15:B16"/>
    <mergeCell ref="D15:D16"/>
    <mergeCell ref="E15:E16"/>
    <mergeCell ref="F15:F16"/>
    <mergeCell ref="G15:G16"/>
    <mergeCell ref="H15:H16"/>
    <mergeCell ref="B17:B18"/>
    <mergeCell ref="D17:D18"/>
    <mergeCell ref="E17:E18"/>
    <mergeCell ref="F17:F18"/>
    <mergeCell ref="G17:G18"/>
    <mergeCell ref="H13:H14"/>
    <mergeCell ref="B11:B12"/>
    <mergeCell ref="D11:D12"/>
    <mergeCell ref="E11:E12"/>
    <mergeCell ref="F11:F12"/>
    <mergeCell ref="G11:G12"/>
    <mergeCell ref="H11:H12"/>
    <mergeCell ref="B13:B14"/>
    <mergeCell ref="D13:D14"/>
    <mergeCell ref="E13:E14"/>
    <mergeCell ref="F13:F14"/>
    <mergeCell ref="G13:G14"/>
    <mergeCell ref="F7:F8"/>
    <mergeCell ref="G7:G8"/>
    <mergeCell ref="H7:H8"/>
    <mergeCell ref="B9:B10"/>
    <mergeCell ref="D9:D10"/>
    <mergeCell ref="E9:E10"/>
    <mergeCell ref="F9:F10"/>
    <mergeCell ref="G9:G10"/>
    <mergeCell ref="H9:H10"/>
    <mergeCell ref="E7:E8"/>
    <mergeCell ref="C3:D3"/>
    <mergeCell ref="B5:B6"/>
    <mergeCell ref="D5:D6"/>
    <mergeCell ref="B7:B8"/>
    <mergeCell ref="D7:D8"/>
  </mergeCells>
  <phoneticPr fontId="3"/>
  <dataValidations count="2">
    <dataValidation type="list" allowBlank="1" showInputMessage="1" showErrorMessage="1" sqref="E7 E9 E11 E13 E15 E29 E37 E31 E33 E35 E17 E19 E21 E23 E25 E27">
      <formula1>"T,S,H"</formula1>
    </dataValidation>
    <dataValidation imeMode="disabled" allowBlank="1" showInputMessage="1" showErrorMessage="1" sqref="F7:H38"/>
  </dataValidations>
  <printOptions horizontalCentered="1"/>
  <pageMargins left="0.70866141732283472" right="0.70866141732283472" top="0.74803149606299213" bottom="0.74803149606299213" header="0.51181102362204722" footer="0.31496062992125984"/>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
  <sheetViews>
    <sheetView showZeros="0" view="pageBreakPreview" topLeftCell="A19" zoomScale="90" zoomScaleNormal="115" zoomScaleSheetLayoutView="90" workbookViewId="0">
      <selection activeCell="AA7" sqref="AA7:AK7"/>
    </sheetView>
  </sheetViews>
  <sheetFormatPr defaultColWidth="2.25" defaultRowHeight="12"/>
  <cols>
    <col min="1" max="1" width="2.625" style="87" customWidth="1"/>
    <col min="2" max="2" width="2.5" style="87" bestFit="1" customWidth="1"/>
    <col min="3" max="3" width="2.25" style="87"/>
    <col min="4" max="4" width="2.5" style="87" bestFit="1" customWidth="1"/>
    <col min="5" max="16" width="2.25" style="87"/>
    <col min="17" max="17" width="2.5" style="87" customWidth="1"/>
    <col min="18" max="38" width="2.25" style="87"/>
    <col min="39" max="39" width="2.25" style="87" hidden="1" customWidth="1"/>
    <col min="40" max="40" width="2.5" style="87" bestFit="1" customWidth="1"/>
    <col min="41" max="74" width="2.25" style="87"/>
    <col min="75" max="75" width="3.5" style="87" customWidth="1"/>
    <col min="76" max="16384" width="2.25" style="87"/>
  </cols>
  <sheetData>
    <row r="1" spans="1:42" ht="18.95" customHeight="1">
      <c r="A1" s="12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row>
    <row r="2" spans="1:42" ht="18.95" customHeight="1">
      <c r="A2" s="129"/>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42" ht="18.95" customHeight="1">
      <c r="A3" s="129"/>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4" spans="1:42" ht="18.95" customHeight="1">
      <c r="A4" s="106" t="s">
        <v>293</v>
      </c>
      <c r="B4" s="105"/>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row>
    <row r="5" spans="1:42" ht="18.95" customHeight="1">
      <c r="A5" s="106"/>
      <c r="B5" s="105"/>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1:42" ht="18.95" customHeight="1">
      <c r="A6" s="104"/>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row>
    <row r="7" spans="1:42" ht="18.95" customHeight="1">
      <c r="A7" s="94"/>
      <c r="B7" s="94"/>
      <c r="C7" s="102"/>
      <c r="D7" s="102"/>
      <c r="E7" s="94"/>
      <c r="F7" s="94"/>
      <c r="G7" s="94"/>
      <c r="H7" s="94"/>
      <c r="I7" s="94"/>
      <c r="J7" s="94"/>
      <c r="K7" s="94"/>
      <c r="L7" s="94"/>
      <c r="M7" s="94"/>
      <c r="N7" s="94"/>
      <c r="O7" s="94"/>
      <c r="P7" s="94"/>
      <c r="Q7" s="94"/>
      <c r="R7" s="94"/>
      <c r="S7" s="94"/>
      <c r="T7" s="94"/>
      <c r="U7" s="94"/>
      <c r="V7" s="94"/>
      <c r="W7" s="94"/>
      <c r="X7" s="94"/>
      <c r="Y7" s="94"/>
      <c r="Z7" s="94"/>
      <c r="AA7" s="527" t="s">
        <v>339</v>
      </c>
      <c r="AB7" s="528"/>
      <c r="AC7" s="528"/>
      <c r="AD7" s="528"/>
      <c r="AE7" s="528"/>
      <c r="AF7" s="528"/>
      <c r="AG7" s="528"/>
      <c r="AH7" s="528"/>
      <c r="AI7" s="528"/>
      <c r="AJ7" s="528"/>
      <c r="AK7" s="528"/>
      <c r="AL7" s="102"/>
    </row>
    <row r="8" spans="1:42" s="88" customFormat="1" ht="18.95" customHeight="1">
      <c r="A8" s="94"/>
      <c r="B8" s="94"/>
      <c r="C8" s="102"/>
      <c r="D8" s="102"/>
      <c r="E8" s="94"/>
      <c r="F8" s="94"/>
      <c r="G8" s="94"/>
      <c r="H8" s="94"/>
      <c r="I8" s="94"/>
      <c r="J8" s="94"/>
      <c r="K8" s="94"/>
      <c r="L8" s="94"/>
      <c r="M8" s="94"/>
      <c r="N8" s="94"/>
      <c r="O8" s="94"/>
      <c r="P8" s="94"/>
      <c r="Q8" s="94"/>
      <c r="R8" s="94"/>
      <c r="S8" s="94"/>
      <c r="T8" s="94"/>
      <c r="U8" s="94"/>
      <c r="V8" s="94"/>
      <c r="W8" s="94"/>
      <c r="X8" s="94"/>
      <c r="Y8" s="94"/>
      <c r="Z8" s="94"/>
      <c r="AA8" s="103"/>
      <c r="AB8" s="102"/>
      <c r="AC8" s="102"/>
      <c r="AD8" s="102"/>
      <c r="AE8" s="102"/>
      <c r="AF8" s="102"/>
      <c r="AG8" s="102"/>
      <c r="AH8" s="102"/>
      <c r="AI8" s="102"/>
      <c r="AJ8" s="102"/>
      <c r="AK8" s="102"/>
      <c r="AL8" s="102"/>
    </row>
    <row r="9" spans="1:42" ht="18.95" customHeight="1">
      <c r="A9" s="94"/>
      <c r="B9" s="94"/>
      <c r="C9" s="102"/>
      <c r="D9" s="102"/>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row>
    <row r="10" spans="1:42" ht="18.95" customHeight="1">
      <c r="A10" s="98"/>
      <c r="B10" s="98"/>
      <c r="C10" s="98"/>
      <c r="D10" s="98"/>
      <c r="E10" s="98"/>
      <c r="F10" s="98"/>
      <c r="G10" s="98"/>
      <c r="H10" s="94"/>
      <c r="I10" s="94"/>
      <c r="J10" s="94"/>
      <c r="K10" s="94"/>
      <c r="L10" s="94"/>
      <c r="M10" s="94"/>
      <c r="N10" s="94"/>
      <c r="O10" s="94"/>
      <c r="P10" s="94"/>
      <c r="Q10" s="94"/>
      <c r="R10" s="529" t="s">
        <v>140</v>
      </c>
      <c r="S10" s="529"/>
      <c r="T10" s="529"/>
      <c r="U10" s="529"/>
      <c r="V10" s="529"/>
      <c r="W10" s="529"/>
      <c r="X10" s="530" t="s">
        <v>338</v>
      </c>
      <c r="Y10" s="530"/>
      <c r="Z10" s="530"/>
      <c r="AA10" s="530"/>
      <c r="AB10" s="530"/>
      <c r="AC10" s="530"/>
      <c r="AD10" s="530"/>
      <c r="AE10" s="530"/>
      <c r="AF10" s="530"/>
      <c r="AG10" s="530"/>
      <c r="AH10" s="530"/>
      <c r="AI10" s="530"/>
      <c r="AJ10" s="530"/>
      <c r="AK10" s="530"/>
      <c r="AL10" s="94"/>
      <c r="AO10" s="101"/>
      <c r="AP10" s="101"/>
    </row>
    <row r="11" spans="1:42" ht="18.95" customHeight="1">
      <c r="A11" s="98"/>
      <c r="B11" s="98"/>
      <c r="C11" s="98"/>
      <c r="D11" s="98"/>
      <c r="E11" s="98"/>
      <c r="F11" s="98"/>
      <c r="G11" s="98"/>
      <c r="H11" s="94"/>
      <c r="I11" s="94"/>
      <c r="J11" s="94"/>
      <c r="K11" s="94"/>
      <c r="L11" s="94"/>
      <c r="M11" s="94"/>
      <c r="N11" s="94"/>
      <c r="O11" s="94"/>
      <c r="P11" s="94"/>
      <c r="Q11" s="94"/>
      <c r="R11" s="531" t="s">
        <v>139</v>
      </c>
      <c r="S11" s="531"/>
      <c r="T11" s="531"/>
      <c r="U11" s="531"/>
      <c r="V11" s="531"/>
      <c r="W11" s="531"/>
      <c r="X11" s="532" t="s">
        <v>314</v>
      </c>
      <c r="Y11" s="532"/>
      <c r="Z11" s="532"/>
      <c r="AA11" s="532"/>
      <c r="AB11" s="532"/>
      <c r="AC11" s="532"/>
      <c r="AD11" s="532"/>
      <c r="AE11" s="532"/>
      <c r="AF11" s="532"/>
      <c r="AG11" s="532"/>
      <c r="AH11" s="532"/>
      <c r="AI11" s="532"/>
      <c r="AJ11" s="532"/>
      <c r="AK11" s="532"/>
      <c r="AL11" s="94"/>
    </row>
    <row r="12" spans="1:42" ht="18.95" customHeight="1">
      <c r="A12" s="98"/>
      <c r="B12" s="98"/>
      <c r="C12" s="98"/>
      <c r="D12" s="98"/>
      <c r="E12" s="98"/>
      <c r="F12" s="98"/>
      <c r="G12" s="98"/>
      <c r="H12" s="94"/>
      <c r="I12" s="94"/>
      <c r="J12" s="94"/>
      <c r="K12" s="94"/>
      <c r="L12" s="94"/>
      <c r="M12" s="94"/>
      <c r="N12" s="94"/>
      <c r="O12" s="94"/>
      <c r="P12" s="94"/>
      <c r="Q12" s="94"/>
      <c r="R12" s="531" t="s">
        <v>138</v>
      </c>
      <c r="S12" s="531"/>
      <c r="T12" s="531"/>
      <c r="U12" s="531"/>
      <c r="V12" s="531"/>
      <c r="W12" s="531"/>
      <c r="X12" s="532" t="s">
        <v>313</v>
      </c>
      <c r="Y12" s="532"/>
      <c r="Z12" s="532"/>
      <c r="AA12" s="532"/>
      <c r="AB12" s="532"/>
      <c r="AC12" s="532"/>
      <c r="AD12" s="532"/>
      <c r="AE12" s="532"/>
      <c r="AF12" s="532"/>
      <c r="AG12" s="532"/>
      <c r="AH12" s="532"/>
      <c r="AI12" s="532"/>
      <c r="AJ12" s="532"/>
      <c r="AK12" s="532"/>
      <c r="AL12" s="94"/>
    </row>
    <row r="13" spans="1:42" s="88" customFormat="1" ht="18.95" customHeight="1">
      <c r="A13" s="98"/>
      <c r="B13" s="98"/>
      <c r="C13" s="98"/>
      <c r="D13" s="98"/>
      <c r="E13" s="98"/>
      <c r="F13" s="98"/>
      <c r="G13" s="98"/>
      <c r="H13" s="94"/>
      <c r="I13" s="94"/>
      <c r="J13" s="94"/>
      <c r="K13" s="94"/>
      <c r="L13" s="94"/>
      <c r="M13" s="94"/>
      <c r="N13" s="94"/>
      <c r="O13" s="94"/>
      <c r="P13" s="94"/>
      <c r="Q13" s="94"/>
      <c r="R13" s="100"/>
      <c r="S13" s="100"/>
      <c r="T13" s="100"/>
      <c r="U13" s="100"/>
      <c r="V13" s="100"/>
      <c r="W13" s="100"/>
      <c r="X13" s="99"/>
      <c r="Y13" s="99"/>
      <c r="Z13" s="99"/>
      <c r="AA13" s="99"/>
      <c r="AB13" s="99"/>
      <c r="AC13" s="99"/>
      <c r="AD13" s="99"/>
      <c r="AE13" s="99"/>
      <c r="AF13" s="99"/>
      <c r="AG13" s="99"/>
      <c r="AH13" s="99"/>
      <c r="AI13" s="99"/>
      <c r="AJ13" s="99"/>
      <c r="AK13" s="99"/>
      <c r="AL13" s="94"/>
    </row>
    <row r="14" spans="1:42" s="88" customFormat="1" ht="18.95" customHeight="1">
      <c r="A14" s="98"/>
      <c r="B14" s="98"/>
      <c r="C14" s="98"/>
      <c r="D14" s="98"/>
      <c r="E14" s="98"/>
      <c r="F14" s="98"/>
      <c r="G14" s="98"/>
      <c r="H14" s="94"/>
      <c r="I14" s="94"/>
      <c r="J14" s="94"/>
      <c r="K14" s="94"/>
      <c r="L14" s="94"/>
      <c r="M14" s="94"/>
      <c r="N14" s="94"/>
      <c r="O14" s="94"/>
      <c r="P14" s="94"/>
      <c r="Q14" s="94"/>
      <c r="R14" s="100"/>
      <c r="S14" s="100"/>
      <c r="T14" s="100"/>
      <c r="U14" s="100"/>
      <c r="V14" s="100"/>
      <c r="W14" s="100"/>
      <c r="X14" s="99"/>
      <c r="Y14" s="99"/>
      <c r="Z14" s="99"/>
      <c r="AA14" s="99"/>
      <c r="AB14" s="99"/>
      <c r="AC14" s="99"/>
      <c r="AD14" s="99"/>
      <c r="AE14" s="99"/>
      <c r="AF14" s="99"/>
      <c r="AG14" s="99"/>
      <c r="AH14" s="99"/>
      <c r="AI14" s="99"/>
      <c r="AJ14" s="99"/>
      <c r="AK14" s="99"/>
      <c r="AL14" s="94"/>
    </row>
    <row r="15" spans="1:42" s="88" customFormat="1" ht="18.95" customHeight="1">
      <c r="A15" s="98"/>
      <c r="B15" s="98"/>
      <c r="C15" s="98"/>
      <c r="D15" s="98"/>
      <c r="E15" s="98"/>
      <c r="F15" s="98"/>
      <c r="G15" s="98"/>
      <c r="H15" s="94"/>
      <c r="I15" s="94"/>
      <c r="J15" s="94"/>
      <c r="K15" s="94"/>
      <c r="L15" s="94"/>
      <c r="M15" s="94"/>
      <c r="N15" s="94"/>
      <c r="O15" s="94"/>
      <c r="P15" s="94"/>
      <c r="Q15" s="94"/>
      <c r="R15" s="100"/>
      <c r="S15" s="100"/>
      <c r="T15" s="100"/>
      <c r="U15" s="100"/>
      <c r="V15" s="100"/>
      <c r="W15" s="100"/>
      <c r="X15" s="99"/>
      <c r="Y15" s="99"/>
      <c r="Z15" s="99"/>
      <c r="AA15" s="99"/>
      <c r="AB15" s="99"/>
      <c r="AC15" s="99"/>
      <c r="AD15" s="99"/>
      <c r="AE15" s="99"/>
      <c r="AF15" s="99"/>
      <c r="AG15" s="99"/>
      <c r="AH15" s="99"/>
      <c r="AI15" s="99"/>
      <c r="AJ15" s="99"/>
      <c r="AK15" s="99"/>
      <c r="AL15" s="94"/>
    </row>
    <row r="16" spans="1:42" ht="18.95" customHeight="1">
      <c r="A16" s="98"/>
      <c r="B16" s="98"/>
      <c r="C16" s="98"/>
      <c r="D16" s="98"/>
      <c r="E16" s="98"/>
      <c r="F16" s="98"/>
      <c r="G16" s="98"/>
      <c r="H16" s="94"/>
      <c r="I16" s="94"/>
      <c r="J16" s="94"/>
      <c r="K16" s="94"/>
      <c r="L16" s="94"/>
      <c r="M16" s="94"/>
      <c r="N16" s="94"/>
      <c r="O16" s="94"/>
      <c r="P16" s="94"/>
      <c r="Q16" s="94"/>
      <c r="R16" s="94"/>
      <c r="S16" s="97"/>
      <c r="U16" s="94"/>
      <c r="V16" s="94"/>
      <c r="W16" s="94"/>
      <c r="X16" s="94"/>
      <c r="Y16" s="94"/>
      <c r="Z16" s="94"/>
      <c r="AA16" s="94"/>
      <c r="AB16" s="94"/>
      <c r="AC16" s="94"/>
      <c r="AD16" s="94"/>
      <c r="AE16" s="94"/>
      <c r="AF16" s="94"/>
      <c r="AG16" s="94"/>
      <c r="AH16" s="94"/>
      <c r="AI16" s="94"/>
      <c r="AJ16" s="94"/>
      <c r="AK16" s="94"/>
      <c r="AL16" s="94"/>
    </row>
    <row r="17" spans="1:38" s="95" customFormat="1" ht="113.25" customHeight="1">
      <c r="A17" s="96"/>
      <c r="B17" s="524" t="s">
        <v>294</v>
      </c>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96"/>
    </row>
    <row r="18" spans="1:38" s="95" customFormat="1" ht="13.5" customHeight="1">
      <c r="A18" s="96"/>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96"/>
    </row>
    <row r="19" spans="1:38" ht="15.95" customHeight="1">
      <c r="A19" s="94"/>
      <c r="B19" s="525"/>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94"/>
    </row>
    <row r="20" spans="1:38" ht="15.95" customHeight="1">
      <c r="A20" s="94"/>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94"/>
    </row>
    <row r="21" spans="1:38" ht="15.95" customHeight="1">
      <c r="A21" s="94"/>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94"/>
    </row>
    <row r="22" spans="1:38" ht="15.95" customHeight="1">
      <c r="A22" s="94"/>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94"/>
    </row>
    <row r="23" spans="1:38" ht="15.95" customHeight="1">
      <c r="A23" s="94"/>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94"/>
    </row>
    <row r="24" spans="1:38" ht="15.95" customHeight="1">
      <c r="A24" s="94"/>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94"/>
    </row>
    <row r="25" spans="1:38" ht="15.95" customHeight="1">
      <c r="A25" s="94"/>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94"/>
    </row>
    <row r="26" spans="1:38" ht="15.95" customHeight="1">
      <c r="A26" s="94"/>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94"/>
    </row>
    <row r="27" spans="1:38" ht="15.95" customHeight="1">
      <c r="A27" s="94"/>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94"/>
    </row>
    <row r="28" spans="1:38" ht="15.95" customHeight="1">
      <c r="A28" s="94"/>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94"/>
    </row>
    <row r="29" spans="1:38" ht="15.95" customHeight="1">
      <c r="A29" s="94"/>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94"/>
    </row>
    <row r="30" spans="1:38" ht="18.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row>
    <row r="31" spans="1:38" ht="18.95" customHeight="1">
      <c r="A31" s="88"/>
      <c r="B31" s="88"/>
      <c r="C31" s="88"/>
      <c r="D31" s="88"/>
      <c r="E31" s="88"/>
      <c r="F31" s="88"/>
      <c r="G31" s="88"/>
      <c r="H31" s="88"/>
      <c r="I31" s="88"/>
      <c r="J31" s="88"/>
      <c r="K31" s="88"/>
      <c r="L31" s="88"/>
      <c r="M31" s="88"/>
      <c r="N31" s="88"/>
      <c r="O31" s="88"/>
      <c r="P31" s="88"/>
      <c r="Q31" s="92" t="s">
        <v>136</v>
      </c>
      <c r="R31" s="91"/>
      <c r="S31" s="91"/>
      <c r="T31" s="91"/>
      <c r="U31" s="91"/>
      <c r="V31" s="91"/>
      <c r="W31" s="91"/>
      <c r="X31" s="93"/>
      <c r="Y31" s="526" t="s">
        <v>310</v>
      </c>
      <c r="Z31" s="526"/>
      <c r="AA31" s="526"/>
      <c r="AB31" s="526"/>
      <c r="AC31" s="526"/>
      <c r="AD31" s="526"/>
      <c r="AE31" s="526"/>
      <c r="AF31" s="526"/>
      <c r="AG31" s="526"/>
      <c r="AH31" s="526"/>
      <c r="AI31" s="526"/>
      <c r="AJ31" s="88"/>
      <c r="AK31" s="88"/>
      <c r="AL31" s="88"/>
    </row>
    <row r="32" spans="1:38" ht="18.95" customHeight="1">
      <c r="A32" s="88"/>
      <c r="B32" s="88"/>
      <c r="C32" s="88"/>
      <c r="D32" s="88"/>
      <c r="E32" s="88"/>
      <c r="F32" s="88"/>
      <c r="G32" s="88"/>
      <c r="H32" s="88"/>
      <c r="I32" s="88"/>
      <c r="J32" s="88"/>
      <c r="K32" s="88"/>
      <c r="L32" s="88"/>
      <c r="M32" s="88"/>
      <c r="N32" s="88"/>
      <c r="O32" s="88"/>
      <c r="P32" s="88"/>
      <c r="Q32" s="92" t="s">
        <v>135</v>
      </c>
      <c r="R32" s="91"/>
      <c r="S32" s="91"/>
      <c r="T32" s="91"/>
      <c r="U32" s="90"/>
      <c r="V32" s="90"/>
      <c r="W32" s="90"/>
      <c r="X32" s="89"/>
      <c r="Y32" s="526" t="s">
        <v>318</v>
      </c>
      <c r="Z32" s="526"/>
      <c r="AA32" s="526"/>
      <c r="AB32" s="526"/>
      <c r="AC32" s="526"/>
      <c r="AD32" s="526"/>
      <c r="AE32" s="526"/>
      <c r="AF32" s="526"/>
      <c r="AG32" s="526"/>
      <c r="AH32" s="526"/>
      <c r="AI32" s="526"/>
      <c r="AJ32" s="88"/>
      <c r="AK32" s="88"/>
      <c r="AL32" s="88"/>
    </row>
    <row r="33" s="88" customFormat="1" ht="18.95" customHeight="1"/>
    <row r="34" s="88" customFormat="1"/>
    <row r="35" s="88" customFormat="1"/>
  </sheetData>
  <sheetProtection selectLockedCells="1"/>
  <mergeCells count="11">
    <mergeCell ref="B17:AK17"/>
    <mergeCell ref="B19:AK19"/>
    <mergeCell ref="Y31:AI31"/>
    <mergeCell ref="Y32:AI32"/>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32:AI32"/>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Group Box 1">
              <controlPr defaultSize="0" autoFill="0" autoPict="0">
                <anchor moveWithCells="1">
                  <from>
                    <xdr:col>1</xdr:col>
                    <xdr:colOff>76200</xdr:colOff>
                    <xdr:row>18</xdr:row>
                    <xdr:rowOff>0</xdr:rowOff>
                  </from>
                  <to>
                    <xdr:col>4</xdr:col>
                    <xdr:colOff>38100</xdr:colOff>
                    <xdr:row>24</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4"/>
  <sheetViews>
    <sheetView showZeros="0" view="pageBreakPreview" zoomScale="90" zoomScaleNormal="115" zoomScaleSheetLayoutView="90" workbookViewId="0">
      <selection activeCell="AA7" sqref="AA7:AK7"/>
    </sheetView>
  </sheetViews>
  <sheetFormatPr defaultColWidth="2.25" defaultRowHeight="12"/>
  <cols>
    <col min="1" max="1" width="2.625" style="87" customWidth="1"/>
    <col min="2" max="2" width="2.5" style="87" bestFit="1" customWidth="1"/>
    <col min="3" max="3" width="2.25" style="87"/>
    <col min="4" max="4" width="2.5" style="87" bestFit="1" customWidth="1"/>
    <col min="5" max="16" width="2.25" style="87"/>
    <col min="17" max="17" width="2.5" style="87" customWidth="1"/>
    <col min="18" max="38" width="2.25" style="87"/>
    <col min="39" max="39" width="2.25" style="87" hidden="1" customWidth="1"/>
    <col min="40" max="40" width="2.5" style="87" bestFit="1" customWidth="1"/>
    <col min="41" max="74" width="2.25" style="87"/>
    <col min="75" max="75" width="3.5" style="87" customWidth="1"/>
    <col min="76" max="16384" width="2.25" style="87"/>
  </cols>
  <sheetData>
    <row r="1" spans="1:42" ht="18.95" customHeight="1">
      <c r="A1" s="108" t="s">
        <v>142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row>
    <row r="2" spans="1:42" ht="18.95" customHeight="1">
      <c r="A2" s="107"/>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42" ht="18.95" customHeight="1">
      <c r="A3" s="107"/>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4" spans="1:42" ht="18.95" customHeight="1">
      <c r="A4" s="106" t="s">
        <v>141</v>
      </c>
      <c r="B4" s="105"/>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row>
    <row r="5" spans="1:42" ht="18.95" customHeight="1">
      <c r="A5" s="106"/>
      <c r="B5" s="105"/>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1:42" ht="18.95" customHeight="1">
      <c r="A6" s="104"/>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row>
    <row r="7" spans="1:42" ht="18.95" customHeight="1">
      <c r="A7" s="94"/>
      <c r="B7" s="94"/>
      <c r="C7" s="102"/>
      <c r="D7" s="102"/>
      <c r="E7" s="94"/>
      <c r="F7" s="94"/>
      <c r="G7" s="94"/>
      <c r="H7" s="94"/>
      <c r="I7" s="94"/>
      <c r="J7" s="94"/>
      <c r="K7" s="94"/>
      <c r="L7" s="94"/>
      <c r="M7" s="94"/>
      <c r="N7" s="94"/>
      <c r="O7" s="94"/>
      <c r="P7" s="94"/>
      <c r="Q7" s="94"/>
      <c r="R7" s="94"/>
      <c r="S7" s="94"/>
      <c r="T7" s="94"/>
      <c r="U7" s="94"/>
      <c r="V7" s="94"/>
      <c r="W7" s="94"/>
      <c r="X7" s="94"/>
      <c r="Y7" s="94"/>
      <c r="Z7" s="94"/>
      <c r="AA7" s="527" t="s">
        <v>339</v>
      </c>
      <c r="AB7" s="528"/>
      <c r="AC7" s="528"/>
      <c r="AD7" s="528"/>
      <c r="AE7" s="528"/>
      <c r="AF7" s="528"/>
      <c r="AG7" s="528"/>
      <c r="AH7" s="528"/>
      <c r="AI7" s="528"/>
      <c r="AJ7" s="528"/>
      <c r="AK7" s="528"/>
      <c r="AL7" s="102"/>
    </row>
    <row r="8" spans="1:42" s="88" customFormat="1" ht="18.95" customHeight="1">
      <c r="A8" s="94"/>
      <c r="B8" s="94"/>
      <c r="C8" s="102"/>
      <c r="D8" s="102"/>
      <c r="E8" s="94"/>
      <c r="F8" s="94"/>
      <c r="G8" s="94"/>
      <c r="H8" s="94"/>
      <c r="I8" s="94"/>
      <c r="J8" s="94"/>
      <c r="K8" s="94"/>
      <c r="L8" s="94"/>
      <c r="M8" s="94"/>
      <c r="N8" s="94"/>
      <c r="O8" s="94"/>
      <c r="P8" s="94"/>
      <c r="Q8" s="94"/>
      <c r="R8" s="94"/>
      <c r="S8" s="94"/>
      <c r="T8" s="94"/>
      <c r="U8" s="94"/>
      <c r="V8" s="94"/>
      <c r="W8" s="94"/>
      <c r="X8" s="94"/>
      <c r="Y8" s="94"/>
      <c r="Z8" s="94"/>
      <c r="AA8" s="103"/>
      <c r="AB8" s="102"/>
      <c r="AC8" s="102"/>
      <c r="AD8" s="102"/>
      <c r="AE8" s="102"/>
      <c r="AF8" s="102"/>
      <c r="AG8" s="102"/>
      <c r="AH8" s="102"/>
      <c r="AI8" s="102"/>
      <c r="AJ8" s="102"/>
      <c r="AK8" s="102"/>
      <c r="AL8" s="102"/>
    </row>
    <row r="9" spans="1:42" ht="18.95" customHeight="1">
      <c r="A9" s="94"/>
      <c r="B9" s="94"/>
      <c r="C9" s="102"/>
      <c r="D9" s="102"/>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row>
    <row r="10" spans="1:42" ht="18.95" customHeight="1">
      <c r="A10" s="98"/>
      <c r="B10" s="98"/>
      <c r="C10" s="98"/>
      <c r="D10" s="98"/>
      <c r="E10" s="98"/>
      <c r="F10" s="98"/>
      <c r="G10" s="98"/>
      <c r="H10" s="94"/>
      <c r="I10" s="94"/>
      <c r="J10" s="94"/>
      <c r="K10" s="94"/>
      <c r="L10" s="94"/>
      <c r="M10" s="94"/>
      <c r="N10" s="94"/>
      <c r="O10" s="94"/>
      <c r="P10" s="94"/>
      <c r="Q10" s="94"/>
      <c r="R10" s="529" t="s">
        <v>140</v>
      </c>
      <c r="S10" s="529"/>
      <c r="T10" s="529"/>
      <c r="U10" s="529"/>
      <c r="V10" s="529"/>
      <c r="W10" s="529"/>
      <c r="X10" s="530" t="s">
        <v>323</v>
      </c>
      <c r="Y10" s="530"/>
      <c r="Z10" s="530"/>
      <c r="AA10" s="530"/>
      <c r="AB10" s="530"/>
      <c r="AC10" s="530"/>
      <c r="AD10" s="530"/>
      <c r="AE10" s="530"/>
      <c r="AF10" s="530"/>
      <c r="AG10" s="530"/>
      <c r="AH10" s="530"/>
      <c r="AI10" s="530"/>
      <c r="AJ10" s="530"/>
      <c r="AK10" s="530"/>
      <c r="AL10" s="94"/>
      <c r="AO10" s="101"/>
      <c r="AP10" s="101"/>
    </row>
    <row r="11" spans="1:42" ht="18.95" customHeight="1">
      <c r="A11" s="98"/>
      <c r="B11" s="98"/>
      <c r="C11" s="98"/>
      <c r="D11" s="98"/>
      <c r="E11" s="98"/>
      <c r="F11" s="98"/>
      <c r="G11" s="98"/>
      <c r="H11" s="94"/>
      <c r="I11" s="94"/>
      <c r="J11" s="94"/>
      <c r="K11" s="94"/>
      <c r="L11" s="94"/>
      <c r="M11" s="94"/>
      <c r="N11" s="94"/>
      <c r="O11" s="94"/>
      <c r="P11" s="94"/>
      <c r="Q11" s="94"/>
      <c r="R11" s="531" t="s">
        <v>139</v>
      </c>
      <c r="S11" s="531"/>
      <c r="T11" s="531"/>
      <c r="U11" s="531"/>
      <c r="V11" s="531"/>
      <c r="W11" s="531"/>
      <c r="X11" s="532" t="s">
        <v>314</v>
      </c>
      <c r="Y11" s="532"/>
      <c r="Z11" s="532"/>
      <c r="AA11" s="532"/>
      <c r="AB11" s="532"/>
      <c r="AC11" s="532"/>
      <c r="AD11" s="532"/>
      <c r="AE11" s="532"/>
      <c r="AF11" s="532"/>
      <c r="AG11" s="532"/>
      <c r="AH11" s="532"/>
      <c r="AI11" s="532"/>
      <c r="AJ11" s="532"/>
      <c r="AK11" s="532"/>
      <c r="AL11" s="94"/>
    </row>
    <row r="12" spans="1:42" ht="18.95" customHeight="1">
      <c r="A12" s="98"/>
      <c r="B12" s="98"/>
      <c r="C12" s="98"/>
      <c r="D12" s="98"/>
      <c r="E12" s="98"/>
      <c r="F12" s="98"/>
      <c r="G12" s="98"/>
      <c r="H12" s="94"/>
      <c r="I12" s="94"/>
      <c r="J12" s="94"/>
      <c r="K12" s="94"/>
      <c r="L12" s="94"/>
      <c r="M12" s="94"/>
      <c r="N12" s="94"/>
      <c r="O12" s="94"/>
      <c r="P12" s="94"/>
      <c r="Q12" s="94"/>
      <c r="R12" s="531" t="s">
        <v>138</v>
      </c>
      <c r="S12" s="531"/>
      <c r="T12" s="531"/>
      <c r="U12" s="531"/>
      <c r="V12" s="531"/>
      <c r="W12" s="531"/>
      <c r="X12" s="532" t="s">
        <v>303</v>
      </c>
      <c r="Y12" s="532"/>
      <c r="Z12" s="532"/>
      <c r="AA12" s="532"/>
      <c r="AB12" s="532"/>
      <c r="AC12" s="532"/>
      <c r="AD12" s="532"/>
      <c r="AE12" s="532"/>
      <c r="AF12" s="532"/>
      <c r="AG12" s="532"/>
      <c r="AH12" s="532"/>
      <c r="AI12" s="532"/>
      <c r="AJ12" s="532"/>
      <c r="AK12" s="532"/>
      <c r="AL12" s="94"/>
    </row>
    <row r="13" spans="1:42" s="88" customFormat="1" ht="18.95" customHeight="1">
      <c r="A13" s="98"/>
      <c r="B13" s="98"/>
      <c r="C13" s="98"/>
      <c r="D13" s="98"/>
      <c r="E13" s="98"/>
      <c r="F13" s="98"/>
      <c r="G13" s="98"/>
      <c r="H13" s="94"/>
      <c r="I13" s="94"/>
      <c r="J13" s="94"/>
      <c r="K13" s="94"/>
      <c r="L13" s="94"/>
      <c r="M13" s="94"/>
      <c r="N13" s="94"/>
      <c r="O13" s="94"/>
      <c r="P13" s="94"/>
      <c r="Q13" s="94"/>
      <c r="R13" s="100"/>
      <c r="S13" s="100"/>
      <c r="T13" s="100"/>
      <c r="U13" s="100"/>
      <c r="V13" s="100"/>
      <c r="W13" s="100"/>
      <c r="X13" s="99"/>
      <c r="Y13" s="99"/>
      <c r="Z13" s="99"/>
      <c r="AA13" s="99"/>
      <c r="AB13" s="99"/>
      <c r="AC13" s="99"/>
      <c r="AD13" s="99"/>
      <c r="AE13" s="99"/>
      <c r="AF13" s="99"/>
      <c r="AG13" s="99"/>
      <c r="AH13" s="99"/>
      <c r="AI13" s="99"/>
      <c r="AJ13" s="99"/>
      <c r="AK13" s="99"/>
      <c r="AL13" s="94"/>
    </row>
    <row r="14" spans="1:42" s="88" customFormat="1" ht="18.95" customHeight="1">
      <c r="A14" s="98"/>
      <c r="B14" s="98"/>
      <c r="C14" s="98"/>
      <c r="D14" s="98"/>
      <c r="E14" s="98"/>
      <c r="F14" s="98"/>
      <c r="G14" s="98"/>
      <c r="H14" s="94"/>
      <c r="I14" s="94"/>
      <c r="J14" s="94"/>
      <c r="K14" s="94"/>
      <c r="L14" s="94"/>
      <c r="M14" s="94"/>
      <c r="N14" s="94"/>
      <c r="O14" s="94"/>
      <c r="P14" s="94"/>
      <c r="Q14" s="94"/>
      <c r="R14" s="100"/>
      <c r="S14" s="100"/>
      <c r="T14" s="100"/>
      <c r="U14" s="100"/>
      <c r="V14" s="100"/>
      <c r="W14" s="100"/>
      <c r="X14" s="99"/>
      <c r="Y14" s="99"/>
      <c r="Z14" s="99"/>
      <c r="AA14" s="99"/>
      <c r="AB14" s="99"/>
      <c r="AC14" s="99"/>
      <c r="AD14" s="99"/>
      <c r="AE14" s="99"/>
      <c r="AF14" s="99"/>
      <c r="AG14" s="99"/>
      <c r="AH14" s="99"/>
      <c r="AI14" s="99"/>
      <c r="AJ14" s="99"/>
      <c r="AK14" s="99"/>
      <c r="AL14" s="94"/>
    </row>
    <row r="15" spans="1:42" s="88" customFormat="1" ht="18.95" customHeight="1">
      <c r="A15" s="98"/>
      <c r="B15" s="98"/>
      <c r="C15" s="98"/>
      <c r="D15" s="98"/>
      <c r="E15" s="98"/>
      <c r="F15" s="98"/>
      <c r="G15" s="98"/>
      <c r="H15" s="94"/>
      <c r="I15" s="94"/>
      <c r="J15" s="94"/>
      <c r="K15" s="94"/>
      <c r="L15" s="94"/>
      <c r="M15" s="94"/>
      <c r="N15" s="94"/>
      <c r="O15" s="94"/>
      <c r="P15" s="94"/>
      <c r="Q15" s="94"/>
      <c r="R15" s="100"/>
      <c r="S15" s="100"/>
      <c r="T15" s="100"/>
      <c r="U15" s="100"/>
      <c r="V15" s="100"/>
      <c r="W15" s="100"/>
      <c r="X15" s="99"/>
      <c r="Y15" s="99"/>
      <c r="Z15" s="99"/>
      <c r="AA15" s="99"/>
      <c r="AB15" s="99"/>
      <c r="AC15" s="99"/>
      <c r="AD15" s="99"/>
      <c r="AE15" s="99"/>
      <c r="AF15" s="99"/>
      <c r="AG15" s="99"/>
      <c r="AH15" s="99"/>
      <c r="AI15" s="99"/>
      <c r="AJ15" s="99"/>
      <c r="AK15" s="99"/>
      <c r="AL15" s="94"/>
    </row>
    <row r="16" spans="1:42" ht="18.95" customHeight="1">
      <c r="A16" s="98"/>
      <c r="B16" s="98"/>
      <c r="C16" s="98"/>
      <c r="D16" s="98"/>
      <c r="E16" s="98"/>
      <c r="F16" s="98"/>
      <c r="G16" s="98"/>
      <c r="H16" s="94"/>
      <c r="I16" s="94"/>
      <c r="J16" s="94"/>
      <c r="K16" s="94"/>
      <c r="L16" s="94"/>
      <c r="M16" s="94"/>
      <c r="N16" s="94"/>
      <c r="O16" s="94"/>
      <c r="P16" s="94"/>
      <c r="Q16" s="94"/>
      <c r="R16" s="94"/>
      <c r="S16" s="97"/>
      <c r="U16" s="94"/>
      <c r="V16" s="94"/>
      <c r="W16" s="94"/>
      <c r="X16" s="94"/>
      <c r="Y16" s="94"/>
      <c r="Z16" s="94"/>
      <c r="AA16" s="94"/>
      <c r="AB16" s="94"/>
      <c r="AC16" s="94"/>
      <c r="AD16" s="94"/>
      <c r="AE16" s="94"/>
      <c r="AF16" s="94"/>
      <c r="AG16" s="94"/>
      <c r="AH16" s="94"/>
      <c r="AI16" s="94"/>
      <c r="AJ16" s="94"/>
      <c r="AK16" s="94"/>
      <c r="AL16" s="94"/>
    </row>
    <row r="17" spans="1:38" s="95" customFormat="1" ht="113.25" customHeight="1">
      <c r="A17" s="96"/>
      <c r="B17" s="524" t="s">
        <v>137</v>
      </c>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96"/>
    </row>
    <row r="18" spans="1:38" ht="15.95" customHeight="1">
      <c r="A18" s="94"/>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94"/>
    </row>
    <row r="19" spans="1:38" ht="18.95" customHeight="1">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0" spans="1:38" ht="18.95" customHeight="1">
      <c r="A20" s="88"/>
      <c r="B20" s="88"/>
      <c r="C20" s="88"/>
      <c r="D20" s="88"/>
      <c r="E20" s="88"/>
      <c r="F20" s="88"/>
      <c r="G20" s="88"/>
      <c r="H20" s="88"/>
      <c r="I20" s="88"/>
      <c r="J20" s="88"/>
      <c r="K20" s="88"/>
      <c r="L20" s="88"/>
      <c r="M20" s="88"/>
      <c r="N20" s="88"/>
      <c r="O20" s="88"/>
      <c r="P20" s="88"/>
      <c r="Q20" s="92" t="s">
        <v>136</v>
      </c>
      <c r="R20" s="91"/>
      <c r="S20" s="91"/>
      <c r="T20" s="91"/>
      <c r="U20" s="91"/>
      <c r="V20" s="91"/>
      <c r="W20" s="91"/>
      <c r="X20" s="93"/>
      <c r="Y20" s="526" t="s">
        <v>316</v>
      </c>
      <c r="Z20" s="526"/>
      <c r="AA20" s="526"/>
      <c r="AB20" s="526"/>
      <c r="AC20" s="526"/>
      <c r="AD20" s="526"/>
      <c r="AE20" s="526"/>
      <c r="AF20" s="526"/>
      <c r="AG20" s="526"/>
      <c r="AH20" s="526"/>
      <c r="AI20" s="526"/>
      <c r="AJ20" s="88"/>
      <c r="AK20" s="88"/>
      <c r="AL20" s="88"/>
    </row>
    <row r="21" spans="1:38" ht="18.95" customHeight="1">
      <c r="A21" s="88"/>
      <c r="B21" s="88"/>
      <c r="C21" s="88"/>
      <c r="D21" s="88"/>
      <c r="E21" s="88"/>
      <c r="F21" s="88"/>
      <c r="G21" s="88"/>
      <c r="H21" s="88"/>
      <c r="I21" s="88"/>
      <c r="J21" s="88"/>
      <c r="K21" s="88"/>
      <c r="L21" s="88"/>
      <c r="M21" s="88"/>
      <c r="N21" s="88"/>
      <c r="O21" s="88"/>
      <c r="P21" s="88"/>
      <c r="Q21" s="92" t="s">
        <v>135</v>
      </c>
      <c r="R21" s="91"/>
      <c r="S21" s="91"/>
      <c r="T21" s="91"/>
      <c r="U21" s="90"/>
      <c r="V21" s="90"/>
      <c r="W21" s="90"/>
      <c r="X21" s="89"/>
      <c r="Y21" s="526" t="s">
        <v>317</v>
      </c>
      <c r="Z21" s="526"/>
      <c r="AA21" s="526"/>
      <c r="AB21" s="526"/>
      <c r="AC21" s="526"/>
      <c r="AD21" s="526"/>
      <c r="AE21" s="526"/>
      <c r="AF21" s="526"/>
      <c r="AG21" s="526"/>
      <c r="AH21" s="526"/>
      <c r="AI21" s="526"/>
      <c r="AJ21" s="88"/>
      <c r="AK21" s="88"/>
      <c r="AL21" s="88"/>
    </row>
    <row r="22" spans="1:38" s="88" customFormat="1" ht="18.95" customHeight="1"/>
    <row r="23" spans="1:38" s="88" customFormat="1"/>
    <row r="24" spans="1:38" s="88" customFormat="1"/>
  </sheetData>
  <sheetProtection selectLockedCells="1"/>
  <mergeCells count="11">
    <mergeCell ref="X12:AK12"/>
    <mergeCell ref="B17:AK17"/>
    <mergeCell ref="B18:AK18"/>
    <mergeCell ref="Y20:AI20"/>
    <mergeCell ref="Y21:AI21"/>
    <mergeCell ref="R12:W12"/>
    <mergeCell ref="AA7:AK7"/>
    <mergeCell ref="R10:W10"/>
    <mergeCell ref="X10:AK10"/>
    <mergeCell ref="R11:W11"/>
    <mergeCell ref="X11:AK11"/>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Group Box 1">
              <controlPr defaultSize="0" autoFill="0" autoPict="0">
                <anchor moveWithCells="1">
                  <from>
                    <xdr:col>1</xdr:col>
                    <xdr:colOff>76200</xdr:colOff>
                    <xdr:row>17</xdr:row>
                    <xdr:rowOff>0</xdr:rowOff>
                  </from>
                  <to>
                    <xdr:col>4</xdr:col>
                    <xdr:colOff>38100</xdr:colOff>
                    <xdr:row>23</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4"/>
  <sheetViews>
    <sheetView showZeros="0" view="pageBreakPreview" zoomScale="90" zoomScaleNormal="115" zoomScaleSheetLayoutView="90" workbookViewId="0">
      <selection activeCell="BI14" sqref="BI14"/>
    </sheetView>
  </sheetViews>
  <sheetFormatPr defaultColWidth="2.25" defaultRowHeight="12"/>
  <cols>
    <col min="1" max="1" width="2.625" style="87" customWidth="1"/>
    <col min="2" max="2" width="2.5" style="87" bestFit="1" customWidth="1"/>
    <col min="3" max="3" width="2.25" style="87"/>
    <col min="4" max="4" width="2.5" style="87" bestFit="1" customWidth="1"/>
    <col min="5" max="16" width="2.25" style="87"/>
    <col min="17" max="17" width="2.5" style="87" customWidth="1"/>
    <col min="18" max="38" width="2.25" style="87"/>
    <col min="39" max="39" width="2.25" style="87" hidden="1" customWidth="1"/>
    <col min="40" max="40" width="2.5" style="87" bestFit="1" customWidth="1"/>
    <col min="41" max="74" width="2.25" style="87"/>
    <col min="75" max="75" width="3.5" style="87" customWidth="1"/>
    <col min="76" max="16384" width="2.25" style="87"/>
  </cols>
  <sheetData>
    <row r="1" spans="1:42" ht="18.95" customHeight="1">
      <c r="A1" s="132" t="s">
        <v>295</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row>
    <row r="2" spans="1:42" ht="18.95" customHeight="1">
      <c r="A2" s="133"/>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row>
    <row r="3" spans="1:42" ht="18.95" customHeight="1">
      <c r="A3" s="133"/>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row>
    <row r="4" spans="1:42" ht="18.95" customHeight="1">
      <c r="A4" s="106" t="s">
        <v>296</v>
      </c>
      <c r="B4" s="105"/>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row>
    <row r="5" spans="1:42" ht="18.95" customHeight="1">
      <c r="A5" s="106"/>
      <c r="B5" s="105"/>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1:42" ht="18.95" customHeight="1">
      <c r="A6" s="104"/>
      <c r="B6" s="105"/>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row>
    <row r="7" spans="1:42" ht="18.95" customHeight="1">
      <c r="A7" s="94"/>
      <c r="B7" s="94"/>
      <c r="C7" s="102"/>
      <c r="D7" s="102"/>
      <c r="E7" s="94"/>
      <c r="F7" s="94"/>
      <c r="G7" s="94"/>
      <c r="H7" s="94"/>
      <c r="I7" s="94"/>
      <c r="J7" s="94"/>
      <c r="K7" s="94"/>
      <c r="L7" s="94"/>
      <c r="M7" s="94"/>
      <c r="N7" s="94"/>
      <c r="O7" s="94"/>
      <c r="P7" s="94"/>
      <c r="Q7" s="94"/>
      <c r="R7" s="94"/>
      <c r="S7" s="94"/>
      <c r="T7" s="94"/>
      <c r="U7" s="94"/>
      <c r="V7" s="94"/>
      <c r="W7" s="94"/>
      <c r="X7" s="94"/>
      <c r="Y7" s="94"/>
      <c r="Z7" s="94"/>
      <c r="AA7" s="527" t="s">
        <v>339</v>
      </c>
      <c r="AB7" s="528"/>
      <c r="AC7" s="528"/>
      <c r="AD7" s="528"/>
      <c r="AE7" s="528"/>
      <c r="AF7" s="528"/>
      <c r="AG7" s="528"/>
      <c r="AH7" s="528"/>
      <c r="AI7" s="528"/>
      <c r="AJ7" s="528"/>
      <c r="AK7" s="528"/>
      <c r="AL7" s="102"/>
    </row>
    <row r="8" spans="1:42" s="88" customFormat="1" ht="18.95" customHeight="1">
      <c r="A8" s="94"/>
      <c r="B8" s="94"/>
      <c r="C8" s="102"/>
      <c r="D8" s="102"/>
      <c r="E8" s="94"/>
      <c r="F8" s="94"/>
      <c r="G8" s="94"/>
      <c r="H8" s="94"/>
      <c r="I8" s="94"/>
      <c r="J8" s="94"/>
      <c r="K8" s="94"/>
      <c r="L8" s="94"/>
      <c r="M8" s="94"/>
      <c r="N8" s="94"/>
      <c r="O8" s="94"/>
      <c r="P8" s="94"/>
      <c r="Q8" s="94"/>
      <c r="R8" s="94"/>
      <c r="S8" s="94"/>
      <c r="T8" s="94"/>
      <c r="U8" s="94"/>
      <c r="V8" s="94"/>
      <c r="W8" s="94"/>
      <c r="X8" s="94"/>
      <c r="Y8" s="94"/>
      <c r="Z8" s="94"/>
      <c r="AA8" s="103"/>
      <c r="AB8" s="102"/>
      <c r="AC8" s="102"/>
      <c r="AD8" s="102"/>
      <c r="AE8" s="102"/>
      <c r="AF8" s="102"/>
      <c r="AG8" s="102"/>
      <c r="AH8" s="102"/>
      <c r="AI8" s="102"/>
      <c r="AJ8" s="102"/>
      <c r="AK8" s="102"/>
      <c r="AL8" s="102"/>
    </row>
    <row r="9" spans="1:42" ht="18.95" customHeight="1">
      <c r="A9" s="94"/>
      <c r="B9" s="94"/>
      <c r="C9" s="102"/>
      <c r="D9" s="102"/>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row>
    <row r="10" spans="1:42" ht="18.95" customHeight="1">
      <c r="A10" s="98"/>
      <c r="B10" s="98"/>
      <c r="C10" s="98"/>
      <c r="D10" s="98"/>
      <c r="E10" s="98"/>
      <c r="F10" s="98"/>
      <c r="G10" s="98"/>
      <c r="H10" s="94"/>
      <c r="I10" s="94"/>
      <c r="J10" s="94"/>
      <c r="K10" s="94"/>
      <c r="L10" s="94"/>
      <c r="M10" s="94"/>
      <c r="N10" s="94"/>
      <c r="O10" s="94"/>
      <c r="P10" s="94"/>
      <c r="Q10" s="94"/>
      <c r="R10" s="529" t="s">
        <v>140</v>
      </c>
      <c r="S10" s="529"/>
      <c r="T10" s="529"/>
      <c r="U10" s="529"/>
      <c r="V10" s="529"/>
      <c r="W10" s="529"/>
      <c r="X10" s="530" t="s">
        <v>323</v>
      </c>
      <c r="Y10" s="530"/>
      <c r="Z10" s="530"/>
      <c r="AA10" s="530"/>
      <c r="AB10" s="530"/>
      <c r="AC10" s="530"/>
      <c r="AD10" s="530"/>
      <c r="AE10" s="530"/>
      <c r="AF10" s="530"/>
      <c r="AG10" s="530"/>
      <c r="AH10" s="530"/>
      <c r="AI10" s="530"/>
      <c r="AJ10" s="530"/>
      <c r="AK10" s="530"/>
      <c r="AL10" s="94"/>
      <c r="AO10" s="101"/>
      <c r="AP10" s="101"/>
    </row>
    <row r="11" spans="1:42" ht="18.95" customHeight="1">
      <c r="A11" s="98"/>
      <c r="B11" s="98"/>
      <c r="C11" s="98"/>
      <c r="D11" s="98"/>
      <c r="E11" s="98"/>
      <c r="F11" s="98"/>
      <c r="G11" s="98"/>
      <c r="H11" s="94"/>
      <c r="I11" s="94"/>
      <c r="J11" s="94"/>
      <c r="K11" s="94"/>
      <c r="L11" s="94"/>
      <c r="M11" s="94"/>
      <c r="N11" s="94"/>
      <c r="O11" s="94"/>
      <c r="P11" s="94"/>
      <c r="Q11" s="94"/>
      <c r="R11" s="531" t="s">
        <v>139</v>
      </c>
      <c r="S11" s="531"/>
      <c r="T11" s="531"/>
      <c r="U11" s="531"/>
      <c r="V11" s="531"/>
      <c r="W11" s="531"/>
      <c r="X11" s="532" t="s">
        <v>314</v>
      </c>
      <c r="Y11" s="532"/>
      <c r="Z11" s="532"/>
      <c r="AA11" s="532"/>
      <c r="AB11" s="532"/>
      <c r="AC11" s="532"/>
      <c r="AD11" s="532"/>
      <c r="AE11" s="532"/>
      <c r="AF11" s="532"/>
      <c r="AG11" s="532"/>
      <c r="AH11" s="532"/>
      <c r="AI11" s="532"/>
      <c r="AJ11" s="532"/>
      <c r="AK11" s="532"/>
      <c r="AL11" s="94"/>
    </row>
    <row r="12" spans="1:42" ht="18.95" customHeight="1">
      <c r="A12" s="98"/>
      <c r="B12" s="98"/>
      <c r="C12" s="98"/>
      <c r="D12" s="98"/>
      <c r="E12" s="98"/>
      <c r="F12" s="98"/>
      <c r="G12" s="98"/>
      <c r="H12" s="94"/>
      <c r="I12" s="94"/>
      <c r="J12" s="94"/>
      <c r="K12" s="94"/>
      <c r="L12" s="94"/>
      <c r="M12" s="94"/>
      <c r="N12" s="94"/>
      <c r="O12" s="94"/>
      <c r="P12" s="94"/>
      <c r="Q12" s="94"/>
      <c r="R12" s="531" t="s">
        <v>138</v>
      </c>
      <c r="S12" s="531"/>
      <c r="T12" s="531"/>
      <c r="U12" s="531"/>
      <c r="V12" s="531"/>
      <c r="W12" s="531"/>
      <c r="X12" s="532" t="s">
        <v>303</v>
      </c>
      <c r="Y12" s="532"/>
      <c r="Z12" s="532"/>
      <c r="AA12" s="532"/>
      <c r="AB12" s="532"/>
      <c r="AC12" s="532"/>
      <c r="AD12" s="532"/>
      <c r="AE12" s="532"/>
      <c r="AF12" s="532"/>
      <c r="AG12" s="532"/>
      <c r="AH12" s="532"/>
      <c r="AI12" s="532"/>
      <c r="AJ12" s="532"/>
      <c r="AK12" s="532"/>
      <c r="AL12" s="94"/>
    </row>
    <row r="13" spans="1:42" s="88" customFormat="1" ht="18.95" customHeight="1">
      <c r="A13" s="98"/>
      <c r="B13" s="98"/>
      <c r="C13" s="98"/>
      <c r="D13" s="98"/>
      <c r="E13" s="98"/>
      <c r="F13" s="98"/>
      <c r="G13" s="98"/>
      <c r="H13" s="94"/>
      <c r="I13" s="94"/>
      <c r="J13" s="94"/>
      <c r="K13" s="94"/>
      <c r="L13" s="94"/>
      <c r="M13" s="94"/>
      <c r="N13" s="94"/>
      <c r="O13" s="94"/>
      <c r="P13" s="94"/>
      <c r="Q13" s="94"/>
      <c r="R13" s="100"/>
      <c r="S13" s="100"/>
      <c r="T13" s="100"/>
      <c r="U13" s="100"/>
      <c r="V13" s="100"/>
      <c r="W13" s="100"/>
      <c r="X13" s="99"/>
      <c r="Y13" s="99"/>
      <c r="Z13" s="99"/>
      <c r="AA13" s="99"/>
      <c r="AB13" s="99"/>
      <c r="AC13" s="99"/>
      <c r="AD13" s="99"/>
      <c r="AE13" s="99"/>
      <c r="AF13" s="99"/>
      <c r="AG13" s="99"/>
      <c r="AH13" s="99"/>
      <c r="AI13" s="99"/>
      <c r="AJ13" s="99"/>
      <c r="AK13" s="99"/>
      <c r="AL13" s="94"/>
    </row>
    <row r="14" spans="1:42" s="88" customFormat="1" ht="18.95" customHeight="1">
      <c r="A14" s="98"/>
      <c r="B14" s="98"/>
      <c r="C14" s="98"/>
      <c r="D14" s="98"/>
      <c r="E14" s="98"/>
      <c r="F14" s="98"/>
      <c r="G14" s="98"/>
      <c r="H14" s="94"/>
      <c r="I14" s="94"/>
      <c r="J14" s="94"/>
      <c r="K14" s="94"/>
      <c r="L14" s="94"/>
      <c r="M14" s="94"/>
      <c r="N14" s="94"/>
      <c r="O14" s="94"/>
      <c r="P14" s="94"/>
      <c r="Q14" s="94"/>
      <c r="R14" s="100"/>
      <c r="S14" s="100"/>
      <c r="T14" s="100"/>
      <c r="U14" s="100"/>
      <c r="V14" s="100"/>
      <c r="W14" s="100"/>
      <c r="X14" s="99"/>
      <c r="Y14" s="99"/>
      <c r="Z14" s="99"/>
      <c r="AA14" s="99"/>
      <c r="AB14" s="99"/>
      <c r="AC14" s="99"/>
      <c r="AD14" s="99"/>
      <c r="AE14" s="99"/>
      <c r="AF14" s="99"/>
      <c r="AG14" s="99"/>
      <c r="AH14" s="99"/>
      <c r="AI14" s="99"/>
      <c r="AJ14" s="99"/>
      <c r="AK14" s="99"/>
      <c r="AL14" s="94"/>
    </row>
    <row r="15" spans="1:42" s="88" customFormat="1" ht="18.95" customHeight="1">
      <c r="A15" s="98"/>
      <c r="B15" s="98"/>
      <c r="C15" s="98"/>
      <c r="D15" s="98"/>
      <c r="E15" s="98"/>
      <c r="F15" s="98"/>
      <c r="G15" s="98"/>
      <c r="H15" s="94"/>
      <c r="I15" s="94"/>
      <c r="J15" s="94"/>
      <c r="K15" s="94"/>
      <c r="L15" s="94"/>
      <c r="M15" s="94"/>
      <c r="N15" s="94"/>
      <c r="O15" s="94"/>
      <c r="P15" s="94"/>
      <c r="Q15" s="94"/>
      <c r="R15" s="100"/>
      <c r="S15" s="100"/>
      <c r="T15" s="100"/>
      <c r="U15" s="100"/>
      <c r="V15" s="100"/>
      <c r="W15" s="100"/>
      <c r="X15" s="99"/>
      <c r="Y15" s="99"/>
      <c r="Z15" s="99"/>
      <c r="AA15" s="99"/>
      <c r="AB15" s="99"/>
      <c r="AC15" s="99"/>
      <c r="AD15" s="99"/>
      <c r="AE15" s="99"/>
      <c r="AF15" s="99"/>
      <c r="AG15" s="99"/>
      <c r="AH15" s="99"/>
      <c r="AI15" s="99"/>
      <c r="AJ15" s="99"/>
      <c r="AK15" s="99"/>
      <c r="AL15" s="94"/>
    </row>
    <row r="16" spans="1:42" ht="18.95" customHeight="1">
      <c r="A16" s="98"/>
      <c r="B16" s="98"/>
      <c r="C16" s="98"/>
      <c r="D16" s="98"/>
      <c r="E16" s="98"/>
      <c r="F16" s="98"/>
      <c r="G16" s="98"/>
      <c r="H16" s="94"/>
      <c r="I16" s="94"/>
      <c r="J16" s="94"/>
      <c r="K16" s="94"/>
      <c r="L16" s="94"/>
      <c r="M16" s="94"/>
      <c r="N16" s="94"/>
      <c r="O16" s="94"/>
      <c r="P16" s="94"/>
      <c r="Q16" s="94"/>
      <c r="R16" s="94"/>
      <c r="S16" s="97"/>
      <c r="U16" s="94"/>
      <c r="V16" s="94"/>
      <c r="W16" s="94"/>
      <c r="X16" s="94"/>
      <c r="Y16" s="94"/>
      <c r="Z16" s="94"/>
      <c r="AA16" s="94"/>
      <c r="AB16" s="94"/>
      <c r="AC16" s="94"/>
      <c r="AD16" s="94"/>
      <c r="AE16" s="94"/>
      <c r="AF16" s="94"/>
      <c r="AG16" s="94"/>
      <c r="AH16" s="94"/>
      <c r="AI16" s="94"/>
      <c r="AJ16" s="94"/>
      <c r="AK16" s="94"/>
      <c r="AL16" s="94"/>
    </row>
    <row r="17" spans="1:38" s="95" customFormat="1" ht="113.25" customHeight="1">
      <c r="A17" s="96"/>
      <c r="B17" s="524" t="s">
        <v>297</v>
      </c>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96"/>
    </row>
    <row r="18" spans="1:38" ht="15.95" customHeight="1">
      <c r="A18" s="94"/>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94"/>
    </row>
    <row r="19" spans="1:38" ht="18.95" customHeight="1">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row>
    <row r="20" spans="1:38" ht="18.95" customHeight="1">
      <c r="A20" s="88"/>
      <c r="B20" s="88"/>
      <c r="C20" s="88"/>
      <c r="D20" s="88"/>
      <c r="E20" s="88"/>
      <c r="F20" s="88"/>
      <c r="G20" s="88"/>
      <c r="H20" s="88"/>
      <c r="I20" s="88"/>
      <c r="J20" s="88"/>
      <c r="K20" s="88"/>
      <c r="L20" s="88"/>
      <c r="M20" s="88"/>
      <c r="N20" s="88"/>
      <c r="O20" s="88"/>
      <c r="P20" s="88"/>
      <c r="Q20" s="92" t="s">
        <v>136</v>
      </c>
      <c r="R20" s="91"/>
      <c r="S20" s="91"/>
      <c r="T20" s="91"/>
      <c r="U20" s="91"/>
      <c r="V20" s="91"/>
      <c r="W20" s="91"/>
      <c r="X20" s="93"/>
      <c r="Y20" s="526" t="s">
        <v>316</v>
      </c>
      <c r="Z20" s="526"/>
      <c r="AA20" s="526"/>
      <c r="AB20" s="526"/>
      <c r="AC20" s="526"/>
      <c r="AD20" s="526"/>
      <c r="AE20" s="526"/>
      <c r="AF20" s="526"/>
      <c r="AG20" s="526"/>
      <c r="AH20" s="526"/>
      <c r="AI20" s="526"/>
      <c r="AJ20" s="88"/>
      <c r="AK20" s="88"/>
      <c r="AL20" s="88"/>
    </row>
    <row r="21" spans="1:38" ht="18.95" customHeight="1">
      <c r="A21" s="88"/>
      <c r="B21" s="88"/>
      <c r="C21" s="88"/>
      <c r="D21" s="88"/>
      <c r="E21" s="88"/>
      <c r="F21" s="88"/>
      <c r="G21" s="88"/>
      <c r="H21" s="88"/>
      <c r="I21" s="88"/>
      <c r="J21" s="88"/>
      <c r="K21" s="88"/>
      <c r="L21" s="88"/>
      <c r="M21" s="88"/>
      <c r="N21" s="88"/>
      <c r="O21" s="88"/>
      <c r="P21" s="88"/>
      <c r="Q21" s="92" t="s">
        <v>135</v>
      </c>
      <c r="R21" s="91"/>
      <c r="S21" s="91"/>
      <c r="T21" s="91"/>
      <c r="U21" s="90"/>
      <c r="V21" s="90"/>
      <c r="W21" s="90"/>
      <c r="X21" s="89"/>
      <c r="Y21" s="526" t="s">
        <v>317</v>
      </c>
      <c r="Z21" s="526"/>
      <c r="AA21" s="526"/>
      <c r="AB21" s="526"/>
      <c r="AC21" s="526"/>
      <c r="AD21" s="526"/>
      <c r="AE21" s="526"/>
      <c r="AF21" s="526"/>
      <c r="AG21" s="526"/>
      <c r="AH21" s="526"/>
      <c r="AI21" s="526"/>
      <c r="AJ21" s="88"/>
      <c r="AK21" s="88"/>
      <c r="AL21" s="88"/>
    </row>
    <row r="22" spans="1:38" s="88" customFormat="1" ht="18.95" customHeight="1"/>
    <row r="23" spans="1:38" s="88" customFormat="1"/>
    <row r="24" spans="1:38" s="88" customFormat="1"/>
  </sheetData>
  <sheetProtection selectLockedCells="1"/>
  <mergeCells count="11">
    <mergeCell ref="B17:AK17"/>
    <mergeCell ref="B18:AK18"/>
    <mergeCell ref="Y20:AI20"/>
    <mergeCell ref="Y21:AI21"/>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Group Box 1">
              <controlPr defaultSize="0" autoFill="0" autoPict="0">
                <anchor moveWithCells="1">
                  <from>
                    <xdr:col>1</xdr:col>
                    <xdr:colOff>76200</xdr:colOff>
                    <xdr:row>17</xdr:row>
                    <xdr:rowOff>0</xdr:rowOff>
                  </from>
                  <to>
                    <xdr:col>4</xdr:col>
                    <xdr:colOff>38100</xdr:colOff>
                    <xdr:row>23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事前エントリー書・提出書類チェック票</vt:lpstr>
      <vt:lpstr>導入計画書その1（事前エントリー用）</vt:lpstr>
      <vt:lpstr>導入計画書その2（事前エントリー用）</vt:lpstr>
      <vt:lpstr>3号_所要額調書、4号_収入予定額内訳書 </vt:lpstr>
      <vt:lpstr>役員名簿</vt:lpstr>
      <vt:lpstr>同意書</vt:lpstr>
      <vt:lpstr>誓約書（ケアプランデータ連携システム）</vt:lpstr>
      <vt:lpstr>誓約書（見積書等）</vt:lpstr>
      <vt:lpstr>'3号_所要額調書、4号_収入予定額内訳書 '!Print_Area</vt:lpstr>
      <vt:lpstr>事前エントリー書・提出書類チェック票!Print_Area</vt:lpstr>
      <vt:lpstr>'誓約書（ケアプランデータ連携システム）'!Print_Area</vt:lpstr>
      <vt:lpstr>'誓約書（見積書等）'!Print_Area</vt:lpstr>
      <vt:lpstr>同意書!Print_Area</vt:lpstr>
      <vt:lpstr>'導入計画書その1（事前エントリー用）'!Print_Area</vt:lpstr>
      <vt:lpstr>'導入計画書その2（事前エントリー用）'!Print_Area</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2025-07-14T02:32:00Z</dcterms:modified>
</cp:coreProperties>
</file>