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62D4157C-AA3B-4FA6-A825-4516F2D095E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35" i="1" l="1"/>
  <c r="BD33" i="1"/>
  <c r="BD31" i="1"/>
  <c r="BD30" i="1"/>
  <c r="BD28" i="1"/>
  <c r="BD27" i="1"/>
  <c r="BD24" i="1"/>
  <c r="BD22" i="1"/>
  <c r="BD21" i="1"/>
  <c r="BD19" i="1"/>
  <c r="BD18" i="1"/>
  <c r="BD14" i="1"/>
  <c r="BD12" i="1"/>
  <c r="AQ10" i="1"/>
  <c r="AP10" i="1"/>
  <c r="AK10" i="1"/>
  <c r="AJ10" i="1"/>
  <c r="AI9" i="1"/>
  <c r="AR9" i="1"/>
  <c r="AA9" i="1"/>
  <c r="AP9" i="1"/>
  <c r="BC4" i="1"/>
  <c r="AF3" i="1"/>
  <c r="BD13" i="1" l="1"/>
  <c r="BD26" i="1"/>
  <c r="BD32" i="1"/>
  <c r="BD25" i="1"/>
  <c r="BD15" i="1"/>
  <c r="BD16" i="1"/>
  <c r="BD23" i="1"/>
  <c r="BD20" i="1"/>
  <c r="BD34" i="1"/>
  <c r="AJ9" i="1"/>
  <c r="AN9" i="1"/>
  <c r="AL9" i="1"/>
  <c r="BD29" i="1" l="1"/>
  <c r="BD37" i="1"/>
  <c r="BD36" i="1"/>
  <c r="BD38" i="1" l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<sst xmlns="http://schemas.openxmlformats.org/spreadsheetml/2006/main" count="147" uniqueCount="104">
  <si>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</si>
  <si>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</si>
  <si>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</si>
  <si>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</si>
  <si>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</si>
  <si>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</si>
  <si>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</si>
  <si>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</si>
  <si>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</si>
  <si>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</si>
  <si>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</si>
  <si>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</si>
  <si>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</si>
  <si>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</si>
  <si>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</si>
  <si>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</si>
  <si>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</si>
  <si>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</si>
  <si>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</si>
  <si>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</si>
  <si>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</si>
  <si>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</si>
  <si>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</si>
  <si>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</si>
  <si>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</si>
  <si>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</si>
  <si>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</si>
  <si>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</si>
  <si>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</si>
  <si>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</si>
  <si>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</si>
  <si>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</si>
  <si>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</si>
  <si>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</si>
  <si>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</si>
  <si>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</si>
  <si>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</si>
  <si>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</si>
  <si>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</si>
  <si>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</si>
  <si>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</si>
  <si>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</si>
  <si>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</si>
  <si>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</si>
  <si>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</si>
  <si>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</si>
  <si>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</si>
  <si>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</si>
  <si>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</si>
  <si>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</si>
  <si>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</si>
  <si>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</si>
  <si>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</si>
  <si>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</si>
  <si>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</si>
  <si>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</si>
  <si>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</si>
  <si>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</si>
  <si>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</si>
  <si>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</si>
  <si>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</si>
  <si>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</si>
  <si>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</si>
  <si>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</si>
  <si>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</si>
  <si>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</si>
  <si>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</si>
  <si>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</si>
  <si>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</si>
  <si>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</si>
  <si>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</si>
  <si>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</si>
  <si>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</si>
  <si>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</si>
  <si>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</si>
  <si>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</si>
  <si>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</si>
  <si>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</si>
  <si>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</si>
  <si>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</si>
  <si>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</si>
  <si>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</si>
  <si>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</si>
  <si>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</si>
  <si>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</si>
  <si>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</si>
  <si>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</si>
  <si>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</si>
  <si>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</si>
  <si>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</si>
  <si>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</si>
  <si>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</si>
  <si>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</si>
  <si>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</si>
  <si>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</si>
  <si>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</si>
  <si>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</si>
  <si>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</si>
  <si>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</si>
  <si>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</si>
  <si>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</si>
  <si>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</si>
  <si>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</si>
  <si>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表9-04  発生量及び処理・処分量の総括表　（種類無変換）〔全業種〕〔紀の川・岩出地域〕〔令和２年度〕（その１）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</si>
</sst>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R18" sqref="R1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表9-04  発生量及び処理・処分量の総括表　（種類無変換）〔全業種〕〔紀の川・岩出地域〕〔令和２年度〕（その２）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8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9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7"/>
      <c r="M9" s="87"/>
      <c r="N9" s="87"/>
      <c r="O9" s="87"/>
      <c r="P9" s="36"/>
      <c r="Q9" s="29"/>
      <c r="R9" s="87"/>
      <c r="S9" s="87"/>
      <c r="T9" s="87"/>
      <c r="U9" s="81" t="s">
        <v>31</v>
      </c>
      <c r="V9" s="81" t="s">
        <v>32</v>
      </c>
      <c r="W9" s="87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181.34812618391743</v>
      </c>
      <c r="E12" s="48">
        <v>0</v>
      </c>
      <c r="F12" s="48">
        <v>0</v>
      </c>
      <c r="G12" s="48">
        <v>181.34812618391743</v>
      </c>
      <c r="H12" s="48">
        <v>28.026722049499998</v>
      </c>
      <c r="I12" s="48">
        <v>0</v>
      </c>
      <c r="J12" s="48">
        <v>0</v>
      </c>
      <c r="K12" s="48">
        <v>12.699789252146331</v>
      </c>
      <c r="L12" s="48">
        <v>10.17450125214633</v>
      </c>
      <c r="M12" s="48">
        <v>0</v>
      </c>
      <c r="N12" s="48">
        <v>2.5252880000000015</v>
      </c>
      <c r="O12" s="48"/>
      <c r="P12" s="48">
        <v>0</v>
      </c>
      <c r="Q12" s="48">
        <v>153.32140413441743</v>
      </c>
      <c r="R12" s="48">
        <v>3.1638837784174898</v>
      </c>
      <c r="S12" s="48">
        <v>0</v>
      </c>
      <c r="T12" s="48">
        <v>150.15752035599994</v>
      </c>
      <c r="U12" s="49"/>
      <c r="V12" s="49"/>
      <c r="W12" s="48">
        <v>0</v>
      </c>
      <c r="X12" s="48">
        <v>152.68280835599992</v>
      </c>
      <c r="Y12" s="48">
        <v>0</v>
      </c>
      <c r="Z12" s="48">
        <v>0</v>
      </c>
      <c r="AA12" s="48"/>
      <c r="AB12" s="48"/>
      <c r="AC12" s="48"/>
      <c r="AE12" s="46" t="s">
        <v>76</v>
      </c>
      <c r="AF12" s="51"/>
      <c r="AG12" s="48">
        <v>152.68280835599992</v>
      </c>
      <c r="AH12" s="48">
        <v>2.0841273999999999</v>
      </c>
      <c r="AI12" s="48">
        <v>2.0052373999999999</v>
      </c>
      <c r="AJ12" s="48">
        <v>0</v>
      </c>
      <c r="AK12" s="48">
        <v>7.8890000000000002E-2</v>
      </c>
      <c r="AL12" s="48">
        <v>7.8890000000000002E-2</v>
      </c>
      <c r="AM12" s="48">
        <v>150.59868095599992</v>
      </c>
      <c r="AN12" s="48">
        <v>144.42897392999993</v>
      </c>
      <c r="AO12" s="48">
        <v>0.41728299999999996</v>
      </c>
      <c r="AP12" s="48">
        <v>0</v>
      </c>
      <c r="AQ12" s="48">
        <v>6.1697070259999993</v>
      </c>
      <c r="AR12" s="48">
        <v>6.1697070259999993</v>
      </c>
      <c r="AS12" s="48">
        <v>1.9698911110000006</v>
      </c>
      <c r="AT12" s="48">
        <v>146.55805157308225</v>
      </c>
      <c r="AU12" s="48">
        <v>0</v>
      </c>
      <c r="AV12" s="48">
        <v>142.82325513346632</v>
      </c>
      <c r="AW12" s="48">
        <v>3.7347964396159252</v>
      </c>
      <c r="AX12" s="48">
        <v>156.16164016403013</v>
      </c>
      <c r="AY12" s="48">
        <v>5.8189238396159251</v>
      </c>
      <c r="AZ12" s="48">
        <v>0</v>
      </c>
      <c r="BA12" s="48">
        <v>5.8189238396159251</v>
      </c>
      <c r="BB12" s="48">
        <v>0</v>
      </c>
      <c r="BC12" s="48">
        <v>19.367562180271371</v>
      </c>
      <c r="BD12" s="48">
        <f>AX12+E12</f>
        <v>156.16164016403013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3.2809999999999999E-2</v>
      </c>
      <c r="E13" s="54">
        <v>0</v>
      </c>
      <c r="F13" s="54">
        <v>0</v>
      </c>
      <c r="G13" s="54">
        <v>3.2809999999999999E-2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3.2809999999999999E-2</v>
      </c>
      <c r="R13" s="54">
        <v>0</v>
      </c>
      <c r="S13" s="54">
        <v>0</v>
      </c>
      <c r="T13" s="54">
        <v>3.2809999999999999E-2</v>
      </c>
      <c r="U13" s="55"/>
      <c r="V13" s="55"/>
      <c r="W13" s="54">
        <v>0</v>
      </c>
      <c r="X13" s="54">
        <v>3.2809999999999999E-2</v>
      </c>
      <c r="Y13" s="54">
        <v>0</v>
      </c>
      <c r="Z13" s="54">
        <v>0</v>
      </c>
      <c r="AA13" s="54"/>
      <c r="AB13" s="54"/>
      <c r="AC13" s="54"/>
      <c r="AE13" s="52" t="s">
        <v>77</v>
      </c>
      <c r="AF13" s="53"/>
      <c r="AG13" s="54">
        <v>3.2809999999999999E-2</v>
      </c>
      <c r="AH13" s="54">
        <v>3.2809999999999999E-2</v>
      </c>
      <c r="AI13" s="54">
        <v>6.8100000000000001E-3</v>
      </c>
      <c r="AJ13" s="54">
        <v>0</v>
      </c>
      <c r="AK13" s="54">
        <v>2.5999999999999999E-2</v>
      </c>
      <c r="AL13" s="54">
        <v>2.5999999999999999E-2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3.2809999999999999E-2</v>
      </c>
      <c r="AZ13" s="54">
        <v>0</v>
      </c>
      <c r="BA13" s="54">
        <v>3.2809999999999999E-2</v>
      </c>
      <c r="BB13" s="54">
        <v>0</v>
      </c>
      <c r="BC13" s="54">
        <v>0</v>
      </c>
      <c r="BD13" s="54">
        <f>AX13+E13</f>
        <v>0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24.086607658000002</v>
      </c>
      <c r="E14" s="58">
        <v>0</v>
      </c>
      <c r="F14" s="58">
        <v>0</v>
      </c>
      <c r="G14" s="58">
        <v>24.086607658000002</v>
      </c>
      <c r="H14" s="58">
        <v>16.749799999999997</v>
      </c>
      <c r="I14" s="58">
        <v>0</v>
      </c>
      <c r="J14" s="58">
        <v>0</v>
      </c>
      <c r="K14" s="58">
        <v>2.1754252026463297</v>
      </c>
      <c r="L14" s="58">
        <v>2.5425202646329654E-2</v>
      </c>
      <c r="M14" s="58">
        <v>0</v>
      </c>
      <c r="N14" s="58">
        <v>2.15</v>
      </c>
      <c r="O14" s="58"/>
      <c r="P14" s="58">
        <v>0</v>
      </c>
      <c r="Q14" s="58">
        <v>7.3368076579999997</v>
      </c>
      <c r="R14" s="58">
        <v>0</v>
      </c>
      <c r="S14" s="58">
        <v>0</v>
      </c>
      <c r="T14" s="58">
        <v>7.3368076579999997</v>
      </c>
      <c r="U14" s="59"/>
      <c r="V14" s="59"/>
      <c r="W14" s="58">
        <v>0</v>
      </c>
      <c r="X14" s="58">
        <v>9.486807658</v>
      </c>
      <c r="Y14" s="58">
        <v>0</v>
      </c>
      <c r="Z14" s="58">
        <v>0</v>
      </c>
      <c r="AA14" s="58"/>
      <c r="AB14" s="58"/>
      <c r="AC14" s="58"/>
      <c r="AE14" s="56" t="s">
        <v>78</v>
      </c>
      <c r="AF14" s="57"/>
      <c r="AG14" s="58">
        <v>9.486807658</v>
      </c>
      <c r="AH14" s="58">
        <v>4.2900000000000004E-3</v>
      </c>
      <c r="AI14" s="58">
        <v>2.2899999999999999E-3</v>
      </c>
      <c r="AJ14" s="58">
        <v>0</v>
      </c>
      <c r="AK14" s="58">
        <v>2E-3</v>
      </c>
      <c r="AL14" s="58">
        <v>2E-3</v>
      </c>
      <c r="AM14" s="58">
        <v>9.4825176580000008</v>
      </c>
      <c r="AN14" s="58">
        <v>7.0992499999999996</v>
      </c>
      <c r="AO14" s="58">
        <v>0</v>
      </c>
      <c r="AP14" s="58">
        <v>0</v>
      </c>
      <c r="AQ14" s="58">
        <v>2.3832676580000003</v>
      </c>
      <c r="AR14" s="58">
        <v>2.3832676580000003</v>
      </c>
      <c r="AS14" s="58">
        <v>0.88130208300000001</v>
      </c>
      <c r="AT14" s="58">
        <v>7.9575651643549756</v>
      </c>
      <c r="AU14" s="58">
        <v>0</v>
      </c>
      <c r="AV14" s="58">
        <v>7.7911351712877002</v>
      </c>
      <c r="AW14" s="58">
        <v>0.16642999306727566</v>
      </c>
      <c r="AX14" s="58">
        <v>7.8165603739340295</v>
      </c>
      <c r="AY14" s="58">
        <v>0.17071999306727564</v>
      </c>
      <c r="AZ14" s="58">
        <v>0</v>
      </c>
      <c r="BA14" s="58">
        <v>0.17071999306727564</v>
      </c>
      <c r="BB14" s="58">
        <v>0</v>
      </c>
      <c r="BC14" s="58">
        <v>16.099327290998698</v>
      </c>
      <c r="BD14" s="58">
        <f>AX14+E14</f>
        <v>7.8165603739340295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17.198554000000001</v>
      </c>
      <c r="E15" s="62">
        <v>0</v>
      </c>
      <c r="F15" s="62">
        <v>0</v>
      </c>
      <c r="G15" s="62">
        <v>17.198554000000001</v>
      </c>
      <c r="H15" s="62">
        <v>16.169799999999999</v>
      </c>
      <c r="I15" s="62">
        <v>0</v>
      </c>
      <c r="J15" s="62">
        <v>0</v>
      </c>
      <c r="K15" s="62">
        <v>1.7104252026463296</v>
      </c>
      <c r="L15" s="62">
        <v>2.5425202646329654E-2</v>
      </c>
      <c r="M15" s="62">
        <v>0</v>
      </c>
      <c r="N15" s="62">
        <v>1.6849999999999998</v>
      </c>
      <c r="O15" s="62"/>
      <c r="P15" s="62">
        <v>0</v>
      </c>
      <c r="Q15" s="62">
        <v>1.0287540000000004</v>
      </c>
      <c r="R15" s="62">
        <v>0</v>
      </c>
      <c r="S15" s="62">
        <v>0</v>
      </c>
      <c r="T15" s="62">
        <v>1.0287540000000004</v>
      </c>
      <c r="U15" s="63"/>
      <c r="V15" s="63"/>
      <c r="W15" s="62">
        <v>0</v>
      </c>
      <c r="X15" s="62">
        <v>2.7137540000000002</v>
      </c>
      <c r="Y15" s="62">
        <v>0</v>
      </c>
      <c r="Z15" s="62">
        <v>0</v>
      </c>
      <c r="AA15" s="62"/>
      <c r="AB15" s="62"/>
      <c r="AC15" s="62"/>
      <c r="AE15" s="60">
        <v>0</v>
      </c>
      <c r="AF15" s="61" t="s">
        <v>79</v>
      </c>
      <c r="AG15" s="62">
        <v>2.7137540000000002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2.7137540000000002</v>
      </c>
      <c r="AN15" s="62">
        <v>1.20587</v>
      </c>
      <c r="AO15" s="62">
        <v>0</v>
      </c>
      <c r="AP15" s="62">
        <v>0</v>
      </c>
      <c r="AQ15" s="62">
        <v>1.5078840000000002</v>
      </c>
      <c r="AR15" s="62">
        <v>1.5078840000000002</v>
      </c>
      <c r="AS15" s="62">
        <v>0.38395000000000001</v>
      </c>
      <c r="AT15" s="62">
        <v>1.6572518852674765</v>
      </c>
      <c r="AU15" s="62">
        <v>0</v>
      </c>
      <c r="AV15" s="62">
        <v>1.6533853075447984</v>
      </c>
      <c r="AW15" s="62">
        <v>3.866577722677966E-3</v>
      </c>
      <c r="AX15" s="62">
        <v>1.6788105101911281</v>
      </c>
      <c r="AY15" s="62">
        <v>3.866577722677966E-3</v>
      </c>
      <c r="AZ15" s="62">
        <v>0</v>
      </c>
      <c r="BA15" s="62">
        <v>3.866577722677966E-3</v>
      </c>
      <c r="BB15" s="62">
        <v>0</v>
      </c>
      <c r="BC15" s="62">
        <v>15.515876912086195</v>
      </c>
      <c r="BD15" s="62">
        <f>AX15+E15</f>
        <v>1.6788105101911281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5.9334899999999999</v>
      </c>
      <c r="E16" s="65">
        <v>0</v>
      </c>
      <c r="F16" s="65">
        <v>0</v>
      </c>
      <c r="G16" s="65">
        <v>5.9334899999999999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/>
      <c r="P16" s="65">
        <v>0</v>
      </c>
      <c r="Q16" s="65">
        <v>5.9334899999999999</v>
      </c>
      <c r="R16" s="65">
        <v>0</v>
      </c>
      <c r="S16" s="65">
        <v>0</v>
      </c>
      <c r="T16" s="65">
        <v>5.9334899999999999</v>
      </c>
      <c r="U16" s="66"/>
      <c r="V16" s="66"/>
      <c r="W16" s="65">
        <v>0</v>
      </c>
      <c r="X16" s="65">
        <v>5.9334899999999999</v>
      </c>
      <c r="Y16" s="65">
        <v>0</v>
      </c>
      <c r="Z16" s="65">
        <v>0</v>
      </c>
      <c r="AA16" s="65"/>
      <c r="AB16" s="65"/>
      <c r="AC16" s="65"/>
      <c r="AE16" s="60">
        <v>0</v>
      </c>
      <c r="AF16" s="64" t="s">
        <v>80</v>
      </c>
      <c r="AG16" s="65">
        <v>5.9334899999999999</v>
      </c>
      <c r="AH16" s="65">
        <v>0</v>
      </c>
      <c r="AI16" s="65">
        <v>0</v>
      </c>
      <c r="AJ16" s="65">
        <v>0</v>
      </c>
      <c r="AK16" s="65">
        <v>0</v>
      </c>
      <c r="AL16" s="65">
        <v>0</v>
      </c>
      <c r="AM16" s="65">
        <v>5.9334899999999999</v>
      </c>
      <c r="AN16" s="65">
        <v>5.8933799999999996</v>
      </c>
      <c r="AO16" s="65">
        <v>0</v>
      </c>
      <c r="AP16" s="65">
        <v>0</v>
      </c>
      <c r="AQ16" s="65">
        <v>4.0109999999999993E-2</v>
      </c>
      <c r="AR16" s="65">
        <v>4.0109999999999993E-2</v>
      </c>
      <c r="AS16" s="65">
        <v>2.0410000000000001E-2</v>
      </c>
      <c r="AT16" s="65">
        <v>5.5166977577264866</v>
      </c>
      <c r="AU16" s="65">
        <v>0</v>
      </c>
      <c r="AV16" s="65">
        <v>5.4847958637429013</v>
      </c>
      <c r="AW16" s="65">
        <v>3.1901893983585429E-2</v>
      </c>
      <c r="AX16" s="65">
        <v>5.4847958637429013</v>
      </c>
      <c r="AY16" s="65">
        <v>3.1901893983585429E-2</v>
      </c>
      <c r="AZ16" s="65">
        <v>0</v>
      </c>
      <c r="BA16" s="65">
        <v>3.1901893983585429E-2</v>
      </c>
      <c r="BB16" s="65">
        <v>0</v>
      </c>
      <c r="BC16" s="65">
        <v>0.41679224227351319</v>
      </c>
      <c r="BD16" s="65">
        <f>AX16+E16</f>
        <v>5.4847958637429013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v>0</v>
      </c>
      <c r="AF17" s="67" t="s">
        <v>81</v>
      </c>
      <c r="AG17" s="68"/>
      <c r="AH17" s="68"/>
      <c r="AI17" s="68"/>
      <c r="AJ17" s="68">
        <v>0</v>
      </c>
      <c r="AK17" s="68">
        <v>2E-3</v>
      </c>
      <c r="AL17" s="68"/>
      <c r="AM17" s="68"/>
      <c r="AN17" s="68"/>
      <c r="AO17" s="68"/>
      <c r="AP17" s="68">
        <v>0</v>
      </c>
      <c r="AQ17" s="68">
        <v>0.83527365800000009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0.90023366299999996</v>
      </c>
      <c r="E18" s="58">
        <v>0</v>
      </c>
      <c r="F18" s="58">
        <v>0</v>
      </c>
      <c r="G18" s="58">
        <v>0.90023366299999996</v>
      </c>
      <c r="H18" s="58">
        <v>1.8450000000000003E-3</v>
      </c>
      <c r="I18" s="58">
        <v>0</v>
      </c>
      <c r="J18" s="58">
        <v>0</v>
      </c>
      <c r="K18" s="58">
        <v>1.8450000000000003E-3</v>
      </c>
      <c r="L18" s="58">
        <v>1.8450000000000003E-3</v>
      </c>
      <c r="M18" s="58">
        <v>0</v>
      </c>
      <c r="N18" s="58">
        <v>0</v>
      </c>
      <c r="O18" s="58"/>
      <c r="P18" s="58">
        <v>0</v>
      </c>
      <c r="Q18" s="58">
        <v>0.89838866299999998</v>
      </c>
      <c r="R18" s="58">
        <v>0</v>
      </c>
      <c r="S18" s="58">
        <v>0</v>
      </c>
      <c r="T18" s="58">
        <v>0.89838866299999998</v>
      </c>
      <c r="U18" s="59"/>
      <c r="V18" s="59"/>
      <c r="W18" s="58">
        <v>0</v>
      </c>
      <c r="X18" s="58">
        <v>0.89838866299999998</v>
      </c>
      <c r="Y18" s="58">
        <v>0</v>
      </c>
      <c r="Z18" s="58">
        <v>0</v>
      </c>
      <c r="AA18" s="58"/>
      <c r="AB18" s="58"/>
      <c r="AC18" s="58"/>
      <c r="AE18" s="56" t="s">
        <v>82</v>
      </c>
      <c r="AF18" s="57"/>
      <c r="AG18" s="58">
        <v>0.89838866299999998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0.89838866299999998</v>
      </c>
      <c r="AN18" s="58">
        <v>0.48979800000000001</v>
      </c>
      <c r="AO18" s="58">
        <v>0</v>
      </c>
      <c r="AP18" s="58">
        <v>0</v>
      </c>
      <c r="AQ18" s="58">
        <v>0.40859066299999997</v>
      </c>
      <c r="AR18" s="58">
        <v>0.40859066299999997</v>
      </c>
      <c r="AS18" s="58">
        <v>0.16002466300000004</v>
      </c>
      <c r="AT18" s="58">
        <v>0.72508488285738371</v>
      </c>
      <c r="AU18" s="58">
        <v>0</v>
      </c>
      <c r="AV18" s="58">
        <v>0.72354182681879031</v>
      </c>
      <c r="AW18" s="58">
        <v>1.5430560385933717E-3</v>
      </c>
      <c r="AX18" s="58">
        <v>0.7253868268187903</v>
      </c>
      <c r="AY18" s="58">
        <v>1.5430560385933717E-3</v>
      </c>
      <c r="AZ18" s="58">
        <v>0</v>
      </c>
      <c r="BA18" s="58">
        <v>1.5430560385933717E-3</v>
      </c>
      <c r="BB18" s="58">
        <v>0</v>
      </c>
      <c r="BC18" s="58">
        <v>0.1733037801426163</v>
      </c>
      <c r="BD18" s="58">
        <f t="shared" ref="BD18:BD37" si="0">AX18+E18</f>
        <v>0.7253868268187903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0.22732523999999998</v>
      </c>
      <c r="E19" s="58">
        <v>0</v>
      </c>
      <c r="F19" s="58">
        <v>0</v>
      </c>
      <c r="G19" s="58">
        <v>0.22732523999999998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/>
      <c r="P19" s="58">
        <v>0</v>
      </c>
      <c r="Q19" s="58">
        <v>0.22732523999999998</v>
      </c>
      <c r="R19" s="58">
        <v>0</v>
      </c>
      <c r="S19" s="58">
        <v>0</v>
      </c>
      <c r="T19" s="58">
        <v>0.22732523999999998</v>
      </c>
      <c r="U19" s="59"/>
      <c r="V19" s="59"/>
      <c r="W19" s="58">
        <v>0</v>
      </c>
      <c r="X19" s="58">
        <v>0.22732523999999998</v>
      </c>
      <c r="Y19" s="58">
        <v>0</v>
      </c>
      <c r="Z19" s="58">
        <v>0</v>
      </c>
      <c r="AA19" s="58"/>
      <c r="AB19" s="58"/>
      <c r="AC19" s="58"/>
      <c r="AE19" s="70" t="s">
        <v>83</v>
      </c>
      <c r="AF19" s="57"/>
      <c r="AG19" s="58">
        <v>0.22732523999999998</v>
      </c>
      <c r="AH19" s="58">
        <v>4.6999999999999999E-4</v>
      </c>
      <c r="AI19" s="58">
        <v>0</v>
      </c>
      <c r="AJ19" s="58">
        <v>0</v>
      </c>
      <c r="AK19" s="58">
        <v>4.6999999999999999E-4</v>
      </c>
      <c r="AL19" s="58">
        <v>4.6999999999999999E-4</v>
      </c>
      <c r="AM19" s="58">
        <v>0.22685523999999999</v>
      </c>
      <c r="AN19" s="58">
        <v>2.2200000000000002E-3</v>
      </c>
      <c r="AO19" s="58">
        <v>2.2000000000000001E-4</v>
      </c>
      <c r="AP19" s="58">
        <v>0</v>
      </c>
      <c r="AQ19" s="58">
        <v>0.22463523999999999</v>
      </c>
      <c r="AR19" s="58">
        <v>0.22463523999999999</v>
      </c>
      <c r="AS19" s="58">
        <v>2.7450350000000002E-2</v>
      </c>
      <c r="AT19" s="58">
        <v>4.2933808180385755E-3</v>
      </c>
      <c r="AU19" s="58">
        <v>0</v>
      </c>
      <c r="AV19" s="58">
        <v>2.0409532473260558E-3</v>
      </c>
      <c r="AW19" s="58">
        <v>2.2524275707125193E-3</v>
      </c>
      <c r="AX19" s="58">
        <v>2.0409532473260558E-3</v>
      </c>
      <c r="AY19" s="58">
        <v>2.7224275707125193E-3</v>
      </c>
      <c r="AZ19" s="58">
        <v>0</v>
      </c>
      <c r="BA19" s="58">
        <v>2.7224275707125193E-3</v>
      </c>
      <c r="BB19" s="58">
        <v>0</v>
      </c>
      <c r="BC19" s="58">
        <v>0.22256185918196139</v>
      </c>
      <c r="BD19" s="58">
        <f t="shared" si="0"/>
        <v>2.0409532473260558E-3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0.78508546499999987</v>
      </c>
      <c r="E20" s="58">
        <v>0</v>
      </c>
      <c r="F20" s="58">
        <v>0</v>
      </c>
      <c r="G20" s="58">
        <v>0.78508546499999987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/>
      <c r="P20" s="58">
        <v>0</v>
      </c>
      <c r="Q20" s="58">
        <v>0.78508546499999987</v>
      </c>
      <c r="R20" s="58">
        <v>0</v>
      </c>
      <c r="S20" s="58">
        <v>0</v>
      </c>
      <c r="T20" s="58">
        <v>0.78508546499999987</v>
      </c>
      <c r="U20" s="59"/>
      <c r="V20" s="59"/>
      <c r="W20" s="58">
        <v>0</v>
      </c>
      <c r="X20" s="58">
        <v>0.78508546499999987</v>
      </c>
      <c r="Y20" s="58">
        <v>0</v>
      </c>
      <c r="Z20" s="58">
        <v>0</v>
      </c>
      <c r="AA20" s="58"/>
      <c r="AB20" s="58"/>
      <c r="AC20" s="58"/>
      <c r="AE20" s="70" t="s">
        <v>84</v>
      </c>
      <c r="AF20" s="57"/>
      <c r="AG20" s="58">
        <v>0.78508546499999987</v>
      </c>
      <c r="AH20" s="58">
        <v>1.1999999999999999E-4</v>
      </c>
      <c r="AI20" s="58">
        <v>0</v>
      </c>
      <c r="AJ20" s="58">
        <v>0</v>
      </c>
      <c r="AK20" s="58">
        <v>1.1999999999999999E-4</v>
      </c>
      <c r="AL20" s="58">
        <v>1.1999999999999999E-4</v>
      </c>
      <c r="AM20" s="58">
        <v>0.78496546499999986</v>
      </c>
      <c r="AN20" s="58">
        <v>4.5499000000000005E-2</v>
      </c>
      <c r="AO20" s="58">
        <v>1.6000000000000001E-4</v>
      </c>
      <c r="AP20" s="58">
        <v>0</v>
      </c>
      <c r="AQ20" s="58">
        <v>0.73946646499999991</v>
      </c>
      <c r="AR20" s="58">
        <v>0.73946646499999991</v>
      </c>
      <c r="AS20" s="58">
        <v>2.1101499999999997E-4</v>
      </c>
      <c r="AT20" s="58">
        <v>3.0065074800192847E-2</v>
      </c>
      <c r="AU20" s="58">
        <v>0</v>
      </c>
      <c r="AV20" s="58">
        <v>2.2474238725328038E-2</v>
      </c>
      <c r="AW20" s="58">
        <v>7.5908360748648106E-3</v>
      </c>
      <c r="AX20" s="58">
        <v>2.2474238725328038E-2</v>
      </c>
      <c r="AY20" s="58">
        <v>7.710836074864811E-3</v>
      </c>
      <c r="AZ20" s="58">
        <v>0</v>
      </c>
      <c r="BA20" s="58">
        <v>7.710836074864811E-3</v>
      </c>
      <c r="BB20" s="58">
        <v>0</v>
      </c>
      <c r="BC20" s="58">
        <v>0.75490039019980704</v>
      </c>
      <c r="BD20" s="58">
        <f t="shared" si="0"/>
        <v>2.2474238725328038E-2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3.6412869699999999</v>
      </c>
      <c r="E21" s="58">
        <v>0</v>
      </c>
      <c r="F21" s="58">
        <v>0</v>
      </c>
      <c r="G21" s="58">
        <v>3.6412869699999999</v>
      </c>
      <c r="H21" s="58">
        <v>0.90891</v>
      </c>
      <c r="I21" s="58">
        <v>0</v>
      </c>
      <c r="J21" s="58">
        <v>0</v>
      </c>
      <c r="K21" s="58">
        <v>0.90891</v>
      </c>
      <c r="L21" s="58">
        <v>0.90891</v>
      </c>
      <c r="M21" s="58">
        <v>0</v>
      </c>
      <c r="N21" s="58">
        <v>0</v>
      </c>
      <c r="O21" s="58"/>
      <c r="P21" s="58">
        <v>0</v>
      </c>
      <c r="Q21" s="58">
        <v>2.7323769699999998</v>
      </c>
      <c r="R21" s="58">
        <v>0</v>
      </c>
      <c r="S21" s="58">
        <v>0</v>
      </c>
      <c r="T21" s="58">
        <v>2.7323769699999998</v>
      </c>
      <c r="U21" s="59"/>
      <c r="V21" s="59"/>
      <c r="W21" s="58">
        <v>0</v>
      </c>
      <c r="X21" s="58">
        <v>2.7323769699999998</v>
      </c>
      <c r="Y21" s="58">
        <v>0</v>
      </c>
      <c r="Z21" s="58">
        <v>0</v>
      </c>
      <c r="AA21" s="58"/>
      <c r="AB21" s="58"/>
      <c r="AC21" s="58"/>
      <c r="AE21" s="56" t="s">
        <v>85</v>
      </c>
      <c r="AF21" s="57"/>
      <c r="AG21" s="58">
        <v>2.7323769699999998</v>
      </c>
      <c r="AH21" s="58">
        <v>0.12669</v>
      </c>
      <c r="AI21" s="58">
        <v>0.11796000000000001</v>
      </c>
      <c r="AJ21" s="58">
        <v>0</v>
      </c>
      <c r="AK21" s="58">
        <v>8.7299999999999999E-3</v>
      </c>
      <c r="AL21" s="58">
        <v>8.7299999999999999E-3</v>
      </c>
      <c r="AM21" s="58">
        <v>2.6056869699999998</v>
      </c>
      <c r="AN21" s="58">
        <v>1.7348632499999999</v>
      </c>
      <c r="AO21" s="58">
        <v>0.168208</v>
      </c>
      <c r="AP21" s="58">
        <v>0</v>
      </c>
      <c r="AQ21" s="58">
        <v>0.87082371999999997</v>
      </c>
      <c r="AR21" s="58">
        <v>0.87082371999999997</v>
      </c>
      <c r="AS21" s="58">
        <v>0.49907199999999996</v>
      </c>
      <c r="AT21" s="58">
        <v>2.2166565527862563</v>
      </c>
      <c r="AU21" s="58">
        <v>0</v>
      </c>
      <c r="AV21" s="58">
        <v>1.5316717346181468</v>
      </c>
      <c r="AW21" s="58">
        <v>0.68498481816810941</v>
      </c>
      <c r="AX21" s="58">
        <v>2.4405817346181466</v>
      </c>
      <c r="AY21" s="58">
        <v>0.81167481816810938</v>
      </c>
      <c r="AZ21" s="58">
        <v>0</v>
      </c>
      <c r="BA21" s="58">
        <v>0.81167481816810938</v>
      </c>
      <c r="BB21" s="58">
        <v>0</v>
      </c>
      <c r="BC21" s="58">
        <v>0.38903041721374387</v>
      </c>
      <c r="BD21" s="58">
        <f t="shared" si="0"/>
        <v>2.4405817346181466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2.3154999999999999E-2</v>
      </c>
      <c r="E22" s="58">
        <v>0</v>
      </c>
      <c r="F22" s="58">
        <v>0</v>
      </c>
      <c r="G22" s="58">
        <v>2.3154999999999999E-2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/>
      <c r="P22" s="58">
        <v>0</v>
      </c>
      <c r="Q22" s="58">
        <v>2.3154999999999999E-2</v>
      </c>
      <c r="R22" s="58">
        <v>0</v>
      </c>
      <c r="S22" s="58">
        <v>0</v>
      </c>
      <c r="T22" s="58">
        <v>2.3154999999999999E-2</v>
      </c>
      <c r="U22" s="59"/>
      <c r="V22" s="59"/>
      <c r="W22" s="58">
        <v>0</v>
      </c>
      <c r="X22" s="58">
        <v>2.3154999999999999E-2</v>
      </c>
      <c r="Y22" s="58">
        <v>0</v>
      </c>
      <c r="Z22" s="58">
        <v>0</v>
      </c>
      <c r="AA22" s="58"/>
      <c r="AB22" s="58"/>
      <c r="AC22" s="58"/>
      <c r="AE22" s="70" t="s">
        <v>86</v>
      </c>
      <c r="AF22" s="57"/>
      <c r="AG22" s="58">
        <v>2.3154999999999999E-2</v>
      </c>
      <c r="AH22" s="58">
        <v>0</v>
      </c>
      <c r="AI22" s="58">
        <v>0</v>
      </c>
      <c r="AJ22" s="58">
        <v>0</v>
      </c>
      <c r="AK22" s="58">
        <v>0</v>
      </c>
      <c r="AL22" s="58">
        <v>0</v>
      </c>
      <c r="AM22" s="58">
        <v>2.3154999999999999E-2</v>
      </c>
      <c r="AN22" s="58">
        <v>4.3499999999999997E-3</v>
      </c>
      <c r="AO22" s="58">
        <v>0</v>
      </c>
      <c r="AP22" s="58">
        <v>0</v>
      </c>
      <c r="AQ22" s="58">
        <v>1.8804999999999999E-2</v>
      </c>
      <c r="AR22" s="58">
        <v>1.8804999999999999E-2</v>
      </c>
      <c r="AS22" s="58">
        <v>0</v>
      </c>
      <c r="AT22" s="58">
        <v>2.3155000000000002E-2</v>
      </c>
      <c r="AU22" s="58">
        <v>0</v>
      </c>
      <c r="AV22" s="58">
        <v>3.2100000000000002E-3</v>
      </c>
      <c r="AW22" s="58">
        <v>1.9945000000000001E-2</v>
      </c>
      <c r="AX22" s="58">
        <v>3.2100000000000002E-3</v>
      </c>
      <c r="AY22" s="58">
        <v>1.9945000000000001E-2</v>
      </c>
      <c r="AZ22" s="58">
        <v>0</v>
      </c>
      <c r="BA22" s="58">
        <v>1.9945000000000001E-2</v>
      </c>
      <c r="BB22" s="58">
        <v>0</v>
      </c>
      <c r="BC22" s="58">
        <v>0</v>
      </c>
      <c r="BD22" s="58">
        <f t="shared" si="0"/>
        <v>3.2100000000000002E-3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11.342196529499997</v>
      </c>
      <c r="E23" s="58">
        <v>0</v>
      </c>
      <c r="F23" s="58">
        <v>0</v>
      </c>
      <c r="G23" s="58">
        <v>11.342196529499997</v>
      </c>
      <c r="H23" s="58">
        <v>5.9344825295000003</v>
      </c>
      <c r="I23" s="58">
        <v>0</v>
      </c>
      <c r="J23" s="58">
        <v>0</v>
      </c>
      <c r="K23" s="58">
        <v>5.9344825295000003</v>
      </c>
      <c r="L23" s="58">
        <v>5.9344825295000003</v>
      </c>
      <c r="M23" s="58">
        <v>0</v>
      </c>
      <c r="N23" s="58">
        <v>0</v>
      </c>
      <c r="O23" s="58"/>
      <c r="P23" s="58">
        <v>0</v>
      </c>
      <c r="Q23" s="58">
        <v>5.4077139999999977</v>
      </c>
      <c r="R23" s="58">
        <v>0</v>
      </c>
      <c r="S23" s="58">
        <v>0</v>
      </c>
      <c r="T23" s="58">
        <v>5.4077139999999977</v>
      </c>
      <c r="U23" s="59"/>
      <c r="V23" s="59"/>
      <c r="W23" s="58">
        <v>0</v>
      </c>
      <c r="X23" s="58">
        <v>5.4077139999999977</v>
      </c>
      <c r="Y23" s="58">
        <v>0</v>
      </c>
      <c r="Z23" s="58">
        <v>0</v>
      </c>
      <c r="AA23" s="58"/>
      <c r="AB23" s="58"/>
      <c r="AC23" s="58"/>
      <c r="AE23" s="70" t="s">
        <v>87</v>
      </c>
      <c r="AF23" s="57"/>
      <c r="AG23" s="58">
        <v>5.4077139999999977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5.4077139999999977</v>
      </c>
      <c r="AN23" s="58">
        <v>5.3809639999999979</v>
      </c>
      <c r="AO23" s="58">
        <v>1.5200000000000001E-3</v>
      </c>
      <c r="AP23" s="58">
        <v>0</v>
      </c>
      <c r="AQ23" s="58">
        <v>2.6750000000000003E-2</v>
      </c>
      <c r="AR23" s="58">
        <v>2.6750000000000003E-2</v>
      </c>
      <c r="AS23" s="58">
        <v>7.2699999999999996E-3</v>
      </c>
      <c r="AT23" s="58">
        <v>5.3965509999999988</v>
      </c>
      <c r="AU23" s="58">
        <v>0</v>
      </c>
      <c r="AV23" s="58">
        <v>5.1930429137632448</v>
      </c>
      <c r="AW23" s="58">
        <v>0.20350808623675393</v>
      </c>
      <c r="AX23" s="58">
        <v>11.127525443263245</v>
      </c>
      <c r="AY23" s="58">
        <v>0.20350808623675393</v>
      </c>
      <c r="AZ23" s="58">
        <v>0</v>
      </c>
      <c r="BA23" s="58">
        <v>0.20350808623675393</v>
      </c>
      <c r="BB23" s="58">
        <v>0</v>
      </c>
      <c r="BC23" s="58">
        <v>1.1162999999998091E-2</v>
      </c>
      <c r="BD23" s="58">
        <f t="shared" si="0"/>
        <v>11.127525443263245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8.3496000000000001E-2</v>
      </c>
      <c r="E24" s="58">
        <v>0</v>
      </c>
      <c r="F24" s="58">
        <v>0</v>
      </c>
      <c r="G24" s="58">
        <v>8.3496000000000001E-2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/>
      <c r="P24" s="58">
        <v>0</v>
      </c>
      <c r="Q24" s="58">
        <v>8.3496000000000001E-2</v>
      </c>
      <c r="R24" s="58">
        <v>0</v>
      </c>
      <c r="S24" s="58">
        <v>0</v>
      </c>
      <c r="T24" s="58">
        <v>8.3496000000000001E-2</v>
      </c>
      <c r="U24" s="59"/>
      <c r="V24" s="59"/>
      <c r="W24" s="58">
        <v>0</v>
      </c>
      <c r="X24" s="58">
        <v>8.3496000000000001E-2</v>
      </c>
      <c r="Y24" s="58">
        <v>0</v>
      </c>
      <c r="Z24" s="58">
        <v>0</v>
      </c>
      <c r="AA24" s="58"/>
      <c r="AB24" s="58"/>
      <c r="AC24" s="58"/>
      <c r="AE24" s="70" t="s">
        <v>88</v>
      </c>
      <c r="AF24" s="57"/>
      <c r="AG24" s="58">
        <v>8.3496000000000001E-2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8.3496000000000001E-2</v>
      </c>
      <c r="AN24" s="58">
        <v>8.3496000000000001E-2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8.3496000000000001E-2</v>
      </c>
      <c r="AU24" s="58">
        <v>0</v>
      </c>
      <c r="AV24" s="58">
        <v>8.1126000000000004E-2</v>
      </c>
      <c r="AW24" s="58">
        <v>2.3700000000000001E-3</v>
      </c>
      <c r="AX24" s="58">
        <v>8.1126000000000004E-2</v>
      </c>
      <c r="AY24" s="58">
        <v>2.3700000000000001E-3</v>
      </c>
      <c r="AZ24" s="58">
        <v>0</v>
      </c>
      <c r="BA24" s="58">
        <v>2.3700000000000001E-3</v>
      </c>
      <c r="BB24" s="58">
        <v>0</v>
      </c>
      <c r="BC24" s="58">
        <v>0</v>
      </c>
      <c r="BD24" s="58">
        <f t="shared" si="0"/>
        <v>8.1126000000000004E-2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2.7279999999999998</v>
      </c>
      <c r="E25" s="58">
        <v>0</v>
      </c>
      <c r="F25" s="58">
        <v>0</v>
      </c>
      <c r="G25" s="58">
        <v>2.7279999999999998</v>
      </c>
      <c r="H25" s="58">
        <v>0.74199999999999999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/>
      <c r="P25" s="58">
        <v>0</v>
      </c>
      <c r="Q25" s="58">
        <v>1.986</v>
      </c>
      <c r="R25" s="58">
        <v>0</v>
      </c>
      <c r="S25" s="58">
        <v>0</v>
      </c>
      <c r="T25" s="58">
        <v>1.986</v>
      </c>
      <c r="U25" s="59"/>
      <c r="V25" s="59"/>
      <c r="W25" s="58">
        <v>0</v>
      </c>
      <c r="X25" s="58">
        <v>1.986</v>
      </c>
      <c r="Y25" s="58">
        <v>0</v>
      </c>
      <c r="Z25" s="58">
        <v>0</v>
      </c>
      <c r="AA25" s="58"/>
      <c r="AB25" s="58"/>
      <c r="AC25" s="58"/>
      <c r="AE25" s="70" t="s">
        <v>89</v>
      </c>
      <c r="AF25" s="57"/>
      <c r="AG25" s="58">
        <v>1.986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1.986</v>
      </c>
      <c r="AN25" s="58">
        <v>1.524</v>
      </c>
      <c r="AO25" s="58">
        <v>0</v>
      </c>
      <c r="AP25" s="58">
        <v>0</v>
      </c>
      <c r="AQ25" s="58">
        <v>0.46200000000000002</v>
      </c>
      <c r="AR25" s="58">
        <v>0.46200000000000002</v>
      </c>
      <c r="AS25" s="58">
        <v>0.1</v>
      </c>
      <c r="AT25" s="58">
        <v>1.8959999999999999</v>
      </c>
      <c r="AU25" s="58">
        <v>0</v>
      </c>
      <c r="AV25" s="58">
        <v>1.8859999999999999</v>
      </c>
      <c r="AW25" s="58">
        <v>0.01</v>
      </c>
      <c r="AX25" s="58">
        <v>1.8859999999999999</v>
      </c>
      <c r="AY25" s="58">
        <v>0.01</v>
      </c>
      <c r="AZ25" s="58">
        <v>0</v>
      </c>
      <c r="BA25" s="58">
        <v>0.01</v>
      </c>
      <c r="BB25" s="58">
        <v>0</v>
      </c>
      <c r="BC25" s="58">
        <v>0.83199999999999985</v>
      </c>
      <c r="BD25" s="58">
        <f t="shared" si="0"/>
        <v>1.8859999999999999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2.564E-2</v>
      </c>
      <c r="E26" s="58">
        <v>0</v>
      </c>
      <c r="F26" s="58">
        <v>0</v>
      </c>
      <c r="G26" s="58">
        <v>2.564E-2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2.564E-2</v>
      </c>
      <c r="R26" s="58">
        <v>0</v>
      </c>
      <c r="S26" s="58">
        <v>0</v>
      </c>
      <c r="T26" s="58">
        <v>2.564E-2</v>
      </c>
      <c r="U26" s="59"/>
      <c r="V26" s="59"/>
      <c r="W26" s="58">
        <v>0</v>
      </c>
      <c r="X26" s="58">
        <v>2.564E-2</v>
      </c>
      <c r="Y26" s="58">
        <v>0</v>
      </c>
      <c r="Z26" s="58">
        <v>0</v>
      </c>
      <c r="AA26" s="58"/>
      <c r="AB26" s="58"/>
      <c r="AC26" s="58"/>
      <c r="AE26" s="70" t="s">
        <v>90</v>
      </c>
      <c r="AF26" s="57"/>
      <c r="AG26" s="58">
        <v>2.564E-2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2.564E-2</v>
      </c>
      <c r="AN26" s="58">
        <v>0</v>
      </c>
      <c r="AO26" s="58">
        <v>0</v>
      </c>
      <c r="AP26" s="58">
        <v>0</v>
      </c>
      <c r="AQ26" s="58">
        <v>2.564E-2</v>
      </c>
      <c r="AR26" s="58">
        <v>2.564E-2</v>
      </c>
      <c r="AS26" s="58">
        <v>0</v>
      </c>
      <c r="AT26" s="58">
        <v>2.564E-2</v>
      </c>
      <c r="AU26" s="58">
        <v>0</v>
      </c>
      <c r="AV26" s="58">
        <v>2.564E-2</v>
      </c>
      <c r="AW26" s="58">
        <v>0</v>
      </c>
      <c r="AX26" s="58">
        <v>2.564E-2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0"/>
        <v>2.564E-2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4.6800000000000005E-4</v>
      </c>
      <c r="E27" s="58">
        <v>0</v>
      </c>
      <c r="F27" s="58">
        <v>0</v>
      </c>
      <c r="G27" s="58">
        <v>4.6800000000000005E-4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4.6800000000000005E-4</v>
      </c>
      <c r="R27" s="58">
        <v>0</v>
      </c>
      <c r="S27" s="58">
        <v>0</v>
      </c>
      <c r="T27" s="58">
        <v>4.6800000000000005E-4</v>
      </c>
      <c r="U27" s="59"/>
      <c r="V27" s="59"/>
      <c r="W27" s="58">
        <v>0</v>
      </c>
      <c r="X27" s="58">
        <v>4.6800000000000005E-4</v>
      </c>
      <c r="Y27" s="58">
        <v>0</v>
      </c>
      <c r="Z27" s="58">
        <v>0</v>
      </c>
      <c r="AA27" s="58"/>
      <c r="AB27" s="58"/>
      <c r="AC27" s="58"/>
      <c r="AE27" s="70" t="s">
        <v>91</v>
      </c>
      <c r="AF27" s="57"/>
      <c r="AG27" s="58">
        <v>4.6800000000000005E-4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4.6800000000000005E-4</v>
      </c>
      <c r="AN27" s="58">
        <v>4.6800000000000005E-4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3.2759999999999999E-4</v>
      </c>
      <c r="AU27" s="58">
        <v>0</v>
      </c>
      <c r="AV27" s="58">
        <v>0</v>
      </c>
      <c r="AW27" s="58">
        <v>3.2759999999999999E-4</v>
      </c>
      <c r="AX27" s="58">
        <v>0</v>
      </c>
      <c r="AY27" s="58">
        <v>3.2759999999999999E-4</v>
      </c>
      <c r="AZ27" s="58">
        <v>0</v>
      </c>
      <c r="BA27" s="58">
        <v>3.2759999999999999E-4</v>
      </c>
      <c r="BB27" s="58">
        <v>0</v>
      </c>
      <c r="BC27" s="58">
        <v>1.4040000000000005E-4</v>
      </c>
      <c r="BD27" s="58">
        <f t="shared" si="0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0.49299319999999991</v>
      </c>
      <c r="E28" s="58">
        <v>0</v>
      </c>
      <c r="F28" s="58">
        <v>0</v>
      </c>
      <c r="G28" s="58">
        <v>0.49299319999999991</v>
      </c>
      <c r="H28" s="58">
        <v>2.2600000000000002E-4</v>
      </c>
      <c r="I28" s="58">
        <v>0</v>
      </c>
      <c r="J28" s="58">
        <v>0</v>
      </c>
      <c r="K28" s="58">
        <v>2.2600000000000002E-4</v>
      </c>
      <c r="L28" s="58">
        <v>0</v>
      </c>
      <c r="M28" s="58">
        <v>0</v>
      </c>
      <c r="N28" s="58">
        <v>2.2600000000000002E-4</v>
      </c>
      <c r="O28" s="58"/>
      <c r="P28" s="58">
        <v>0</v>
      </c>
      <c r="Q28" s="58">
        <v>0.49276719999999991</v>
      </c>
      <c r="R28" s="58">
        <v>0</v>
      </c>
      <c r="S28" s="58">
        <v>0</v>
      </c>
      <c r="T28" s="58">
        <v>0.49276719999999991</v>
      </c>
      <c r="U28" s="59"/>
      <c r="V28" s="59"/>
      <c r="W28" s="58">
        <v>0</v>
      </c>
      <c r="X28" s="58">
        <v>0.49299319999999991</v>
      </c>
      <c r="Y28" s="58">
        <v>0</v>
      </c>
      <c r="Z28" s="58">
        <v>0</v>
      </c>
      <c r="AA28" s="58"/>
      <c r="AB28" s="58"/>
      <c r="AC28" s="58"/>
      <c r="AE28" s="70" t="s">
        <v>92</v>
      </c>
      <c r="AF28" s="57"/>
      <c r="AG28" s="58">
        <v>0.49299319999999991</v>
      </c>
      <c r="AH28" s="58">
        <v>0</v>
      </c>
      <c r="AI28" s="58">
        <v>0</v>
      </c>
      <c r="AJ28" s="58">
        <v>0</v>
      </c>
      <c r="AK28" s="58">
        <v>0</v>
      </c>
      <c r="AL28" s="58">
        <v>0</v>
      </c>
      <c r="AM28" s="58">
        <v>0.49299319999999991</v>
      </c>
      <c r="AN28" s="58">
        <v>0.20943700000000001</v>
      </c>
      <c r="AO28" s="58">
        <v>0</v>
      </c>
      <c r="AP28" s="58">
        <v>0</v>
      </c>
      <c r="AQ28" s="58">
        <v>0.28355619999999992</v>
      </c>
      <c r="AR28" s="58">
        <v>0.28355619999999992</v>
      </c>
      <c r="AS28" s="58">
        <v>6.1999999999999998E-3</v>
      </c>
      <c r="AT28" s="58">
        <v>0.49299319999999996</v>
      </c>
      <c r="AU28" s="58">
        <v>0</v>
      </c>
      <c r="AV28" s="58">
        <v>0.38025719999999996</v>
      </c>
      <c r="AW28" s="58">
        <v>0.11273599999999999</v>
      </c>
      <c r="AX28" s="58">
        <v>0.38025719999999996</v>
      </c>
      <c r="AY28" s="58">
        <v>0.11273599999999999</v>
      </c>
      <c r="AZ28" s="58">
        <v>0</v>
      </c>
      <c r="BA28" s="58">
        <v>0.11273599999999999</v>
      </c>
      <c r="BB28" s="58">
        <v>0</v>
      </c>
      <c r="BC28" s="58">
        <v>0</v>
      </c>
      <c r="BD28" s="58">
        <f t="shared" si="0"/>
        <v>0.38025719999999996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1.17241788</v>
      </c>
      <c r="E29" s="58">
        <v>0</v>
      </c>
      <c r="F29" s="58">
        <v>0</v>
      </c>
      <c r="G29" s="58">
        <v>1.17241788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/>
      <c r="P29" s="58">
        <v>0</v>
      </c>
      <c r="Q29" s="58">
        <v>1.17241788</v>
      </c>
      <c r="R29" s="58">
        <v>0</v>
      </c>
      <c r="S29" s="58">
        <v>0</v>
      </c>
      <c r="T29" s="58">
        <v>1.17241788</v>
      </c>
      <c r="U29" s="59"/>
      <c r="V29" s="59"/>
      <c r="W29" s="58">
        <v>0</v>
      </c>
      <c r="X29" s="58">
        <v>1.17241788</v>
      </c>
      <c r="Y29" s="58">
        <v>0</v>
      </c>
      <c r="Z29" s="58">
        <v>0</v>
      </c>
      <c r="AA29" s="58"/>
      <c r="AB29" s="58"/>
      <c r="AC29" s="58"/>
      <c r="AE29" s="70" t="s">
        <v>93</v>
      </c>
      <c r="AF29" s="57"/>
      <c r="AG29" s="58">
        <v>1.17241788</v>
      </c>
      <c r="AH29" s="58">
        <v>0.12222000000000001</v>
      </c>
      <c r="AI29" s="58">
        <v>8.091000000000001E-2</v>
      </c>
      <c r="AJ29" s="58">
        <v>0</v>
      </c>
      <c r="AK29" s="58">
        <v>4.1309999999999999E-2</v>
      </c>
      <c r="AL29" s="58">
        <v>4.1309999999999999E-2</v>
      </c>
      <c r="AM29" s="58">
        <v>1.05019788</v>
      </c>
      <c r="AN29" s="58">
        <v>0.95448200000000005</v>
      </c>
      <c r="AO29" s="58">
        <v>1.1400000000000001E-4</v>
      </c>
      <c r="AP29" s="58">
        <v>0</v>
      </c>
      <c r="AQ29" s="58">
        <v>9.5715880000000003E-2</v>
      </c>
      <c r="AR29" s="58">
        <v>9.5715880000000003E-2</v>
      </c>
      <c r="AS29" s="58">
        <v>8.0800000000000004E-3</v>
      </c>
      <c r="AT29" s="58">
        <v>1.0500984662553754</v>
      </c>
      <c r="AU29" s="58">
        <v>0</v>
      </c>
      <c r="AV29" s="58">
        <v>0.96460389072355579</v>
      </c>
      <c r="AW29" s="58">
        <v>8.5494575531819661E-2</v>
      </c>
      <c r="AX29" s="58">
        <v>0.96460389072355579</v>
      </c>
      <c r="AY29" s="58">
        <v>0.20771457553181966</v>
      </c>
      <c r="AZ29" s="58">
        <v>0</v>
      </c>
      <c r="BA29" s="58">
        <v>0.20771457553181966</v>
      </c>
      <c r="BB29" s="58">
        <v>0</v>
      </c>
      <c r="BC29" s="58">
        <v>9.9413744624576861E-5</v>
      </c>
      <c r="BD29" s="58">
        <f t="shared" si="0"/>
        <v>0.96460389072355579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0</v>
      </c>
      <c r="E30" s="58">
        <v>0</v>
      </c>
      <c r="F30" s="58">
        <v>0</v>
      </c>
      <c r="G30" s="58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/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59"/>
      <c r="V30" s="59"/>
      <c r="W30" s="58">
        <v>0</v>
      </c>
      <c r="X30" s="58">
        <v>0</v>
      </c>
      <c r="Y30" s="58">
        <v>0</v>
      </c>
      <c r="Z30" s="58">
        <v>0</v>
      </c>
      <c r="AA30" s="58"/>
      <c r="AB30" s="58"/>
      <c r="AC30" s="58"/>
      <c r="AE30" s="70" t="s">
        <v>94</v>
      </c>
      <c r="AF30" s="57"/>
      <c r="AG30" s="58">
        <v>0</v>
      </c>
      <c r="AH30" s="58">
        <v>0</v>
      </c>
      <c r="AI30" s="58">
        <v>0</v>
      </c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v>0</v>
      </c>
      <c r="AZ30" s="58">
        <v>0</v>
      </c>
      <c r="BA30" s="58">
        <v>0</v>
      </c>
      <c r="BB30" s="58">
        <v>0</v>
      </c>
      <c r="BC30" s="58">
        <v>0</v>
      </c>
      <c r="BD30" s="58">
        <f t="shared" si="0"/>
        <v>0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129.27676419999995</v>
      </c>
      <c r="E31" s="58">
        <v>0</v>
      </c>
      <c r="F31" s="58">
        <v>0</v>
      </c>
      <c r="G31" s="58">
        <v>129.27676419999995</v>
      </c>
      <c r="H31" s="58">
        <v>3.3038385200000002</v>
      </c>
      <c r="I31" s="58">
        <v>0</v>
      </c>
      <c r="J31" s="58">
        <v>0</v>
      </c>
      <c r="K31" s="58">
        <v>3.3038385200000002</v>
      </c>
      <c r="L31" s="58">
        <v>3.3038385200000002</v>
      </c>
      <c r="M31" s="58">
        <v>0</v>
      </c>
      <c r="N31" s="58">
        <v>0</v>
      </c>
      <c r="O31" s="58"/>
      <c r="P31" s="58">
        <v>0</v>
      </c>
      <c r="Q31" s="58">
        <v>125.97292567999995</v>
      </c>
      <c r="R31" s="58">
        <v>0</v>
      </c>
      <c r="S31" s="58">
        <v>0</v>
      </c>
      <c r="T31" s="58">
        <v>125.97292567999995</v>
      </c>
      <c r="U31" s="59"/>
      <c r="V31" s="59"/>
      <c r="W31" s="58">
        <v>0</v>
      </c>
      <c r="X31" s="58">
        <v>125.97292567999995</v>
      </c>
      <c r="Y31" s="58">
        <v>0</v>
      </c>
      <c r="Z31" s="58">
        <v>0</v>
      </c>
      <c r="AA31" s="58"/>
      <c r="AB31" s="58"/>
      <c r="AC31" s="58"/>
      <c r="AE31" s="56" t="s">
        <v>95</v>
      </c>
      <c r="AF31" s="57"/>
      <c r="AG31" s="58">
        <v>125.97292567999995</v>
      </c>
      <c r="AH31" s="58">
        <v>1.7242074000000001</v>
      </c>
      <c r="AI31" s="58">
        <v>1.7242074000000001</v>
      </c>
      <c r="AJ31" s="58">
        <v>0</v>
      </c>
      <c r="AK31" s="58">
        <v>0</v>
      </c>
      <c r="AL31" s="58">
        <v>0</v>
      </c>
      <c r="AM31" s="58">
        <v>124.24871827999995</v>
      </c>
      <c r="AN31" s="58">
        <v>123.98633627999995</v>
      </c>
      <c r="AO31" s="58">
        <v>0</v>
      </c>
      <c r="AP31" s="58">
        <v>0</v>
      </c>
      <c r="AQ31" s="58">
        <v>0.262382</v>
      </c>
      <c r="AR31" s="58">
        <v>0.262382</v>
      </c>
      <c r="AS31" s="58">
        <v>0</v>
      </c>
      <c r="AT31" s="58">
        <v>124.24871827999996</v>
      </c>
      <c r="AU31" s="58">
        <v>0</v>
      </c>
      <c r="AV31" s="58">
        <v>124.07513227999996</v>
      </c>
      <c r="AW31" s="58">
        <v>0.17358599999999999</v>
      </c>
      <c r="AX31" s="58">
        <v>127.37897079999996</v>
      </c>
      <c r="AY31" s="58">
        <v>1.8977934000000001</v>
      </c>
      <c r="AZ31" s="58">
        <v>0</v>
      </c>
      <c r="BA31" s="58">
        <v>1.8977934000000001</v>
      </c>
      <c r="BB31" s="58">
        <v>0</v>
      </c>
      <c r="BC31" s="58">
        <v>-1.6653345369377348E-14</v>
      </c>
      <c r="BD31" s="58">
        <f t="shared" si="0"/>
        <v>127.37897079999996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/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59"/>
      <c r="V32" s="59"/>
      <c r="W32" s="58">
        <v>0</v>
      </c>
      <c r="X32" s="58">
        <v>0</v>
      </c>
      <c r="Y32" s="58">
        <v>0</v>
      </c>
      <c r="Z32" s="58">
        <v>0</v>
      </c>
      <c r="AA32" s="58"/>
      <c r="AB32" s="58"/>
      <c r="AC32" s="58"/>
      <c r="AE32" s="70" t="s">
        <v>96</v>
      </c>
      <c r="AF32" s="57"/>
      <c r="AG32" s="58">
        <v>0</v>
      </c>
      <c r="AH32" s="58">
        <v>0</v>
      </c>
      <c r="AI32" s="58">
        <v>0</v>
      </c>
      <c r="AJ32" s="58"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v>0</v>
      </c>
      <c r="AZ32" s="58">
        <v>0</v>
      </c>
      <c r="BA32" s="58">
        <v>0</v>
      </c>
      <c r="BB32" s="58">
        <v>0</v>
      </c>
      <c r="BC32" s="58">
        <v>0</v>
      </c>
      <c r="BD32" s="58">
        <f t="shared" si="0"/>
        <v>0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">
        <v>97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0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3.1638837784174898</v>
      </c>
      <c r="E34" s="58">
        <v>0</v>
      </c>
      <c r="F34" s="58">
        <v>0</v>
      </c>
      <c r="G34" s="58">
        <v>3.1638837784174898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3.1638837784174898</v>
      </c>
      <c r="R34" s="58">
        <v>3.1638837784174898</v>
      </c>
      <c r="S34" s="58">
        <v>0</v>
      </c>
      <c r="T34" s="58">
        <v>0</v>
      </c>
      <c r="U34" s="59"/>
      <c r="V34" s="59"/>
      <c r="W34" s="58">
        <v>0</v>
      </c>
      <c r="X34" s="58">
        <v>0</v>
      </c>
      <c r="Y34" s="58">
        <v>0</v>
      </c>
      <c r="Z34" s="58">
        <v>0</v>
      </c>
      <c r="AA34" s="58"/>
      <c r="AB34" s="58"/>
      <c r="AC34" s="58"/>
      <c r="AE34" s="70" t="s">
        <v>98</v>
      </c>
      <c r="AF34" s="57"/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3.1638837784174898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0"/>
        <v>3.1638837784174898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8.0000000000000004E-4</v>
      </c>
      <c r="E35" s="58">
        <v>0</v>
      </c>
      <c r="F35" s="58">
        <v>0</v>
      </c>
      <c r="G35" s="58">
        <v>8.0000000000000004E-4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8.0000000000000004E-4</v>
      </c>
      <c r="R35" s="58">
        <v>0</v>
      </c>
      <c r="S35" s="58">
        <v>0</v>
      </c>
      <c r="T35" s="58">
        <v>8.0000000000000004E-4</v>
      </c>
      <c r="U35" s="59"/>
      <c r="V35" s="59"/>
      <c r="W35" s="58">
        <v>0</v>
      </c>
      <c r="X35" s="58">
        <v>8.0000000000000004E-4</v>
      </c>
      <c r="Y35" s="58">
        <v>0</v>
      </c>
      <c r="Z35" s="58">
        <v>0</v>
      </c>
      <c r="AA35" s="58"/>
      <c r="AB35" s="58"/>
      <c r="AC35" s="58"/>
      <c r="AE35" s="70" t="s">
        <v>99</v>
      </c>
      <c r="AF35" s="57"/>
      <c r="AG35" s="58">
        <v>8.0000000000000004E-4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8.0000000000000004E-4</v>
      </c>
      <c r="AN35" s="58">
        <v>0</v>
      </c>
      <c r="AO35" s="58">
        <v>0</v>
      </c>
      <c r="AP35" s="58">
        <v>0</v>
      </c>
      <c r="AQ35" s="58">
        <v>8.0000000000000004E-4</v>
      </c>
      <c r="AR35" s="58">
        <v>8.0000000000000004E-4</v>
      </c>
      <c r="AS35" s="58">
        <v>0</v>
      </c>
      <c r="AT35" s="58">
        <v>8.0000000000000004E-4</v>
      </c>
      <c r="AU35" s="58">
        <v>0</v>
      </c>
      <c r="AV35" s="58">
        <v>8.0000000000000004E-4</v>
      </c>
      <c r="AW35" s="58">
        <v>0</v>
      </c>
      <c r="AX35" s="58">
        <v>8.0000000000000004E-4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0"/>
        <v>8.0000000000000004E-4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3.3649625999999997</v>
      </c>
      <c r="E36" s="58">
        <v>0</v>
      </c>
      <c r="F36" s="58">
        <v>0</v>
      </c>
      <c r="G36" s="58">
        <v>3.3649625999999997</v>
      </c>
      <c r="H36" s="58">
        <v>0.38562000000000002</v>
      </c>
      <c r="I36" s="58">
        <v>0</v>
      </c>
      <c r="J36" s="58">
        <v>0</v>
      </c>
      <c r="K36" s="58">
        <v>0.37506200000000001</v>
      </c>
      <c r="L36" s="58">
        <v>0</v>
      </c>
      <c r="M36" s="58">
        <v>0</v>
      </c>
      <c r="N36" s="58">
        <v>0.37506200000000001</v>
      </c>
      <c r="O36" s="58"/>
      <c r="P36" s="58">
        <v>0</v>
      </c>
      <c r="Q36" s="58">
        <v>2.9793425999999998</v>
      </c>
      <c r="R36" s="58">
        <v>0</v>
      </c>
      <c r="S36" s="58">
        <v>0</v>
      </c>
      <c r="T36" s="58">
        <v>2.9793425999999998</v>
      </c>
      <c r="U36" s="59"/>
      <c r="V36" s="59"/>
      <c r="W36" s="58">
        <v>0</v>
      </c>
      <c r="X36" s="58">
        <v>3.3544045999999996</v>
      </c>
      <c r="Y36" s="58">
        <v>0</v>
      </c>
      <c r="Z36" s="58">
        <v>0</v>
      </c>
      <c r="AA36" s="58"/>
      <c r="AB36" s="58"/>
      <c r="AC36" s="58"/>
      <c r="AE36" s="71" t="s">
        <v>100</v>
      </c>
      <c r="AF36" s="57"/>
      <c r="AG36" s="58">
        <v>3.3544045999999996</v>
      </c>
      <c r="AH36" s="58">
        <v>7.3319999999999996E-2</v>
      </c>
      <c r="AI36" s="58">
        <v>7.306E-2</v>
      </c>
      <c r="AJ36" s="58">
        <v>0</v>
      </c>
      <c r="AK36" s="58">
        <v>2.6000000000000003E-4</v>
      </c>
      <c r="AL36" s="58">
        <v>2.6000000000000003E-4</v>
      </c>
      <c r="AM36" s="58">
        <v>3.2810845999999998</v>
      </c>
      <c r="AN36" s="58">
        <v>2.9138104</v>
      </c>
      <c r="AO36" s="58">
        <v>0.247061</v>
      </c>
      <c r="AP36" s="58">
        <v>0</v>
      </c>
      <c r="AQ36" s="58">
        <v>0.3672742</v>
      </c>
      <c r="AR36" s="58">
        <v>0.3672742</v>
      </c>
      <c r="AS36" s="58">
        <v>0.280281</v>
      </c>
      <c r="AT36" s="58">
        <v>2.4066069712100786</v>
      </c>
      <c r="AU36" s="58">
        <v>0</v>
      </c>
      <c r="AV36" s="58">
        <v>0.14257892428228239</v>
      </c>
      <c r="AW36" s="58">
        <v>2.2640280469277956</v>
      </c>
      <c r="AX36" s="58">
        <v>0.14257892428228239</v>
      </c>
      <c r="AY36" s="58">
        <v>2.3373480469277954</v>
      </c>
      <c r="AZ36" s="58">
        <v>0</v>
      </c>
      <c r="BA36" s="58">
        <v>2.3373480469277954</v>
      </c>
      <c r="BB36" s="58">
        <v>0</v>
      </c>
      <c r="BC36" s="58">
        <v>0.8850356287899217</v>
      </c>
      <c r="BD36" s="58">
        <f t="shared" si="0"/>
        <v>0.14257892428228239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0.52241199999999999</v>
      </c>
      <c r="E37" s="72">
        <v>0</v>
      </c>
      <c r="F37" s="72">
        <v>0</v>
      </c>
      <c r="G37" s="72">
        <v>0.52241199999999999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0.52241199999999999</v>
      </c>
      <c r="R37" s="72">
        <v>0</v>
      </c>
      <c r="S37" s="72">
        <v>0</v>
      </c>
      <c r="T37" s="72">
        <v>0.52241199999999999</v>
      </c>
      <c r="U37" s="73"/>
      <c r="V37" s="73"/>
      <c r="W37" s="72">
        <v>0</v>
      </c>
      <c r="X37" s="72">
        <v>0.52241199999999999</v>
      </c>
      <c r="Y37" s="72">
        <v>0</v>
      </c>
      <c r="Z37" s="72">
        <v>0</v>
      </c>
      <c r="AA37" s="72"/>
      <c r="AB37" s="72"/>
      <c r="AC37" s="72"/>
      <c r="AE37" s="60">
        <v>0</v>
      </c>
      <c r="AF37" s="61" t="s">
        <v>101</v>
      </c>
      <c r="AG37" s="72">
        <v>0.52241199999999999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0.52241199999999999</v>
      </c>
      <c r="AN37" s="72">
        <v>0.247061</v>
      </c>
      <c r="AO37" s="72">
        <v>0.247061</v>
      </c>
      <c r="AP37" s="72">
        <v>0</v>
      </c>
      <c r="AQ37" s="72">
        <v>0.27535100000000001</v>
      </c>
      <c r="AR37" s="72">
        <v>0.27535100000000001</v>
      </c>
      <c r="AS37" s="72">
        <v>0.27535100000000001</v>
      </c>
      <c r="AT37" s="72">
        <v>5.9149764698422314E-2</v>
      </c>
      <c r="AU37" s="72">
        <v>0</v>
      </c>
      <c r="AV37" s="72">
        <v>2.3530591989193831E-2</v>
      </c>
      <c r="AW37" s="72">
        <v>3.5619172709228479E-2</v>
      </c>
      <c r="AX37" s="72">
        <v>2.3530591989193831E-2</v>
      </c>
      <c r="AY37" s="72">
        <v>3.5619172709228479E-2</v>
      </c>
      <c r="AZ37" s="72">
        <v>0</v>
      </c>
      <c r="BA37" s="72">
        <v>3.5619172709228479E-2</v>
      </c>
      <c r="BB37" s="72">
        <v>0</v>
      </c>
      <c r="BC37" s="72">
        <v>0.46326223530157767</v>
      </c>
      <c r="BD37" s="72">
        <f t="shared" si="0"/>
        <v>2.3530591989193831E-2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2.8425505999999996</v>
      </c>
      <c r="E38" s="68">
        <v>0</v>
      </c>
      <c r="F38" s="68">
        <v>0</v>
      </c>
      <c r="G38" s="68">
        <v>2.8425505999999996</v>
      </c>
      <c r="H38" s="68">
        <v>0.38562000000000002</v>
      </c>
      <c r="I38" s="68">
        <v>0</v>
      </c>
      <c r="J38" s="68">
        <v>0</v>
      </c>
      <c r="K38" s="68">
        <v>0.37506200000000001</v>
      </c>
      <c r="L38" s="68">
        <v>0</v>
      </c>
      <c r="M38" s="68">
        <v>0</v>
      </c>
      <c r="N38" s="68">
        <v>0.37506200000000001</v>
      </c>
      <c r="O38" s="68">
        <v>0</v>
      </c>
      <c r="P38" s="68">
        <v>0</v>
      </c>
      <c r="Q38" s="68">
        <v>2.4569305999999997</v>
      </c>
      <c r="R38" s="68">
        <v>0</v>
      </c>
      <c r="S38" s="68">
        <v>0</v>
      </c>
      <c r="T38" s="68">
        <v>2.4569305999999997</v>
      </c>
      <c r="U38" s="68">
        <v>0</v>
      </c>
      <c r="V38" s="68">
        <v>0</v>
      </c>
      <c r="W38" s="68">
        <v>0</v>
      </c>
      <c r="X38" s="68">
        <v>2.8319925999999995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v>0</v>
      </c>
      <c r="AF38" s="67" t="s">
        <v>102</v>
      </c>
      <c r="AG38" s="68">
        <v>2.8319925999999995</v>
      </c>
      <c r="AH38" s="68">
        <v>7.3319999999999996E-2</v>
      </c>
      <c r="AI38" s="68">
        <v>7.306E-2</v>
      </c>
      <c r="AJ38" s="68">
        <v>0</v>
      </c>
      <c r="AK38" s="68">
        <v>2.6000000000000003E-4</v>
      </c>
      <c r="AL38" s="68">
        <v>2.6000000000000003E-4</v>
      </c>
      <c r="AM38" s="68">
        <v>2.7586725999999997</v>
      </c>
      <c r="AN38" s="68">
        <v>2.6667494</v>
      </c>
      <c r="AO38" s="68">
        <v>0</v>
      </c>
      <c r="AP38" s="68">
        <v>0</v>
      </c>
      <c r="AQ38" s="68">
        <v>9.1923199999999983E-2</v>
      </c>
      <c r="AR38" s="68">
        <v>9.1923199999999983E-2</v>
      </c>
      <c r="AS38" s="68">
        <v>4.9299999999999899E-3</v>
      </c>
      <c r="AT38" s="68">
        <v>2.3474572065116561</v>
      </c>
      <c r="AU38" s="68">
        <v>0</v>
      </c>
      <c r="AV38" s="68">
        <v>0.11904833229308856</v>
      </c>
      <c r="AW38" s="68">
        <v>2.2284088742185673</v>
      </c>
      <c r="AX38" s="68">
        <v>0.11904833229308856</v>
      </c>
      <c r="AY38" s="68">
        <v>2.3017288742185671</v>
      </c>
      <c r="AZ38" s="68">
        <v>0</v>
      </c>
      <c r="BA38" s="68">
        <v>2.3017288742185671</v>
      </c>
      <c r="BB38" s="68">
        <v>0</v>
      </c>
      <c r="BC38" s="68">
        <v>0.42177339348834403</v>
      </c>
      <c r="BD38" s="68">
        <f t="shared" ref="AH38:BD38" si="1">BD36-BD37</f>
        <v>0.11904833229308856</v>
      </c>
      <c r="BE38" s="68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2021-03-16T06:43:49Z</dcterms:created>
  <dcterms:modified xsi:type="dcterms:W3CDTF">2022-03-29T10:06:08Z</dcterms:modified>
</cp:coreProperties>
</file>