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L36" i="1" s="1"/>
  <c r="AM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N14" i="1"/>
  <c r="AL15" i="1"/>
  <c r="AK15" i="1"/>
  <c r="AO15" i="1" s="1"/>
  <c r="AK14" i="1"/>
  <c r="AN12" i="1"/>
  <c r="AL13" i="1"/>
  <c r="AK13" i="1"/>
  <c r="AK12" i="1"/>
  <c r="Z8" i="1"/>
  <c r="X8" i="1"/>
  <c r="AO13" i="1" l="1"/>
  <c r="AO23" i="1"/>
  <c r="AO27" i="1"/>
  <c r="AO17" i="1"/>
  <c r="AO37" i="1"/>
  <c r="AO28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<sst xmlns="http://schemas.openxmlformats.org/spreadsheetml/2006/main" count="111" uniqueCount="105">
  <si>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</si>
  <si>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</si>
  <si>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</si>
  <si>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</si>
  <si>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</si>
  <si>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</si>
  <si>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</si>
  <si>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</si>
  <si>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</si>
  <si>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</si>
  <si>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</si>
  <si>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</si>
  <si>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</si>
  <si>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</si>
  <si>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</si>
  <si>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</si>
  <si>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</si>
  <si>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</si>
  <si>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</si>
  <si>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</si>
  <si>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</si>
  <si>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</si>
  <si>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</si>
  <si>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</si>
  <si>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</si>
  <si>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</si>
  <si>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</si>
  <si>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</si>
  <si>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</si>
  <si>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</si>
  <si>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</si>
  <si>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</si>
  <si>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</si>
  <si>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</si>
  <si>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</si>
  <si>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</si>
  <si>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</si>
  <si>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</si>
  <si>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</si>
  <si>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</si>
  <si>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</si>
  <si>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</si>
  <si>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</si>
  <si>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</si>
  <si>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</si>
  <si>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</si>
  <si>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</si>
  <si>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</si>
  <si>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</si>
  <si>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</si>
  <si>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</si>
  <si>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</si>
  <si>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</si>
  <si>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</si>
  <si>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</si>
  <si>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</si>
  <si>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</si>
  <si>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</si>
  <si>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</si>
  <si>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</si>
  <si>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</si>
  <si>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</si>
  <si>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</si>
  <si>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</si>
  <si>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</si>
  <si>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</si>
  <si>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</si>
  <si>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</si>
  <si>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</si>
  <si>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</si>
  <si>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</si>
  <si>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</si>
  <si>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表2-35  発生量及び処理・処分量（種類別：変換）　〔非鉄金属〕〔全地域〕〔令和元年度〕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</si>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</sst>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0.85345000000000004</v>
      </c>
      <c r="E12" s="90">
        <v>0</v>
      </c>
      <c r="F12" s="90">
        <v>0</v>
      </c>
      <c r="G12" s="90">
        <v>0.85345000000000004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0.85345000000000004</v>
      </c>
      <c r="T12" s="90">
        <v>0</v>
      </c>
      <c r="U12" s="90">
        <v>0</v>
      </c>
      <c r="V12" s="90">
        <v>0</v>
      </c>
      <c r="W12" s="90">
        <v>0.85345000000000004</v>
      </c>
      <c r="X12" s="90">
        <v>0</v>
      </c>
      <c r="Y12" s="90">
        <v>0</v>
      </c>
      <c r="Z12" s="90">
        <v>0.85345000000000004</v>
      </c>
      <c r="AA12" s="90">
        <v>0</v>
      </c>
      <c r="AB12" s="90">
        <v>0.84491500000000008</v>
      </c>
      <c r="AC12" s="90">
        <v>8.5350000000000009E-3</v>
      </c>
      <c r="AD12" s="90">
        <v>0</v>
      </c>
      <c r="AE12" s="90">
        <v>8.5350000000000009E-3</v>
      </c>
      <c r="AF12" s="90">
        <v>0</v>
      </c>
      <c r="AG12" s="91">
        <v>0</v>
      </c>
      <c r="AH12" s="90">
        <v>8.5350000000000009E-3</v>
      </c>
      <c r="AI12" s="90">
        <v>0</v>
      </c>
      <c r="AJ12" s="90">
        <v>0</v>
      </c>
      <c r="AK12" s="90">
        <f>G12-N12</f>
        <v>0.85345000000000004</v>
      </c>
      <c r="AL12" s="90">
        <f>AM12+AN12</f>
        <v>0.85345000000000004</v>
      </c>
      <c r="AM12" s="90">
        <f>SUM(AM13:AM14)+SUM(AM18:AM36)</f>
        <v>0</v>
      </c>
      <c r="AN12" s="90">
        <f>SUM(AN13:AN14)+SUM(AN18:AN36)</f>
        <v>0.85345000000000004</v>
      </c>
      <c r="AO12" s="90">
        <f>AK12-AL12</f>
        <v>0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-8.5350000000000009E-3</v>
      </c>
      <c r="AC14" s="95">
        <v>8.5350000000000009E-3</v>
      </c>
      <c r="AD14" s="95">
        <v>0</v>
      </c>
      <c r="AE14" s="95">
        <v>8.5350000000000009E-3</v>
      </c>
      <c r="AF14" s="95">
        <v>0</v>
      </c>
      <c r="AG14" s="97">
        <v>0</v>
      </c>
      <c r="AH14" s="95">
        <v>8.5350000000000009E-3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-8.5350000000000009E-3</v>
      </c>
      <c r="AC16" s="110">
        <v>8.5350000000000009E-3</v>
      </c>
      <c r="AD16" s="110">
        <v>0</v>
      </c>
      <c r="AE16" s="110">
        <v>8.5350000000000009E-3</v>
      </c>
      <c r="AF16" s="111">
        <v>0</v>
      </c>
      <c r="AG16" s="112">
        <v>0</v>
      </c>
      <c r="AH16" s="110">
        <v>8.5350000000000009E-3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0.85345000000000004</v>
      </c>
      <c r="E20" s="95">
        <v>0</v>
      </c>
      <c r="F20" s="95">
        <v>0</v>
      </c>
      <c r="G20" s="95">
        <v>0.85345000000000004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0.85345000000000004</v>
      </c>
      <c r="T20" s="95">
        <v>0</v>
      </c>
      <c r="U20" s="95">
        <v>0</v>
      </c>
      <c r="V20" s="95">
        <v>0</v>
      </c>
      <c r="W20" s="95">
        <v>0.85345000000000004</v>
      </c>
      <c r="X20" s="95">
        <v>0</v>
      </c>
      <c r="Y20" s="95">
        <v>0</v>
      </c>
      <c r="Z20" s="95">
        <v>0.85345000000000004</v>
      </c>
      <c r="AA20" s="95">
        <v>0</v>
      </c>
      <c r="AB20" s="95">
        <v>0.85345000000000004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0.85345000000000004</v>
      </c>
      <c r="AL20" s="95">
        <f t="shared" si="1"/>
        <v>0.85345000000000004</v>
      </c>
      <c r="AM20" s="95">
        <v>0</v>
      </c>
      <c r="AN20" s="95">
        <v>0.85345000000000004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2021-03-16T06:10:28Z</dcterms:created>
  <dcterms:modified xsi:type="dcterms:W3CDTF">2021-03-16T06:10:28Z</dcterms:modified>
</cp:coreProperties>
</file>