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5" i="1" s="1"/>
  <c r="AO34" i="1"/>
  <c r="AL34" i="1"/>
  <c r="AK34" i="1"/>
  <c r="AL33" i="1"/>
  <c r="AK33" i="1"/>
  <c r="AL32" i="1"/>
  <c r="AK32" i="1"/>
  <c r="AL31" i="1"/>
  <c r="AK31" i="1"/>
  <c r="AL30" i="1"/>
  <c r="AK30" i="1"/>
  <c r="AO30" i="1" s="1"/>
  <c r="AO29" i="1"/>
  <c r="AL29" i="1"/>
  <c r="AK29" i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L15" i="1"/>
  <c r="AK15" i="1"/>
  <c r="AN14" i="1"/>
  <c r="AK14" i="1"/>
  <c r="AN12" i="1"/>
  <c r="AL13" i="1"/>
  <c r="AK13" i="1"/>
  <c r="AK12" i="1"/>
  <c r="Z8" i="1"/>
  <c r="X8" i="1"/>
  <c r="AO21" i="1" l="1"/>
  <c r="AO24" i="1"/>
  <c r="AO37" i="1"/>
  <c r="AO25" i="1"/>
  <c r="AO31" i="1"/>
  <c r="AO15" i="1"/>
  <c r="AO38" i="1"/>
  <c r="AO32" i="1"/>
  <c r="AO26" i="1"/>
  <c r="AO13" i="1"/>
  <c r="AO20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<sst xmlns="http://schemas.openxmlformats.org/spreadsheetml/2006/main" count="111" uniqueCount="105">
  <si>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</si>
  <si>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</si>
  <si>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</si>
  <si>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</si>
  <si>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</si>
  <si>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</si>
  <si>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</si>
  <si>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</si>
  <si>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</si>
  <si>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</si>
  <si>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</si>
  <si>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</si>
  <si>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</si>
  <si>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</si>
  <si>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</si>
  <si>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</si>
  <si>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</si>
  <si>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</si>
  <si>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</si>
  <si>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</si>
  <si>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</si>
  <si>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</si>
  <si>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</si>
  <si>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</si>
  <si>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</si>
  <si>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</si>
  <si>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</si>
  <si>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</si>
  <si>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</si>
  <si>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</si>
  <si>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</si>
  <si>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</si>
  <si>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</si>
  <si>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</si>
  <si>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</si>
  <si>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</si>
  <si>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</si>
  <si>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</si>
  <si>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</si>
  <si>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</si>
  <si>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</si>
  <si>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</si>
  <si>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</si>
  <si>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</si>
  <si>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</si>
  <si>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</si>
  <si>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</si>
  <si>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</si>
  <si>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</si>
  <si>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</si>
  <si>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</si>
  <si>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</si>
  <si>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</si>
  <si>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</si>
  <si>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</si>
  <si>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</si>
  <si>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</si>
  <si>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</si>
  <si>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</si>
  <si>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</si>
  <si>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</si>
  <si>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</si>
  <si>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</si>
  <si>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</si>
  <si>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</si>
  <si>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</si>
  <si>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</si>
  <si>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</si>
  <si>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</si>
  <si>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</si>
  <si>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</si>
  <si>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</si>
  <si>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表2-30  発生量及び処理・処分量（種類別：変換）　〔プラスチック〕〔全地域〕〔令和元年度〕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</si>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</sst>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0.80561400000000005</v>
      </c>
      <c r="E12" s="90">
        <v>0</v>
      </c>
      <c r="F12" s="90">
        <v>0</v>
      </c>
      <c r="G12" s="90">
        <v>0.80561400000000005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0.80561400000000005</v>
      </c>
      <c r="T12" s="90">
        <v>2.1999999999999999E-2</v>
      </c>
      <c r="U12" s="90">
        <v>0</v>
      </c>
      <c r="V12" s="90">
        <v>2.1999999999999999E-2</v>
      </c>
      <c r="W12" s="90">
        <v>0.78361400000000003</v>
      </c>
      <c r="X12" s="90">
        <v>0.38176500000000002</v>
      </c>
      <c r="Y12" s="90">
        <v>0</v>
      </c>
      <c r="Z12" s="90">
        <v>0.40184900000000001</v>
      </c>
      <c r="AA12" s="90">
        <v>0.13777400000000004</v>
      </c>
      <c r="AB12" s="90">
        <v>0.21570300000000001</v>
      </c>
      <c r="AC12" s="90">
        <v>0.56791100000000005</v>
      </c>
      <c r="AD12" s="90">
        <v>0.17072700000000002</v>
      </c>
      <c r="AE12" s="90">
        <v>0.39718400000000004</v>
      </c>
      <c r="AF12" s="90">
        <v>0</v>
      </c>
      <c r="AG12" s="91">
        <v>0.17072700000000002</v>
      </c>
      <c r="AH12" s="90">
        <v>0.419184</v>
      </c>
      <c r="AI12" s="90">
        <v>0.17072700000000002</v>
      </c>
      <c r="AJ12" s="90">
        <v>0</v>
      </c>
      <c r="AK12" s="90">
        <f>G12-N12</f>
        <v>0.80561400000000005</v>
      </c>
      <c r="AL12" s="90">
        <f>AM12+AN12</f>
        <v>0.57627899999999999</v>
      </c>
      <c r="AM12" s="90">
        <f>SUM(AM13:AM14)+SUM(AM18:AM36)</f>
        <v>0</v>
      </c>
      <c r="AN12" s="90">
        <f>SUM(AN13:AN14)+SUM(AN18:AN36)</f>
        <v>0.57627899999999999</v>
      </c>
      <c r="AO12" s="90">
        <f>AK12-AL12</f>
        <v>0.22933500000000007</v>
      </c>
    </row>
    <row r="13" spans="2:41" s="92" customFormat="1" ht="27" customHeight="1" thickTop="1" x14ac:dyDescent="0.15">
      <c r="B13" s="93" t="s">
        <v>78</v>
      </c>
      <c r="C13" s="94"/>
      <c r="D13" s="95">
        <v>2.1999999999999999E-2</v>
      </c>
      <c r="E13" s="95">
        <v>0</v>
      </c>
      <c r="F13" s="95">
        <v>0</v>
      </c>
      <c r="G13" s="96">
        <v>2.1999999999999999E-2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2.1999999999999999E-2</v>
      </c>
      <c r="T13" s="95">
        <v>2.1999999999999999E-2</v>
      </c>
      <c r="U13" s="95">
        <v>0</v>
      </c>
      <c r="V13" s="95">
        <v>2.1999999999999999E-2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-1.7454000000000001E-2</v>
      </c>
      <c r="AC13" s="95">
        <v>1.7454000000000001E-2</v>
      </c>
      <c r="AD13" s="95">
        <v>0</v>
      </c>
      <c r="AE13" s="98">
        <v>1.7454000000000001E-2</v>
      </c>
      <c r="AF13" s="95">
        <v>0</v>
      </c>
      <c r="AG13" s="99">
        <v>0</v>
      </c>
      <c r="AH13" s="100">
        <v>3.9454000000000003E-2</v>
      </c>
      <c r="AI13" s="100">
        <v>0</v>
      </c>
      <c r="AJ13" s="95">
        <v>0</v>
      </c>
      <c r="AK13" s="95">
        <f t="shared" ref="AK13:AK39" si="0">G13-N13</f>
        <v>2.1999999999999999E-2</v>
      </c>
      <c r="AL13" s="95">
        <f t="shared" ref="AL13:AL39" si="1">AM13+AN13</f>
        <v>2.1999999999999999E-2</v>
      </c>
      <c r="AM13" s="95">
        <v>0</v>
      </c>
      <c r="AN13" s="95">
        <v>2.1999999999999999E-2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0.22023000000000001</v>
      </c>
      <c r="E18" s="95">
        <v>0</v>
      </c>
      <c r="F18" s="95">
        <v>0</v>
      </c>
      <c r="G18" s="95">
        <v>0.22023000000000001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0.22023000000000001</v>
      </c>
      <c r="T18" s="95">
        <v>0</v>
      </c>
      <c r="U18" s="95">
        <v>0</v>
      </c>
      <c r="V18" s="95">
        <v>0</v>
      </c>
      <c r="W18" s="95">
        <v>0.22023000000000001</v>
      </c>
      <c r="X18" s="95">
        <v>0</v>
      </c>
      <c r="Y18" s="95">
        <v>0</v>
      </c>
      <c r="Z18" s="95">
        <v>0.22023000000000001</v>
      </c>
      <c r="AA18" s="95">
        <v>5.9230000000000005E-2</v>
      </c>
      <c r="AB18" s="95">
        <v>5.8637999999999996E-2</v>
      </c>
      <c r="AC18" s="95">
        <v>0.16159200000000001</v>
      </c>
      <c r="AD18" s="95">
        <v>0.16159200000000001</v>
      </c>
      <c r="AE18" s="98">
        <v>0</v>
      </c>
      <c r="AF18" s="95">
        <v>0</v>
      </c>
      <c r="AG18" s="97">
        <v>0.16159200000000001</v>
      </c>
      <c r="AH18" s="95">
        <v>0</v>
      </c>
      <c r="AI18" s="95">
        <v>0.16159200000000001</v>
      </c>
      <c r="AJ18" s="95">
        <v>0</v>
      </c>
      <c r="AK18" s="95">
        <f t="shared" si="0"/>
        <v>0.22023000000000001</v>
      </c>
      <c r="AL18" s="95">
        <f t="shared" si="1"/>
        <v>3.0000000000000001E-5</v>
      </c>
      <c r="AM18" s="95">
        <v>0</v>
      </c>
      <c r="AN18" s="95">
        <v>3.0000000000000001E-5</v>
      </c>
      <c r="AO18" s="95">
        <f t="shared" si="2"/>
        <v>0.22020000000000001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0.561365</v>
      </c>
      <c r="E21" s="95">
        <v>0</v>
      </c>
      <c r="F21" s="95">
        <v>0</v>
      </c>
      <c r="G21" s="95">
        <v>0.561365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0.561365</v>
      </c>
      <c r="T21" s="95">
        <v>0</v>
      </c>
      <c r="U21" s="95">
        <v>0</v>
      </c>
      <c r="V21" s="95">
        <v>0</v>
      </c>
      <c r="W21" s="95">
        <v>0.561365</v>
      </c>
      <c r="X21" s="95">
        <v>0.37976500000000002</v>
      </c>
      <c r="Y21" s="95">
        <v>0</v>
      </c>
      <c r="Z21" s="95">
        <v>0.18159999999999998</v>
      </c>
      <c r="AA21" s="95">
        <v>7.8525000000000011E-2</v>
      </c>
      <c r="AB21" s="95">
        <v>0.17449999999999999</v>
      </c>
      <c r="AC21" s="95">
        <v>0.38686500000000001</v>
      </c>
      <c r="AD21" s="95">
        <v>7.1349999999999998E-3</v>
      </c>
      <c r="AE21" s="98">
        <v>0.37973000000000001</v>
      </c>
      <c r="AF21" s="95">
        <v>0</v>
      </c>
      <c r="AG21" s="97">
        <v>7.1349999999999998E-3</v>
      </c>
      <c r="AH21" s="95">
        <v>0.37973000000000001</v>
      </c>
      <c r="AI21" s="95">
        <v>7.1349999999999998E-3</v>
      </c>
      <c r="AJ21" s="95">
        <v>0</v>
      </c>
      <c r="AK21" s="95">
        <f t="shared" si="0"/>
        <v>0.561365</v>
      </c>
      <c r="AL21" s="95">
        <f t="shared" si="1"/>
        <v>0.55423</v>
      </c>
      <c r="AM21" s="95">
        <v>0</v>
      </c>
      <c r="AN21" s="95">
        <v>0.55423</v>
      </c>
      <c r="AO21" s="95">
        <f t="shared" si="2"/>
        <v>7.1350000000000025E-3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1.2999999999999999E-5</v>
      </c>
      <c r="E28" s="95">
        <v>0</v>
      </c>
      <c r="F28" s="95">
        <v>0</v>
      </c>
      <c r="G28" s="95">
        <v>1.2999999999999999E-5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1.2999999999999999E-5</v>
      </c>
      <c r="T28" s="95">
        <v>0</v>
      </c>
      <c r="U28" s="95">
        <v>0</v>
      </c>
      <c r="V28" s="95">
        <v>0</v>
      </c>
      <c r="W28" s="95">
        <v>1.2999999999999999E-5</v>
      </c>
      <c r="X28" s="95">
        <v>0</v>
      </c>
      <c r="Y28" s="95">
        <v>0</v>
      </c>
      <c r="Z28" s="95">
        <v>1.2999999999999999E-5</v>
      </c>
      <c r="AA28" s="95">
        <v>1.2999999999999999E-5</v>
      </c>
      <c r="AB28" s="95">
        <v>1.2999999999999999E-5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1.2999999999999999E-5</v>
      </c>
      <c r="AL28" s="95">
        <f t="shared" si="1"/>
        <v>1.2999999999999999E-5</v>
      </c>
      <c r="AM28" s="95">
        <v>0</v>
      </c>
      <c r="AN28" s="95">
        <v>1.2999999999999999E-5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2.006E-3</v>
      </c>
      <c r="E29" s="95">
        <v>0</v>
      </c>
      <c r="F29" s="95">
        <v>0</v>
      </c>
      <c r="G29" s="95">
        <v>2.006E-3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2.006E-3</v>
      </c>
      <c r="T29" s="95">
        <v>0</v>
      </c>
      <c r="U29" s="95">
        <v>0</v>
      </c>
      <c r="V29" s="95">
        <v>0</v>
      </c>
      <c r="W29" s="95">
        <v>2.006E-3</v>
      </c>
      <c r="X29" s="95">
        <v>2E-3</v>
      </c>
      <c r="Y29" s="95">
        <v>0</v>
      </c>
      <c r="Z29" s="95">
        <v>6.0000000000000002E-6</v>
      </c>
      <c r="AA29" s="95">
        <v>6.0000000000000002E-6</v>
      </c>
      <c r="AB29" s="95">
        <v>5.999999999999929E-6</v>
      </c>
      <c r="AC29" s="95">
        <v>2E-3</v>
      </c>
      <c r="AD29" s="95">
        <v>2E-3</v>
      </c>
      <c r="AE29" s="98">
        <v>0</v>
      </c>
      <c r="AF29" s="95">
        <v>0</v>
      </c>
      <c r="AG29" s="97">
        <v>2E-3</v>
      </c>
      <c r="AH29" s="95">
        <v>0</v>
      </c>
      <c r="AI29" s="95">
        <v>2E-3</v>
      </c>
      <c r="AJ29" s="95">
        <v>0</v>
      </c>
      <c r="AK29" s="95">
        <f t="shared" si="0"/>
        <v>2.006E-3</v>
      </c>
      <c r="AL29" s="95">
        <f t="shared" si="1"/>
        <v>6.0000000000000002E-6</v>
      </c>
      <c r="AM29" s="95">
        <v>0</v>
      </c>
      <c r="AN29" s="95">
        <v>6.0000000000000002E-6</v>
      </c>
      <c r="AO29" s="95">
        <f t="shared" si="2"/>
        <v>2E-3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2021-03-16T06:10:13Z</dcterms:created>
  <dcterms:modified xsi:type="dcterms:W3CDTF">2021-03-16T06:10:13Z</dcterms:modified>
</cp:coreProperties>
</file>