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O29" i="1" s="1"/>
  <c r="AK29" i="1"/>
  <c r="AL28" i="1"/>
  <c r="AK28" i="1"/>
  <c r="AO28" i="1" s="1"/>
  <c r="AM12" i="1"/>
  <c r="AL12" i="1" s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O15" i="1" s="1"/>
  <c r="AN14" i="1"/>
  <c r="AL14" i="1" s="1"/>
  <c r="AM14" i="1"/>
  <c r="AK14" i="1"/>
  <c r="AN12" i="1"/>
  <c r="AL13" i="1"/>
  <c r="AK13" i="1"/>
  <c r="AO13" i="1" s="1"/>
  <c r="AK12" i="1"/>
  <c r="Z8" i="1"/>
  <c r="X8" i="1"/>
  <c r="AO32" i="1" l="1"/>
  <c r="AO39" i="1"/>
  <c r="AO12" i="1"/>
  <c r="AO19" i="1"/>
  <c r="AO14" i="1"/>
  <c r="AO20" i="1"/>
  <c r="AO24" i="1"/>
  <c r="AO33" i="1"/>
  <c r="AO38" i="1"/>
  <c r="AO31" i="1"/>
  <c r="AO35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<sst xmlns="http://schemas.openxmlformats.org/spreadsheetml/2006/main" count="111" uniqueCount="105">
  <si>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</si>
  <si>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</si>
  <si>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</si>
  <si>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</si>
  <si>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</si>
  <si>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</si>
  <si>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</si>
  <si>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</si>
  <si>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</si>
  <si>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</si>
  <si>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</si>
  <si>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</si>
  <si>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</si>
  <si>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</si>
  <si>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</si>
  <si>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</si>
  <si>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</si>
  <si>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</si>
  <si>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</si>
  <si>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</si>
  <si>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</si>
  <si>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</si>
  <si>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</si>
  <si>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</si>
  <si>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</si>
  <si>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</si>
  <si>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</si>
  <si>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</si>
  <si>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</si>
  <si>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</si>
  <si>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</si>
  <si>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</si>
  <si>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</si>
  <si>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</si>
  <si>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</si>
  <si>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</si>
  <si>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</si>
  <si>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</si>
  <si>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</si>
  <si>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</si>
  <si>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</si>
  <si>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</si>
  <si>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</si>
  <si>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</si>
  <si>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</si>
  <si>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</si>
  <si>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</si>
  <si>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</si>
  <si>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</si>
  <si>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</si>
  <si>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</si>
  <si>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</si>
  <si>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</si>
  <si>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</si>
  <si>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</si>
  <si>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</si>
  <si>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</si>
  <si>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</si>
  <si>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</si>
  <si>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</si>
  <si>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</si>
  <si>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</si>
  <si>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</si>
  <si>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</si>
  <si>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</si>
  <si>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</si>
  <si>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</si>
  <si>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</si>
  <si>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</si>
  <si>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</si>
  <si>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</si>
  <si>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</si>
  <si>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表2-33  発生量及び処理・処分量（種類別：変換）　〔窯業・土石〕〔全地域〕〔令和元年度〕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</si>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</sst>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26.775496999999994</v>
      </c>
      <c r="E12" s="90">
        <v>0</v>
      </c>
      <c r="F12" s="90">
        <v>0</v>
      </c>
      <c r="G12" s="90">
        <v>26.775496999999994</v>
      </c>
      <c r="H12" s="90">
        <v>2.8153999999999999</v>
      </c>
      <c r="I12" s="90">
        <v>0</v>
      </c>
      <c r="J12" s="90">
        <v>0</v>
      </c>
      <c r="K12" s="90">
        <v>5.8265700000000002</v>
      </c>
      <c r="L12" s="90">
        <v>0</v>
      </c>
      <c r="M12" s="90">
        <v>1.5430000000000001</v>
      </c>
      <c r="N12" s="90">
        <v>0</v>
      </c>
      <c r="O12" s="90">
        <v>4.2835700000000001</v>
      </c>
      <c r="P12" s="90">
        <v>4.1035700000000004</v>
      </c>
      <c r="Q12" s="90">
        <v>0</v>
      </c>
      <c r="R12" s="90">
        <v>0</v>
      </c>
      <c r="S12" s="91">
        <v>18.313526999999997</v>
      </c>
      <c r="T12" s="90">
        <v>0.73149999999999993</v>
      </c>
      <c r="U12" s="90">
        <v>5.0000000000000001E-4</v>
      </c>
      <c r="V12" s="90">
        <v>0.73099999999999998</v>
      </c>
      <c r="W12" s="90">
        <v>17.582026999999997</v>
      </c>
      <c r="X12" s="90">
        <v>17.154166999999998</v>
      </c>
      <c r="Y12" s="90">
        <v>3.3399999999999999E-2</v>
      </c>
      <c r="Z12" s="90">
        <v>0.42786000000000002</v>
      </c>
      <c r="AA12" s="90">
        <v>6.4199999999999995E-3</v>
      </c>
      <c r="AB12" s="90">
        <v>5.9508999999999257E-2</v>
      </c>
      <c r="AC12" s="90">
        <v>17.522517999999998</v>
      </c>
      <c r="AD12" s="90">
        <v>17.468612</v>
      </c>
      <c r="AE12" s="90">
        <v>5.3906000000000009E-2</v>
      </c>
      <c r="AF12" s="90">
        <v>0</v>
      </c>
      <c r="AG12" s="91">
        <v>24.387582000000002</v>
      </c>
      <c r="AH12" s="90">
        <v>0.78540599999999994</v>
      </c>
      <c r="AI12" s="90">
        <v>24.387582000000002</v>
      </c>
      <c r="AJ12" s="90">
        <v>0</v>
      </c>
      <c r="AK12" s="90">
        <f>G12-N12</f>
        <v>26.775496999999994</v>
      </c>
      <c r="AL12" s="90">
        <f>AM12+AN12</f>
        <v>0.79176100000000005</v>
      </c>
      <c r="AM12" s="90">
        <f>SUM(AM13:AM14)+SUM(AM18:AM36)</f>
        <v>0</v>
      </c>
      <c r="AN12" s="90">
        <f>SUM(AN13:AN14)+SUM(AN18:AN36)</f>
        <v>0.79176100000000005</v>
      </c>
      <c r="AO12" s="90">
        <f>AK12-AL12</f>
        <v>25.983735999999993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-6.5000000000000008E-5</v>
      </c>
      <c r="AC13" s="95">
        <v>6.5000000000000008E-5</v>
      </c>
      <c r="AD13" s="95">
        <v>0</v>
      </c>
      <c r="AE13" s="98">
        <v>6.5000000000000008E-5</v>
      </c>
      <c r="AF13" s="95">
        <v>0</v>
      </c>
      <c r="AG13" s="99">
        <v>0</v>
      </c>
      <c r="AH13" s="100">
        <v>6.5000000000000008E-5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10.24954</v>
      </c>
      <c r="E14" s="95">
        <v>0</v>
      </c>
      <c r="F14" s="95">
        <v>0</v>
      </c>
      <c r="G14" s="95">
        <v>10.24954</v>
      </c>
      <c r="H14" s="95">
        <v>0</v>
      </c>
      <c r="I14" s="95">
        <v>0</v>
      </c>
      <c r="J14" s="95">
        <v>0</v>
      </c>
      <c r="K14" s="95">
        <v>2.3650000000000002</v>
      </c>
      <c r="L14" s="95">
        <v>0</v>
      </c>
      <c r="M14" s="95">
        <v>1.5430000000000001</v>
      </c>
      <c r="N14" s="95">
        <v>0</v>
      </c>
      <c r="O14" s="95">
        <v>0.82199999999999995</v>
      </c>
      <c r="P14" s="95">
        <v>0.64200000000000002</v>
      </c>
      <c r="Q14" s="95">
        <v>0</v>
      </c>
      <c r="R14" s="102">
        <v>0</v>
      </c>
      <c r="S14" s="97">
        <v>8.0645399999999992</v>
      </c>
      <c r="T14" s="95">
        <v>0</v>
      </c>
      <c r="U14" s="95">
        <v>0</v>
      </c>
      <c r="V14" s="95">
        <v>0</v>
      </c>
      <c r="W14" s="95">
        <v>8.0645399999999992</v>
      </c>
      <c r="X14" s="95">
        <v>8.0645399999999992</v>
      </c>
      <c r="Y14" s="95">
        <v>0</v>
      </c>
      <c r="Z14" s="95">
        <v>0</v>
      </c>
      <c r="AA14" s="95">
        <v>0</v>
      </c>
      <c r="AB14" s="95">
        <v>5.3153999999999257E-2</v>
      </c>
      <c r="AC14" s="95">
        <v>8.0113859999999999</v>
      </c>
      <c r="AD14" s="95">
        <v>8.0113859999999999</v>
      </c>
      <c r="AE14" s="95">
        <v>0</v>
      </c>
      <c r="AF14" s="95">
        <v>0</v>
      </c>
      <c r="AG14" s="97">
        <v>8.6533859999999994</v>
      </c>
      <c r="AH14" s="95">
        <v>0</v>
      </c>
      <c r="AI14" s="95">
        <v>8.6533859999999994</v>
      </c>
      <c r="AJ14" s="95">
        <v>0</v>
      </c>
      <c r="AK14" s="95">
        <f t="shared" si="0"/>
        <v>10.24954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10.24954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10.24954</v>
      </c>
      <c r="E16" s="110">
        <v>0</v>
      </c>
      <c r="F16" s="110">
        <v>0</v>
      </c>
      <c r="G16" s="110">
        <v>10.24954</v>
      </c>
      <c r="H16" s="110">
        <v>0</v>
      </c>
      <c r="I16" s="110">
        <v>0</v>
      </c>
      <c r="J16" s="110">
        <v>0</v>
      </c>
      <c r="K16" s="110">
        <v>2.3650000000000002</v>
      </c>
      <c r="L16" s="110">
        <v>0</v>
      </c>
      <c r="M16" s="110">
        <v>1.5430000000000001</v>
      </c>
      <c r="N16" s="110">
        <v>0</v>
      </c>
      <c r="O16" s="110">
        <v>0.82199999999999995</v>
      </c>
      <c r="P16" s="110">
        <v>0.64200000000000002</v>
      </c>
      <c r="Q16" s="110">
        <v>0</v>
      </c>
      <c r="R16" s="111">
        <v>0</v>
      </c>
      <c r="S16" s="112">
        <v>8.0645399999999992</v>
      </c>
      <c r="T16" s="110">
        <v>0</v>
      </c>
      <c r="U16" s="110">
        <v>0</v>
      </c>
      <c r="V16" s="110">
        <v>0</v>
      </c>
      <c r="W16" s="110">
        <v>8.0645399999999992</v>
      </c>
      <c r="X16" s="110">
        <v>8.0645399999999992</v>
      </c>
      <c r="Y16" s="110">
        <v>0</v>
      </c>
      <c r="Z16" s="110">
        <v>0</v>
      </c>
      <c r="AA16" s="110">
        <v>0</v>
      </c>
      <c r="AB16" s="110">
        <v>5.3153999999999257E-2</v>
      </c>
      <c r="AC16" s="110">
        <v>8.0113859999999999</v>
      </c>
      <c r="AD16" s="110">
        <v>8.0113859999999999</v>
      </c>
      <c r="AE16" s="110">
        <v>0</v>
      </c>
      <c r="AF16" s="111">
        <v>0</v>
      </c>
      <c r="AG16" s="112">
        <v>8.6533859999999994</v>
      </c>
      <c r="AH16" s="110">
        <v>0</v>
      </c>
      <c r="AI16" s="110">
        <v>8.6533859999999994</v>
      </c>
      <c r="AJ16" s="110">
        <v>0</v>
      </c>
      <c r="AK16" s="110">
        <f t="shared" si="0"/>
        <v>10.24954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10.24954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1.0895999999999999E-2</v>
      </c>
      <c r="E18" s="95">
        <v>0</v>
      </c>
      <c r="F18" s="95">
        <v>0</v>
      </c>
      <c r="G18" s="95">
        <v>1.0895999999999999E-2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1.0895999999999999E-2</v>
      </c>
      <c r="T18" s="95">
        <v>0</v>
      </c>
      <c r="U18" s="95">
        <v>0</v>
      </c>
      <c r="V18" s="95">
        <v>0</v>
      </c>
      <c r="W18" s="95">
        <v>1.0895999999999999E-2</v>
      </c>
      <c r="X18" s="95">
        <v>8.8159999999999992E-3</v>
      </c>
      <c r="Y18" s="95">
        <v>0</v>
      </c>
      <c r="Z18" s="95">
        <v>2.0800000000000003E-3</v>
      </c>
      <c r="AA18" s="95">
        <v>5.8E-4</v>
      </c>
      <c r="AB18" s="95">
        <v>5.8000000000000065E-4</v>
      </c>
      <c r="AC18" s="95">
        <v>1.0315999999999999E-2</v>
      </c>
      <c r="AD18" s="95">
        <v>1.0315999999999999E-2</v>
      </c>
      <c r="AE18" s="98">
        <v>0</v>
      </c>
      <c r="AF18" s="95">
        <v>0</v>
      </c>
      <c r="AG18" s="97">
        <v>1.0315999999999999E-2</v>
      </c>
      <c r="AH18" s="95">
        <v>0</v>
      </c>
      <c r="AI18" s="95">
        <v>1.0315999999999999E-2</v>
      </c>
      <c r="AJ18" s="95">
        <v>0</v>
      </c>
      <c r="AK18" s="95">
        <f t="shared" si="0"/>
        <v>1.0895999999999999E-2</v>
      </c>
      <c r="AL18" s="95">
        <f t="shared" si="1"/>
        <v>5.8E-4</v>
      </c>
      <c r="AM18" s="95">
        <v>0</v>
      </c>
      <c r="AN18" s="95">
        <v>5.8E-4</v>
      </c>
      <c r="AO18" s="95">
        <f t="shared" si="2"/>
        <v>1.0315999999999999E-2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4.8920999999999999E-2</v>
      </c>
      <c r="E21" s="95">
        <v>0</v>
      </c>
      <c r="F21" s="95">
        <v>0</v>
      </c>
      <c r="G21" s="95">
        <v>4.8920999999999999E-2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4.8920999999999999E-2</v>
      </c>
      <c r="T21" s="95">
        <v>0</v>
      </c>
      <c r="U21" s="95">
        <v>0</v>
      </c>
      <c r="V21" s="95">
        <v>0</v>
      </c>
      <c r="W21" s="95">
        <v>4.8920999999999999E-2</v>
      </c>
      <c r="X21" s="95">
        <v>4.8920999999999999E-2</v>
      </c>
      <c r="Y21" s="95">
        <v>3.3399999999999999E-2</v>
      </c>
      <c r="Z21" s="95">
        <v>0</v>
      </c>
      <c r="AA21" s="95">
        <v>0</v>
      </c>
      <c r="AB21" s="95">
        <v>0</v>
      </c>
      <c r="AC21" s="95">
        <v>4.8920999999999999E-2</v>
      </c>
      <c r="AD21" s="95">
        <v>4.8411999999999997E-2</v>
      </c>
      <c r="AE21" s="98">
        <v>5.0900000000000001E-4</v>
      </c>
      <c r="AF21" s="95">
        <v>0</v>
      </c>
      <c r="AG21" s="97">
        <v>4.8411999999999997E-2</v>
      </c>
      <c r="AH21" s="95">
        <v>5.0900000000000001E-4</v>
      </c>
      <c r="AI21" s="95">
        <v>4.8411999999999997E-2</v>
      </c>
      <c r="AJ21" s="95">
        <v>0</v>
      </c>
      <c r="AK21" s="95">
        <f t="shared" si="0"/>
        <v>4.8920999999999999E-2</v>
      </c>
      <c r="AL21" s="95">
        <f t="shared" si="1"/>
        <v>5.0900000000000001E-4</v>
      </c>
      <c r="AM21" s="95">
        <v>0</v>
      </c>
      <c r="AN21" s="95">
        <v>5.0900000000000001E-4</v>
      </c>
      <c r="AO21" s="95">
        <f t="shared" si="2"/>
        <v>4.8411999999999997E-2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1.85E-4</v>
      </c>
      <c r="E28" s="95">
        <v>0</v>
      </c>
      <c r="F28" s="95">
        <v>0</v>
      </c>
      <c r="G28" s="95">
        <v>1.85E-4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1.85E-4</v>
      </c>
      <c r="T28" s="95">
        <v>0</v>
      </c>
      <c r="U28" s="95">
        <v>0</v>
      </c>
      <c r="V28" s="95">
        <v>0</v>
      </c>
      <c r="W28" s="95">
        <v>1.85E-4</v>
      </c>
      <c r="X28" s="95">
        <v>1.85E-4</v>
      </c>
      <c r="Y28" s="95">
        <v>0</v>
      </c>
      <c r="Z28" s="95">
        <v>0</v>
      </c>
      <c r="AA28" s="95">
        <v>0</v>
      </c>
      <c r="AB28" s="95">
        <v>0</v>
      </c>
      <c r="AC28" s="95">
        <v>1.85E-4</v>
      </c>
      <c r="AD28" s="95">
        <v>1.85E-4</v>
      </c>
      <c r="AE28" s="98">
        <v>0</v>
      </c>
      <c r="AF28" s="95">
        <v>0</v>
      </c>
      <c r="AG28" s="97">
        <v>1.85E-4</v>
      </c>
      <c r="AH28" s="95">
        <v>0</v>
      </c>
      <c r="AI28" s="95">
        <v>1.85E-4</v>
      </c>
      <c r="AJ28" s="95">
        <v>0</v>
      </c>
      <c r="AK28" s="95">
        <f t="shared" si="0"/>
        <v>1.85E-4</v>
      </c>
      <c r="AL28" s="95">
        <f t="shared" si="1"/>
        <v>0</v>
      </c>
      <c r="AM28" s="95">
        <v>0</v>
      </c>
      <c r="AN28" s="95">
        <v>0</v>
      </c>
      <c r="AO28" s="95">
        <f t="shared" si="2"/>
        <v>1.85E-4</v>
      </c>
    </row>
    <row r="29" spans="2:41" s="92" customFormat="1" ht="27" customHeight="1" x14ac:dyDescent="0.15">
      <c r="B29" s="101" t="s">
        <v>94</v>
      </c>
      <c r="C29" s="94"/>
      <c r="D29" s="95">
        <v>16.417406999999997</v>
      </c>
      <c r="E29" s="95">
        <v>0</v>
      </c>
      <c r="F29" s="95">
        <v>0</v>
      </c>
      <c r="G29" s="95">
        <v>16.417406999999997</v>
      </c>
      <c r="H29" s="95">
        <v>2.8153999999999999</v>
      </c>
      <c r="I29" s="95">
        <v>0</v>
      </c>
      <c r="J29" s="95">
        <v>0</v>
      </c>
      <c r="K29" s="95">
        <v>3.46157</v>
      </c>
      <c r="L29" s="95">
        <v>0</v>
      </c>
      <c r="M29" s="95">
        <v>0</v>
      </c>
      <c r="N29" s="95">
        <v>0</v>
      </c>
      <c r="O29" s="95">
        <v>3.46157</v>
      </c>
      <c r="P29" s="95">
        <v>3.46157</v>
      </c>
      <c r="Q29" s="95">
        <v>0</v>
      </c>
      <c r="R29" s="95">
        <v>0</v>
      </c>
      <c r="S29" s="97">
        <v>10.140436999999999</v>
      </c>
      <c r="T29" s="95">
        <v>0.71849999999999992</v>
      </c>
      <c r="U29" s="95">
        <v>5.0000000000000001E-4</v>
      </c>
      <c r="V29" s="95">
        <v>0.71799999999999997</v>
      </c>
      <c r="W29" s="95">
        <v>9.421936999999998</v>
      </c>
      <c r="X29" s="95">
        <v>9.0020169999999986</v>
      </c>
      <c r="Y29" s="95">
        <v>0</v>
      </c>
      <c r="Z29" s="95">
        <v>0.41992000000000002</v>
      </c>
      <c r="AA29" s="95">
        <v>0</v>
      </c>
      <c r="AB29" s="95">
        <v>0</v>
      </c>
      <c r="AC29" s="95">
        <v>9.4219370000000016</v>
      </c>
      <c r="AD29" s="95">
        <v>9.3852070000000012</v>
      </c>
      <c r="AE29" s="98">
        <v>3.6730000000000013E-2</v>
      </c>
      <c r="AF29" s="95">
        <v>0</v>
      </c>
      <c r="AG29" s="97">
        <v>15.662177000000002</v>
      </c>
      <c r="AH29" s="95">
        <v>0.75522999999999996</v>
      </c>
      <c r="AI29" s="95">
        <v>15.662177000000002</v>
      </c>
      <c r="AJ29" s="95">
        <v>0</v>
      </c>
      <c r="AK29" s="95">
        <f t="shared" si="0"/>
        <v>16.417406999999997</v>
      </c>
      <c r="AL29" s="95">
        <f t="shared" si="1"/>
        <v>0.75523000000000007</v>
      </c>
      <c r="AM29" s="95">
        <v>0</v>
      </c>
      <c r="AN29" s="95">
        <v>0.75523000000000007</v>
      </c>
      <c r="AO29" s="95">
        <f t="shared" si="2"/>
        <v>15.662176999999996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4.8547999999999994E-2</v>
      </c>
      <c r="E36" s="95">
        <v>0</v>
      </c>
      <c r="F36" s="95">
        <v>0</v>
      </c>
      <c r="G36" s="95">
        <v>4.8547999999999994E-2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4.8547999999999994E-2</v>
      </c>
      <c r="T36" s="95">
        <v>1.2999999999999999E-2</v>
      </c>
      <c r="U36" s="95">
        <v>0</v>
      </c>
      <c r="V36" s="95">
        <v>1.2999999999999999E-2</v>
      </c>
      <c r="W36" s="95">
        <v>3.5547999999999996E-2</v>
      </c>
      <c r="X36" s="95">
        <v>2.9687999999999999E-2</v>
      </c>
      <c r="Y36" s="95">
        <v>0</v>
      </c>
      <c r="Z36" s="95">
        <v>5.8599999999999998E-3</v>
      </c>
      <c r="AA36" s="95">
        <v>5.8399999999999997E-3</v>
      </c>
      <c r="AB36" s="95">
        <v>5.8399999999999997E-3</v>
      </c>
      <c r="AC36" s="95">
        <v>2.9707999999999998E-2</v>
      </c>
      <c r="AD36" s="95">
        <v>1.3106E-2</v>
      </c>
      <c r="AE36" s="95">
        <v>1.6601999999999999E-2</v>
      </c>
      <c r="AF36" s="95">
        <v>0</v>
      </c>
      <c r="AG36" s="97">
        <v>1.3106E-2</v>
      </c>
      <c r="AH36" s="95">
        <v>2.9601999999999996E-2</v>
      </c>
      <c r="AI36" s="95">
        <v>1.3106E-2</v>
      </c>
      <c r="AJ36" s="95">
        <v>0</v>
      </c>
      <c r="AK36" s="95">
        <f t="shared" si="0"/>
        <v>4.8547999999999994E-2</v>
      </c>
      <c r="AL36" s="95">
        <f t="shared" si="1"/>
        <v>3.5442000000000001E-2</v>
      </c>
      <c r="AM36" s="95">
        <f>SUM(AM37:AM39)</f>
        <v>0</v>
      </c>
      <c r="AN36" s="95">
        <f>SUM(AN37:AN39)</f>
        <v>3.5442000000000001E-2</v>
      </c>
      <c r="AO36" s="95">
        <f t="shared" si="2"/>
        <v>1.3105999999999993E-2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4.2687999999999997E-2</v>
      </c>
      <c r="E38" s="110">
        <v>0</v>
      </c>
      <c r="F38" s="110">
        <v>0</v>
      </c>
      <c r="G38" s="110">
        <v>4.2687999999999997E-2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4.2687999999999997E-2</v>
      </c>
      <c r="T38" s="110">
        <v>1.2999999999999999E-2</v>
      </c>
      <c r="U38" s="110">
        <v>0</v>
      </c>
      <c r="V38" s="110">
        <v>1.2999999999999999E-2</v>
      </c>
      <c r="W38" s="110">
        <v>2.9687999999999999E-2</v>
      </c>
      <c r="X38" s="110">
        <v>2.9687999999999999E-2</v>
      </c>
      <c r="Y38" s="110">
        <v>0</v>
      </c>
      <c r="Z38" s="110">
        <v>0</v>
      </c>
      <c r="AA38" s="110">
        <v>0</v>
      </c>
      <c r="AB38" s="110">
        <v>0</v>
      </c>
      <c r="AC38" s="110">
        <v>2.9687999999999999E-2</v>
      </c>
      <c r="AD38" s="110">
        <v>1.3086E-2</v>
      </c>
      <c r="AE38" s="110">
        <v>1.6601999999999999E-2</v>
      </c>
      <c r="AF38" s="111">
        <v>0</v>
      </c>
      <c r="AG38" s="112">
        <v>1.3086E-2</v>
      </c>
      <c r="AH38" s="110">
        <v>2.9601999999999996E-2</v>
      </c>
      <c r="AI38" s="110">
        <v>1.3086E-2</v>
      </c>
      <c r="AJ38" s="110">
        <v>0</v>
      </c>
      <c r="AK38" s="110">
        <f t="shared" si="0"/>
        <v>4.2687999999999997E-2</v>
      </c>
      <c r="AL38" s="110">
        <f t="shared" si="1"/>
        <v>2.9602E-2</v>
      </c>
      <c r="AM38" s="110">
        <v>0</v>
      </c>
      <c r="AN38" s="110">
        <v>2.9602E-2</v>
      </c>
      <c r="AO38" s="110">
        <f t="shared" si="2"/>
        <v>1.3085999999999997E-2</v>
      </c>
    </row>
    <row r="39" spans="2:41" ht="27" customHeight="1" x14ac:dyDescent="0.15">
      <c r="B39" s="113">
        <v>0</v>
      </c>
      <c r="C39" s="120" t="s">
        <v>101</v>
      </c>
      <c r="D39" s="115">
        <v>5.8599999999999998E-3</v>
      </c>
      <c r="E39" s="96">
        <v>0</v>
      </c>
      <c r="F39" s="115">
        <v>0</v>
      </c>
      <c r="G39" s="115">
        <v>5.8599999999999998E-3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5.8599999999999998E-3</v>
      </c>
      <c r="T39" s="115">
        <v>0</v>
      </c>
      <c r="U39" s="115">
        <v>0</v>
      </c>
      <c r="V39" s="115">
        <v>0</v>
      </c>
      <c r="W39" s="115">
        <v>5.8599999999999998E-3</v>
      </c>
      <c r="X39" s="115">
        <v>0</v>
      </c>
      <c r="Y39" s="115">
        <v>0</v>
      </c>
      <c r="Z39" s="115">
        <v>5.8599999999999998E-3</v>
      </c>
      <c r="AA39" s="115">
        <v>5.8399999999999997E-3</v>
      </c>
      <c r="AB39" s="115">
        <v>5.8399999999999997E-3</v>
      </c>
      <c r="AC39" s="115">
        <v>2.0000000000000002E-5</v>
      </c>
      <c r="AD39" s="115">
        <v>2.0000000000000002E-5</v>
      </c>
      <c r="AE39" s="115">
        <v>0</v>
      </c>
      <c r="AF39" s="116">
        <v>0</v>
      </c>
      <c r="AG39" s="117">
        <v>2.0000000000000002E-5</v>
      </c>
      <c r="AH39" s="115">
        <v>0</v>
      </c>
      <c r="AI39" s="115">
        <v>2.0000000000000002E-5</v>
      </c>
      <c r="AJ39" s="96">
        <v>0</v>
      </c>
      <c r="AK39" s="96">
        <f t="shared" si="0"/>
        <v>5.8599999999999998E-3</v>
      </c>
      <c r="AL39" s="96">
        <f t="shared" si="1"/>
        <v>5.8399999999999997E-3</v>
      </c>
      <c r="AM39" s="96">
        <v>0</v>
      </c>
      <c r="AN39" s="96">
        <v>5.8399999999999997E-3</v>
      </c>
      <c r="AO39" s="96">
        <f t="shared" si="2"/>
        <v>2.0000000000000052E-5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2021-03-16T06:10:22Z</dcterms:created>
  <dcterms:modified xsi:type="dcterms:W3CDTF">2021-03-16T06:10:22Z</dcterms:modified>
</cp:coreProperties>
</file>