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3"/>
  <c r="AK13"/>
  <c r="AO13" s="1"/>
  <c r="AK12"/>
  <c r="Z8"/>
  <c r="X8"/>
  <c r="AO32" l="1"/>
  <c r="AO38"/>
  <c r="AL12"/>
  <c r="AO12" s="1"/>
  <c r="AO27"/>
  <c r="AO29"/>
  <c r="AO34"/>
  <c r="AO36"/>
  <c r="AO18"/>
  <c r="AO20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<sst xmlns="http://schemas.openxmlformats.org/spreadsheetml/2006/main" count="111" uniqueCount="105">
  <si>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</si>
  <si>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</si>
  <si>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</si>
  <si>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</si>
  <si>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</si>
  <si>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</si>
  <si>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</si>
  <si>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</si>
  <si>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</si>
  <si>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</si>
  <si>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</si>
  <si>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</si>
  <si>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</si>
  <si>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</si>
  <si>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</si>
  <si>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</si>
  <si>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</si>
  <si>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</si>
  <si>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</si>
  <si>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</si>
  <si>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</si>
  <si>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</si>
  <si>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</si>
  <si>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</si>
  <si>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</si>
  <si>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</si>
  <si>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</si>
  <si>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</si>
  <si>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</si>
  <si>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</si>
  <si>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</si>
  <si>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</si>
  <si>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</si>
  <si>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</si>
  <si>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</si>
  <si>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</si>
  <si>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</si>
  <si>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</si>
  <si>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</si>
  <si>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</si>
  <si>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</si>
  <si>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</si>
  <si>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</si>
  <si>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</si>
  <si>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</si>
  <si>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</si>
  <si>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</si>
  <si>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</si>
  <si>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</si>
  <si>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</si>
  <si>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</si>
  <si>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</si>
  <si>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</si>
  <si>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</si>
  <si>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</si>
  <si>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</si>
  <si>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</si>
  <si>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</si>
  <si>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</si>
  <si>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</si>
  <si>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</si>
  <si>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</si>
  <si>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</si>
  <si>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</si>
  <si>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</si>
  <si>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</si>
  <si>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</si>
  <si>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</si>
  <si>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</si>
  <si>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</si>
  <si>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</si>
  <si>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</si>
  <si>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表2-23  発生量及び処理・処分量（種類別：変換）　〔繊維〕〔全地域〕〔平成30年度〕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</si>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</sst>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8.0648750000000025</v>
      </c>
      <c r="E12" s="89">
        <v>0</v>
      </c>
      <c r="F12" s="89">
        <v>0</v>
      </c>
      <c r="G12" s="89">
        <v>8.0648750000000025</v>
      </c>
      <c r="H12" s="89">
        <v>0</v>
      </c>
      <c r="I12" s="89">
        <v>0</v>
      </c>
      <c r="J12" s="89">
        <v>0</v>
      </c>
      <c r="K12" s="89">
        <v>7.3092299999999994</v>
      </c>
      <c r="L12" s="89">
        <v>0</v>
      </c>
      <c r="M12" s="89">
        <v>6.5800799999999997</v>
      </c>
      <c r="N12" s="89">
        <v>0</v>
      </c>
      <c r="O12" s="89">
        <v>0.72914999999999996</v>
      </c>
      <c r="P12" s="89">
        <v>0</v>
      </c>
      <c r="Q12" s="89">
        <v>0</v>
      </c>
      <c r="R12" s="89">
        <v>0</v>
      </c>
      <c r="S12" s="90">
        <v>1.4847950000000001</v>
      </c>
      <c r="T12" s="89">
        <v>1.1335500000000001</v>
      </c>
      <c r="U12" s="89">
        <v>0.69830000000000003</v>
      </c>
      <c r="V12" s="89">
        <v>0.43525000000000003</v>
      </c>
      <c r="W12" s="89">
        <v>0.35124499999999997</v>
      </c>
      <c r="X12" s="89">
        <v>0.118988</v>
      </c>
      <c r="Y12" s="89">
        <v>0</v>
      </c>
      <c r="Z12" s="89">
        <v>0.23225699999999996</v>
      </c>
      <c r="AA12" s="89">
        <v>3.4749999999999996E-2</v>
      </c>
      <c r="AB12" s="89">
        <v>3.1779999999999996E-2</v>
      </c>
      <c r="AC12" s="89">
        <v>0.31946499999999989</v>
      </c>
      <c r="AD12" s="89">
        <v>0.29152099999999997</v>
      </c>
      <c r="AE12" s="89">
        <v>2.7943999999999997E-2</v>
      </c>
      <c r="AF12" s="89">
        <v>0</v>
      </c>
      <c r="AG12" s="90">
        <v>0.29152099999999997</v>
      </c>
      <c r="AH12" s="89">
        <v>1.161494</v>
      </c>
      <c r="AI12" s="89">
        <v>0.29152099999999997</v>
      </c>
      <c r="AJ12" s="89">
        <v>0</v>
      </c>
      <c r="AK12" s="89">
        <f>G12-N12</f>
        <v>8.0648750000000025</v>
      </c>
      <c r="AL12" s="89">
        <f>AM12+AN12</f>
        <v>1.1708259999999999</v>
      </c>
      <c r="AM12" s="89">
        <f>SUM(AM13:AM14)+SUM(AM18:AM36)</f>
        <v>0</v>
      </c>
      <c r="AN12" s="89">
        <f>SUM(AN13:AN14)+SUM(AN18:AN36)</f>
        <v>1.1708259999999999</v>
      </c>
      <c r="AO12" s="89">
        <f>AK12-AL12</f>
        <v>6.8940490000000025</v>
      </c>
    </row>
    <row r="13" spans="2:41" s="91" customFormat="1" ht="27" customHeight="1" thickTop="1">
      <c r="B13" s="92" t="s">
        <v>78</v>
      </c>
      <c r="C13" s="93"/>
      <c r="D13" s="94">
        <v>0</v>
      </c>
      <c r="E13" s="94">
        <v>0</v>
      </c>
      <c r="F13" s="94">
        <v>0</v>
      </c>
      <c r="G13" s="95">
        <v>0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</v>
      </c>
      <c r="T13" s="94">
        <v>0</v>
      </c>
      <c r="U13" s="94">
        <v>0</v>
      </c>
      <c r="V13" s="94">
        <v>0</v>
      </c>
      <c r="W13" s="94">
        <v>0</v>
      </c>
      <c r="X13" s="94">
        <v>0</v>
      </c>
      <c r="Y13" s="94">
        <v>0</v>
      </c>
      <c r="Z13" s="94">
        <v>0</v>
      </c>
      <c r="AA13" s="94">
        <v>0</v>
      </c>
      <c r="AB13" s="94">
        <v>-1.7400000000000002E-3</v>
      </c>
      <c r="AC13" s="94">
        <v>1.7400000000000002E-3</v>
      </c>
      <c r="AD13" s="94">
        <v>0</v>
      </c>
      <c r="AE13" s="97">
        <v>1.7400000000000002E-3</v>
      </c>
      <c r="AF13" s="94">
        <v>0</v>
      </c>
      <c r="AG13" s="98">
        <v>0</v>
      </c>
      <c r="AH13" s="99">
        <v>1.7400000000000002E-3</v>
      </c>
      <c r="AI13" s="99">
        <v>0</v>
      </c>
      <c r="AJ13" s="94">
        <v>0</v>
      </c>
      <c r="AK13" s="94">
        <f t="shared" ref="AK13:AK39" si="0">G13-N13</f>
        <v>0</v>
      </c>
      <c r="AL13" s="94">
        <f t="shared" ref="AL13:AL39" si="1">AM13+AN13</f>
        <v>0</v>
      </c>
      <c r="AM13" s="94">
        <v>0</v>
      </c>
      <c r="AN13" s="94">
        <v>0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7.0572799999999996</v>
      </c>
      <c r="E14" s="94">
        <v>0</v>
      </c>
      <c r="F14" s="94">
        <v>0</v>
      </c>
      <c r="G14" s="94">
        <v>7.0572799999999996</v>
      </c>
      <c r="H14" s="94">
        <v>0</v>
      </c>
      <c r="I14" s="94">
        <v>0</v>
      </c>
      <c r="J14" s="94">
        <v>0</v>
      </c>
      <c r="K14" s="94">
        <v>7.3092299999999994</v>
      </c>
      <c r="L14" s="94">
        <v>0</v>
      </c>
      <c r="M14" s="94">
        <v>6.5800799999999997</v>
      </c>
      <c r="N14" s="94">
        <v>0</v>
      </c>
      <c r="O14" s="94">
        <v>0.72914999999999996</v>
      </c>
      <c r="P14" s="94">
        <v>0</v>
      </c>
      <c r="Q14" s="94">
        <v>0</v>
      </c>
      <c r="R14" s="101">
        <v>0</v>
      </c>
      <c r="S14" s="96">
        <v>0.47720000000000001</v>
      </c>
      <c r="T14" s="94">
        <v>0.43525000000000003</v>
      </c>
      <c r="U14" s="94">
        <v>0</v>
      </c>
      <c r="V14" s="94">
        <v>0.43525000000000003</v>
      </c>
      <c r="W14" s="94">
        <v>4.1949999999999994E-2</v>
      </c>
      <c r="X14" s="94">
        <v>0</v>
      </c>
      <c r="Y14" s="94">
        <v>0</v>
      </c>
      <c r="Z14" s="94">
        <v>4.1949999999999994E-2</v>
      </c>
      <c r="AA14" s="94">
        <v>2.8059999999999998E-2</v>
      </c>
      <c r="AB14" s="94">
        <v>2.6829999999999993E-2</v>
      </c>
      <c r="AC14" s="94">
        <v>1.512E-2</v>
      </c>
      <c r="AD14" s="94">
        <v>1.3242E-2</v>
      </c>
      <c r="AE14" s="94">
        <v>1.8779999999999999E-3</v>
      </c>
      <c r="AF14" s="94">
        <v>0</v>
      </c>
      <c r="AG14" s="96">
        <v>1.3242E-2</v>
      </c>
      <c r="AH14" s="94">
        <v>0.43712800000000002</v>
      </c>
      <c r="AI14" s="94">
        <v>1.3242E-2</v>
      </c>
      <c r="AJ14" s="94">
        <v>0</v>
      </c>
      <c r="AK14" s="94">
        <f t="shared" si="0"/>
        <v>7.0572799999999996</v>
      </c>
      <c r="AL14" s="94">
        <f t="shared" si="1"/>
        <v>0.44151000000000001</v>
      </c>
      <c r="AM14" s="94">
        <f>SUM(AM15:AM17)</f>
        <v>0</v>
      </c>
      <c r="AN14" s="94">
        <f>SUM(AN15:AN17)</f>
        <v>0.44151000000000001</v>
      </c>
      <c r="AO14" s="94">
        <f t="shared" si="2"/>
        <v>6.6157699999999995</v>
      </c>
    </row>
    <row r="15" spans="2:41" s="91" customFormat="1" ht="27" hidden="1" customHeight="1">
      <c r="B15" s="102">
        <v>0</v>
      </c>
      <c r="C15" s="103" t="s">
        <v>80</v>
      </c>
      <c r="D15" s="104">
        <v>7.0572799999999996</v>
      </c>
      <c r="E15" s="105">
        <v>0</v>
      </c>
      <c r="F15" s="104">
        <v>0</v>
      </c>
      <c r="G15" s="104">
        <v>7.0572799999999996</v>
      </c>
      <c r="H15" s="105">
        <v>0</v>
      </c>
      <c r="I15" s="105">
        <v>0</v>
      </c>
      <c r="J15" s="105">
        <v>0</v>
      </c>
      <c r="K15" s="105">
        <v>7.3092299999999994</v>
      </c>
      <c r="L15" s="105">
        <v>0</v>
      </c>
      <c r="M15" s="105">
        <v>6.5800799999999997</v>
      </c>
      <c r="N15" s="105">
        <v>0</v>
      </c>
      <c r="O15" s="105">
        <v>0.72914999999999996</v>
      </c>
      <c r="P15" s="104">
        <v>0</v>
      </c>
      <c r="Q15" s="104">
        <v>0</v>
      </c>
      <c r="R15" s="106">
        <v>0</v>
      </c>
      <c r="S15" s="107">
        <v>0.47720000000000001</v>
      </c>
      <c r="T15" s="104">
        <v>0.43525000000000003</v>
      </c>
      <c r="U15" s="104">
        <v>0</v>
      </c>
      <c r="V15" s="104">
        <v>0.43525000000000003</v>
      </c>
      <c r="W15" s="104">
        <v>4.1949999999999994E-2</v>
      </c>
      <c r="X15" s="104">
        <v>0</v>
      </c>
      <c r="Y15" s="104">
        <v>0</v>
      </c>
      <c r="Z15" s="104">
        <v>4.1949999999999994E-2</v>
      </c>
      <c r="AA15" s="104">
        <v>2.8059999999999998E-2</v>
      </c>
      <c r="AB15" s="104">
        <v>2.6829999999999993E-2</v>
      </c>
      <c r="AC15" s="104">
        <v>1.512E-2</v>
      </c>
      <c r="AD15" s="104">
        <v>1.3242E-2</v>
      </c>
      <c r="AE15" s="104">
        <v>1.8779999999999999E-3</v>
      </c>
      <c r="AF15" s="106">
        <v>0</v>
      </c>
      <c r="AG15" s="107">
        <v>1.3242E-2</v>
      </c>
      <c r="AH15" s="104">
        <v>0.43712800000000002</v>
      </c>
      <c r="AI15" s="104">
        <v>1.3242E-2</v>
      </c>
      <c r="AJ15" s="105">
        <v>0</v>
      </c>
      <c r="AK15" s="105">
        <f t="shared" si="0"/>
        <v>7.0572799999999996</v>
      </c>
      <c r="AL15" s="105">
        <f t="shared" si="1"/>
        <v>0.44151000000000001</v>
      </c>
      <c r="AM15" s="105">
        <v>0</v>
      </c>
      <c r="AN15" s="105">
        <v>0.44151000000000001</v>
      </c>
      <c r="AO15" s="105">
        <f t="shared" si="2"/>
        <v>6.6157699999999995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0</v>
      </c>
      <c r="AC16" s="109">
        <v>0</v>
      </c>
      <c r="AD16" s="109">
        <v>0</v>
      </c>
      <c r="AE16" s="109">
        <v>0</v>
      </c>
      <c r="AF16" s="110">
        <v>0</v>
      </c>
      <c r="AG16" s="111">
        <v>0</v>
      </c>
      <c r="AH16" s="109">
        <v>0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0.20035999999999998</v>
      </c>
      <c r="E18" s="94">
        <v>0</v>
      </c>
      <c r="F18" s="94">
        <v>0</v>
      </c>
      <c r="G18" s="94">
        <v>0.20035999999999998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0.20035999999999998</v>
      </c>
      <c r="T18" s="94">
        <v>0</v>
      </c>
      <c r="U18" s="94">
        <v>0</v>
      </c>
      <c r="V18" s="94">
        <v>0</v>
      </c>
      <c r="W18" s="94">
        <v>0.20035999999999998</v>
      </c>
      <c r="X18" s="94">
        <v>1.1879999999999998E-2</v>
      </c>
      <c r="Y18" s="94">
        <v>0</v>
      </c>
      <c r="Z18" s="94">
        <v>0.18847999999999998</v>
      </c>
      <c r="AA18" s="94">
        <v>5.0000000000000001E-3</v>
      </c>
      <c r="AB18" s="94">
        <v>5.0000000000000044E-3</v>
      </c>
      <c r="AC18" s="94">
        <v>0.19535999999999998</v>
      </c>
      <c r="AD18" s="94">
        <v>0.19535999999999998</v>
      </c>
      <c r="AE18" s="97">
        <v>0</v>
      </c>
      <c r="AF18" s="94">
        <v>0</v>
      </c>
      <c r="AG18" s="96">
        <v>0.19535999999999998</v>
      </c>
      <c r="AH18" s="94">
        <v>0</v>
      </c>
      <c r="AI18" s="94">
        <v>0.19535999999999998</v>
      </c>
      <c r="AJ18" s="94">
        <v>0</v>
      </c>
      <c r="AK18" s="94">
        <f t="shared" si="0"/>
        <v>0.20035999999999998</v>
      </c>
      <c r="AL18" s="94">
        <f t="shared" si="1"/>
        <v>5.0000000000000001E-3</v>
      </c>
      <c r="AM18" s="94">
        <v>0</v>
      </c>
      <c r="AN18" s="94">
        <v>5.0000000000000001E-3</v>
      </c>
      <c r="AO18" s="94">
        <f t="shared" si="2"/>
        <v>0.19535999999999998</v>
      </c>
    </row>
    <row r="19" spans="2:41" s="91" customFormat="1" ht="27" customHeight="1">
      <c r="B19" s="100" t="s">
        <v>84</v>
      </c>
      <c r="C19" s="93"/>
      <c r="D19" s="94">
        <v>0</v>
      </c>
      <c r="E19" s="94">
        <v>0</v>
      </c>
      <c r="F19" s="94">
        <v>0</v>
      </c>
      <c r="G19" s="94">
        <v>0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0</v>
      </c>
      <c r="T19" s="94">
        <v>0</v>
      </c>
      <c r="U19" s="94">
        <v>0</v>
      </c>
      <c r="V19" s="94">
        <v>0</v>
      </c>
      <c r="W19" s="94">
        <v>0</v>
      </c>
      <c r="X19" s="94">
        <v>0</v>
      </c>
      <c r="Y19" s="94">
        <v>0</v>
      </c>
      <c r="Z19" s="94">
        <v>0</v>
      </c>
      <c r="AA19" s="94">
        <v>0</v>
      </c>
      <c r="AB19" s="94">
        <v>0</v>
      </c>
      <c r="AC19" s="94">
        <v>0</v>
      </c>
      <c r="AD19" s="94">
        <v>0</v>
      </c>
      <c r="AE19" s="97">
        <v>0</v>
      </c>
      <c r="AF19" s="94">
        <v>0</v>
      </c>
      <c r="AG19" s="96">
        <v>0</v>
      </c>
      <c r="AH19" s="94">
        <v>0</v>
      </c>
      <c r="AI19" s="94">
        <v>0</v>
      </c>
      <c r="AJ19" s="94">
        <v>0</v>
      </c>
      <c r="AK19" s="94">
        <f t="shared" si="0"/>
        <v>0</v>
      </c>
      <c r="AL19" s="94">
        <f t="shared" si="1"/>
        <v>0</v>
      </c>
      <c r="AM19" s="94">
        <v>0</v>
      </c>
      <c r="AN19" s="94">
        <v>0</v>
      </c>
      <c r="AO19" s="94">
        <f t="shared" si="2"/>
        <v>0</v>
      </c>
    </row>
    <row r="20" spans="2:41" s="91" customFormat="1" ht="27" customHeight="1">
      <c r="B20" s="100" t="s">
        <v>85</v>
      </c>
      <c r="C20" s="93"/>
      <c r="D20" s="94">
        <v>0</v>
      </c>
      <c r="E20" s="94">
        <v>0</v>
      </c>
      <c r="F20" s="94">
        <v>0</v>
      </c>
      <c r="G20" s="94">
        <v>0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0</v>
      </c>
      <c r="T20" s="94">
        <v>0</v>
      </c>
      <c r="U20" s="94">
        <v>0</v>
      </c>
      <c r="V20" s="94">
        <v>0</v>
      </c>
      <c r="W20" s="94">
        <v>0</v>
      </c>
      <c r="X20" s="94">
        <v>0</v>
      </c>
      <c r="Y20" s="94">
        <v>0</v>
      </c>
      <c r="Z20" s="94">
        <v>0</v>
      </c>
      <c r="AA20" s="94">
        <v>0</v>
      </c>
      <c r="AB20" s="94">
        <v>0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0</v>
      </c>
      <c r="AL20" s="94">
        <f t="shared" si="1"/>
        <v>0</v>
      </c>
      <c r="AM20" s="94">
        <v>0</v>
      </c>
      <c r="AN20" s="94">
        <v>0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2.5024999999999999E-2</v>
      </c>
      <c r="E21" s="94">
        <v>0</v>
      </c>
      <c r="F21" s="94">
        <v>0</v>
      </c>
      <c r="G21" s="94">
        <v>2.5024999999999999E-2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2.5024999999999999E-2</v>
      </c>
      <c r="T21" s="94">
        <v>0</v>
      </c>
      <c r="U21" s="94">
        <v>0</v>
      </c>
      <c r="V21" s="94">
        <v>0</v>
      </c>
      <c r="W21" s="94">
        <v>2.5024999999999999E-2</v>
      </c>
      <c r="X21" s="94">
        <v>2.5024999999999999E-2</v>
      </c>
      <c r="Y21" s="94">
        <v>0</v>
      </c>
      <c r="Z21" s="94">
        <v>0</v>
      </c>
      <c r="AA21" s="94">
        <v>0</v>
      </c>
      <c r="AB21" s="94">
        <v>0</v>
      </c>
      <c r="AC21" s="94">
        <v>2.5024999999999999E-2</v>
      </c>
      <c r="AD21" s="94">
        <v>7.0199999999999993E-4</v>
      </c>
      <c r="AE21" s="97">
        <v>2.4322999999999997E-2</v>
      </c>
      <c r="AF21" s="94">
        <v>0</v>
      </c>
      <c r="AG21" s="96">
        <v>7.0199999999999993E-4</v>
      </c>
      <c r="AH21" s="94">
        <v>2.4322999999999997E-2</v>
      </c>
      <c r="AI21" s="94">
        <v>7.0199999999999993E-4</v>
      </c>
      <c r="AJ21" s="94">
        <v>0</v>
      </c>
      <c r="AK21" s="94">
        <f t="shared" si="0"/>
        <v>2.5024999999999999E-2</v>
      </c>
      <c r="AL21" s="94">
        <f t="shared" si="1"/>
        <v>2.4322999999999997E-2</v>
      </c>
      <c r="AM21" s="94">
        <v>0</v>
      </c>
      <c r="AN21" s="94">
        <v>2.4322999999999997E-2</v>
      </c>
      <c r="AO21" s="94">
        <f t="shared" si="2"/>
        <v>7.0200000000000123E-4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4.9399999999999993E-2</v>
      </c>
      <c r="E24" s="94">
        <v>0</v>
      </c>
      <c r="F24" s="94">
        <v>0</v>
      </c>
      <c r="G24" s="94">
        <v>4.9399999999999993E-2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4.9399999999999993E-2</v>
      </c>
      <c r="T24" s="94">
        <v>0</v>
      </c>
      <c r="U24" s="94">
        <v>0</v>
      </c>
      <c r="V24" s="94">
        <v>0</v>
      </c>
      <c r="W24" s="94">
        <v>4.9399999999999993E-2</v>
      </c>
      <c r="X24" s="94">
        <v>4.9399999999999993E-2</v>
      </c>
      <c r="Y24" s="94">
        <v>0</v>
      </c>
      <c r="Z24" s="94">
        <v>0</v>
      </c>
      <c r="AA24" s="94">
        <v>0</v>
      </c>
      <c r="AB24" s="94">
        <v>0</v>
      </c>
      <c r="AC24" s="94">
        <v>4.9399999999999993E-2</v>
      </c>
      <c r="AD24" s="94">
        <v>4.9399999999999993E-2</v>
      </c>
      <c r="AE24" s="97">
        <v>0</v>
      </c>
      <c r="AF24" s="94">
        <v>0</v>
      </c>
      <c r="AG24" s="96">
        <v>4.9399999999999993E-2</v>
      </c>
      <c r="AH24" s="94">
        <v>0</v>
      </c>
      <c r="AI24" s="94">
        <v>4.9399999999999993E-2</v>
      </c>
      <c r="AJ24" s="94">
        <v>0</v>
      </c>
      <c r="AK24" s="94">
        <f t="shared" si="0"/>
        <v>4.9399999999999993E-2</v>
      </c>
      <c r="AL24" s="94">
        <f t="shared" si="1"/>
        <v>0</v>
      </c>
      <c r="AM24" s="94">
        <v>0</v>
      </c>
      <c r="AN24" s="94">
        <v>0</v>
      </c>
      <c r="AO24" s="94">
        <f t="shared" si="2"/>
        <v>4.9399999999999993E-2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</v>
      </c>
      <c r="E26" s="94">
        <v>0</v>
      </c>
      <c r="F26" s="94">
        <v>0</v>
      </c>
      <c r="G26" s="94">
        <v>0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</v>
      </c>
      <c r="T26" s="94">
        <v>0</v>
      </c>
      <c r="U26" s="94">
        <v>0</v>
      </c>
      <c r="V26" s="94">
        <v>0</v>
      </c>
      <c r="W26" s="94">
        <v>0</v>
      </c>
      <c r="X26" s="94">
        <v>0</v>
      </c>
      <c r="Y26" s="94">
        <v>0</v>
      </c>
      <c r="Z26" s="94">
        <v>0</v>
      </c>
      <c r="AA26" s="94">
        <v>0</v>
      </c>
      <c r="AB26" s="94">
        <v>0</v>
      </c>
      <c r="AC26" s="94">
        <v>0</v>
      </c>
      <c r="AD26" s="94">
        <v>0</v>
      </c>
      <c r="AE26" s="97">
        <v>0</v>
      </c>
      <c r="AF26" s="94">
        <v>0</v>
      </c>
      <c r="AG26" s="96">
        <v>0</v>
      </c>
      <c r="AH26" s="94">
        <v>0</v>
      </c>
      <c r="AI26" s="94">
        <v>0</v>
      </c>
      <c r="AJ26" s="94">
        <v>0</v>
      </c>
      <c r="AK26" s="94">
        <f t="shared" si="0"/>
        <v>0</v>
      </c>
      <c r="AL26" s="94">
        <f t="shared" si="1"/>
        <v>0</v>
      </c>
      <c r="AM26" s="94">
        <v>0</v>
      </c>
      <c r="AN26" s="94">
        <v>0</v>
      </c>
      <c r="AO26" s="94">
        <f t="shared" si="2"/>
        <v>0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1.4499999999999999E-3</v>
      </c>
      <c r="E28" s="94">
        <v>0</v>
      </c>
      <c r="F28" s="94">
        <v>0</v>
      </c>
      <c r="G28" s="94">
        <v>1.4499999999999999E-3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1.4499999999999999E-3</v>
      </c>
      <c r="T28" s="94">
        <v>0</v>
      </c>
      <c r="U28" s="94">
        <v>0</v>
      </c>
      <c r="V28" s="94">
        <v>0</v>
      </c>
      <c r="W28" s="94">
        <v>1.4499999999999999E-3</v>
      </c>
      <c r="X28" s="94">
        <v>1.4499999999999999E-3</v>
      </c>
      <c r="Y28" s="94">
        <v>0</v>
      </c>
      <c r="Z28" s="94">
        <v>0</v>
      </c>
      <c r="AA28" s="94">
        <v>0</v>
      </c>
      <c r="AB28" s="94">
        <v>0</v>
      </c>
      <c r="AC28" s="94">
        <v>1.4499999999999999E-3</v>
      </c>
      <c r="AD28" s="94">
        <v>1.4499999999999999E-3</v>
      </c>
      <c r="AE28" s="97">
        <v>0</v>
      </c>
      <c r="AF28" s="94">
        <v>0</v>
      </c>
      <c r="AG28" s="96">
        <v>1.4499999999999999E-3</v>
      </c>
      <c r="AH28" s="94">
        <v>0</v>
      </c>
      <c r="AI28" s="94">
        <v>1.4499999999999999E-3</v>
      </c>
      <c r="AJ28" s="94">
        <v>0</v>
      </c>
      <c r="AK28" s="94">
        <f t="shared" si="0"/>
        <v>1.4499999999999999E-3</v>
      </c>
      <c r="AL28" s="94">
        <f t="shared" si="1"/>
        <v>0</v>
      </c>
      <c r="AM28" s="94">
        <v>0</v>
      </c>
      <c r="AN28" s="94">
        <v>0</v>
      </c>
      <c r="AO28" s="94">
        <f t="shared" si="2"/>
        <v>1.4499999999999999E-3</v>
      </c>
    </row>
    <row r="29" spans="2:41" s="91" customFormat="1" ht="27" customHeight="1">
      <c r="B29" s="100" t="s">
        <v>94</v>
      </c>
      <c r="C29" s="93"/>
      <c r="D29" s="94">
        <v>0.72671000000000008</v>
      </c>
      <c r="E29" s="94">
        <v>0</v>
      </c>
      <c r="F29" s="94">
        <v>0</v>
      </c>
      <c r="G29" s="94">
        <v>0.72671000000000008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0.72671000000000008</v>
      </c>
      <c r="T29" s="94">
        <v>0.69830000000000003</v>
      </c>
      <c r="U29" s="94">
        <v>0.69830000000000003</v>
      </c>
      <c r="V29" s="94">
        <v>0</v>
      </c>
      <c r="W29" s="94">
        <v>2.8410000000000001E-2</v>
      </c>
      <c r="X29" s="94">
        <v>2.8410000000000001E-2</v>
      </c>
      <c r="Y29" s="94">
        <v>0</v>
      </c>
      <c r="Z29" s="94">
        <v>0</v>
      </c>
      <c r="AA29" s="94">
        <v>0</v>
      </c>
      <c r="AB29" s="94">
        <v>0</v>
      </c>
      <c r="AC29" s="94">
        <v>2.8410000000000001E-2</v>
      </c>
      <c r="AD29" s="94">
        <v>2.8410000000000001E-2</v>
      </c>
      <c r="AE29" s="97">
        <v>0</v>
      </c>
      <c r="AF29" s="94">
        <v>0</v>
      </c>
      <c r="AG29" s="96">
        <v>2.8410000000000001E-2</v>
      </c>
      <c r="AH29" s="94">
        <v>0.69830000000000003</v>
      </c>
      <c r="AI29" s="94">
        <v>2.8410000000000001E-2</v>
      </c>
      <c r="AJ29" s="94">
        <v>0</v>
      </c>
      <c r="AK29" s="94">
        <f t="shared" si="0"/>
        <v>0.72671000000000008</v>
      </c>
      <c r="AL29" s="94">
        <f t="shared" si="1"/>
        <v>0.69830000000000003</v>
      </c>
      <c r="AM29" s="94">
        <v>0</v>
      </c>
      <c r="AN29" s="94">
        <v>0.69830000000000003</v>
      </c>
      <c r="AO29" s="94">
        <f t="shared" si="2"/>
        <v>2.8410000000000046E-2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2.7829999999999999E-3</v>
      </c>
      <c r="E31" s="94">
        <v>0</v>
      </c>
      <c r="F31" s="94">
        <v>0</v>
      </c>
      <c r="G31" s="94">
        <v>2.7829999999999999E-3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2.7829999999999999E-3</v>
      </c>
      <c r="T31" s="94">
        <v>0</v>
      </c>
      <c r="U31" s="94">
        <v>0</v>
      </c>
      <c r="V31" s="94">
        <v>0</v>
      </c>
      <c r="W31" s="94">
        <v>2.7829999999999999E-3</v>
      </c>
      <c r="X31" s="94">
        <v>2.7829999999999999E-3</v>
      </c>
      <c r="Y31" s="94">
        <v>0</v>
      </c>
      <c r="Z31" s="94">
        <v>0</v>
      </c>
      <c r="AA31" s="94">
        <v>0</v>
      </c>
      <c r="AB31" s="94">
        <v>0</v>
      </c>
      <c r="AC31" s="94">
        <v>2.7829999999999999E-3</v>
      </c>
      <c r="AD31" s="94">
        <v>2.7829999999999999E-3</v>
      </c>
      <c r="AE31" s="97">
        <v>0</v>
      </c>
      <c r="AF31" s="94">
        <v>0</v>
      </c>
      <c r="AG31" s="96">
        <v>2.7829999999999999E-3</v>
      </c>
      <c r="AH31" s="94">
        <v>0</v>
      </c>
      <c r="AI31" s="94">
        <v>2.7829999999999999E-3</v>
      </c>
      <c r="AJ31" s="94">
        <v>0</v>
      </c>
      <c r="AK31" s="94">
        <f t="shared" si="0"/>
        <v>2.7829999999999999E-3</v>
      </c>
      <c r="AL31" s="94">
        <f t="shared" si="1"/>
        <v>0</v>
      </c>
      <c r="AM31" s="94">
        <v>0</v>
      </c>
      <c r="AN31" s="94">
        <v>0</v>
      </c>
      <c r="AO31" s="94">
        <f t="shared" si="2"/>
        <v>2.7829999999999999E-3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0</v>
      </c>
      <c r="E35" s="94">
        <v>0</v>
      </c>
      <c r="F35" s="94">
        <v>0</v>
      </c>
      <c r="G35" s="94">
        <v>0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0</v>
      </c>
      <c r="T35" s="94">
        <v>0</v>
      </c>
      <c r="U35" s="94">
        <v>0</v>
      </c>
      <c r="V35" s="94">
        <v>0</v>
      </c>
      <c r="W35" s="94">
        <v>0</v>
      </c>
      <c r="X35" s="94">
        <v>0</v>
      </c>
      <c r="Y35" s="94">
        <v>0</v>
      </c>
      <c r="Z35" s="94">
        <v>0</v>
      </c>
      <c r="AA35" s="94">
        <v>0</v>
      </c>
      <c r="AB35" s="94">
        <v>0</v>
      </c>
      <c r="AC35" s="94">
        <v>0</v>
      </c>
      <c r="AD35" s="94">
        <v>0</v>
      </c>
      <c r="AE35" s="97">
        <v>0</v>
      </c>
      <c r="AF35" s="94">
        <v>0</v>
      </c>
      <c r="AG35" s="96">
        <v>0</v>
      </c>
      <c r="AH35" s="94">
        <v>0</v>
      </c>
      <c r="AI35" s="94">
        <v>0</v>
      </c>
      <c r="AJ35" s="94">
        <v>0</v>
      </c>
      <c r="AK35" s="94">
        <f t="shared" si="0"/>
        <v>0</v>
      </c>
      <c r="AL35" s="94">
        <f t="shared" si="1"/>
        <v>0</v>
      </c>
      <c r="AM35" s="94">
        <v>0</v>
      </c>
      <c r="AN35" s="94">
        <v>0</v>
      </c>
      <c r="AO35" s="94">
        <f t="shared" si="2"/>
        <v>0</v>
      </c>
    </row>
    <row r="36" spans="2:41" s="91" customFormat="1" ht="27" customHeight="1">
      <c r="B36" s="100" t="s">
        <v>101</v>
      </c>
      <c r="C36" s="93"/>
      <c r="D36" s="94">
        <v>1.8670000000000002E-3</v>
      </c>
      <c r="E36" s="94">
        <v>0</v>
      </c>
      <c r="F36" s="94">
        <v>0</v>
      </c>
      <c r="G36" s="94">
        <v>1.8670000000000002E-3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1.8670000000000002E-3</v>
      </c>
      <c r="T36" s="94">
        <v>0</v>
      </c>
      <c r="U36" s="94">
        <v>0</v>
      </c>
      <c r="V36" s="94">
        <v>0</v>
      </c>
      <c r="W36" s="94">
        <v>1.8670000000000002E-3</v>
      </c>
      <c r="X36" s="94">
        <v>4.0000000000000003E-5</v>
      </c>
      <c r="Y36" s="94">
        <v>0</v>
      </c>
      <c r="Z36" s="94">
        <v>1.8270000000000001E-3</v>
      </c>
      <c r="AA36" s="94">
        <v>1.6899999999999999E-3</v>
      </c>
      <c r="AB36" s="94">
        <v>1.6900000000000001E-3</v>
      </c>
      <c r="AC36" s="94">
        <v>1.7700000000000002E-4</v>
      </c>
      <c r="AD36" s="94">
        <v>1.7400000000000003E-4</v>
      </c>
      <c r="AE36" s="94">
        <v>3.0000000000000001E-6</v>
      </c>
      <c r="AF36" s="94">
        <v>0</v>
      </c>
      <c r="AG36" s="96">
        <v>1.7400000000000003E-4</v>
      </c>
      <c r="AH36" s="94">
        <v>3.0000000000000001E-6</v>
      </c>
      <c r="AI36" s="94">
        <v>1.7400000000000003E-4</v>
      </c>
      <c r="AJ36" s="94">
        <v>0</v>
      </c>
      <c r="AK36" s="94">
        <f t="shared" si="0"/>
        <v>1.8670000000000002E-3</v>
      </c>
      <c r="AL36" s="94">
        <f t="shared" si="1"/>
        <v>1.6929999999999998E-3</v>
      </c>
      <c r="AM36" s="94">
        <f>SUM(AM37:AM39)</f>
        <v>0</v>
      </c>
      <c r="AN36" s="94">
        <f>SUM(AN37:AN39)</f>
        <v>1.6929999999999998E-3</v>
      </c>
      <c r="AO36" s="94">
        <f t="shared" si="2"/>
        <v>1.7400000000000033E-4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4.0000000000000003E-5</v>
      </c>
      <c r="E38" s="109">
        <v>0</v>
      </c>
      <c r="F38" s="109">
        <v>0</v>
      </c>
      <c r="G38" s="109">
        <v>4.0000000000000003E-5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4.0000000000000003E-5</v>
      </c>
      <c r="T38" s="109">
        <v>0</v>
      </c>
      <c r="U38" s="109">
        <v>0</v>
      </c>
      <c r="V38" s="109">
        <v>0</v>
      </c>
      <c r="W38" s="109">
        <v>4.0000000000000003E-5</v>
      </c>
      <c r="X38" s="109">
        <v>4.0000000000000003E-5</v>
      </c>
      <c r="Y38" s="109">
        <v>0</v>
      </c>
      <c r="Z38" s="109">
        <v>0</v>
      </c>
      <c r="AA38" s="109">
        <v>0</v>
      </c>
      <c r="AB38" s="109">
        <v>0</v>
      </c>
      <c r="AC38" s="109">
        <v>3.9999999999999996E-5</v>
      </c>
      <c r="AD38" s="109">
        <v>3.6999999999999998E-5</v>
      </c>
      <c r="AE38" s="109">
        <v>3.0000000000000001E-6</v>
      </c>
      <c r="AF38" s="110">
        <v>0</v>
      </c>
      <c r="AG38" s="111">
        <v>3.6999999999999998E-5</v>
      </c>
      <c r="AH38" s="109">
        <v>3.0000000000000001E-6</v>
      </c>
      <c r="AI38" s="109">
        <v>3.6999999999999998E-5</v>
      </c>
      <c r="AJ38" s="109">
        <v>0</v>
      </c>
      <c r="AK38" s="109">
        <f t="shared" si="0"/>
        <v>4.0000000000000003E-5</v>
      </c>
      <c r="AL38" s="109">
        <f t="shared" si="1"/>
        <v>3.0000000000000001E-6</v>
      </c>
      <c r="AM38" s="109">
        <v>0</v>
      </c>
      <c r="AN38" s="109">
        <v>3.0000000000000001E-6</v>
      </c>
      <c r="AO38" s="109">
        <f t="shared" si="2"/>
        <v>3.7000000000000005E-5</v>
      </c>
    </row>
    <row r="39" spans="2:41" ht="27" customHeight="1">
      <c r="B39" s="112">
        <v>0</v>
      </c>
      <c r="C39" s="119" t="s">
        <v>101</v>
      </c>
      <c r="D39" s="114">
        <v>1.8270000000000001E-3</v>
      </c>
      <c r="E39" s="95">
        <v>0</v>
      </c>
      <c r="F39" s="114">
        <v>0</v>
      </c>
      <c r="G39" s="114">
        <v>1.8270000000000001E-3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1.8270000000000001E-3</v>
      </c>
      <c r="T39" s="114">
        <v>0</v>
      </c>
      <c r="U39" s="114">
        <v>0</v>
      </c>
      <c r="V39" s="114">
        <v>0</v>
      </c>
      <c r="W39" s="114">
        <v>1.8270000000000001E-3</v>
      </c>
      <c r="X39" s="114">
        <v>0</v>
      </c>
      <c r="Y39" s="114">
        <v>0</v>
      </c>
      <c r="Z39" s="114">
        <v>1.8270000000000001E-3</v>
      </c>
      <c r="AA39" s="114">
        <v>1.6899999999999999E-3</v>
      </c>
      <c r="AB39" s="114">
        <v>1.6900000000000001E-3</v>
      </c>
      <c r="AC39" s="114">
        <v>1.3700000000000002E-4</v>
      </c>
      <c r="AD39" s="114">
        <v>1.3700000000000002E-4</v>
      </c>
      <c r="AE39" s="114">
        <v>0</v>
      </c>
      <c r="AF39" s="115">
        <v>0</v>
      </c>
      <c r="AG39" s="116">
        <v>1.3700000000000002E-4</v>
      </c>
      <c r="AH39" s="114">
        <v>0</v>
      </c>
      <c r="AI39" s="114">
        <v>1.3700000000000002E-4</v>
      </c>
      <c r="AJ39" s="95">
        <v>0</v>
      </c>
      <c r="AK39" s="95">
        <f t="shared" si="0"/>
        <v>1.8270000000000001E-3</v>
      </c>
      <c r="AL39" s="95">
        <f t="shared" si="1"/>
        <v>1.6899999999999999E-3</v>
      </c>
      <c r="AM39" s="95">
        <v>0</v>
      </c>
      <c r="AN39" s="95">
        <v>1.6899999999999999E-3</v>
      </c>
      <c r="AO39" s="95">
        <f t="shared" si="2"/>
        <v>1.3700000000000019E-4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2020-02-24T06:59:07Z</dcterms:created>
  <dcterms:modified xsi:type="dcterms:W3CDTF">2020-02-24T06:59:08Z</dcterms:modified>
</cp:coreProperties>
</file>