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 refMode="R1C1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O37" s="1"/>
  <c r="AN36"/>
  <c r="AM36"/>
  <c r="AL36" s="1"/>
  <c r="AK36"/>
  <c r="AL35"/>
  <c r="AK35"/>
  <c r="AL34"/>
  <c r="AK34"/>
  <c r="AO34" s="1"/>
  <c r="AL33"/>
  <c r="AK33"/>
  <c r="AL32"/>
  <c r="AK32"/>
  <c r="AO32" s="1"/>
  <c r="AL31"/>
  <c r="AK31"/>
  <c r="AO31" s="1"/>
  <c r="AL30"/>
  <c r="AK30"/>
  <c r="AO30" s="1"/>
  <c r="AL29"/>
  <c r="AK29"/>
  <c r="AO29" s="1"/>
  <c r="AL28"/>
  <c r="AK28"/>
  <c r="AO28" s="1"/>
  <c r="AL27"/>
  <c r="AK27"/>
  <c r="AL26"/>
  <c r="AK26"/>
  <c r="AO26" s="1"/>
  <c r="AL25"/>
  <c r="AK25"/>
  <c r="AO25" s="1"/>
  <c r="AL24"/>
  <c r="AK24"/>
  <c r="AL23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N14"/>
  <c r="AM14"/>
  <c r="AL14" s="1"/>
  <c r="AK14"/>
  <c r="AL13"/>
  <c r="AK13"/>
  <c r="AO13" s="1"/>
  <c r="AN12"/>
  <c r="AM12"/>
  <c r="AL12"/>
  <c r="AK12"/>
  <c r="AO12" s="1"/>
  <c r="Z8"/>
  <c r="X8"/>
  <c r="AO38" l="1"/>
  <c r="AO15"/>
  <c r="AO23"/>
  <c r="AO24"/>
  <c r="AO33"/>
  <c r="AO35"/>
  <c r="AO36"/>
  <c r="AO14"/>
  <c r="AO27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<sst xmlns="http://schemas.openxmlformats.org/spreadsheetml/2006/main" count="111" uniqueCount="105">
  <si>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</si>
  <si>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</si>
  <si>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</si>
  <si>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</si>
  <si>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</si>
  <si>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</si>
  <si>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</si>
  <si>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</si>
  <si>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</si>
  <si>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</si>
  <si>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</si>
  <si>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</si>
  <si>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</si>
  <si>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</si>
  <si>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</si>
  <si>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</si>
  <si>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</si>
  <si>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</si>
  <si>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</si>
  <si>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</si>
  <si>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</si>
  <si>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</si>
  <si>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</si>
  <si>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</si>
  <si>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</si>
  <si>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</si>
  <si>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</si>
  <si>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</si>
  <si>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</si>
  <si>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</si>
  <si>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</si>
  <si>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</si>
  <si>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</si>
  <si>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</si>
  <si>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</si>
  <si>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</si>
  <si>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</si>
  <si>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</si>
  <si>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</si>
  <si>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</si>
  <si>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</si>
  <si>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</si>
  <si>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</si>
  <si>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</si>
  <si>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</si>
  <si>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</si>
  <si>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</si>
  <si>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</si>
  <si>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</si>
  <si>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</si>
  <si>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</si>
  <si>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</si>
  <si>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</si>
  <si>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</si>
  <si>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</si>
  <si>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</si>
  <si>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</si>
  <si>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</si>
  <si>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</si>
  <si>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</si>
  <si>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</si>
  <si>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</si>
  <si>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</si>
  <si>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</si>
  <si>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</si>
  <si>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</si>
  <si>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</si>
  <si>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</si>
  <si>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</si>
  <si>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</si>
  <si>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</si>
  <si>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</si>
  <si>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</si>
  <si>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</si>
  <si>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</si>
  <si>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</si>
  <si>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</si>
  <si>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</si>
  <si>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</si>
  <si>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</si>
  <si>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</si>
  <si>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</si>
  <si>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</si>
  <si>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</si>
  <si>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</si>
  <si>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</si>
  <si>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</si>
  <si>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</si>
  <si>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</si>
  <si>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</si>
  <si>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</si>
  <si>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</si>
  <si>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</si>
  <si>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</si>
  <si>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</si>
  <si>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</si>
  <si>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</si>
  <si>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</si>
  <si>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</si>
  <si>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</si>
  <si>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</si>
  <si>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</si>
  <si>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</si>
  <si>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</si>
  <si>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表7-03　発生量及び処理・処分量（種類別：変換）〔多量排出事業所を除く〕〔平成30年度〕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</si>
</sst>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85" t="s">
        <v>0</v>
      </c>
      <c r="C5" s="86"/>
      <c r="D5" s="6" t="s">
        <v>73</v>
      </c>
      <c r="E5" s="6" t="s">
        <v>1</v>
      </c>
      <c r="F5" s="7" t="s">
        <v>2</v>
      </c>
      <c r="G5" s="6" t="s">
        <v>103</v>
      </c>
      <c r="H5" s="91" t="s">
        <v>3</v>
      </c>
      <c r="I5" s="92"/>
      <c r="J5" s="93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97" t="s">
        <v>6</v>
      </c>
      <c r="AH5" s="99" t="s">
        <v>7</v>
      </c>
      <c r="AI5" s="99" t="s">
        <v>8</v>
      </c>
      <c r="AJ5" s="119" t="s">
        <v>9</v>
      </c>
      <c r="AK5" s="99" t="s">
        <v>10</v>
      </c>
      <c r="AL5" s="12" t="s">
        <v>11</v>
      </c>
      <c r="AM5" s="13"/>
      <c r="AN5" s="14"/>
      <c r="AO5" s="99" t="s">
        <v>12</v>
      </c>
    </row>
    <row r="6" spans="2:41" ht="13.5" customHeight="1">
      <c r="B6" s="87"/>
      <c r="C6" s="88"/>
      <c r="D6" s="15"/>
      <c r="E6" s="15"/>
      <c r="F6" s="16"/>
      <c r="G6" s="15"/>
      <c r="H6" s="94"/>
      <c r="I6" s="95"/>
      <c r="J6" s="96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98"/>
      <c r="AH6" s="100"/>
      <c r="AI6" s="100"/>
      <c r="AJ6" s="120"/>
      <c r="AK6" s="100"/>
      <c r="AL6" s="15"/>
      <c r="AM6" s="25" t="s">
        <v>17</v>
      </c>
      <c r="AN6" s="25" t="s">
        <v>18</v>
      </c>
      <c r="AO6" s="100"/>
    </row>
    <row r="7" spans="2:41" ht="13.5" customHeight="1">
      <c r="B7" s="87"/>
      <c r="C7" s="88"/>
      <c r="D7" s="15"/>
      <c r="E7" s="15"/>
      <c r="F7" s="16"/>
      <c r="G7" s="15"/>
      <c r="H7" s="104" t="s">
        <v>19</v>
      </c>
      <c r="I7" s="104" t="s">
        <v>20</v>
      </c>
      <c r="J7" s="106" t="s">
        <v>21</v>
      </c>
      <c r="K7" s="17"/>
      <c r="L7" s="18"/>
      <c r="M7" s="15"/>
      <c r="N7" s="99" t="s">
        <v>22</v>
      </c>
      <c r="O7" s="15"/>
      <c r="P7" s="106" t="s">
        <v>23</v>
      </c>
      <c r="Q7" s="111" t="s">
        <v>24</v>
      </c>
      <c r="R7" s="114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17" t="s">
        <v>13</v>
      </c>
      <c r="AC7" s="101" t="s">
        <v>14</v>
      </c>
      <c r="AD7" s="10"/>
      <c r="AE7" s="10"/>
      <c r="AF7" s="10"/>
      <c r="AG7" s="98"/>
      <c r="AH7" s="100"/>
      <c r="AI7" s="100"/>
      <c r="AJ7" s="120"/>
      <c r="AK7" s="100"/>
      <c r="AL7" s="15"/>
      <c r="AM7" s="15"/>
      <c r="AN7" s="15"/>
      <c r="AO7" s="100"/>
    </row>
    <row r="8" spans="2:41" ht="13.5" customHeight="1">
      <c r="B8" s="87"/>
      <c r="C8" s="88"/>
      <c r="D8" s="15"/>
      <c r="E8" s="15"/>
      <c r="F8" s="16"/>
      <c r="G8" s="15"/>
      <c r="H8" s="105"/>
      <c r="I8" s="105"/>
      <c r="J8" s="107"/>
      <c r="K8" s="17"/>
      <c r="L8" s="18"/>
      <c r="M8" s="15"/>
      <c r="N8" s="108"/>
      <c r="O8" s="15"/>
      <c r="P8" s="110"/>
      <c r="Q8" s="112"/>
      <c r="R8" s="115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18"/>
      <c r="AC8" s="102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87"/>
      <c r="C9" s="88"/>
      <c r="D9" s="34"/>
      <c r="E9" s="34"/>
      <c r="F9" s="35"/>
      <c r="G9" s="36"/>
      <c r="H9" s="105"/>
      <c r="I9" s="105"/>
      <c r="J9" s="107"/>
      <c r="K9" s="36"/>
      <c r="L9" s="99" t="s">
        <v>28</v>
      </c>
      <c r="M9" s="36"/>
      <c r="N9" s="109"/>
      <c r="O9" s="36"/>
      <c r="P9" s="105"/>
      <c r="Q9" s="113"/>
      <c r="R9" s="116"/>
      <c r="S9" s="37"/>
      <c r="T9" s="36"/>
      <c r="U9" s="36"/>
      <c r="V9" s="36"/>
      <c r="W9" s="36"/>
      <c r="X9" s="36"/>
      <c r="Y9" s="99" t="s">
        <v>28</v>
      </c>
      <c r="Z9" s="36"/>
      <c r="AA9" s="99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87"/>
      <c r="C10" s="88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03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03"/>
      <c r="Z10" s="34" t="s">
        <v>49</v>
      </c>
      <c r="AA10" s="103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89"/>
      <c r="C11" s="90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1166.3190140000006</v>
      </c>
      <c r="E12" s="53">
        <v>0</v>
      </c>
      <c r="F12" s="53">
        <v>0</v>
      </c>
      <c r="G12" s="53">
        <v>1166.3190140000002</v>
      </c>
      <c r="H12" s="53">
        <v>91.361000000000004</v>
      </c>
      <c r="I12" s="53">
        <v>0</v>
      </c>
      <c r="J12" s="53">
        <v>0</v>
      </c>
      <c r="K12" s="53">
        <v>269.68673600000034</v>
      </c>
      <c r="L12" s="53">
        <v>0.36119999999999997</v>
      </c>
      <c r="M12" s="53">
        <v>237.46982400000024</v>
      </c>
      <c r="N12" s="53">
        <v>0</v>
      </c>
      <c r="O12" s="53">
        <v>32.216912000000093</v>
      </c>
      <c r="P12" s="53">
        <v>22.275576000000001</v>
      </c>
      <c r="Q12" s="53">
        <v>0</v>
      </c>
      <c r="R12" s="53">
        <v>0</v>
      </c>
      <c r="S12" s="54">
        <v>815.2126139999998</v>
      </c>
      <c r="T12" s="53">
        <v>47.746971999999992</v>
      </c>
      <c r="U12" s="53">
        <v>22.220880000000001</v>
      </c>
      <c r="V12" s="53">
        <v>25.526091999999991</v>
      </c>
      <c r="W12" s="53">
        <v>767.46564199999989</v>
      </c>
      <c r="X12" s="53">
        <v>723.35933599999976</v>
      </c>
      <c r="Y12" s="53">
        <v>20.109430000000003</v>
      </c>
      <c r="Z12" s="53">
        <v>44.106306000000025</v>
      </c>
      <c r="AA12" s="53">
        <v>4.8865070000000035</v>
      </c>
      <c r="AB12" s="53">
        <v>33.670807699999827</v>
      </c>
      <c r="AC12" s="53">
        <v>733.79483429999993</v>
      </c>
      <c r="AD12" s="53">
        <v>714.11920900000007</v>
      </c>
      <c r="AE12" s="53">
        <v>19.6756253</v>
      </c>
      <c r="AF12" s="53">
        <v>0</v>
      </c>
      <c r="AG12" s="54">
        <v>827.75578500000006</v>
      </c>
      <c r="AH12" s="53">
        <v>67.422597300000007</v>
      </c>
      <c r="AI12" s="53">
        <v>827.75578499999938</v>
      </c>
      <c r="AJ12" s="53">
        <v>0</v>
      </c>
      <c r="AK12" s="53">
        <f>G12-N12</f>
        <v>1166.3190140000002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1006.6678341156992</v>
      </c>
    </row>
    <row r="13" spans="2:41" s="55" customFormat="1" ht="27" customHeight="1" thickTop="1">
      <c r="B13" s="56" t="s">
        <v>77</v>
      </c>
      <c r="C13" s="57"/>
      <c r="D13" s="58">
        <v>0.35198000000000007</v>
      </c>
      <c r="E13" s="58">
        <v>0</v>
      </c>
      <c r="F13" s="58">
        <v>0</v>
      </c>
      <c r="G13" s="59">
        <v>0.35198000000000007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0.35198000000000007</v>
      </c>
      <c r="T13" s="58">
        <v>0.30037000000000003</v>
      </c>
      <c r="U13" s="58">
        <v>0</v>
      </c>
      <c r="V13" s="58">
        <v>0.30037000000000003</v>
      </c>
      <c r="W13" s="58">
        <v>5.1609999999999989E-2</v>
      </c>
      <c r="X13" s="58">
        <v>3.29E-3</v>
      </c>
      <c r="Y13" s="58">
        <v>3.29E-3</v>
      </c>
      <c r="Z13" s="58">
        <v>4.8319999999999974E-2</v>
      </c>
      <c r="AA13" s="58">
        <v>4.1100000000000025E-3</v>
      </c>
      <c r="AB13" s="58">
        <v>-0.87414029999999654</v>
      </c>
      <c r="AC13" s="58">
        <v>0.92575029999999647</v>
      </c>
      <c r="AD13" s="58">
        <v>1.2530000000000041E-2</v>
      </c>
      <c r="AE13" s="61">
        <v>0.91322029999999632</v>
      </c>
      <c r="AF13" s="58">
        <v>0</v>
      </c>
      <c r="AG13" s="62">
        <v>1.2530000000000041E-2</v>
      </c>
      <c r="AH13" s="63">
        <v>1.2135902999999963</v>
      </c>
      <c r="AI13" s="63">
        <v>1.2530000000000041E-2</v>
      </c>
      <c r="AJ13" s="58">
        <v>0</v>
      </c>
      <c r="AK13" s="58">
        <f t="shared" ref="AK13:AK39" si="0">G13-N13</f>
        <v>0.35198000000000007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0.16899000000000006</v>
      </c>
    </row>
    <row r="14" spans="2:41" s="55" customFormat="1" ht="27" customHeight="1">
      <c r="B14" s="64" t="s">
        <v>78</v>
      </c>
      <c r="C14" s="57"/>
      <c r="D14" s="58">
        <v>363.50823200000008</v>
      </c>
      <c r="E14" s="58">
        <v>0</v>
      </c>
      <c r="F14" s="58">
        <v>0</v>
      </c>
      <c r="G14" s="58">
        <v>363.50823200000008</v>
      </c>
      <c r="H14" s="58">
        <v>0</v>
      </c>
      <c r="I14" s="58">
        <v>0</v>
      </c>
      <c r="J14" s="58">
        <v>0</v>
      </c>
      <c r="K14" s="58">
        <v>247.99776</v>
      </c>
      <c r="L14" s="58">
        <v>0</v>
      </c>
      <c r="M14" s="58">
        <v>237.14290000000003</v>
      </c>
      <c r="N14" s="58">
        <v>0</v>
      </c>
      <c r="O14" s="58">
        <v>10.854860000000004</v>
      </c>
      <c r="P14" s="58">
        <v>0.96326000000000012</v>
      </c>
      <c r="Q14" s="58">
        <v>0</v>
      </c>
      <c r="R14" s="65">
        <v>0</v>
      </c>
      <c r="S14" s="60">
        <v>125.402072</v>
      </c>
      <c r="T14" s="58">
        <v>6.2419390000000003</v>
      </c>
      <c r="U14" s="58">
        <v>0</v>
      </c>
      <c r="V14" s="58">
        <v>6.2419390000000003</v>
      </c>
      <c r="W14" s="58">
        <v>119.160133</v>
      </c>
      <c r="X14" s="58">
        <v>108.59011</v>
      </c>
      <c r="Y14" s="58">
        <v>3.0534300000000001</v>
      </c>
      <c r="Z14" s="58">
        <v>10.570023000000006</v>
      </c>
      <c r="AA14" s="58">
        <v>1.3967239999999999</v>
      </c>
      <c r="AB14" s="58">
        <v>7.3106540000000342</v>
      </c>
      <c r="AC14" s="58">
        <v>111.84947899999997</v>
      </c>
      <c r="AD14" s="58">
        <v>109.41512099999996</v>
      </c>
      <c r="AE14" s="58">
        <v>2.4343580000000022</v>
      </c>
      <c r="AF14" s="58">
        <v>0</v>
      </c>
      <c r="AG14" s="60">
        <v>110.37838099999999</v>
      </c>
      <c r="AH14" s="58">
        <v>8.6762970000000017</v>
      </c>
      <c r="AI14" s="58">
        <v>110.37838099999999</v>
      </c>
      <c r="AJ14" s="58">
        <v>0</v>
      </c>
      <c r="AK14" s="58">
        <f t="shared" si="0"/>
        <v>363.50823200000008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344.60328681815633</v>
      </c>
    </row>
    <row r="15" spans="2:41" s="55" customFormat="1" ht="27" hidden="1" customHeight="1">
      <c r="B15" s="66">
        <v>0</v>
      </c>
      <c r="C15" s="67" t="s">
        <v>79</v>
      </c>
      <c r="D15" s="68">
        <v>244.26105000000001</v>
      </c>
      <c r="E15" s="69">
        <v>0</v>
      </c>
      <c r="F15" s="68">
        <v>0</v>
      </c>
      <c r="G15" s="68">
        <v>244.26105000000001</v>
      </c>
      <c r="H15" s="69">
        <v>0</v>
      </c>
      <c r="I15" s="69">
        <v>0</v>
      </c>
      <c r="J15" s="69">
        <v>0</v>
      </c>
      <c r="K15" s="69">
        <v>242.14400000000001</v>
      </c>
      <c r="L15" s="69">
        <v>0</v>
      </c>
      <c r="M15" s="69">
        <v>232.80539999999999</v>
      </c>
      <c r="N15" s="69">
        <v>0</v>
      </c>
      <c r="O15" s="69">
        <v>9.3386000000000013</v>
      </c>
      <c r="P15" s="68">
        <v>0</v>
      </c>
      <c r="Q15" s="68">
        <v>0</v>
      </c>
      <c r="R15" s="70">
        <v>0</v>
      </c>
      <c r="S15" s="71">
        <v>11.45565</v>
      </c>
      <c r="T15" s="68">
        <v>0.76781999999999972</v>
      </c>
      <c r="U15" s="68">
        <v>0</v>
      </c>
      <c r="V15" s="68">
        <v>0.76781999999999972</v>
      </c>
      <c r="W15" s="68">
        <v>10.687830000000002</v>
      </c>
      <c r="X15" s="68">
        <v>6.8014500000000009</v>
      </c>
      <c r="Y15" s="68">
        <v>0</v>
      </c>
      <c r="Z15" s="68">
        <v>3.8863800000000008</v>
      </c>
      <c r="AA15" s="68">
        <v>0.61980000000000013</v>
      </c>
      <c r="AB15" s="68">
        <v>0.52940599999999716</v>
      </c>
      <c r="AC15" s="68">
        <v>10.158424000000004</v>
      </c>
      <c r="AD15" s="68">
        <v>9.9390980000000049</v>
      </c>
      <c r="AE15" s="68">
        <v>0.21932599999999969</v>
      </c>
      <c r="AF15" s="70">
        <v>0</v>
      </c>
      <c r="AG15" s="71">
        <v>9.9390980000000049</v>
      </c>
      <c r="AH15" s="68">
        <v>0.98714599999999919</v>
      </c>
      <c r="AI15" s="68">
        <v>9.9390980000000049</v>
      </c>
      <c r="AJ15" s="69">
        <v>0</v>
      </c>
      <c r="AK15" s="69">
        <f t="shared" si="0"/>
        <v>244.26105000000001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238.627847</v>
      </c>
    </row>
    <row r="16" spans="2:41" s="55" customFormat="1" ht="27" hidden="1" customHeight="1">
      <c r="B16" s="66">
        <v>0</v>
      </c>
      <c r="C16" s="72" t="s">
        <v>80</v>
      </c>
      <c r="D16" s="73">
        <v>119.24718200000004</v>
      </c>
      <c r="E16" s="73">
        <v>0</v>
      </c>
      <c r="F16" s="73">
        <v>0</v>
      </c>
      <c r="G16" s="73">
        <v>119.24718200000004</v>
      </c>
      <c r="H16" s="73">
        <v>0</v>
      </c>
      <c r="I16" s="73">
        <v>0</v>
      </c>
      <c r="J16" s="73">
        <v>0</v>
      </c>
      <c r="K16" s="73">
        <v>5.8537600000000083</v>
      </c>
      <c r="L16" s="73">
        <v>0</v>
      </c>
      <c r="M16" s="73">
        <v>4.3375000000000057</v>
      </c>
      <c r="N16" s="73">
        <v>0</v>
      </c>
      <c r="O16" s="73">
        <v>1.5162600000000008</v>
      </c>
      <c r="P16" s="73">
        <v>0.96326000000000012</v>
      </c>
      <c r="Q16" s="73">
        <v>0</v>
      </c>
      <c r="R16" s="74">
        <v>0</v>
      </c>
      <c r="S16" s="75">
        <v>113.94642200000001</v>
      </c>
      <c r="T16" s="73">
        <v>5.474119</v>
      </c>
      <c r="U16" s="73">
        <v>0</v>
      </c>
      <c r="V16" s="73">
        <v>5.474119</v>
      </c>
      <c r="W16" s="73">
        <v>108.47230300000001</v>
      </c>
      <c r="X16" s="73">
        <v>101.78866000000001</v>
      </c>
      <c r="Y16" s="73">
        <v>3.0534300000000001</v>
      </c>
      <c r="Z16" s="73">
        <v>6.6836430000000062</v>
      </c>
      <c r="AA16" s="73">
        <v>0.77692399999999928</v>
      </c>
      <c r="AB16" s="73">
        <v>6.781248000000037</v>
      </c>
      <c r="AC16" s="73">
        <v>101.69105499999998</v>
      </c>
      <c r="AD16" s="73">
        <v>99.476022999999969</v>
      </c>
      <c r="AE16" s="73">
        <v>2.2150320000000026</v>
      </c>
      <c r="AF16" s="74">
        <v>0</v>
      </c>
      <c r="AG16" s="75">
        <v>100.43928299999997</v>
      </c>
      <c r="AH16" s="73">
        <v>7.6891510000000016</v>
      </c>
      <c r="AI16" s="73">
        <v>100.43928299999997</v>
      </c>
      <c r="AJ16" s="73">
        <v>0</v>
      </c>
      <c r="AK16" s="73">
        <f t="shared" si="0"/>
        <v>119.24718200000004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105.97543981815627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10.436404000000032</v>
      </c>
      <c r="E18" s="58">
        <v>0</v>
      </c>
      <c r="F18" s="58">
        <v>0</v>
      </c>
      <c r="G18" s="58">
        <v>10.436404000000032</v>
      </c>
      <c r="H18" s="58">
        <v>0</v>
      </c>
      <c r="I18" s="58">
        <v>0</v>
      </c>
      <c r="J18" s="58">
        <v>0</v>
      </c>
      <c r="K18" s="58">
        <v>0</v>
      </c>
      <c r="L18" s="58">
        <v>0</v>
      </c>
      <c r="M18" s="58">
        <v>0</v>
      </c>
      <c r="N18" s="58">
        <v>0</v>
      </c>
      <c r="O18" s="58">
        <v>0</v>
      </c>
      <c r="P18" s="58">
        <v>0</v>
      </c>
      <c r="Q18" s="58">
        <v>0</v>
      </c>
      <c r="R18" s="58">
        <v>0</v>
      </c>
      <c r="S18" s="60">
        <v>10.43640400000003</v>
      </c>
      <c r="T18" s="58">
        <v>1.4499999999999957E-2</v>
      </c>
      <c r="U18" s="58">
        <v>0</v>
      </c>
      <c r="V18" s="58">
        <v>1.4499999999999957E-2</v>
      </c>
      <c r="W18" s="58">
        <v>10.421904000000032</v>
      </c>
      <c r="X18" s="58">
        <v>5.3715250000000019</v>
      </c>
      <c r="Y18" s="58">
        <v>0.28042600000000006</v>
      </c>
      <c r="Z18" s="58">
        <v>5.0503790000000315</v>
      </c>
      <c r="AA18" s="58">
        <v>0.49829699999999888</v>
      </c>
      <c r="AB18" s="58">
        <v>0.91837800000003789</v>
      </c>
      <c r="AC18" s="58">
        <v>9.5035259999999937</v>
      </c>
      <c r="AD18" s="58">
        <v>9.5035259999999937</v>
      </c>
      <c r="AE18" s="61">
        <v>0</v>
      </c>
      <c r="AF18" s="58">
        <v>0</v>
      </c>
      <c r="AG18" s="60">
        <v>9.5035259999999937</v>
      </c>
      <c r="AH18" s="58">
        <v>1.4499999999999957E-2</v>
      </c>
      <c r="AI18" s="58">
        <v>9.5035259999999937</v>
      </c>
      <c r="AJ18" s="58">
        <v>0</v>
      </c>
      <c r="AK18" s="58">
        <f t="shared" si="0"/>
        <v>10.436404000000032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8.3540459684794719</v>
      </c>
    </row>
    <row r="19" spans="2:41" s="55" customFormat="1" ht="27" customHeight="1">
      <c r="B19" s="64" t="s">
        <v>83</v>
      </c>
      <c r="C19" s="57"/>
      <c r="D19" s="58">
        <v>17.667034000000008</v>
      </c>
      <c r="E19" s="58">
        <v>0</v>
      </c>
      <c r="F19" s="58">
        <v>0</v>
      </c>
      <c r="G19" s="58">
        <v>17.667034000000008</v>
      </c>
      <c r="H19" s="58">
        <v>0</v>
      </c>
      <c r="I19" s="58">
        <v>0</v>
      </c>
      <c r="J19" s="58">
        <v>0</v>
      </c>
      <c r="K19" s="58">
        <v>0</v>
      </c>
      <c r="L19" s="58">
        <v>0</v>
      </c>
      <c r="M19" s="58">
        <v>0</v>
      </c>
      <c r="N19" s="58">
        <v>0</v>
      </c>
      <c r="O19" s="58">
        <v>0</v>
      </c>
      <c r="P19" s="58">
        <v>0</v>
      </c>
      <c r="Q19" s="58">
        <v>0</v>
      </c>
      <c r="R19" s="58">
        <v>0</v>
      </c>
      <c r="S19" s="60">
        <v>17.667034000000008</v>
      </c>
      <c r="T19" s="58">
        <v>0</v>
      </c>
      <c r="U19" s="58">
        <v>0</v>
      </c>
      <c r="V19" s="58">
        <v>0</v>
      </c>
      <c r="W19" s="58">
        <v>17.667034000000008</v>
      </c>
      <c r="X19" s="58">
        <v>14.022853999999999</v>
      </c>
      <c r="Y19" s="58">
        <v>11.911354000000001</v>
      </c>
      <c r="Z19" s="58">
        <v>3.6441800000000057</v>
      </c>
      <c r="AA19" s="58">
        <v>4.3361000000000038E-2</v>
      </c>
      <c r="AB19" s="58">
        <v>15.860936000000004</v>
      </c>
      <c r="AC19" s="58">
        <v>1.8060980000000031</v>
      </c>
      <c r="AD19" s="58">
        <v>1.8060980000000031</v>
      </c>
      <c r="AE19" s="61">
        <v>0</v>
      </c>
      <c r="AF19" s="58">
        <v>0</v>
      </c>
      <c r="AG19" s="60">
        <v>1.8060980000000035</v>
      </c>
      <c r="AH19" s="58">
        <v>0</v>
      </c>
      <c r="AI19" s="58">
        <v>1.8060980000000035</v>
      </c>
      <c r="AJ19" s="58">
        <v>0</v>
      </c>
      <c r="AK19" s="58">
        <f t="shared" si="0"/>
        <v>17.667034000000008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14.240090000000011</v>
      </c>
    </row>
    <row r="20" spans="2:41" s="55" customFormat="1" ht="27" customHeight="1">
      <c r="B20" s="64" t="s">
        <v>84</v>
      </c>
      <c r="C20" s="57"/>
      <c r="D20" s="58">
        <v>3.2156050000000107</v>
      </c>
      <c r="E20" s="58">
        <v>0</v>
      </c>
      <c r="F20" s="58">
        <v>0</v>
      </c>
      <c r="G20" s="58">
        <v>3.2156050000000107</v>
      </c>
      <c r="H20" s="58">
        <v>0</v>
      </c>
      <c r="I20" s="58">
        <v>0</v>
      </c>
      <c r="J20" s="58">
        <v>0</v>
      </c>
      <c r="K20" s="58">
        <v>0</v>
      </c>
      <c r="L20" s="58">
        <v>0</v>
      </c>
      <c r="M20" s="58">
        <v>0</v>
      </c>
      <c r="N20" s="58">
        <v>0</v>
      </c>
      <c r="O20" s="58">
        <v>0</v>
      </c>
      <c r="P20" s="58">
        <v>0</v>
      </c>
      <c r="Q20" s="58">
        <v>0</v>
      </c>
      <c r="R20" s="58">
        <v>0</v>
      </c>
      <c r="S20" s="60">
        <v>3.2156050000000089</v>
      </c>
      <c r="T20" s="58">
        <v>0</v>
      </c>
      <c r="U20" s="58">
        <v>0</v>
      </c>
      <c r="V20" s="58">
        <v>0</v>
      </c>
      <c r="W20" s="58">
        <v>3.2156050000000089</v>
      </c>
      <c r="X20" s="58">
        <v>1.2327730000000001</v>
      </c>
      <c r="Y20" s="58">
        <v>1.8640000000000002E-3</v>
      </c>
      <c r="Z20" s="58">
        <v>1.982832000000009</v>
      </c>
      <c r="AA20" s="58">
        <v>0.27556650000000449</v>
      </c>
      <c r="AB20" s="58">
        <v>2.9850140000000103</v>
      </c>
      <c r="AC20" s="58">
        <v>0.23059099999999866</v>
      </c>
      <c r="AD20" s="58">
        <v>0.23059099999999866</v>
      </c>
      <c r="AE20" s="61">
        <v>0</v>
      </c>
      <c r="AF20" s="58">
        <v>0</v>
      </c>
      <c r="AG20" s="60">
        <v>0.23059099999999866</v>
      </c>
      <c r="AH20" s="58">
        <v>0</v>
      </c>
      <c r="AI20" s="58">
        <v>0.23059099999999866</v>
      </c>
      <c r="AJ20" s="58">
        <v>0</v>
      </c>
      <c r="AK20" s="58">
        <f t="shared" si="0"/>
        <v>3.2156050000000107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-3.9166147712401349</v>
      </c>
    </row>
    <row r="21" spans="2:41" s="55" customFormat="1" ht="27" customHeight="1">
      <c r="B21" s="64" t="s">
        <v>85</v>
      </c>
      <c r="C21" s="57"/>
      <c r="D21" s="58">
        <v>22.184919999999991</v>
      </c>
      <c r="E21" s="58">
        <v>0</v>
      </c>
      <c r="F21" s="58">
        <v>0</v>
      </c>
      <c r="G21" s="58">
        <v>22.184919999999991</v>
      </c>
      <c r="H21" s="58">
        <v>0</v>
      </c>
      <c r="I21" s="58">
        <v>0</v>
      </c>
      <c r="J21" s="58">
        <v>0</v>
      </c>
      <c r="K21" s="58">
        <v>2.171500000000004E-2</v>
      </c>
      <c r="L21" s="58">
        <v>0</v>
      </c>
      <c r="M21" s="58">
        <v>5.5511151231257827E-17</v>
      </c>
      <c r="N21" s="58">
        <v>0</v>
      </c>
      <c r="O21" s="58">
        <v>2.1714999999999984E-2</v>
      </c>
      <c r="P21" s="58">
        <v>1.8006000000000001E-2</v>
      </c>
      <c r="Q21" s="58">
        <v>0</v>
      </c>
      <c r="R21" s="58">
        <v>0</v>
      </c>
      <c r="S21" s="60">
        <v>22.166913999999991</v>
      </c>
      <c r="T21" s="58">
        <v>9.3490000000000004E-2</v>
      </c>
      <c r="U21" s="58">
        <v>3.8000000000000002E-4</v>
      </c>
      <c r="V21" s="58">
        <v>9.3109999999999998E-2</v>
      </c>
      <c r="W21" s="58">
        <v>22.073423999999992</v>
      </c>
      <c r="X21" s="58">
        <v>16.08995899999999</v>
      </c>
      <c r="Y21" s="58">
        <v>1.531379</v>
      </c>
      <c r="Z21" s="58">
        <v>5.9834650000000034</v>
      </c>
      <c r="AA21" s="58">
        <v>0.41804150000000029</v>
      </c>
      <c r="AB21" s="58">
        <v>0.65958999999998458</v>
      </c>
      <c r="AC21" s="58">
        <v>21.413834000000008</v>
      </c>
      <c r="AD21" s="58">
        <v>15.566587000000007</v>
      </c>
      <c r="AE21" s="61">
        <v>5.8472469999999994</v>
      </c>
      <c r="AF21" s="58">
        <v>0</v>
      </c>
      <c r="AG21" s="60">
        <v>15.584593000000007</v>
      </c>
      <c r="AH21" s="58">
        <v>5.9407369999999986</v>
      </c>
      <c r="AI21" s="58">
        <v>15.584593000000007</v>
      </c>
      <c r="AJ21" s="58">
        <v>0</v>
      </c>
      <c r="AK21" s="58">
        <f t="shared" si="0"/>
        <v>22.184919999999991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15.576093396242111</v>
      </c>
    </row>
    <row r="22" spans="2:41" s="55" customFormat="1" ht="27" customHeight="1">
      <c r="B22" s="64" t="s">
        <v>86</v>
      </c>
      <c r="C22" s="57"/>
      <c r="D22" s="58">
        <v>0.30857599999999996</v>
      </c>
      <c r="E22" s="58">
        <v>0</v>
      </c>
      <c r="F22" s="58">
        <v>0</v>
      </c>
      <c r="G22" s="58">
        <v>0.30857599999999996</v>
      </c>
      <c r="H22" s="58">
        <v>0</v>
      </c>
      <c r="I22" s="58">
        <v>0</v>
      </c>
      <c r="J22" s="58">
        <v>0</v>
      </c>
      <c r="K22" s="58">
        <v>1.41E-3</v>
      </c>
      <c r="L22" s="58">
        <v>1.41E-3</v>
      </c>
      <c r="M22" s="58">
        <v>1.2689999999999999E-3</v>
      </c>
      <c r="N22" s="58">
        <v>0</v>
      </c>
      <c r="O22" s="58">
        <v>1.4099999999999998E-4</v>
      </c>
      <c r="P22" s="58">
        <v>0</v>
      </c>
      <c r="Q22" s="58">
        <v>0</v>
      </c>
      <c r="R22" s="58">
        <v>0</v>
      </c>
      <c r="S22" s="60">
        <v>0.30730699999999989</v>
      </c>
      <c r="T22" s="58">
        <v>0</v>
      </c>
      <c r="U22" s="58">
        <v>0</v>
      </c>
      <c r="V22" s="58">
        <v>0</v>
      </c>
      <c r="W22" s="58">
        <v>0.30730699999999989</v>
      </c>
      <c r="X22" s="58">
        <v>0.22968099999999994</v>
      </c>
      <c r="Y22" s="58">
        <v>5.96E-3</v>
      </c>
      <c r="Z22" s="58">
        <v>7.7625999999999987E-2</v>
      </c>
      <c r="AA22" s="58">
        <v>3.8769999999999999E-2</v>
      </c>
      <c r="AB22" s="58">
        <v>5.1292999999999866E-2</v>
      </c>
      <c r="AC22" s="58">
        <v>0.25601400000000007</v>
      </c>
      <c r="AD22" s="58">
        <v>0.18447500000000003</v>
      </c>
      <c r="AE22" s="61">
        <v>7.1539000000000033E-2</v>
      </c>
      <c r="AF22" s="58">
        <v>0</v>
      </c>
      <c r="AG22" s="60">
        <v>0.18447500000000003</v>
      </c>
      <c r="AH22" s="58">
        <v>7.1539000000000033E-2</v>
      </c>
      <c r="AI22" s="58">
        <v>0.18447500000000003</v>
      </c>
      <c r="AJ22" s="58">
        <v>0</v>
      </c>
      <c r="AK22" s="58">
        <f t="shared" si="0"/>
        <v>0.30857599999999996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0.25721839085797482</v>
      </c>
    </row>
    <row r="23" spans="2:41" s="55" customFormat="1" ht="27" customHeight="1">
      <c r="B23" s="64" t="s">
        <v>87</v>
      </c>
      <c r="C23" s="57"/>
      <c r="D23" s="58">
        <v>52.748846999999998</v>
      </c>
      <c r="E23" s="58">
        <v>0</v>
      </c>
      <c r="F23" s="58">
        <v>0</v>
      </c>
      <c r="G23" s="58">
        <v>52.748846999999998</v>
      </c>
      <c r="H23" s="58">
        <v>0</v>
      </c>
      <c r="I23" s="58">
        <v>0</v>
      </c>
      <c r="J23" s="58">
        <v>0</v>
      </c>
      <c r="K23" s="58">
        <v>0.54145899999999991</v>
      </c>
      <c r="L23" s="58">
        <v>0.33616999999999997</v>
      </c>
      <c r="M23" s="58">
        <v>0.30255299999999985</v>
      </c>
      <c r="N23" s="58">
        <v>0</v>
      </c>
      <c r="O23" s="58">
        <v>0.23890600000000006</v>
      </c>
      <c r="P23" s="58">
        <v>0.20528900000000005</v>
      </c>
      <c r="Q23" s="58">
        <v>0</v>
      </c>
      <c r="R23" s="58">
        <v>0</v>
      </c>
      <c r="S23" s="60">
        <v>52.241004999999987</v>
      </c>
      <c r="T23" s="58">
        <v>5.7999999999999996E-3</v>
      </c>
      <c r="U23" s="58">
        <v>0</v>
      </c>
      <c r="V23" s="58">
        <v>5.7999999999999996E-3</v>
      </c>
      <c r="W23" s="58">
        <v>52.235204999999993</v>
      </c>
      <c r="X23" s="58">
        <v>51.185136999999997</v>
      </c>
      <c r="Y23" s="58">
        <v>0.5105630000000001</v>
      </c>
      <c r="Z23" s="58">
        <v>1.0500680000000004</v>
      </c>
      <c r="AA23" s="58">
        <v>0.11320999999999999</v>
      </c>
      <c r="AB23" s="58">
        <v>0.70729000000001463</v>
      </c>
      <c r="AC23" s="58">
        <v>51.527914999999979</v>
      </c>
      <c r="AD23" s="58">
        <v>51.266431999999973</v>
      </c>
      <c r="AE23" s="61">
        <v>0.26148299999999991</v>
      </c>
      <c r="AF23" s="58">
        <v>0</v>
      </c>
      <c r="AG23" s="60">
        <v>51.471720999999974</v>
      </c>
      <c r="AH23" s="58">
        <v>0.26728299999999983</v>
      </c>
      <c r="AI23" s="58">
        <v>51.471720999999974</v>
      </c>
      <c r="AJ23" s="58">
        <v>0</v>
      </c>
      <c r="AK23" s="58">
        <f t="shared" si="0"/>
        <v>52.748846999999998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51.200907313203373</v>
      </c>
    </row>
    <row r="24" spans="2:41" s="55" customFormat="1" ht="27" customHeight="1">
      <c r="B24" s="64" t="s">
        <v>88</v>
      </c>
      <c r="C24" s="57"/>
      <c r="D24" s="58">
        <v>0.74393699999999996</v>
      </c>
      <c r="E24" s="58">
        <v>0</v>
      </c>
      <c r="F24" s="58">
        <v>0</v>
      </c>
      <c r="G24" s="58">
        <v>0.74393699999999996</v>
      </c>
      <c r="H24" s="58">
        <v>0</v>
      </c>
      <c r="I24" s="58">
        <v>0</v>
      </c>
      <c r="J24" s="58">
        <v>0</v>
      </c>
      <c r="K24" s="58">
        <v>2.3620000000000002E-2</v>
      </c>
      <c r="L24" s="58">
        <v>2.3620000000000002E-2</v>
      </c>
      <c r="M24" s="58">
        <v>2.3102000000000001E-2</v>
      </c>
      <c r="N24" s="58">
        <v>0</v>
      </c>
      <c r="O24" s="58">
        <v>5.1800000000000001E-4</v>
      </c>
      <c r="P24" s="58">
        <v>0</v>
      </c>
      <c r="Q24" s="58">
        <v>0</v>
      </c>
      <c r="R24" s="58">
        <v>0</v>
      </c>
      <c r="S24" s="60">
        <v>0.72083499999999989</v>
      </c>
      <c r="T24" s="58">
        <v>2.5000000000000001E-4</v>
      </c>
      <c r="U24" s="58">
        <v>0</v>
      </c>
      <c r="V24" s="58">
        <v>2.5000000000000001E-4</v>
      </c>
      <c r="W24" s="58">
        <v>0.72058499999999992</v>
      </c>
      <c r="X24" s="58">
        <v>0.6996429999999999</v>
      </c>
      <c r="Y24" s="58">
        <v>9.3199999999999984E-3</v>
      </c>
      <c r="Z24" s="58">
        <v>2.0942000000000002E-2</v>
      </c>
      <c r="AA24" s="58">
        <v>4.0700000000000007E-3</v>
      </c>
      <c r="AB24" s="58">
        <v>1.4289999999999997E-2</v>
      </c>
      <c r="AC24" s="58">
        <v>0.7062949999999999</v>
      </c>
      <c r="AD24" s="58">
        <v>0.53817499999999996</v>
      </c>
      <c r="AE24" s="61">
        <v>0.16811999999999999</v>
      </c>
      <c r="AF24" s="58">
        <v>0</v>
      </c>
      <c r="AG24" s="60">
        <v>0.53817499999999996</v>
      </c>
      <c r="AH24" s="58">
        <v>0.16836999999999999</v>
      </c>
      <c r="AI24" s="58">
        <v>0.53817499999999996</v>
      </c>
      <c r="AJ24" s="58">
        <v>0</v>
      </c>
      <c r="AK24" s="58">
        <f t="shared" si="0"/>
        <v>0.74393699999999996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0.70291799999999993</v>
      </c>
    </row>
    <row r="25" spans="2:41" s="55" customFormat="1" ht="27" customHeight="1">
      <c r="B25" s="64" t="s">
        <v>89</v>
      </c>
      <c r="C25" s="57"/>
      <c r="D25" s="58">
        <v>8.7451529999999984</v>
      </c>
      <c r="E25" s="58">
        <v>0</v>
      </c>
      <c r="F25" s="58">
        <v>0</v>
      </c>
      <c r="G25" s="58">
        <v>8.7451529999999984</v>
      </c>
      <c r="H25" s="58">
        <v>0</v>
      </c>
      <c r="I25" s="58">
        <v>0</v>
      </c>
      <c r="J25" s="58">
        <v>0</v>
      </c>
      <c r="K25" s="58">
        <v>0</v>
      </c>
      <c r="L25" s="58">
        <v>0</v>
      </c>
      <c r="M25" s="58">
        <v>0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8.7451529999999984</v>
      </c>
      <c r="T25" s="58">
        <v>9.5500000000000012E-3</v>
      </c>
      <c r="U25" s="58">
        <v>0</v>
      </c>
      <c r="V25" s="58">
        <v>9.5500000000000012E-3</v>
      </c>
      <c r="W25" s="58">
        <v>8.7356029999999976</v>
      </c>
      <c r="X25" s="58">
        <v>4.1630819999999993</v>
      </c>
      <c r="Y25" s="58">
        <v>3.6099999999999999E-3</v>
      </c>
      <c r="Z25" s="58">
        <v>4.5725209999999983</v>
      </c>
      <c r="AA25" s="58">
        <v>0.14795699999999998</v>
      </c>
      <c r="AB25" s="58">
        <v>0.15156699999999645</v>
      </c>
      <c r="AC25" s="58">
        <v>8.5840360000000011</v>
      </c>
      <c r="AD25" s="58">
        <v>8.5840360000000011</v>
      </c>
      <c r="AE25" s="61">
        <v>0</v>
      </c>
      <c r="AF25" s="58">
        <v>0</v>
      </c>
      <c r="AG25" s="60">
        <v>8.5840360000000011</v>
      </c>
      <c r="AH25" s="58">
        <v>9.5500000000000012E-3</v>
      </c>
      <c r="AI25" s="58">
        <v>8.5840360000000011</v>
      </c>
      <c r="AJ25" s="58">
        <v>0</v>
      </c>
      <c r="AK25" s="58">
        <f t="shared" si="0"/>
        <v>8.7451529999999984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8.5027629999999981</v>
      </c>
    </row>
    <row r="26" spans="2:41" s="55" customFormat="1" ht="27" customHeight="1">
      <c r="B26" s="64" t="s">
        <v>90</v>
      </c>
      <c r="C26" s="57"/>
      <c r="D26" s="58">
        <v>0.41041000000000016</v>
      </c>
      <c r="E26" s="58">
        <v>0</v>
      </c>
      <c r="F26" s="58">
        <v>0</v>
      </c>
      <c r="G26" s="58">
        <v>0.41041000000000016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0.41041000000000016</v>
      </c>
      <c r="T26" s="58">
        <v>0</v>
      </c>
      <c r="U26" s="58">
        <v>0</v>
      </c>
      <c r="V26" s="58">
        <v>0</v>
      </c>
      <c r="W26" s="58">
        <v>0.41041000000000016</v>
      </c>
      <c r="X26" s="58">
        <v>0</v>
      </c>
      <c r="Y26" s="58">
        <v>0</v>
      </c>
      <c r="Z26" s="58">
        <v>0.41041000000000016</v>
      </c>
      <c r="AA26" s="58">
        <v>0</v>
      </c>
      <c r="AB26" s="58">
        <v>0</v>
      </c>
      <c r="AC26" s="58">
        <v>0.41041000000000016</v>
      </c>
      <c r="AD26" s="58">
        <v>0.41041000000000016</v>
      </c>
      <c r="AE26" s="61">
        <v>0</v>
      </c>
      <c r="AF26" s="58">
        <v>0</v>
      </c>
      <c r="AG26" s="60">
        <v>0.41041000000000016</v>
      </c>
      <c r="AH26" s="58">
        <v>0</v>
      </c>
      <c r="AI26" s="58">
        <v>0.41041000000000016</v>
      </c>
      <c r="AJ26" s="58">
        <v>0</v>
      </c>
      <c r="AK26" s="58">
        <f t="shared" si="0"/>
        <v>0.41041000000000016</v>
      </c>
      <c r="AL26" s="58">
        <f t="shared" si="1"/>
        <v>0</v>
      </c>
      <c r="AM26" s="58">
        <v>0</v>
      </c>
      <c r="AN26" s="58">
        <v>0</v>
      </c>
      <c r="AO26" s="58">
        <f t="shared" si="2"/>
        <v>0.41041000000000016</v>
      </c>
    </row>
    <row r="27" spans="2:41" s="55" customFormat="1" ht="27" customHeight="1">
      <c r="B27" s="64" t="s">
        <v>91</v>
      </c>
      <c r="C27" s="57"/>
      <c r="D27" s="58">
        <v>5.2000000000000006E-4</v>
      </c>
      <c r="E27" s="58">
        <v>0</v>
      </c>
      <c r="F27" s="58">
        <v>0</v>
      </c>
      <c r="G27" s="58">
        <v>5.2000000000000006E-4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5.2000000000000006E-4</v>
      </c>
      <c r="T27" s="58">
        <v>0</v>
      </c>
      <c r="U27" s="58">
        <v>0</v>
      </c>
      <c r="V27" s="58">
        <v>0</v>
      </c>
      <c r="W27" s="58">
        <v>5.2000000000000006E-4</v>
      </c>
      <c r="X27" s="58">
        <v>5.2000000000000006E-4</v>
      </c>
      <c r="Y27" s="58">
        <v>0</v>
      </c>
      <c r="Z27" s="58">
        <v>0</v>
      </c>
      <c r="AA27" s="58">
        <v>0</v>
      </c>
      <c r="AB27" s="58">
        <v>0</v>
      </c>
      <c r="AC27" s="58">
        <v>5.1999999999999995E-4</v>
      </c>
      <c r="AD27" s="58">
        <v>4.6799999999999999E-4</v>
      </c>
      <c r="AE27" s="61">
        <v>5.1999999999999997E-5</v>
      </c>
      <c r="AF27" s="58">
        <v>0</v>
      </c>
      <c r="AG27" s="60">
        <v>4.6799999999999999E-4</v>
      </c>
      <c r="AH27" s="58">
        <v>5.1999999999999997E-5</v>
      </c>
      <c r="AI27" s="58">
        <v>4.6799999999999999E-4</v>
      </c>
      <c r="AJ27" s="58">
        <v>0</v>
      </c>
      <c r="AK27" s="58">
        <f t="shared" si="0"/>
        <v>5.2000000000000006E-4</v>
      </c>
      <c r="AL27" s="58">
        <f t="shared" si="1"/>
        <v>0</v>
      </c>
      <c r="AM27" s="58">
        <v>0</v>
      </c>
      <c r="AN27" s="58">
        <v>0</v>
      </c>
      <c r="AO27" s="58">
        <f t="shared" si="2"/>
        <v>5.2000000000000006E-4</v>
      </c>
    </row>
    <row r="28" spans="2:41" s="55" customFormat="1" ht="27" customHeight="1">
      <c r="B28" s="64" t="s">
        <v>92</v>
      </c>
      <c r="C28" s="57"/>
      <c r="D28" s="58">
        <v>4.8530020000000018</v>
      </c>
      <c r="E28" s="58">
        <v>0</v>
      </c>
      <c r="F28" s="58">
        <v>0</v>
      </c>
      <c r="G28" s="58">
        <v>4.8530020000000018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4.8530020000000018</v>
      </c>
      <c r="T28" s="58">
        <v>4.6700000000000005E-3</v>
      </c>
      <c r="U28" s="58">
        <v>1.67E-3</v>
      </c>
      <c r="V28" s="58">
        <v>3.0000000000000001E-3</v>
      </c>
      <c r="W28" s="58">
        <v>4.8483320000000019</v>
      </c>
      <c r="X28" s="58">
        <v>1.7635149999999999</v>
      </c>
      <c r="Y28" s="58">
        <v>2.5999999999999999E-3</v>
      </c>
      <c r="Z28" s="58">
        <v>3.0848170000000019</v>
      </c>
      <c r="AA28" s="58">
        <v>3.3717999999999998E-2</v>
      </c>
      <c r="AB28" s="58">
        <v>1.8736000000001696E-2</v>
      </c>
      <c r="AC28" s="58">
        <v>4.8295959999999996</v>
      </c>
      <c r="AD28" s="58">
        <v>4.7613539999999999</v>
      </c>
      <c r="AE28" s="61">
        <v>6.8241999999999969E-2</v>
      </c>
      <c r="AF28" s="58">
        <v>0</v>
      </c>
      <c r="AG28" s="60">
        <v>4.7613539999999999</v>
      </c>
      <c r="AH28" s="58">
        <v>7.2911999999999963E-2</v>
      </c>
      <c r="AI28" s="58">
        <v>4.7613539999999999</v>
      </c>
      <c r="AJ28" s="58">
        <v>0</v>
      </c>
      <c r="AK28" s="58">
        <f t="shared" si="0"/>
        <v>4.8530020000000018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4.6747670000000019</v>
      </c>
    </row>
    <row r="29" spans="2:41" s="55" customFormat="1" ht="27" customHeight="1">
      <c r="B29" s="64" t="s">
        <v>93</v>
      </c>
      <c r="C29" s="57"/>
      <c r="D29" s="58">
        <v>35.29927</v>
      </c>
      <c r="E29" s="58">
        <v>0</v>
      </c>
      <c r="F29" s="58">
        <v>0</v>
      </c>
      <c r="G29" s="58">
        <v>35.29927</v>
      </c>
      <c r="H29" s="58">
        <v>0</v>
      </c>
      <c r="I29" s="58">
        <v>0</v>
      </c>
      <c r="J29" s="58">
        <v>0</v>
      </c>
      <c r="K29" s="58">
        <v>3.165420000000001</v>
      </c>
      <c r="L29" s="58">
        <v>0</v>
      </c>
      <c r="M29" s="58">
        <v>0</v>
      </c>
      <c r="N29" s="58">
        <v>0</v>
      </c>
      <c r="O29" s="58">
        <v>3.165420000000001</v>
      </c>
      <c r="P29" s="58">
        <v>3.165420000000001</v>
      </c>
      <c r="Q29" s="58">
        <v>0</v>
      </c>
      <c r="R29" s="58">
        <v>0</v>
      </c>
      <c r="S29" s="60">
        <v>32.133850000000002</v>
      </c>
      <c r="T29" s="58">
        <v>2.3256689999999991</v>
      </c>
      <c r="U29" s="58">
        <v>1.8164599999999989</v>
      </c>
      <c r="V29" s="58">
        <v>0.50920900000000002</v>
      </c>
      <c r="W29" s="58">
        <v>29.808181000000005</v>
      </c>
      <c r="X29" s="58">
        <v>27.635778000000006</v>
      </c>
      <c r="Y29" s="58">
        <v>3.0479999999999995E-3</v>
      </c>
      <c r="Z29" s="58">
        <v>2.1724029999999983</v>
      </c>
      <c r="AA29" s="58">
        <v>0.12811999999999996</v>
      </c>
      <c r="AB29" s="58">
        <v>0.1468729999999816</v>
      </c>
      <c r="AC29" s="58">
        <v>29.661308000000023</v>
      </c>
      <c r="AD29" s="58">
        <v>28.046799000000025</v>
      </c>
      <c r="AE29" s="61">
        <v>1.6145090000000009</v>
      </c>
      <c r="AF29" s="58">
        <v>0</v>
      </c>
      <c r="AG29" s="60">
        <v>31.212219000000022</v>
      </c>
      <c r="AH29" s="58">
        <v>3.940178</v>
      </c>
      <c r="AI29" s="58">
        <v>31.212219000000019</v>
      </c>
      <c r="AJ29" s="58">
        <v>0</v>
      </c>
      <c r="AK29" s="58">
        <f t="shared" si="0"/>
        <v>35.29927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28.533180999999995</v>
      </c>
    </row>
    <row r="30" spans="2:41" s="55" customFormat="1" ht="27" customHeight="1">
      <c r="B30" s="64" t="s">
        <v>94</v>
      </c>
      <c r="C30" s="57"/>
      <c r="D30" s="58">
        <v>17.417419999999765</v>
      </c>
      <c r="E30" s="58">
        <v>0</v>
      </c>
      <c r="F30" s="58">
        <v>0</v>
      </c>
      <c r="G30" s="58">
        <v>17.417419999999879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17.41742</v>
      </c>
      <c r="T30" s="58">
        <v>15.573</v>
      </c>
      <c r="U30" s="58">
        <v>0</v>
      </c>
      <c r="V30" s="58">
        <v>15.573</v>
      </c>
      <c r="W30" s="58">
        <v>1.8444199999999999</v>
      </c>
      <c r="X30" s="58">
        <v>1.42736</v>
      </c>
      <c r="Y30" s="58">
        <v>0</v>
      </c>
      <c r="Z30" s="58">
        <v>0.41705999999999993</v>
      </c>
      <c r="AA30" s="58">
        <v>0</v>
      </c>
      <c r="AB30" s="58">
        <v>1.8299999999999983E-3</v>
      </c>
      <c r="AC30" s="58">
        <v>1.84259</v>
      </c>
      <c r="AD30" s="58">
        <v>1.84259</v>
      </c>
      <c r="AE30" s="61">
        <v>0</v>
      </c>
      <c r="AF30" s="58">
        <v>0</v>
      </c>
      <c r="AG30" s="60">
        <v>1.8425899999999729</v>
      </c>
      <c r="AH30" s="58">
        <v>15.573</v>
      </c>
      <c r="AI30" s="58">
        <v>1.8425899999999729</v>
      </c>
      <c r="AJ30" s="58">
        <v>0</v>
      </c>
      <c r="AK30" s="58">
        <f t="shared" si="0"/>
        <v>17.417419999999879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-39.750730000000125</v>
      </c>
    </row>
    <row r="31" spans="2:41" s="55" customFormat="1" ht="27" customHeight="1">
      <c r="B31" s="64" t="s">
        <v>95</v>
      </c>
      <c r="C31" s="57"/>
      <c r="D31" s="58">
        <v>507.51576299999988</v>
      </c>
      <c r="E31" s="58">
        <v>0</v>
      </c>
      <c r="F31" s="58">
        <v>0</v>
      </c>
      <c r="G31" s="58">
        <v>507.51576299999988</v>
      </c>
      <c r="H31" s="58">
        <v>0</v>
      </c>
      <c r="I31" s="58">
        <v>0</v>
      </c>
      <c r="J31" s="58">
        <v>0</v>
      </c>
      <c r="K31" s="58">
        <v>17.935352000000002</v>
      </c>
      <c r="L31" s="58">
        <v>0</v>
      </c>
      <c r="M31" s="58">
        <v>0</v>
      </c>
      <c r="N31" s="58">
        <v>0</v>
      </c>
      <c r="O31" s="58">
        <v>17.935352000000002</v>
      </c>
      <c r="P31" s="58">
        <v>17.923601000000001</v>
      </c>
      <c r="Q31" s="58">
        <v>0</v>
      </c>
      <c r="R31" s="58">
        <v>0</v>
      </c>
      <c r="S31" s="60">
        <v>489.59216199999986</v>
      </c>
      <c r="T31" s="58">
        <v>17.552114000000003</v>
      </c>
      <c r="U31" s="58">
        <v>17.392590000000006</v>
      </c>
      <c r="V31" s="58">
        <v>0.15952400000000111</v>
      </c>
      <c r="W31" s="58">
        <v>472.04004799999984</v>
      </c>
      <c r="X31" s="58">
        <v>470.07530199999979</v>
      </c>
      <c r="Y31" s="58">
        <v>2.0899999999999998E-2</v>
      </c>
      <c r="Z31" s="58">
        <v>1.9647459999999994</v>
      </c>
      <c r="AA31" s="58">
        <v>0</v>
      </c>
      <c r="AB31" s="58">
        <v>2.4816999999757172E-2</v>
      </c>
      <c r="AC31" s="58">
        <v>472.01523100000009</v>
      </c>
      <c r="AD31" s="58">
        <v>470.69893500000012</v>
      </c>
      <c r="AE31" s="61">
        <v>1.3162959999999999</v>
      </c>
      <c r="AF31" s="58">
        <v>0</v>
      </c>
      <c r="AG31" s="60">
        <v>488.6225360000002</v>
      </c>
      <c r="AH31" s="58">
        <v>18.868410000000004</v>
      </c>
      <c r="AI31" s="58">
        <v>488.6225360000002</v>
      </c>
      <c r="AJ31" s="58">
        <v>0</v>
      </c>
      <c r="AK31" s="58">
        <f t="shared" si="0"/>
        <v>507.51576299999988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487.0689329999999</v>
      </c>
    </row>
    <row r="32" spans="2:41" s="55" customFormat="1" ht="27" customHeight="1">
      <c r="B32" s="64" t="s">
        <v>96</v>
      </c>
      <c r="C32" s="57"/>
      <c r="D32" s="58">
        <v>8.2331500000000233</v>
      </c>
      <c r="E32" s="58">
        <v>0</v>
      </c>
      <c r="F32" s="58">
        <v>0</v>
      </c>
      <c r="G32" s="58">
        <v>8.2331500000000233</v>
      </c>
      <c r="H32" s="58">
        <v>0</v>
      </c>
      <c r="I32" s="58">
        <v>0</v>
      </c>
      <c r="J32" s="58">
        <v>0</v>
      </c>
      <c r="K32" s="58">
        <v>0</v>
      </c>
      <c r="L32" s="58">
        <v>0</v>
      </c>
      <c r="M32" s="58">
        <v>0</v>
      </c>
      <c r="N32" s="58">
        <v>0</v>
      </c>
      <c r="O32" s="58">
        <v>0</v>
      </c>
      <c r="P32" s="58">
        <v>0</v>
      </c>
      <c r="Q32" s="58">
        <v>0</v>
      </c>
      <c r="R32" s="58">
        <v>0</v>
      </c>
      <c r="S32" s="60">
        <v>8.2331500000000002</v>
      </c>
      <c r="T32" s="58">
        <v>0.90820000000000001</v>
      </c>
      <c r="U32" s="58">
        <v>0</v>
      </c>
      <c r="V32" s="58">
        <v>0.90820000000000001</v>
      </c>
      <c r="W32" s="58">
        <v>7.3249500000000003</v>
      </c>
      <c r="X32" s="58">
        <v>7.3209</v>
      </c>
      <c r="Y32" s="58">
        <v>0</v>
      </c>
      <c r="Z32" s="58">
        <v>4.0500000000003311E-3</v>
      </c>
      <c r="AA32" s="58">
        <v>4.0500000000000536E-3</v>
      </c>
      <c r="AB32" s="58">
        <v>0</v>
      </c>
      <c r="AC32" s="58">
        <v>7.3249499999999985</v>
      </c>
      <c r="AD32" s="58">
        <v>7.3249499999999985</v>
      </c>
      <c r="AE32" s="61">
        <v>0</v>
      </c>
      <c r="AF32" s="58">
        <v>0</v>
      </c>
      <c r="AG32" s="60">
        <v>7.324949999999987</v>
      </c>
      <c r="AH32" s="58">
        <v>0.90820000000000001</v>
      </c>
      <c r="AI32" s="58">
        <v>7.3249499999999728</v>
      </c>
      <c r="AJ32" s="58">
        <v>0</v>
      </c>
      <c r="AK32" s="58">
        <f t="shared" si="0"/>
        <v>8.2331500000000233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7.2364000000000228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-0.13292500000000002</v>
      </c>
      <c r="AC33" s="58">
        <v>0.13292500000000002</v>
      </c>
      <c r="AD33" s="58">
        <v>0</v>
      </c>
      <c r="AE33" s="61">
        <v>0.13292500000000002</v>
      </c>
      <c r="AF33" s="58">
        <v>0</v>
      </c>
      <c r="AG33" s="60">
        <v>0</v>
      </c>
      <c r="AH33" s="58">
        <v>0.13292500000000002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91.361000000000004</v>
      </c>
      <c r="E34" s="58">
        <v>0</v>
      </c>
      <c r="F34" s="58">
        <v>0</v>
      </c>
      <c r="G34" s="58">
        <v>91.361000000000004</v>
      </c>
      <c r="H34" s="58">
        <v>91.361000000000004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91.361000000000004</v>
      </c>
      <c r="AH34" s="58">
        <v>0</v>
      </c>
      <c r="AI34" s="58">
        <v>91.361000000000004</v>
      </c>
      <c r="AJ34" s="58">
        <v>0</v>
      </c>
      <c r="AK34" s="58">
        <f t="shared" si="0"/>
        <v>91.361000000000004</v>
      </c>
      <c r="AL34" s="58">
        <f t="shared" si="1"/>
        <v>0</v>
      </c>
      <c r="AM34" s="58">
        <v>0</v>
      </c>
      <c r="AN34" s="58">
        <v>0</v>
      </c>
      <c r="AO34" s="58">
        <f t="shared" si="2"/>
        <v>91.361000000000004</v>
      </c>
    </row>
    <row r="35" spans="2:41" s="55" customFormat="1" ht="27" customHeight="1">
      <c r="B35" s="64" t="s">
        <v>99</v>
      </c>
      <c r="C35" s="57"/>
      <c r="D35" s="58">
        <v>6.1740000000000003E-2</v>
      </c>
      <c r="E35" s="58">
        <v>0</v>
      </c>
      <c r="F35" s="58">
        <v>0</v>
      </c>
      <c r="G35" s="58">
        <v>6.1740000000000003E-2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6.1740000000000003E-2</v>
      </c>
      <c r="T35" s="58">
        <v>0</v>
      </c>
      <c r="U35" s="58">
        <v>0</v>
      </c>
      <c r="V35" s="58">
        <v>0</v>
      </c>
      <c r="W35" s="58">
        <v>6.1740000000000003E-2</v>
      </c>
      <c r="X35" s="58">
        <v>0</v>
      </c>
      <c r="Y35" s="58">
        <v>0</v>
      </c>
      <c r="Z35" s="58">
        <v>6.1740000000000003E-2</v>
      </c>
      <c r="AA35" s="58">
        <v>0</v>
      </c>
      <c r="AB35" s="58">
        <v>0</v>
      </c>
      <c r="AC35" s="58">
        <v>6.1740000000000003E-2</v>
      </c>
      <c r="AD35" s="58">
        <v>6.1740000000000003E-2</v>
      </c>
      <c r="AE35" s="61">
        <v>0</v>
      </c>
      <c r="AF35" s="58">
        <v>0</v>
      </c>
      <c r="AG35" s="60">
        <v>6.1740000000000003E-2</v>
      </c>
      <c r="AH35" s="58">
        <v>0</v>
      </c>
      <c r="AI35" s="58">
        <v>6.1740000000000003E-2</v>
      </c>
      <c r="AJ35" s="58">
        <v>0</v>
      </c>
      <c r="AK35" s="58">
        <f t="shared" si="0"/>
        <v>6.1740000000000003E-2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5.5871000000000004E-2</v>
      </c>
    </row>
    <row r="36" spans="2:41" s="55" customFormat="1" ht="27" customHeight="1">
      <c r="B36" s="64" t="s">
        <v>100</v>
      </c>
      <c r="C36" s="57"/>
      <c r="D36" s="58">
        <v>21.256050999999992</v>
      </c>
      <c r="E36" s="58">
        <v>0</v>
      </c>
      <c r="F36" s="58">
        <v>0</v>
      </c>
      <c r="G36" s="58">
        <v>21.256050999999992</v>
      </c>
      <c r="H36" s="58">
        <v>0</v>
      </c>
      <c r="I36" s="58">
        <v>0</v>
      </c>
      <c r="J36" s="58">
        <v>0</v>
      </c>
      <c r="K36" s="58">
        <v>2.7755575615628914E-17</v>
      </c>
      <c r="L36" s="58">
        <v>0</v>
      </c>
      <c r="M36" s="58">
        <v>1.3877787807814457E-17</v>
      </c>
      <c r="N36" s="58">
        <v>0</v>
      </c>
      <c r="O36" s="58">
        <v>1.3877787807814457E-17</v>
      </c>
      <c r="P36" s="58">
        <v>0</v>
      </c>
      <c r="Q36" s="58">
        <v>0</v>
      </c>
      <c r="R36" s="65">
        <v>0</v>
      </c>
      <c r="S36" s="60">
        <v>21.256050999999992</v>
      </c>
      <c r="T36" s="58">
        <v>4.7174199999999997</v>
      </c>
      <c r="U36" s="58">
        <v>3.0097799999999997</v>
      </c>
      <c r="V36" s="58">
        <v>1.7076399999999998</v>
      </c>
      <c r="W36" s="58">
        <v>16.538630999999995</v>
      </c>
      <c r="X36" s="58">
        <v>13.547906999999995</v>
      </c>
      <c r="Y36" s="58">
        <v>2.7716859999999994</v>
      </c>
      <c r="Z36" s="58">
        <v>2.9907239999999984</v>
      </c>
      <c r="AA36" s="58">
        <v>1.7805119999999992</v>
      </c>
      <c r="AB36" s="58">
        <v>5.8266049999999918</v>
      </c>
      <c r="AC36" s="58">
        <v>10.712025999999998</v>
      </c>
      <c r="AD36" s="58">
        <v>3.8643920000000014</v>
      </c>
      <c r="AE36" s="58">
        <v>6.8476340000000002</v>
      </c>
      <c r="AF36" s="58">
        <v>0</v>
      </c>
      <c r="AG36" s="60">
        <v>3.8643920000000014</v>
      </c>
      <c r="AH36" s="58">
        <v>11.565054</v>
      </c>
      <c r="AI36" s="58">
        <v>3.8643920000000014</v>
      </c>
      <c r="AJ36" s="58">
        <v>0</v>
      </c>
      <c r="AK36" s="58">
        <f t="shared" si="0"/>
        <v>21.256050999999992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-12.612216000000004</v>
      </c>
    </row>
    <row r="37" spans="2:41" s="55" customFormat="1" ht="27" customHeight="1">
      <c r="B37" s="66">
        <v>0</v>
      </c>
      <c r="C37" s="67" t="s">
        <v>101</v>
      </c>
      <c r="D37" s="68">
        <v>4.2852609999999984</v>
      </c>
      <c r="E37" s="69">
        <v>0</v>
      </c>
      <c r="F37" s="68">
        <v>0</v>
      </c>
      <c r="G37" s="68">
        <v>4.2852609999999984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4.2852609999999984</v>
      </c>
      <c r="T37" s="68">
        <v>0</v>
      </c>
      <c r="U37" s="68">
        <v>0</v>
      </c>
      <c r="V37" s="68">
        <v>0</v>
      </c>
      <c r="W37" s="68">
        <v>4.2852609999999984</v>
      </c>
      <c r="X37" s="68">
        <v>2.7716859999999994</v>
      </c>
      <c r="Y37" s="68">
        <v>2.7716859999999994</v>
      </c>
      <c r="Z37" s="68">
        <v>1.513574999999999</v>
      </c>
      <c r="AA37" s="68">
        <v>1.5126849999999989</v>
      </c>
      <c r="AB37" s="68">
        <v>4.2851719999999975</v>
      </c>
      <c r="AC37" s="68">
        <v>8.8999999999999995E-5</v>
      </c>
      <c r="AD37" s="68">
        <v>8.8999999999999995E-5</v>
      </c>
      <c r="AE37" s="68">
        <v>0</v>
      </c>
      <c r="AF37" s="70">
        <v>0</v>
      </c>
      <c r="AG37" s="71">
        <v>8.8999999999999995E-5</v>
      </c>
      <c r="AH37" s="68">
        <v>0</v>
      </c>
      <c r="AI37" s="68">
        <v>8.8999999999999995E-5</v>
      </c>
      <c r="AJ37" s="69">
        <v>0</v>
      </c>
      <c r="AK37" s="69">
        <f t="shared" si="0"/>
        <v>4.2852609999999984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-2.3403720000000012</v>
      </c>
    </row>
    <row r="38" spans="2:41" s="55" customFormat="1" ht="27" customHeight="1">
      <c r="B38" s="66">
        <v>0</v>
      </c>
      <c r="C38" s="82" t="s">
        <v>102</v>
      </c>
      <c r="D38" s="73">
        <v>16.232512999999994</v>
      </c>
      <c r="E38" s="73">
        <v>0</v>
      </c>
      <c r="F38" s="73">
        <v>0</v>
      </c>
      <c r="G38" s="73">
        <v>16.232512999999994</v>
      </c>
      <c r="H38" s="73">
        <v>0</v>
      </c>
      <c r="I38" s="73">
        <v>0</v>
      </c>
      <c r="J38" s="73">
        <v>0</v>
      </c>
      <c r="K38" s="73">
        <v>2.7755575615628914E-17</v>
      </c>
      <c r="L38" s="73">
        <v>0</v>
      </c>
      <c r="M38" s="73">
        <v>1.3877787807814457E-17</v>
      </c>
      <c r="N38" s="73">
        <v>0</v>
      </c>
      <c r="O38" s="73">
        <v>1.3877787807814457E-17</v>
      </c>
      <c r="P38" s="73">
        <v>0</v>
      </c>
      <c r="Q38" s="73">
        <v>0</v>
      </c>
      <c r="R38" s="74">
        <v>0</v>
      </c>
      <c r="S38" s="75">
        <v>16.232512999999997</v>
      </c>
      <c r="T38" s="73">
        <v>4.6352900000000004</v>
      </c>
      <c r="U38" s="73">
        <v>3.0097799999999997</v>
      </c>
      <c r="V38" s="73">
        <v>1.62551</v>
      </c>
      <c r="W38" s="73">
        <v>11.597222999999996</v>
      </c>
      <c r="X38" s="73">
        <v>10.682805999999996</v>
      </c>
      <c r="Y38" s="73">
        <v>0</v>
      </c>
      <c r="Z38" s="73">
        <v>0.91441699999999959</v>
      </c>
      <c r="AA38" s="73">
        <v>1.643E-2</v>
      </c>
      <c r="AB38" s="73">
        <v>1.3822209999999953</v>
      </c>
      <c r="AC38" s="73">
        <v>10.215002</v>
      </c>
      <c r="AD38" s="73">
        <v>3.4516130000000009</v>
      </c>
      <c r="AE38" s="73">
        <v>6.7633890000000001</v>
      </c>
      <c r="AF38" s="74">
        <v>0</v>
      </c>
      <c r="AG38" s="75">
        <v>3.4516130000000009</v>
      </c>
      <c r="AH38" s="73">
        <v>11.398679</v>
      </c>
      <c r="AI38" s="73">
        <v>3.4516130000000009</v>
      </c>
      <c r="AJ38" s="73">
        <v>0</v>
      </c>
      <c r="AK38" s="73">
        <f t="shared" si="0"/>
        <v>16.232512999999994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-10.746418000000002</v>
      </c>
    </row>
    <row r="39" spans="2:41" ht="27" customHeight="1">
      <c r="B39" s="76">
        <v>0</v>
      </c>
      <c r="C39" s="83" t="s">
        <v>100</v>
      </c>
      <c r="D39" s="78">
        <v>0.73827699999999941</v>
      </c>
      <c r="E39" s="59">
        <v>0</v>
      </c>
      <c r="F39" s="78">
        <v>0</v>
      </c>
      <c r="G39" s="78">
        <v>0.73827699999999941</v>
      </c>
      <c r="H39" s="59">
        <v>0</v>
      </c>
      <c r="I39" s="59">
        <v>0</v>
      </c>
      <c r="J39" s="59">
        <v>0</v>
      </c>
      <c r="K39" s="59">
        <v>0</v>
      </c>
      <c r="L39" s="59">
        <v>0</v>
      </c>
      <c r="M39" s="59">
        <v>0</v>
      </c>
      <c r="N39" s="59">
        <v>0</v>
      </c>
      <c r="O39" s="59">
        <v>0</v>
      </c>
      <c r="P39" s="78">
        <v>0</v>
      </c>
      <c r="Q39" s="78">
        <v>0</v>
      </c>
      <c r="R39" s="79">
        <v>0</v>
      </c>
      <c r="S39" s="80">
        <v>0.73827699999999941</v>
      </c>
      <c r="T39" s="78">
        <v>8.2130000000000009E-2</v>
      </c>
      <c r="U39" s="78">
        <v>0</v>
      </c>
      <c r="V39" s="78">
        <v>8.2130000000000009E-2</v>
      </c>
      <c r="W39" s="78">
        <v>0.65614699999999959</v>
      </c>
      <c r="X39" s="78">
        <v>9.3414999999999984E-2</v>
      </c>
      <c r="Y39" s="78">
        <v>0</v>
      </c>
      <c r="Z39" s="78">
        <v>0.56273199999999957</v>
      </c>
      <c r="AA39" s="78">
        <v>0.25139700000000009</v>
      </c>
      <c r="AB39" s="78">
        <v>0.15921199999999958</v>
      </c>
      <c r="AC39" s="78">
        <v>0.49693499999999996</v>
      </c>
      <c r="AD39" s="78">
        <v>0.41268999999999995</v>
      </c>
      <c r="AE39" s="78">
        <v>8.4245E-2</v>
      </c>
      <c r="AF39" s="79">
        <v>0</v>
      </c>
      <c r="AG39" s="80">
        <v>0.41268999999999995</v>
      </c>
      <c r="AH39" s="78">
        <v>0.16637500000000002</v>
      </c>
      <c r="AI39" s="78">
        <v>0.41268999999999995</v>
      </c>
      <c r="AJ39" s="59">
        <v>0</v>
      </c>
      <c r="AK39" s="59">
        <f t="shared" si="0"/>
        <v>0.73827699999999941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0.47457399999999933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2019-03-18T08:14:12Z</dcterms:created>
  <dcterms:modified xsi:type="dcterms:W3CDTF">2020-02-24T08:19:03Z</dcterms:modified>
</cp:coreProperties>
</file>