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06 土地利用水資源班\01_土地利用\13 市町村担当者会議\R07＜資料送付のみ＞\（R7.7.1～）ホームページ掲載用\"/>
    </mc:Choice>
  </mc:AlternateContent>
  <workbookProtection workbookAlgorithmName="SHA-512" workbookHashValue="8p8/pd3oVQUA/30O6b96RkdWu+djIkxd12CxBvw1fTseCIkhN39oPejdfcURnFctvAKxhKgzfFCRhhj1Nv21Zg==" workbookSaltValue="nNHQY5WJfNNCuEkUPZLr/g==" workbookSpinCount="100000" lockStructure="1"/>
  <bookViews>
    <workbookView xWindow="-105" yWindow="-105" windowWidth="19425" windowHeight="1030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<sst xmlns="http://schemas.openxmlformats.org/spreadsheetml/2006/main" count="18965" uniqueCount="11111">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</sst>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4">
      <c r="B11" s="28" t="s">
        <v>9089</v>
      </c>
      <c r="C11" s="42"/>
    </row>
    <row r="12" spans="1:7" ht="19.5">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5">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6.25">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5">
      <c r="B38" s="23" t="s">
        <v>8995</v>
      </c>
    </row>
    <row r="39" spans="2:7" ht="19.5">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必須</v>
      </c>
      <c r="H6" s="87"/>
      <c r="I6" s="222" t="s">
        <v>8933</v>
      </c>
      <c r="J6" s="351" t="s">
        <v>9018</v>
      </c>
    </row>
    <row r="7" spans="1:10" ht="33" customHeight="1" thickBot="1">
      <c r="C7" s="223" t="s">
        <v>8037</v>
      </c>
      <c r="D7" s="473" t="s">
        <v>184</v>
      </c>
      <c r="E7" s="474"/>
      <c r="F7" s="475"/>
      <c r="G7" s="304" t="str">
        <f>IF(ISBLANK(H7),"必須","入力済")</f>
        <v>必須</v>
      </c>
      <c r="H7" s="88"/>
      <c r="I7" s="224" t="s">
        <v>8933</v>
      </c>
      <c r="J7" s="352" t="s">
        <v>9019</v>
      </c>
    </row>
    <row r="8" spans="1:10" ht="33" customHeight="1">
      <c r="C8" s="225" t="s">
        <v>8038</v>
      </c>
      <c r="D8" s="463" t="s">
        <v>8559</v>
      </c>
      <c r="E8" s="465" t="s">
        <v>8594</v>
      </c>
      <c r="F8" s="466"/>
      <c r="G8" s="304" t="str">
        <f>IF(ISBLANK(H8),"必須","入力済")</f>
        <v>必須</v>
      </c>
      <c r="H8" s="63"/>
      <c r="I8" s="226" t="s">
        <v>8624</v>
      </c>
      <c r="J8" s="353" t="s">
        <v>8623</v>
      </c>
    </row>
    <row r="9" spans="1:10" ht="33">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c r="C15" s="232" t="s">
        <v>8037</v>
      </c>
      <c r="D15" s="469"/>
      <c r="E15" s="448" t="s">
        <v>188</v>
      </c>
      <c r="F15" s="449"/>
      <c r="G15" s="307" t="str">
        <f>IF(ISBLANK(H15),"必須","入力済")</f>
        <v>必須</v>
      </c>
      <c r="H15" s="56"/>
      <c r="I15" s="233" t="s">
        <v>8624</v>
      </c>
      <c r="J15" s="357" t="s">
        <v>8627</v>
      </c>
    </row>
    <row r="16" spans="1:10" ht="33" customHeight="1">
      <c r="C16" s="227" t="s">
        <v>8038</v>
      </c>
      <c r="D16" s="469"/>
      <c r="E16" s="448" t="s">
        <v>187</v>
      </c>
      <c r="F16" s="449"/>
      <c r="G16" s="307" t="str">
        <f>IF(ISBLANK(H16),"必須","入力済")</f>
        <v>必須</v>
      </c>
      <c r="H16" s="56"/>
      <c r="I16" s="233" t="s">
        <v>8624</v>
      </c>
      <c r="J16" s="357" t="s">
        <v>8628</v>
      </c>
    </row>
    <row r="17" spans="3:10" ht="33">
      <c r="C17" s="227" t="s">
        <v>8039</v>
      </c>
      <c r="D17" s="469"/>
      <c r="E17" s="478" t="s">
        <v>8754</v>
      </c>
      <c r="F17" s="479"/>
      <c r="G17" s="307" t="str">
        <f>IF(ISBLANK(H17),"必須","入力済")</f>
        <v>必須</v>
      </c>
      <c r="H17" s="118"/>
      <c r="I17" s="234" t="s">
        <v>8788</v>
      </c>
      <c r="J17" s="357" t="s">
        <v>8750</v>
      </c>
    </row>
    <row r="18" spans="3:10" ht="33.75"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必須</v>
      </c>
      <c r="H19" s="63"/>
      <c r="I19" s="236" t="s">
        <v>8624</v>
      </c>
      <c r="J19" s="359" t="s">
        <v>9084</v>
      </c>
    </row>
    <row r="20" spans="3:10" ht="49.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c r="C21" s="227" t="s">
        <v>8537</v>
      </c>
      <c r="D21" s="469"/>
      <c r="E21" s="480" t="s">
        <v>9068</v>
      </c>
      <c r="F21" s="481"/>
      <c r="G21" s="305" t="str">
        <f>IF(ISBLANK(H21),"必須","入力済")</f>
        <v>必須</v>
      </c>
      <c r="H21" s="119"/>
      <c r="I21" s="238" t="s">
        <v>8789</v>
      </c>
      <c r="J21" s="354" t="s">
        <v>8768</v>
      </c>
    </row>
    <row r="22" spans="3:10" ht="33">
      <c r="C22" s="227" t="s">
        <v>8538</v>
      </c>
      <c r="D22" s="469"/>
      <c r="E22" s="448" t="s">
        <v>8472</v>
      </c>
      <c r="F22" s="449"/>
      <c r="G22" s="309" t="str">
        <f>IF(ISBLANK(H22),"必須","入力済")</f>
        <v>必須</v>
      </c>
      <c r="H22" s="118"/>
      <c r="I22" s="237" t="s">
        <v>8787</v>
      </c>
      <c r="J22" s="357" t="s">
        <v>8630</v>
      </c>
    </row>
    <row r="23" spans="3:10" ht="49.5" customHeight="1">
      <c r="C23" s="227" t="s">
        <v>8539</v>
      </c>
      <c r="D23" s="469"/>
      <c r="E23" s="448" t="s">
        <v>8467</v>
      </c>
      <c r="F23" s="449"/>
      <c r="G23" s="308" t="str">
        <f>IF(ISBLANK(H23),"必須","入力済")</f>
        <v>必須</v>
      </c>
      <c r="H23" s="56"/>
      <c r="I23" s="233" t="s">
        <v>8632</v>
      </c>
      <c r="J23" s="357" t="s">
        <v>8631</v>
      </c>
    </row>
    <row r="24" spans="3:10" ht="33">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必須</v>
      </c>
      <c r="H26" s="63"/>
      <c r="I26" s="240" t="s">
        <v>8624</v>
      </c>
      <c r="J26" s="353" t="s">
        <v>9069</v>
      </c>
    </row>
    <row r="27" spans="3:10" ht="49.5">
      <c r="C27" s="227" t="s">
        <v>8543</v>
      </c>
      <c r="D27" s="506"/>
      <c r="E27" s="476" t="s">
        <v>8562</v>
      </c>
      <c r="F27" s="477"/>
      <c r="G27" s="305" t="str">
        <f t="shared" si="0"/>
        <v>必須</v>
      </c>
      <c r="H27" s="119"/>
      <c r="I27" s="241" t="s">
        <v>8789</v>
      </c>
      <c r="J27" s="361" t="s">
        <v>8769</v>
      </c>
    </row>
    <row r="28" spans="3:10" ht="33">
      <c r="C28" s="227" t="s">
        <v>8544</v>
      </c>
      <c r="D28" s="506"/>
      <c r="E28" s="480" t="s">
        <v>8563</v>
      </c>
      <c r="F28" s="481"/>
      <c r="G28" s="305" t="str">
        <f t="shared" si="0"/>
        <v>必須</v>
      </c>
      <c r="H28" s="119"/>
      <c r="I28" s="241" t="s">
        <v>8787</v>
      </c>
      <c r="J28" s="361" t="s">
        <v>8548</v>
      </c>
    </row>
    <row r="29" spans="3:10" ht="33.75" thickBot="1">
      <c r="C29" s="229" t="s">
        <v>8545</v>
      </c>
      <c r="D29" s="507"/>
      <c r="E29" s="440" t="s">
        <v>8520</v>
      </c>
      <c r="F29" s="442"/>
      <c r="G29" s="311" t="str">
        <f t="shared" si="0"/>
        <v>必須</v>
      </c>
      <c r="H29" s="97"/>
      <c r="I29" s="242" t="s">
        <v>8787</v>
      </c>
      <c r="J29" s="362" t="s">
        <v>8770</v>
      </c>
    </row>
    <row r="30" spans="3:10" ht="49.5" customHeight="1">
      <c r="C30" s="225" t="s">
        <v>8546</v>
      </c>
      <c r="D30" s="463" t="s">
        <v>8564</v>
      </c>
      <c r="E30" s="465" t="s">
        <v>185</v>
      </c>
      <c r="F30" s="466"/>
      <c r="G30" s="312" t="str">
        <f t="shared" si="0"/>
        <v>必須</v>
      </c>
      <c r="H30" s="63"/>
      <c r="I30" s="236" t="s">
        <v>8624</v>
      </c>
      <c r="J30" s="353" t="s">
        <v>11104</v>
      </c>
    </row>
    <row r="31" spans="3:10" ht="50.25"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必須</v>
      </c>
      <c r="H32" s="70"/>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c r="C38" s="227" t="s">
        <v>8037</v>
      </c>
      <c r="D38" s="485"/>
      <c r="E38" s="448" t="s">
        <v>188</v>
      </c>
      <c r="F38" s="449"/>
      <c r="G38" s="308" t="str">
        <f>IF(ISBLANK(H38),"必須","入力済")</f>
        <v>必須</v>
      </c>
      <c r="H38" s="56"/>
      <c r="I38" s="233" t="s">
        <v>8624</v>
      </c>
      <c r="J38" s="357" t="s">
        <v>8627</v>
      </c>
    </row>
    <row r="39" spans="2:10" ht="33" customHeight="1">
      <c r="C39" s="227" t="s">
        <v>8038</v>
      </c>
      <c r="D39" s="485"/>
      <c r="E39" s="448" t="s">
        <v>187</v>
      </c>
      <c r="F39" s="449"/>
      <c r="G39" s="307" t="str">
        <f>IF(ISBLANK(H39),"必須","入力済")</f>
        <v>必須</v>
      </c>
      <c r="H39" s="56"/>
      <c r="I39" s="233" t="s">
        <v>8624</v>
      </c>
      <c r="J39" s="357" t="s">
        <v>8628</v>
      </c>
    </row>
    <row r="40" spans="2:10" ht="33">
      <c r="C40" s="227" t="s">
        <v>8039</v>
      </c>
      <c r="D40" s="485"/>
      <c r="E40" s="448" t="s">
        <v>8754</v>
      </c>
      <c r="F40" s="449"/>
      <c r="G40" s="308" t="str">
        <f>IF(ISBLANK(H40),"必須","入力済")</f>
        <v>必須</v>
      </c>
      <c r="H40" s="118"/>
      <c r="I40" s="234" t="s">
        <v>8789</v>
      </c>
      <c r="J40" s="366" t="s">
        <v>8756</v>
      </c>
    </row>
    <row r="41" spans="2:10" ht="33.75"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必須</v>
      </c>
      <c r="H42" s="63"/>
      <c r="I42" s="236" t="s">
        <v>8624</v>
      </c>
      <c r="J42" s="359" t="s">
        <v>9085</v>
      </c>
    </row>
    <row r="43" spans="2:10" ht="49.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c r="C44" s="229" t="s">
        <v>8537</v>
      </c>
      <c r="D44" s="492"/>
      <c r="E44" s="438" t="s">
        <v>9068</v>
      </c>
      <c r="F44" s="439"/>
      <c r="G44" s="311" t="str">
        <f>IF(ISBLANK(H44),"必須","入力済")</f>
        <v>必須</v>
      </c>
      <c r="H44" s="120"/>
      <c r="I44" s="244" t="s">
        <v>8789</v>
      </c>
      <c r="J44" s="363" t="s">
        <v>8768</v>
      </c>
    </row>
    <row r="45" spans="2:10" ht="49.5" customHeight="1" thickBot="1">
      <c r="C45" s="223" t="s">
        <v>8538</v>
      </c>
      <c r="D45" s="443" t="s">
        <v>8569</v>
      </c>
      <c r="E45" s="444"/>
      <c r="F45" s="445"/>
      <c r="G45" s="313" t="str">
        <f>IF(ISBLANK(H45),"必須","入力済")</f>
        <v>必須</v>
      </c>
      <c r="H45" s="70"/>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必須</v>
      </c>
      <c r="H51" s="63"/>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必須</v>
      </c>
      <c r="H53" s="68"/>
      <c r="I53" s="250" t="s">
        <v>8787</v>
      </c>
      <c r="J53" s="370" t="s">
        <v>9083</v>
      </c>
    </row>
    <row r="54" spans="2:11" ht="18">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
      </c>
      <c r="I66" s="261" t="s">
        <v>8639</v>
      </c>
      <c r="J66" s="353" t="s">
        <v>8637</v>
      </c>
    </row>
    <row r="67" spans="1:10" ht="33" customHeight="1">
      <c r="A67" s="262">
        <f>行政用!H18</f>
        <v>0</v>
      </c>
      <c r="C67" s="227" t="s">
        <v>8037</v>
      </c>
      <c r="D67" s="469"/>
      <c r="E67" s="448" t="s">
        <v>187</v>
      </c>
      <c r="F67" s="449"/>
      <c r="G67" s="308" t="str">
        <f>IF(ISBLANK(H67),"必須","入力済")</f>
        <v>必須</v>
      </c>
      <c r="H67" s="56"/>
      <c r="I67" s="233" t="s">
        <v>8624</v>
      </c>
      <c r="J67" s="357" t="s">
        <v>8638</v>
      </c>
    </row>
    <row r="68" spans="1:10" ht="33">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必須</v>
      </c>
      <c r="H72" s="63"/>
      <c r="I72" s="236" t="s">
        <v>8624</v>
      </c>
      <c r="J72" s="373" t="s">
        <v>9079</v>
      </c>
    </row>
    <row r="73" spans="1:10" ht="33" customHeight="1" thickBot="1">
      <c r="C73" s="229" t="s">
        <v>8537</v>
      </c>
      <c r="D73" s="464"/>
      <c r="E73" s="440" t="s">
        <v>8579</v>
      </c>
      <c r="F73" s="442"/>
      <c r="G73" s="306" t="str">
        <f>IF(ISBLANK(H73),"必須","入力済")</f>
        <v>必須</v>
      </c>
      <c r="H73" s="62"/>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可能な限り</v>
      </c>
      <c r="H75" s="69"/>
      <c r="I75" s="273" t="s">
        <v>8787</v>
      </c>
      <c r="J75" s="364" t="s">
        <v>8773</v>
      </c>
    </row>
    <row r="76" spans="1:10" ht="66" customHeight="1" thickBot="1">
      <c r="C76" s="223" t="s">
        <v>8540</v>
      </c>
      <c r="D76" s="443" t="s">
        <v>8612</v>
      </c>
      <c r="E76" s="444"/>
      <c r="F76" s="445"/>
      <c r="G76" s="313" t="str">
        <f>IF(ISBLANK(H76),"必須","入力済")</f>
        <v>必須</v>
      </c>
      <c r="H76" s="70"/>
      <c r="I76" s="274" t="s">
        <v>8624</v>
      </c>
      <c r="J76" s="364" t="s">
        <v>9096</v>
      </c>
    </row>
    <row r="77" spans="1:10" ht="33.75"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可能な限り</v>
      </c>
      <c r="H78" s="72"/>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必須</v>
      </c>
      <c r="H83" s="62"/>
      <c r="I83" s="247" t="s">
        <v>8624</v>
      </c>
      <c r="J83" s="355" t="s">
        <v>9030</v>
      </c>
    </row>
    <row r="84" spans="2:10" ht="33">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必須</v>
      </c>
      <c r="H88" s="78"/>
      <c r="I88" s="285" t="s">
        <v>8624</v>
      </c>
      <c r="J88" s="376" t="s">
        <v>9079</v>
      </c>
    </row>
    <row r="89" spans="2:10" ht="33" customHeight="1" thickBot="1">
      <c r="C89" s="229" t="s">
        <v>8536</v>
      </c>
      <c r="D89" s="501"/>
      <c r="E89" s="438" t="s">
        <v>8579</v>
      </c>
      <c r="F89" s="439"/>
      <c r="G89" s="326" t="str">
        <f>IF(ISBLANK(H89),"必須","入力済")</f>
        <v>必須</v>
      </c>
      <c r="H89" s="65"/>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可能な限り</v>
      </c>
      <c r="H91" s="79"/>
      <c r="I91" s="289" t="s">
        <v>8787</v>
      </c>
      <c r="J91" s="367" t="s">
        <v>8776</v>
      </c>
    </row>
    <row r="92" spans="2:10" ht="66" customHeight="1" thickBot="1">
      <c r="C92" s="223" t="s">
        <v>8539</v>
      </c>
      <c r="D92" s="427" t="s">
        <v>8612</v>
      </c>
      <c r="E92" s="428"/>
      <c r="F92" s="429"/>
      <c r="G92" s="329" t="str">
        <f>IF(ISBLANK(H92),"必須","入力済")</f>
        <v>必須</v>
      </c>
      <c r="H92" s="71"/>
      <c r="I92" s="290" t="s">
        <v>8624</v>
      </c>
      <c r="J92" s="367" t="s">
        <v>9096</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必須</v>
      </c>
      <c r="H99" s="65"/>
      <c r="I99" s="283" t="s">
        <v>8624</v>
      </c>
      <c r="J99" s="363" t="s">
        <v>9031</v>
      </c>
    </row>
    <row r="100" spans="2:10" ht="33">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必須</v>
      </c>
      <c r="H104" s="78"/>
      <c r="I104" s="285" t="s">
        <v>8624</v>
      </c>
      <c r="J104" s="376" t="s">
        <v>9079</v>
      </c>
    </row>
    <row r="105" spans="2:10" ht="33" customHeight="1" thickBot="1">
      <c r="C105" s="229" t="s">
        <v>8536</v>
      </c>
      <c r="D105" s="501"/>
      <c r="E105" s="438" t="s">
        <v>8579</v>
      </c>
      <c r="F105" s="439"/>
      <c r="G105" s="326" t="str">
        <f>IF(ISBLANK(H105),"必須","入力済")</f>
        <v>必須</v>
      </c>
      <c r="H105" s="65"/>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可能な限り</v>
      </c>
      <c r="H107" s="79"/>
      <c r="I107" s="289" t="s">
        <v>8787</v>
      </c>
      <c r="J107" s="367" t="s">
        <v>8776</v>
      </c>
    </row>
    <row r="108" spans="2:10" ht="66" customHeight="1" thickBot="1">
      <c r="C108" s="223" t="s">
        <v>8539</v>
      </c>
      <c r="D108" s="427" t="s">
        <v>8612</v>
      </c>
      <c r="E108" s="428"/>
      <c r="F108" s="429"/>
      <c r="G108" s="329" t="str">
        <f>IF(ISBLANK(H108),"必須","入力済")</f>
        <v>必須</v>
      </c>
      <c r="H108" s="71"/>
      <c r="I108" s="290" t="s">
        <v>8624</v>
      </c>
      <c r="J108" s="367" t="s">
        <v>9096</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必須</v>
      </c>
      <c r="H115" s="65"/>
      <c r="I115" s="283" t="s">
        <v>8624</v>
      </c>
      <c r="J115" s="363" t="s">
        <v>9032</v>
      </c>
    </row>
    <row r="116" spans="2:10" ht="33">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3">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必須</v>
      </c>
      <c r="H147" s="92"/>
      <c r="I147" s="273" t="s">
        <v>8787</v>
      </c>
      <c r="J147" s="364" t="s">
        <v>8777</v>
      </c>
    </row>
    <row r="148" spans="2:10" ht="33" customHeight="1" thickBot="1">
      <c r="C148" s="223" t="s">
        <v>8037</v>
      </c>
      <c r="D148" s="443" t="s">
        <v>8581</v>
      </c>
      <c r="E148" s="444"/>
      <c r="F148" s="445"/>
      <c r="G148" s="313" t="str">
        <f>IF(ISBLANK(H148),"必須","入力済")</f>
        <v>必須</v>
      </c>
      <c r="H148" s="93"/>
      <c r="I148" s="276" t="s">
        <v>8787</v>
      </c>
      <c r="J148" s="364" t="s">
        <v>8778</v>
      </c>
    </row>
    <row r="149" spans="2:10" ht="33" customHeight="1" thickBot="1">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3" t="s">
        <v>8611</v>
      </c>
      <c r="E152" s="444"/>
      <c r="F152" s="445"/>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必須</v>
      </c>
      <c r="H156" s="62"/>
      <c r="I156" s="247" t="s">
        <v>8624</v>
      </c>
      <c r="J156" s="355" t="s">
        <v>8640</v>
      </c>
    </row>
    <row r="157" spans="2:10" ht="33" customHeight="1" thickBot="1">
      <c r="C157" s="223" t="s">
        <v>8037</v>
      </c>
      <c r="D157" s="430" t="s">
        <v>8585</v>
      </c>
      <c r="E157" s="431"/>
      <c r="F157" s="432"/>
      <c r="G157" s="316" t="str">
        <f>IF(ISBLANK(H157),"必須","入力済")</f>
        <v>必須</v>
      </c>
      <c r="H157" s="71"/>
      <c r="I157" s="288" t="s">
        <v>8624</v>
      </c>
      <c r="J157" s="367" t="s">
        <v>8641</v>
      </c>
    </row>
    <row r="158" spans="2:10" ht="314.25" thickBot="1">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c r="C160" s="223" t="s">
        <v>8040</v>
      </c>
      <c r="D160" s="443" t="s">
        <v>8508</v>
      </c>
      <c r="E160" s="444"/>
      <c r="F160" s="445"/>
      <c r="G160" s="319" t="str">
        <f>IF(ISBLANK(H160),"必須","入力済")</f>
        <v>必須</v>
      </c>
      <c r="H160" s="70"/>
      <c r="I160" s="272" t="s">
        <v>8624</v>
      </c>
      <c r="J160" s="383" t="s">
        <v>8642</v>
      </c>
    </row>
    <row r="161" spans="2:10" ht="49.5" customHeight="1" thickBot="1">
      <c r="C161" s="223" t="s">
        <v>8535</v>
      </c>
      <c r="D161" s="450" t="s">
        <v>8747</v>
      </c>
      <c r="E161" s="444"/>
      <c r="F161" s="445"/>
      <c r="G161" s="321" t="str">
        <f>IF(ISBLANK(H161),"必須","入力済")</f>
        <v>必須</v>
      </c>
      <c r="H161" s="69"/>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必須</v>
      </c>
      <c r="H164" s="70"/>
      <c r="I164" s="272" t="s">
        <v>8624</v>
      </c>
      <c r="J164" s="383" t="s">
        <v>8685</v>
      </c>
    </row>
    <row r="165" spans="2:10" ht="33" customHeight="1" thickBot="1">
      <c r="C165" s="223" t="s">
        <v>8538</v>
      </c>
      <c r="D165" s="427" t="s">
        <v>8510</v>
      </c>
      <c r="E165" s="428"/>
      <c r="F165" s="429"/>
      <c r="G165" s="328" t="str">
        <f>IF(ISBLANK(H165),"該当する場合","入力済")</f>
        <v>該当する場合</v>
      </c>
      <c r="H165" s="71"/>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8761</v>
      </c>
      <c r="E169" s="431"/>
      <c r="F169" s="432"/>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必須</v>
      </c>
      <c r="H174" s="62"/>
      <c r="I174" s="247" t="s">
        <v>8624</v>
      </c>
      <c r="J174" s="385" t="s">
        <v>8647</v>
      </c>
    </row>
    <row r="175" spans="2:10" ht="83.25" thickBot="1">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c r="C176" s="223" t="s">
        <v>8038</v>
      </c>
      <c r="D176" s="427" t="s">
        <v>8587</v>
      </c>
      <c r="E176" s="428"/>
      <c r="F176" s="429"/>
      <c r="G176" s="322" t="str">
        <f>IF(ISBLANK(H176),"必須","入力済")</f>
        <v>必須</v>
      </c>
      <c r="H176" s="71"/>
      <c r="I176" s="288" t="s">
        <v>8624</v>
      </c>
      <c r="J176" s="367" t="s">
        <v>8683</v>
      </c>
    </row>
    <row r="177" spans="2:10" ht="33.75" thickBot="1">
      <c r="C177" s="223" t="s">
        <v>8039</v>
      </c>
      <c r="D177" s="427" t="s">
        <v>8588</v>
      </c>
      <c r="E177" s="428"/>
      <c r="F177" s="429"/>
      <c r="G177" s="322" t="str">
        <f>IF(ISBLANK(H177),"必須","入力済")</f>
        <v>必須</v>
      </c>
      <c r="H177" s="74"/>
      <c r="I177" s="299" t="s">
        <v>8789</v>
      </c>
      <c r="J177" s="367" t="s">
        <v>8785</v>
      </c>
    </row>
    <row r="178" spans="2:10" ht="33" customHeight="1">
      <c r="C178" s="225" t="s">
        <v>8040</v>
      </c>
      <c r="D178" s="433" t="s">
        <v>8589</v>
      </c>
      <c r="E178" s="436" t="s">
        <v>8687</v>
      </c>
      <c r="F178" s="437"/>
      <c r="G178" s="334" t="str">
        <f>IF(ISBLANK(H178),"必須","入力済")</f>
        <v>必須</v>
      </c>
      <c r="H178" s="78"/>
      <c r="I178" s="243" t="s">
        <v>8624</v>
      </c>
      <c r="J178" s="387" t="s">
        <v>9070</v>
      </c>
    </row>
    <row r="179" spans="2:10" ht="33" customHeight="1">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該当する場合</v>
      </c>
      <c r="H182" s="60"/>
      <c r="I182" s="281" t="s">
        <v>8624</v>
      </c>
      <c r="J182" s="388" t="s">
        <v>8693</v>
      </c>
    </row>
    <row r="183" spans="2:10" ht="33">
      <c r="C183" s="227" t="s">
        <v>8539</v>
      </c>
      <c r="D183" s="434"/>
      <c r="E183" s="467" t="s">
        <v>8749</v>
      </c>
      <c r="F183" s="468"/>
      <c r="G183" s="305" t="str">
        <f>IF(ISBLANK(H183),"必須","入力済")</f>
        <v>必須</v>
      </c>
      <c r="H183" s="103"/>
      <c r="I183" s="300" t="s">
        <v>8789</v>
      </c>
      <c r="J183" s="354" t="s">
        <v>8786</v>
      </c>
    </row>
    <row r="184" spans="2:10" ht="33" customHeight="1" thickBot="1">
      <c r="C184" s="229" t="s">
        <v>8540</v>
      </c>
      <c r="D184" s="435"/>
      <c r="E184" s="438" t="s">
        <v>8590</v>
      </c>
      <c r="F184" s="439"/>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3" t="str">
        <f>IF(ISBLANK(行政用!H17), "", 行政用!H17)</f>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A2" sqref="A2"/>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9.5">
      <c r="C17" s="227" t="s">
        <v>8036</v>
      </c>
      <c r="D17" s="411" t="s">
        <v>8556</v>
      </c>
      <c r="E17" s="861" t="s">
        <v>9000</v>
      </c>
      <c r="F17" s="862"/>
      <c r="G17" s="348" t="str">
        <f>IF(ISBLANK(H17),"必須","入力済")</f>
        <v>必須</v>
      </c>
      <c r="H17" s="58"/>
      <c r="I17" s="343" t="s">
        <v>8789</v>
      </c>
      <c r="J17" s="389" t="s">
        <v>9045</v>
      </c>
      <c r="L17" s="339"/>
    </row>
    <row r="18" spans="2:12" s="253" customFormat="1" ht="33">
      <c r="C18" s="227" t="s">
        <v>8037</v>
      </c>
      <c r="D18" s="411"/>
      <c r="E18" s="862" t="s">
        <v>8851</v>
      </c>
      <c r="F18" s="862"/>
      <c r="G18" s="348" t="str">
        <f>IF(ISBLANK(H18),"必須","入力済")</f>
        <v>必須</v>
      </c>
      <c r="H18" s="58"/>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
      </c>
      <c r="H43" s="848"/>
      <c r="I43" s="848"/>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IF(ISBLANK(H49),"任意","入力済")</f>
        <v>任意</v>
      </c>
      <c r="H49" s="91"/>
      <c r="I49" s="343" t="s">
        <v>8933</v>
      </c>
      <c r="J49" s="390" t="s">
        <v>8938</v>
      </c>
    </row>
    <row r="50" spans="3:10" s="253" customFormat="1" ht="49.5" customHeight="1">
      <c r="C50" s="227" t="s">
        <v>8037</v>
      </c>
      <c r="D50" s="846"/>
      <c r="E50" s="847" t="s">
        <v>9</v>
      </c>
      <c r="F50" s="847"/>
      <c r="G50" s="348" t="str">
        <f>IF(ISBLANK(H50),"必須","入力済")</f>
        <v>必須</v>
      </c>
      <c r="H50" s="90"/>
      <c r="I50" s="343" t="s">
        <v>8787</v>
      </c>
      <c r="J50" s="357" t="s">
        <v>8939</v>
      </c>
    </row>
    <row r="51" spans="3:10" s="253" customFormat="1" ht="49.5" customHeight="1">
      <c r="C51" s="227" t="s">
        <v>8038</v>
      </c>
      <c r="D51" s="846"/>
      <c r="E51" s="847" t="s">
        <v>13</v>
      </c>
      <c r="F51" s="847"/>
      <c r="G51" s="348" t="str">
        <f>IF(ISBLANK(H51),"必須","入力済")</f>
        <v>必須</v>
      </c>
      <c r="H51" s="61"/>
      <c r="I51" s="343" t="s">
        <v>8787</v>
      </c>
      <c r="J51" s="357" t="s">
        <v>9029</v>
      </c>
    </row>
    <row r="52" spans="3:10" s="253" customFormat="1" ht="49.5" customHeight="1">
      <c r="C52" s="267" t="s">
        <v>8039</v>
      </c>
      <c r="D52" s="846"/>
      <c r="E52" s="847" t="s">
        <v>8049</v>
      </c>
      <c r="F52" s="847"/>
      <c r="G52" s="348" t="str">
        <f>IF(ISBLANK(H52),"必須","入力済")</f>
        <v>必須</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46"/>
      <c r="E54" s="847" t="s">
        <v>8944</v>
      </c>
      <c r="F54" s="847"/>
      <c r="G54" s="320" t="str">
        <f>IF(ISBLANK(H54),"任意","入力済")</f>
        <v>任意</v>
      </c>
      <c r="H54" s="91"/>
      <c r="I54" s="343" t="s">
        <v>8933</v>
      </c>
      <c r="J54" s="390" t="s">
        <v>8943</v>
      </c>
    </row>
    <row r="55" spans="3:10" s="253" customFormat="1" ht="33">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137502</cp:lastModifiedBy>
  <cp:lastPrinted>2025-03-12T01:28:35Z</cp:lastPrinted>
  <dcterms:created xsi:type="dcterms:W3CDTF">2005-07-01T05:21:10Z</dcterms:created>
  <dcterms:modified xsi:type="dcterms:W3CDTF">2025-06-10T07:38:37Z</dcterms:modified>
</cp:coreProperties>
</file>