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785" windowHeight="5790" tabRatio="645" activeTab="4"/>
  </bookViews>
  <sheets>
    <sheet name="資料１" sheetId="17" r:id="rId1"/>
    <sheet name="資料２" sheetId="18" r:id="rId2"/>
    <sheet name="資料３" sheetId="19" r:id="rId3"/>
    <sheet name="資料４" sheetId="20" r:id="rId4"/>
    <sheet name="資料５" sheetId="22" r:id="rId5"/>
  </sheets>
  <definedNames>
    <definedName name="_xlnm._FilterDatabase" localSheetId="2" hidden="1">資料３!$AL$3:$AM$3</definedName>
    <definedName name="_xlnm.Print_Area" localSheetId="0">資料１!$A$1:$K$45</definedName>
    <definedName name="_xlnm.Print_Area" localSheetId="1">資料２!$A$1:$O$37</definedName>
    <definedName name="_xlnm.Print_Area" localSheetId="2">資料３!$A$1:$P$43</definedName>
    <definedName name="_xlnm.Print_Area" localSheetId="3">資料４!$A$1:$L$47</definedName>
    <definedName name="_xlnm.Print_Area" localSheetId="4">資料５!$B$1:$N$44</definedName>
  </definedNames>
  <calcPr calcId="145621" calcMode="manual"/>
</workbook>
</file>

<file path=xl/calcChain.xml><?xml version="1.0" encoding="utf-8"?>
<calcChain xmlns="http://schemas.openxmlformats.org/spreadsheetml/2006/main">
  <c r="F4" i="19" l="1"/>
  <c r="G4" i="19"/>
  <c r="F5" i="19"/>
  <c r="G5" i="19"/>
  <c r="F6" i="19"/>
  <c r="G6" i="19"/>
  <c r="F7" i="19"/>
  <c r="G7" i="19"/>
  <c r="F8" i="19"/>
  <c r="G8" i="19"/>
  <c r="F9" i="19"/>
  <c r="G9" i="19"/>
  <c r="F10" i="19"/>
  <c r="G10" i="19"/>
  <c r="F11" i="19"/>
  <c r="G11" i="19"/>
  <c r="F12" i="19"/>
  <c r="G12" i="19"/>
  <c r="F13" i="19"/>
  <c r="G13" i="19"/>
  <c r="F14" i="19"/>
  <c r="G14" i="19"/>
  <c r="F15" i="19"/>
  <c r="G15" i="19"/>
  <c r="F16" i="19"/>
  <c r="G16" i="19"/>
  <c r="F17" i="19"/>
  <c r="G17" i="19"/>
  <c r="F18" i="19"/>
  <c r="G18" i="19"/>
  <c r="F19" i="19"/>
  <c r="G19" i="19"/>
  <c r="F20" i="19"/>
  <c r="G20" i="19"/>
  <c r="F21" i="19"/>
  <c r="G21" i="19"/>
  <c r="F22" i="19"/>
  <c r="G22" i="19"/>
  <c r="F23" i="19"/>
  <c r="G23" i="19"/>
  <c r="F24" i="19"/>
  <c r="G24" i="19"/>
  <c r="F25" i="19"/>
  <c r="G25" i="19"/>
  <c r="F26" i="19"/>
  <c r="G26" i="19"/>
  <c r="F27" i="19"/>
  <c r="G27" i="19"/>
  <c r="F28" i="19"/>
  <c r="G28" i="19"/>
  <c r="F29" i="19"/>
  <c r="G29" i="19"/>
  <c r="F30" i="19"/>
  <c r="G30" i="19"/>
  <c r="F31" i="19"/>
  <c r="G31" i="19"/>
  <c r="F32" i="19"/>
  <c r="G32" i="19"/>
  <c r="F33" i="19"/>
  <c r="G33" i="19"/>
  <c r="F34" i="19"/>
  <c r="G34" i="19"/>
  <c r="F35" i="19"/>
  <c r="G35" i="19"/>
  <c r="F36" i="19"/>
  <c r="G36" i="19"/>
  <c r="F37" i="19"/>
  <c r="G37" i="19"/>
  <c r="F38" i="19"/>
  <c r="G38" i="19"/>
  <c r="F39" i="19"/>
  <c r="G39" i="19"/>
  <c r="F40" i="19"/>
  <c r="G40" i="19"/>
  <c r="F41" i="19"/>
  <c r="G41" i="19"/>
  <c r="F42" i="19"/>
  <c r="G42" i="19"/>
  <c r="H6" i="17"/>
  <c r="H7" i="17"/>
  <c r="H8" i="17"/>
  <c r="H9" i="17"/>
  <c r="H10" i="17"/>
  <c r="H11" i="17"/>
  <c r="H12" i="17"/>
  <c r="H13" i="17"/>
  <c r="H14" i="17"/>
  <c r="H15" i="17"/>
  <c r="H16" i="17"/>
  <c r="H17" i="17"/>
  <c r="H18" i="17"/>
  <c r="H19" i="17"/>
  <c r="H20" i="17"/>
  <c r="H21" i="17"/>
  <c r="H22" i="17"/>
  <c r="H23" i="17"/>
  <c r="H24" i="17"/>
  <c r="H25" i="17"/>
  <c r="H26" i="17"/>
  <c r="H27" i="17"/>
  <c r="H28" i="17"/>
  <c r="H29" i="17"/>
  <c r="H30" i="17"/>
  <c r="H31" i="17"/>
  <c r="H32" i="17"/>
  <c r="H33" i="17"/>
  <c r="H34" i="17"/>
  <c r="H35" i="17"/>
  <c r="H36" i="17"/>
  <c r="H37" i="17"/>
  <c r="H38" i="17"/>
  <c r="H39" i="17"/>
  <c r="H40" i="17"/>
  <c r="H41" i="17"/>
  <c r="H42" i="17"/>
  <c r="H43" i="17"/>
  <c r="H44" i="17"/>
</calcChain>
</file>

<file path=xl/sharedStrings.xml><?xml version="1.0" encoding="utf-8"?>
<sst xmlns="http://schemas.openxmlformats.org/spreadsheetml/2006/main" count="645" uniqueCount="199">
  <si>
    <t>（単位：人、世帯）</t>
  </si>
  <si>
    <t>世　帯　数</t>
    <rPh sb="0" eb="3">
      <t>セタイ</t>
    </rPh>
    <rPh sb="4" eb="5">
      <t>スウ</t>
    </rPh>
    <phoneticPr fontId="5"/>
  </si>
  <si>
    <t>世帯の増減</t>
    <rPh sb="0" eb="2">
      <t>セタイ</t>
    </rPh>
    <rPh sb="3" eb="4">
      <t>ゾウゲン</t>
    </rPh>
    <rPh sb="4" eb="5">
      <t>ゲン</t>
    </rPh>
    <phoneticPr fontId="5"/>
  </si>
  <si>
    <t>　       １世帯当たりの平均構成人員</t>
    <rPh sb="9" eb="11">
      <t>セタイ</t>
    </rPh>
    <rPh sb="11" eb="12">
      <t>ア</t>
    </rPh>
    <rPh sb="15" eb="17">
      <t>ヘイキン</t>
    </rPh>
    <rPh sb="17" eb="19">
      <t>コウセイ</t>
    </rPh>
    <rPh sb="19" eb="21">
      <t>ジンイン</t>
    </rPh>
    <phoneticPr fontId="5"/>
  </si>
  <si>
    <t>増減数</t>
    <rPh sb="1" eb="2">
      <t>ゲン</t>
    </rPh>
    <phoneticPr fontId="5"/>
  </si>
  <si>
    <t>増減率</t>
    <rPh sb="1" eb="2">
      <t>ゲン</t>
    </rPh>
    <phoneticPr fontId="5"/>
  </si>
  <si>
    <t>県       計</t>
  </si>
  <si>
    <t>市　部　計</t>
  </si>
  <si>
    <t>郡　部　計</t>
  </si>
  <si>
    <t>和 歌 山 市</t>
  </si>
  <si>
    <t>橋   本   市</t>
  </si>
  <si>
    <t>有   田   市</t>
  </si>
  <si>
    <t>御   坊   市</t>
  </si>
  <si>
    <t>田   辺   市</t>
  </si>
  <si>
    <t>新   宮   市</t>
  </si>
  <si>
    <t>海草郡</t>
  </si>
  <si>
    <t>伊都郡</t>
  </si>
  <si>
    <t>かつらぎ町</t>
  </si>
  <si>
    <t>九 度 山 町</t>
  </si>
  <si>
    <t>高   野   町</t>
  </si>
  <si>
    <t>有田郡</t>
  </si>
  <si>
    <t>湯   浅   町</t>
  </si>
  <si>
    <t>広   川   町</t>
  </si>
  <si>
    <t>日高郡</t>
  </si>
  <si>
    <t>西牟婁郡</t>
  </si>
  <si>
    <t>東牟婁郡</t>
  </si>
  <si>
    <t>（単位：人）</t>
    <rPh sb="1" eb="3">
      <t>タンイ</t>
    </rPh>
    <rPh sb="4" eb="5">
      <t>ニン</t>
    </rPh>
    <phoneticPr fontId="5"/>
  </si>
  <si>
    <t>県内他市町村との</t>
    <rPh sb="0" eb="2">
      <t>ケンナイ</t>
    </rPh>
    <rPh sb="2" eb="3">
      <t>ホカ</t>
    </rPh>
    <rPh sb="3" eb="6">
      <t>シチョウソン</t>
    </rPh>
    <phoneticPr fontId="5"/>
  </si>
  <si>
    <t>県外・国外との</t>
    <rPh sb="0" eb="2">
      <t>ケンガイ</t>
    </rPh>
    <rPh sb="3" eb="5">
      <t>コクガイ</t>
    </rPh>
    <phoneticPr fontId="5"/>
  </si>
  <si>
    <t>転入</t>
    <rPh sb="0" eb="2">
      <t>テンニュウ</t>
    </rPh>
    <phoneticPr fontId="5"/>
  </si>
  <si>
    <t>転出</t>
    <rPh sb="0" eb="2">
      <t>テンシュツ</t>
    </rPh>
    <phoneticPr fontId="5"/>
  </si>
  <si>
    <t>転出入差　ａ</t>
    <rPh sb="0" eb="3">
      <t>テンニュウ</t>
    </rPh>
    <rPh sb="3" eb="4">
      <t>サ</t>
    </rPh>
    <phoneticPr fontId="5"/>
  </si>
  <si>
    <t>転出入差　ｂ</t>
    <rPh sb="0" eb="3">
      <t>テンニュウ</t>
    </rPh>
    <rPh sb="3" eb="4">
      <t>サ</t>
    </rPh>
    <phoneticPr fontId="5"/>
  </si>
  <si>
    <t>転入者</t>
    <rPh sb="0" eb="3">
      <t>テンニュウシャ</t>
    </rPh>
    <phoneticPr fontId="5"/>
  </si>
  <si>
    <t>転出者</t>
    <rPh sb="0" eb="2">
      <t>テンシュツ</t>
    </rPh>
    <rPh sb="2" eb="3">
      <t>シャ</t>
    </rPh>
    <phoneticPr fontId="5"/>
  </si>
  <si>
    <t>海   南   市</t>
  </si>
  <si>
    <t>　</t>
  </si>
  <si>
    <t>（単位：人、％）</t>
    <phoneticPr fontId="5"/>
  </si>
  <si>
    <t>人口</t>
  </si>
  <si>
    <t>総数</t>
  </si>
  <si>
    <t>男</t>
  </si>
  <si>
    <t>女</t>
  </si>
  <si>
    <t>自然増減</t>
    <rPh sb="3" eb="4">
      <t>ゲン</t>
    </rPh>
    <phoneticPr fontId="5"/>
  </si>
  <si>
    <t>社会増減</t>
    <rPh sb="3" eb="4">
      <t>ゲン</t>
    </rPh>
    <phoneticPr fontId="5"/>
  </si>
  <si>
    <t>人口１千人当たり</t>
    <rPh sb="0" eb="2">
      <t>ジンコウ</t>
    </rPh>
    <rPh sb="3" eb="5">
      <t>センニン</t>
    </rPh>
    <rPh sb="5" eb="6">
      <t>ア</t>
    </rPh>
    <phoneticPr fontId="5"/>
  </si>
  <si>
    <t>　　</t>
  </si>
  <si>
    <t>紀の川市</t>
    <rPh sb="0" eb="1">
      <t>キ</t>
    </rPh>
    <rPh sb="2" eb="3">
      <t>カワ</t>
    </rPh>
    <rPh sb="3" eb="4">
      <t>シ</t>
    </rPh>
    <phoneticPr fontId="4"/>
  </si>
  <si>
    <t>岩出市</t>
    <rPh sb="0" eb="2">
      <t>イワデ</t>
    </rPh>
    <rPh sb="2" eb="3">
      <t>シ</t>
    </rPh>
    <phoneticPr fontId="4"/>
  </si>
  <si>
    <t>串本町</t>
    <rPh sb="0" eb="3">
      <t>クシモトチョウ</t>
    </rPh>
    <phoneticPr fontId="5"/>
  </si>
  <si>
    <t>紀美野町</t>
    <rPh sb="0" eb="4">
      <t>キミノ</t>
    </rPh>
    <phoneticPr fontId="4"/>
  </si>
  <si>
    <t>有田川町</t>
    <rPh sb="0" eb="2">
      <t>アリダ</t>
    </rPh>
    <rPh sb="2" eb="3">
      <t>ガワ</t>
    </rPh>
    <rPh sb="3" eb="4">
      <t>チョウ</t>
    </rPh>
    <phoneticPr fontId="4"/>
  </si>
  <si>
    <t>美浜町</t>
  </si>
  <si>
    <t>日高町</t>
  </si>
  <si>
    <t>由良町</t>
  </si>
  <si>
    <t>印南町</t>
  </si>
  <si>
    <t>日高川町</t>
    <rPh sb="0" eb="2">
      <t>ヒダカ</t>
    </rPh>
    <rPh sb="2" eb="3">
      <t>ガワ</t>
    </rPh>
    <rPh sb="3" eb="4">
      <t>チョウ</t>
    </rPh>
    <phoneticPr fontId="5"/>
  </si>
  <si>
    <t>白浜町</t>
  </si>
  <si>
    <t>上富田町</t>
  </si>
  <si>
    <t>すさみ町</t>
  </si>
  <si>
    <t>那智勝浦町</t>
    <rPh sb="0" eb="2">
      <t>ナチ</t>
    </rPh>
    <phoneticPr fontId="5"/>
  </si>
  <si>
    <t>太地町</t>
  </si>
  <si>
    <t>古座川町</t>
  </si>
  <si>
    <t>北山村</t>
  </si>
  <si>
    <t>みなべ町</t>
    <phoneticPr fontId="5"/>
  </si>
  <si>
    <t>県計</t>
  </si>
  <si>
    <t>市部計</t>
  </si>
  <si>
    <t>郡部計</t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</si>
  <si>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</si>
  <si>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</si>
  <si>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</si>
  <si>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</si>
  <si>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</si>
  <si>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</si>
  <si>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</si>
  <si>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  <rPh sb="0" eb="1">
      <t>キ</t>
    </rPh>
    <rPh sb="2" eb="3">
      <t>カワ</t>
    </rPh>
    <rPh sb="3" eb="4">
      <t>シ</t>
    </rPh>
    <phoneticPr fontId="5"/>
  </si>
  <si>
    <t>岩出市</t>
    <rPh sb="0" eb="2">
      <t>イワデ</t>
    </rPh>
    <rPh sb="2" eb="3">
      <t>シ</t>
    </rPh>
    <phoneticPr fontId="5"/>
  </si>
  <si>
    <t>海草郡計</t>
  </si>
  <si>
    <t>伊都郡計</t>
  </si>
  <si>
    <t>九度山町</t>
  </si>
  <si>
    <t>高野町</t>
  </si>
  <si>
    <t>有田郡計</t>
  </si>
  <si>
    <t>湯浅町</t>
  </si>
  <si>
    <t>広川町</t>
  </si>
  <si>
    <t>有田川町</t>
    <rPh sb="0" eb="2">
      <t>アリダ</t>
    </rPh>
    <rPh sb="2" eb="3">
      <t>ガワ</t>
    </rPh>
    <rPh sb="3" eb="4">
      <t>チョウ</t>
    </rPh>
    <phoneticPr fontId="5"/>
  </si>
  <si>
    <t>日高郡計</t>
  </si>
  <si>
    <t>西牟婁郡計</t>
  </si>
  <si>
    <t>東牟婁郡計</t>
  </si>
  <si>
    <t>増減率 %</t>
    <rPh sb="1" eb="2">
      <t>ゲン</t>
    </rPh>
    <phoneticPr fontId="5"/>
  </si>
  <si>
    <t>紀美野町</t>
    <rPh sb="0" eb="4">
      <t>キミノ</t>
    </rPh>
    <phoneticPr fontId="5"/>
  </si>
  <si>
    <t>人</t>
    <rPh sb="0" eb="1">
      <t>ニン</t>
    </rPh>
    <phoneticPr fontId="4"/>
  </si>
  <si>
    <t>みなべ町</t>
  </si>
  <si>
    <t>市町村名</t>
    <rPh sb="0" eb="4">
      <t>シチョウソンメイ</t>
    </rPh>
    <phoneticPr fontId="4"/>
  </si>
  <si>
    <t>順位</t>
    <rPh sb="0" eb="2">
      <t>ジュンイ</t>
    </rPh>
    <phoneticPr fontId="4"/>
  </si>
  <si>
    <t>資料３　市町村別出生・死亡数</t>
    <rPh sb="0" eb="2">
      <t>シリョウ</t>
    </rPh>
    <rPh sb="4" eb="7">
      <t>シチョウソン</t>
    </rPh>
    <rPh sb="7" eb="8">
      <t>ベツ</t>
    </rPh>
    <rPh sb="8" eb="10">
      <t>シュッセイ</t>
    </rPh>
    <rPh sb="11" eb="14">
      <t>シボウスウ</t>
    </rPh>
    <phoneticPr fontId="5"/>
  </si>
  <si>
    <t>市町村名</t>
    <rPh sb="0" eb="4">
      <t>シチョウソンメイ</t>
    </rPh>
    <phoneticPr fontId="5"/>
  </si>
  <si>
    <t>*kj03 列01</t>
  </si>
  <si>
    <t>出生</t>
    <rPh sb="0" eb="2">
      <t>シュッセイ</t>
    </rPh>
    <phoneticPr fontId="5"/>
  </si>
  <si>
    <t>死亡</t>
    <rPh sb="0" eb="2">
      <t>シボウ</t>
    </rPh>
    <phoneticPr fontId="5"/>
  </si>
  <si>
    <t>出生数</t>
    <rPh sb="0" eb="3">
      <t>シュッセイスウ</t>
    </rPh>
    <phoneticPr fontId="5"/>
  </si>
  <si>
    <t>死亡数</t>
    <rPh sb="0" eb="3">
      <t>シボウスウ</t>
    </rPh>
    <phoneticPr fontId="5"/>
  </si>
  <si>
    <t>市町村名</t>
    <rPh sb="0" eb="3">
      <t>シチョウソン</t>
    </rPh>
    <rPh sb="3" eb="4">
      <t>メイ</t>
    </rPh>
    <phoneticPr fontId="5"/>
  </si>
  <si>
    <t>　　資料５　世帯数と１世帯当たりの平均構成人員</t>
    <rPh sb="2" eb="4">
      <t>シリョウ</t>
    </rPh>
    <rPh sb="6" eb="9">
      <t>セタイスウ</t>
    </rPh>
    <rPh sb="11" eb="13">
      <t>セタイ</t>
    </rPh>
    <rPh sb="13" eb="14">
      <t>ア</t>
    </rPh>
    <rPh sb="17" eb="19">
      <t>ヘイキン</t>
    </rPh>
    <rPh sb="19" eb="21">
      <t>コウセイ</t>
    </rPh>
    <rPh sb="21" eb="23">
      <t>ジンイン</t>
    </rPh>
    <phoneticPr fontId="5"/>
  </si>
  <si>
    <t>　資料４　市町村別、転入・転出数（県内他市町村からの転出入及び県外・国外からの転出入）</t>
    <rPh sb="1" eb="3">
      <t>シリョウ</t>
    </rPh>
    <rPh sb="17" eb="19">
      <t>ケンナイ</t>
    </rPh>
    <rPh sb="19" eb="20">
      <t>タ</t>
    </rPh>
    <rPh sb="20" eb="23">
      <t>シチョウソン</t>
    </rPh>
    <rPh sb="26" eb="29">
      <t>テンシュツニュウ</t>
    </rPh>
    <rPh sb="29" eb="30">
      <t>オヨ</t>
    </rPh>
    <rPh sb="31" eb="33">
      <t>ケンガイ</t>
    </rPh>
    <rPh sb="34" eb="36">
      <t>コクガイ</t>
    </rPh>
    <rPh sb="39" eb="42">
      <t>テンシュツニュウ</t>
    </rPh>
    <phoneticPr fontId="5"/>
  </si>
  <si>
    <t>資料２　市町村人口増減順位</t>
    <rPh sb="0" eb="2">
      <t>シリョウ</t>
    </rPh>
    <rPh sb="4" eb="7">
      <t>シチョウソン</t>
    </rPh>
    <rPh sb="7" eb="9">
      <t>ジンコウ</t>
    </rPh>
    <rPh sb="9" eb="11">
      <t>ゾウゲン</t>
    </rPh>
    <rPh sb="11" eb="13">
      <t>ジュンイ</t>
    </rPh>
    <phoneticPr fontId="4"/>
  </si>
  <si>
    <t xml:space="preserve">増減数 </t>
    <rPh sb="1" eb="2">
      <t>ゲン</t>
    </rPh>
    <rPh sb="2" eb="3">
      <t>スウ</t>
    </rPh>
    <phoneticPr fontId="5"/>
  </si>
  <si>
    <t>県　計</t>
    <phoneticPr fontId="4"/>
  </si>
  <si>
    <t>　</t>
    <phoneticPr fontId="5"/>
  </si>
  <si>
    <t>1年間の増減</t>
    <rPh sb="1" eb="2">
      <t>トシ</t>
    </rPh>
    <rPh sb="2" eb="3">
      <t>アイダ</t>
    </rPh>
    <rPh sb="4" eb="6">
      <t>ゾウゲン</t>
    </rPh>
    <phoneticPr fontId="5"/>
  </si>
  <si>
    <t>１年間の</t>
    <rPh sb="1" eb="3">
      <t>ネンカン</t>
    </rPh>
    <phoneticPr fontId="4"/>
  </si>
  <si>
    <t>自然増減数</t>
    <rPh sb="0" eb="2">
      <t>シゼン</t>
    </rPh>
    <rPh sb="2" eb="4">
      <t>ゾウゲン</t>
    </rPh>
    <rPh sb="4" eb="5">
      <t>カズ</t>
    </rPh>
    <phoneticPr fontId="5"/>
  </si>
  <si>
    <t>-</t>
  </si>
  <si>
    <t>-</t>
    <phoneticPr fontId="4"/>
  </si>
  <si>
    <t>自然増減率</t>
  </si>
  <si>
    <t>出生率</t>
  </si>
  <si>
    <t>死亡率</t>
  </si>
  <si>
    <t>　100　　県     計</t>
    <rPh sb="6" eb="7">
      <t>ケン</t>
    </rPh>
    <rPh sb="12" eb="13">
      <t>ケイ</t>
    </rPh>
    <phoneticPr fontId="5"/>
  </si>
  <si>
    <t>　110　　市 部 計</t>
    <rPh sb="6" eb="7">
      <t>シ</t>
    </rPh>
    <rPh sb="8" eb="9">
      <t>ブ</t>
    </rPh>
    <rPh sb="10" eb="11">
      <t>ケイ</t>
    </rPh>
    <phoneticPr fontId="5"/>
  </si>
  <si>
    <t>　120　　郡 部 計</t>
    <rPh sb="6" eb="7">
      <t>グン</t>
    </rPh>
    <rPh sb="8" eb="9">
      <t>ブ</t>
    </rPh>
    <rPh sb="10" eb="11">
      <t>ケイ</t>
    </rPh>
    <phoneticPr fontId="5"/>
  </si>
  <si>
    <t>　　201　 　和歌山 市</t>
    <rPh sb="8" eb="11">
      <t>ワカヤマ</t>
    </rPh>
    <rPh sb="12" eb="13">
      <t>シ</t>
    </rPh>
    <phoneticPr fontId="5"/>
  </si>
  <si>
    <t>　　202　　 海　南　市</t>
    <rPh sb="8" eb="9">
      <t>ウミ</t>
    </rPh>
    <rPh sb="10" eb="11">
      <t>ミナミ</t>
    </rPh>
    <rPh sb="12" eb="13">
      <t>シ</t>
    </rPh>
    <phoneticPr fontId="5"/>
  </si>
  <si>
    <t>　　203　 　橋  本  市</t>
    <rPh sb="8" eb="9">
      <t>ハシ</t>
    </rPh>
    <rPh sb="11" eb="12">
      <t>ホン</t>
    </rPh>
    <rPh sb="14" eb="15">
      <t>シ</t>
    </rPh>
    <phoneticPr fontId="5"/>
  </si>
  <si>
    <t>　　204　 　有  田  市</t>
    <rPh sb="8" eb="9">
      <t>ユウ</t>
    </rPh>
    <rPh sb="11" eb="12">
      <t>タ</t>
    </rPh>
    <rPh sb="14" eb="15">
      <t>シ</t>
    </rPh>
    <phoneticPr fontId="5"/>
  </si>
  <si>
    <t>　　205　 　御  坊  市</t>
    <rPh sb="8" eb="9">
      <t>オ</t>
    </rPh>
    <rPh sb="11" eb="12">
      <t>ボウ</t>
    </rPh>
    <rPh sb="14" eb="15">
      <t>シ</t>
    </rPh>
    <phoneticPr fontId="5"/>
  </si>
  <si>
    <t>　　206　 　田  辺  市</t>
    <rPh sb="8" eb="9">
      <t>タ</t>
    </rPh>
    <rPh sb="11" eb="12">
      <t>ヘン</t>
    </rPh>
    <rPh sb="14" eb="15">
      <t>シ</t>
    </rPh>
    <phoneticPr fontId="5"/>
  </si>
  <si>
    <t>　　207　 　新  宮  市</t>
    <rPh sb="8" eb="9">
      <t>シン</t>
    </rPh>
    <rPh sb="11" eb="12">
      <t>ミヤ</t>
    </rPh>
    <rPh sb="14" eb="15">
      <t>シ</t>
    </rPh>
    <phoneticPr fontId="5"/>
  </si>
  <si>
    <t>　　208　 　紀の川 市</t>
    <rPh sb="8" eb="9">
      <t>ノリ</t>
    </rPh>
    <rPh sb="10" eb="11">
      <t>カワ</t>
    </rPh>
    <rPh sb="12" eb="13">
      <t>シ</t>
    </rPh>
    <phoneticPr fontId="5"/>
  </si>
  <si>
    <t>　　209　 　岩  出  市</t>
    <rPh sb="8" eb="9">
      <t>イワ</t>
    </rPh>
    <rPh sb="11" eb="12">
      <t>デ</t>
    </rPh>
    <rPh sb="14" eb="15">
      <t>シ</t>
    </rPh>
    <phoneticPr fontId="5"/>
  </si>
  <si>
    <t xml:space="preserve">  300　　海草郡計</t>
    <rPh sb="7" eb="10">
      <t>カイソウグン</t>
    </rPh>
    <rPh sb="10" eb="11">
      <t>ケイ</t>
    </rPh>
    <phoneticPr fontId="5"/>
  </si>
  <si>
    <t>　　304　 　紀美野　町</t>
    <rPh sb="8" eb="11">
      <t>キミノ</t>
    </rPh>
    <rPh sb="12" eb="13">
      <t>チョウ</t>
    </rPh>
    <phoneticPr fontId="5"/>
  </si>
  <si>
    <t>　340　　伊都郡　計</t>
    <rPh sb="6" eb="9">
      <t>イトグン</t>
    </rPh>
    <rPh sb="10" eb="11">
      <t>ケイ</t>
    </rPh>
    <phoneticPr fontId="5"/>
  </si>
  <si>
    <t>　　341　 　かつらぎ町</t>
    <rPh sb="12" eb="13">
      <t>チョウ</t>
    </rPh>
    <phoneticPr fontId="5"/>
  </si>
  <si>
    <t>　　343　 　九度山　町</t>
    <rPh sb="8" eb="11">
      <t>クドヤマ</t>
    </rPh>
    <rPh sb="12" eb="13">
      <t>チョウ</t>
    </rPh>
    <phoneticPr fontId="5"/>
  </si>
  <si>
    <t>　　344　 　高　野　町</t>
    <rPh sb="8" eb="9">
      <t>タカ</t>
    </rPh>
    <rPh sb="10" eb="11">
      <t>ノ</t>
    </rPh>
    <rPh sb="12" eb="13">
      <t>マチ</t>
    </rPh>
    <phoneticPr fontId="5"/>
  </si>
  <si>
    <t>　360　　有田郡　計</t>
    <rPh sb="6" eb="9">
      <t>アリダグン</t>
    </rPh>
    <rPh sb="10" eb="11">
      <t>ケイ</t>
    </rPh>
    <phoneticPr fontId="5"/>
  </si>
  <si>
    <t>　　361　 　湯   浅  町</t>
    <rPh sb="8" eb="9">
      <t>ユ</t>
    </rPh>
    <rPh sb="12" eb="13">
      <t>アサ</t>
    </rPh>
    <rPh sb="15" eb="16">
      <t>マチ</t>
    </rPh>
    <phoneticPr fontId="5"/>
  </si>
  <si>
    <t>　　362　　 広　 川  町</t>
    <rPh sb="8" eb="9">
      <t>ヒロ</t>
    </rPh>
    <rPh sb="11" eb="12">
      <t>カワ</t>
    </rPh>
    <rPh sb="14" eb="15">
      <t>マチ</t>
    </rPh>
    <phoneticPr fontId="5"/>
  </si>
  <si>
    <t>　　366　 　有田川　町</t>
    <rPh sb="8" eb="10">
      <t>アリダ</t>
    </rPh>
    <rPh sb="10" eb="11">
      <t>ガワ</t>
    </rPh>
    <rPh sb="12" eb="13">
      <t>マチ</t>
    </rPh>
    <phoneticPr fontId="5"/>
  </si>
  <si>
    <t>　380　　日高郡　計</t>
    <rPh sb="6" eb="9">
      <t>ヒダカグン</t>
    </rPh>
    <rPh sb="10" eb="11">
      <t>ケイ</t>
    </rPh>
    <phoneticPr fontId="5"/>
  </si>
  <si>
    <t>　　381　 　美   浜  町</t>
    <rPh sb="8" eb="9">
      <t>ビ</t>
    </rPh>
    <rPh sb="12" eb="13">
      <t>ハマ</t>
    </rPh>
    <rPh sb="15" eb="16">
      <t>マチ</t>
    </rPh>
    <phoneticPr fontId="5"/>
  </si>
  <si>
    <t>　　382　 　日   高  町</t>
    <rPh sb="8" eb="9">
      <t>ヒ</t>
    </rPh>
    <rPh sb="12" eb="13">
      <t>タカ</t>
    </rPh>
    <rPh sb="15" eb="16">
      <t>マチ</t>
    </rPh>
    <phoneticPr fontId="5"/>
  </si>
  <si>
    <t>　　383　 　由   良  町</t>
    <rPh sb="8" eb="9">
      <t>ヨシ</t>
    </rPh>
    <rPh sb="12" eb="13">
      <t>リョウ</t>
    </rPh>
    <rPh sb="15" eb="16">
      <t>マチ</t>
    </rPh>
    <phoneticPr fontId="5"/>
  </si>
  <si>
    <t>　　390　 　印   南  町</t>
    <rPh sb="8" eb="9">
      <t>イン</t>
    </rPh>
    <rPh sb="12" eb="13">
      <t>ミナミ</t>
    </rPh>
    <rPh sb="15" eb="16">
      <t>マチ</t>
    </rPh>
    <phoneticPr fontId="5"/>
  </si>
  <si>
    <t>　　391　 　みなべ　町</t>
    <rPh sb="12" eb="13">
      <t>チョウ</t>
    </rPh>
    <phoneticPr fontId="5"/>
  </si>
  <si>
    <t>　　392　 　日高川　町</t>
    <rPh sb="8" eb="10">
      <t>ヒダカ</t>
    </rPh>
    <rPh sb="10" eb="11">
      <t>ガワ</t>
    </rPh>
    <rPh sb="12" eb="13">
      <t>マチ</t>
    </rPh>
    <phoneticPr fontId="5"/>
  </si>
  <si>
    <t>　400　　西牟婁郡計</t>
    <rPh sb="6" eb="10">
      <t>ニシムログン</t>
    </rPh>
    <rPh sb="10" eb="11">
      <t>ケイ</t>
    </rPh>
    <phoneticPr fontId="5"/>
  </si>
  <si>
    <t>　　401　　 白   浜  町</t>
    <rPh sb="8" eb="9">
      <t>シロ</t>
    </rPh>
    <rPh sb="12" eb="13">
      <t>ハマ</t>
    </rPh>
    <rPh sb="15" eb="16">
      <t>マチ</t>
    </rPh>
    <phoneticPr fontId="5"/>
  </si>
  <si>
    <t>　　404　 　上富田  町</t>
    <rPh sb="8" eb="11">
      <t>カミトンダ</t>
    </rPh>
    <rPh sb="13" eb="14">
      <t>マチ</t>
    </rPh>
    <phoneticPr fontId="5"/>
  </si>
  <si>
    <t>　　406　 　すさみ   町</t>
    <rPh sb="14" eb="15">
      <t>チョウ</t>
    </rPh>
    <phoneticPr fontId="5"/>
  </si>
  <si>
    <t>　420　　東牟婁郡計</t>
    <rPh sb="6" eb="10">
      <t>ヒガシムログン</t>
    </rPh>
    <rPh sb="10" eb="11">
      <t>ケイ</t>
    </rPh>
    <phoneticPr fontId="5"/>
  </si>
  <si>
    <t>　　421 　　那智勝浦町</t>
    <rPh sb="8" eb="13">
      <t>ナチカツウラチョウ</t>
    </rPh>
    <phoneticPr fontId="5"/>
  </si>
  <si>
    <t>　　422　 　太   地   町</t>
    <rPh sb="8" eb="9">
      <t>フトシ</t>
    </rPh>
    <rPh sb="12" eb="13">
      <t>チ</t>
    </rPh>
    <rPh sb="16" eb="17">
      <t>マチ</t>
    </rPh>
    <phoneticPr fontId="5"/>
  </si>
  <si>
    <t>　　424　 　古座川   町</t>
    <rPh sb="8" eb="11">
      <t>コザガワ</t>
    </rPh>
    <rPh sb="14" eb="15">
      <t>マチ</t>
    </rPh>
    <phoneticPr fontId="5"/>
  </si>
  <si>
    <t>　　427　 　北   山   村</t>
    <rPh sb="8" eb="9">
      <t>キタ</t>
    </rPh>
    <rPh sb="12" eb="13">
      <t>ヤマ</t>
    </rPh>
    <rPh sb="16" eb="17">
      <t>ムラ</t>
    </rPh>
    <phoneticPr fontId="5"/>
  </si>
  <si>
    <t>　　428　 　串   本   町</t>
    <rPh sb="8" eb="9">
      <t>クシ</t>
    </rPh>
    <rPh sb="12" eb="13">
      <t>ホン</t>
    </rPh>
    <rPh sb="16" eb="17">
      <t>マチ</t>
    </rPh>
    <phoneticPr fontId="5"/>
  </si>
  <si>
    <t>自　　　　　　　　然　　　　　　　　動　　　　　　　　態</t>
    <rPh sb="0" eb="1">
      <t>ジ</t>
    </rPh>
    <rPh sb="9" eb="10">
      <t>ゼン</t>
    </rPh>
    <rPh sb="18" eb="19">
      <t>ドウ</t>
    </rPh>
    <rPh sb="27" eb="28">
      <t>タイ</t>
    </rPh>
    <phoneticPr fontId="5"/>
  </si>
  <si>
    <t>自 然 増 減 状 態</t>
    <rPh sb="0" eb="1">
      <t>ジ</t>
    </rPh>
    <rPh sb="2" eb="3">
      <t>ゼン</t>
    </rPh>
    <rPh sb="4" eb="5">
      <t>ゾウ</t>
    </rPh>
    <rPh sb="6" eb="7">
      <t>ゲン</t>
    </rPh>
    <rPh sb="8" eb="9">
      <t>ジョウ</t>
    </rPh>
    <rPh sb="10" eb="11">
      <t>タイ</t>
    </rPh>
    <phoneticPr fontId="5"/>
  </si>
  <si>
    <t>出　　　生　　　数</t>
    <rPh sb="0" eb="1">
      <t>デ</t>
    </rPh>
    <rPh sb="4" eb="5">
      <t>ショウ</t>
    </rPh>
    <rPh sb="8" eb="9">
      <t>カズ</t>
    </rPh>
    <phoneticPr fontId="5"/>
  </si>
  <si>
    <t>死　　　亡　　　数</t>
    <rPh sb="0" eb="1">
      <t>シ</t>
    </rPh>
    <rPh sb="4" eb="5">
      <t>ボウ</t>
    </rPh>
    <rPh sb="8" eb="9">
      <t>カズ</t>
    </rPh>
    <phoneticPr fontId="5"/>
  </si>
  <si>
    <t>総　数</t>
    <phoneticPr fontId="5"/>
  </si>
  <si>
    <t>第三表（システム帳票）</t>
    <rPh sb="0" eb="1">
      <t>ダイ</t>
    </rPh>
    <rPh sb="1" eb="2">
      <t>3</t>
    </rPh>
    <rPh sb="2" eb="3">
      <t>ヒョウ</t>
    </rPh>
    <rPh sb="8" eb="10">
      <t>チョウヒョウ</t>
    </rPh>
    <phoneticPr fontId="5"/>
  </si>
  <si>
    <t>市町村出生数順位
（人口１千人当たり）</t>
    <rPh sb="10" eb="12">
      <t>ジンコウ</t>
    </rPh>
    <rPh sb="13" eb="15">
      <t>センニン</t>
    </rPh>
    <rPh sb="15" eb="16">
      <t>ア</t>
    </rPh>
    <phoneticPr fontId="4"/>
  </si>
  <si>
    <t>市町村死亡数順位
（人口１千人当たり）</t>
    <rPh sb="3" eb="5">
      <t>シボウ</t>
    </rPh>
    <rPh sb="10" eb="12">
      <t>ジンコウ</t>
    </rPh>
    <rPh sb="13" eb="15">
      <t>センニン</t>
    </rPh>
    <rPh sb="15" eb="16">
      <t>ア</t>
    </rPh>
    <phoneticPr fontId="4"/>
  </si>
  <si>
    <t>１世帯当たりの
平均構成人員</t>
    <rPh sb="1" eb="3">
      <t>セタイ</t>
    </rPh>
    <rPh sb="3" eb="4">
      <t>ア</t>
    </rPh>
    <rPh sb="8" eb="10">
      <t>ヘイキン</t>
    </rPh>
    <rPh sb="10" eb="12">
      <t>コウセイ</t>
    </rPh>
    <rPh sb="12" eb="14">
      <t>ジンイン</t>
    </rPh>
    <phoneticPr fontId="5"/>
  </si>
  <si>
    <t>県内他市町村、県外・国外との転出入の状況</t>
    <rPh sb="0" eb="2">
      <t>ケンナイ</t>
    </rPh>
    <rPh sb="2" eb="3">
      <t>タ</t>
    </rPh>
    <rPh sb="3" eb="6">
      <t>シチョウソン</t>
    </rPh>
    <rPh sb="7" eb="9">
      <t>ケンガイ</t>
    </rPh>
    <rPh sb="10" eb="12">
      <t>コクガイ</t>
    </rPh>
    <rPh sb="14" eb="17">
      <t>テンシュツニュウ</t>
    </rPh>
    <rPh sb="18" eb="20">
      <t>ジョウキョウ</t>
    </rPh>
    <phoneticPr fontId="5"/>
  </si>
  <si>
    <t>人　　　口　　　比　　（％）</t>
    <rPh sb="0" eb="1">
      <t>ヒト</t>
    </rPh>
    <rPh sb="4" eb="5">
      <t>クチ</t>
    </rPh>
    <rPh sb="8" eb="9">
      <t>ヒ</t>
    </rPh>
    <phoneticPr fontId="5"/>
  </si>
  <si>
    <t>　</t>
    <phoneticPr fontId="5"/>
  </si>
  <si>
    <t>社会増減</t>
    <rPh sb="0" eb="2">
      <t>シャカイ</t>
    </rPh>
    <rPh sb="2" eb="4">
      <t>ゾウカスウ</t>
    </rPh>
    <phoneticPr fontId="5"/>
  </si>
  <si>
    <t>　人口１千人当たり</t>
    <rPh sb="1" eb="3">
      <t>ジンコウ</t>
    </rPh>
    <rPh sb="4" eb="6">
      <t>センニン</t>
    </rPh>
    <rPh sb="6" eb="7">
      <t>ア</t>
    </rPh>
    <phoneticPr fontId="5"/>
  </si>
  <si>
    <t>％</t>
    <phoneticPr fontId="4"/>
  </si>
  <si>
    <t>海草郡</t>
    <phoneticPr fontId="4"/>
  </si>
  <si>
    <t>伊都郡</t>
    <phoneticPr fontId="4"/>
  </si>
  <si>
    <t>有田郡</t>
    <phoneticPr fontId="4"/>
  </si>
  <si>
    <t>日高郡</t>
    <phoneticPr fontId="4"/>
  </si>
  <si>
    <t>みなべ町</t>
    <phoneticPr fontId="5"/>
  </si>
  <si>
    <t>西牟婁郡</t>
    <phoneticPr fontId="4"/>
  </si>
  <si>
    <t>東牟婁郡</t>
    <phoneticPr fontId="4"/>
  </si>
  <si>
    <t>ａ＋ｂ</t>
    <phoneticPr fontId="5"/>
  </si>
  <si>
    <t>県　計</t>
    <phoneticPr fontId="5"/>
  </si>
  <si>
    <t>市部計</t>
    <phoneticPr fontId="4"/>
  </si>
  <si>
    <t>郡部計</t>
    <phoneticPr fontId="4"/>
  </si>
  <si>
    <t>　「県外・国外」は「転出先不明」「従前の住所なし」を含む。</t>
    <phoneticPr fontId="4"/>
  </si>
  <si>
    <r>
      <t>平成</t>
    </r>
    <r>
      <rPr>
        <sz val="11"/>
        <rFont val="ＭＳ ゴシック"/>
        <family val="3"/>
        <charset val="128"/>
      </rPr>
      <t>25</t>
    </r>
    <r>
      <rPr>
        <sz val="11"/>
        <rFont val="ＭＳ Ｐゴシック"/>
        <family val="3"/>
        <charset val="128"/>
      </rPr>
      <t>年</t>
    </r>
    <r>
      <rPr>
        <sz val="11"/>
        <rFont val="ＭＳ ゴシック"/>
        <family val="3"/>
        <charset val="128"/>
      </rPr>
      <t>4</t>
    </r>
    <r>
      <rPr>
        <sz val="11"/>
        <rFont val="ＭＳ Ｐゴシック"/>
        <family val="3"/>
        <charset val="128"/>
      </rPr>
      <t>月１日現在</t>
    </r>
    <rPh sb="8" eb="9">
      <t>ヒ</t>
    </rPh>
    <rPh sb="9" eb="11">
      <t>ゲンザイ</t>
    </rPh>
    <phoneticPr fontId="5"/>
  </si>
  <si>
    <t>平成25年
4月</t>
    <rPh sb="0" eb="2">
      <t>ヘイセイ</t>
    </rPh>
    <rPh sb="4" eb="5">
      <t>ネン</t>
    </rPh>
    <rPh sb="7" eb="8">
      <t>ガツ</t>
    </rPh>
    <phoneticPr fontId="4"/>
  </si>
  <si>
    <t>　　資料１　　平成26年4月１日現在の和歌山県の人口（和歌山県人口調査結果）</t>
    <rPh sb="2" eb="4">
      <t>シリョウ</t>
    </rPh>
    <rPh sb="7" eb="9">
      <t>ヘイセイ</t>
    </rPh>
    <rPh sb="11" eb="12">
      <t>ネン</t>
    </rPh>
    <rPh sb="13" eb="14">
      <t>シガツ</t>
    </rPh>
    <rPh sb="15" eb="16">
      <t>ヒ</t>
    </rPh>
    <rPh sb="16" eb="18">
      <t>ゲンザイ</t>
    </rPh>
    <phoneticPr fontId="5"/>
  </si>
  <si>
    <r>
      <t>平成</t>
    </r>
    <r>
      <rPr>
        <sz val="11"/>
        <rFont val="ＭＳ ゴシック"/>
        <family val="3"/>
        <charset val="128"/>
      </rPr>
      <t>26</t>
    </r>
    <r>
      <rPr>
        <sz val="11"/>
        <rFont val="ＭＳ Ｐゴシック"/>
        <family val="3"/>
        <charset val="128"/>
      </rPr>
      <t>年</t>
    </r>
    <r>
      <rPr>
        <sz val="11"/>
        <rFont val="ＭＳ ゴシック"/>
        <family val="3"/>
        <charset val="128"/>
      </rPr>
      <t>4</t>
    </r>
    <r>
      <rPr>
        <sz val="11"/>
        <rFont val="ＭＳ Ｐゴシック"/>
        <family val="3"/>
        <charset val="128"/>
      </rPr>
      <t>月１日現在</t>
    </r>
    <rPh sb="8" eb="9">
      <t>ヒ</t>
    </rPh>
    <rPh sb="9" eb="11">
      <t>ゲンザイ</t>
    </rPh>
    <phoneticPr fontId="5"/>
  </si>
  <si>
    <t>増減率＝（平成25年4月～平成26年3月までの増減数）／平成25年4月1日現在の推計人口×100</t>
    <rPh sb="1" eb="2">
      <t>ゲン</t>
    </rPh>
    <rPh sb="24" eb="25">
      <t>ゲン</t>
    </rPh>
    <rPh sb="36" eb="37">
      <t>ヒ</t>
    </rPh>
    <rPh sb="37" eb="39">
      <t>ゲンザイ</t>
    </rPh>
    <rPh sb="40" eb="42">
      <t>スイケイ</t>
    </rPh>
    <rPh sb="42" eb="44">
      <t>ジンコウ</t>
    </rPh>
    <phoneticPr fontId="5"/>
  </si>
  <si>
    <t>人口増減数　　計▲8,142人</t>
    <rPh sb="0" eb="3">
      <t>ジンコウゾウ</t>
    </rPh>
    <rPh sb="3" eb="5">
      <t>ゲンスウ</t>
    </rPh>
    <rPh sb="7" eb="8">
      <t>ケイ</t>
    </rPh>
    <rPh sb="14" eb="15">
      <t>ニン</t>
    </rPh>
    <phoneticPr fontId="4"/>
  </si>
  <si>
    <t>自然増減数　　計▲5,719人</t>
    <rPh sb="0" eb="3">
      <t>シゼンゾウ</t>
    </rPh>
    <rPh sb="3" eb="5">
      <t>ゲンスウ</t>
    </rPh>
    <rPh sb="7" eb="8">
      <t>ケイ</t>
    </rPh>
    <rPh sb="14" eb="15">
      <t>ニン</t>
    </rPh>
    <phoneticPr fontId="4"/>
  </si>
  <si>
    <t>社会増減数　　計▲2,423人</t>
    <rPh sb="0" eb="3">
      <t>シャカイゾウ</t>
    </rPh>
    <rPh sb="3" eb="5">
      <t>ゲンスウ</t>
    </rPh>
    <rPh sb="7" eb="8">
      <t>ケイ</t>
    </rPh>
    <rPh sb="14" eb="15">
      <t>ニン</t>
    </rPh>
    <phoneticPr fontId="4"/>
  </si>
  <si>
    <t>人口増減率　　▲0.83％</t>
    <rPh sb="0" eb="2">
      <t>ジンコウ</t>
    </rPh>
    <rPh sb="2" eb="4">
      <t>ゾウゲン</t>
    </rPh>
    <rPh sb="4" eb="5">
      <t>リツ</t>
    </rPh>
    <phoneticPr fontId="4"/>
  </si>
  <si>
    <t>人口１千人当たりの出生数（死亡数）
＝出生数（死亡数）／平成25年4月1日現在人口×1,000</t>
    <rPh sb="0" eb="2">
      <t>ジンコウ</t>
    </rPh>
    <rPh sb="3" eb="5">
      <t>センニン</t>
    </rPh>
    <rPh sb="5" eb="6">
      <t>ア</t>
    </rPh>
    <rPh sb="9" eb="12">
      <t>シュッセイスウ</t>
    </rPh>
    <rPh sb="13" eb="15">
      <t>シボウ</t>
    </rPh>
    <rPh sb="15" eb="16">
      <t>スウ</t>
    </rPh>
    <rPh sb="19" eb="22">
      <t>シュッセイスウ</t>
    </rPh>
    <rPh sb="23" eb="26">
      <t>シボウスウ</t>
    </rPh>
    <rPh sb="28" eb="30">
      <t>ヘイセイ</t>
    </rPh>
    <rPh sb="32" eb="33">
      <t>ネン</t>
    </rPh>
    <rPh sb="34" eb="35">
      <t>ガツ</t>
    </rPh>
    <rPh sb="36" eb="37">
      <t>ヒ</t>
    </rPh>
    <rPh sb="37" eb="39">
      <t>ゲンザイ</t>
    </rPh>
    <rPh sb="39" eb="41">
      <t>ジンコウ</t>
    </rPh>
    <phoneticPr fontId="5"/>
  </si>
  <si>
    <t>増減率＝（平成25年4月～平成26年3月までの増減数）／平成25年4月1日現在の世帯数×100</t>
    <rPh sb="1" eb="2">
      <t>ゲン</t>
    </rPh>
    <rPh sb="24" eb="25">
      <t>ゲン</t>
    </rPh>
    <rPh sb="36" eb="37">
      <t>ヒ</t>
    </rPh>
    <rPh sb="37" eb="39">
      <t>ゲンザイ</t>
    </rPh>
    <rPh sb="40" eb="43">
      <t>セタイスウ</t>
    </rPh>
    <phoneticPr fontId="5"/>
  </si>
  <si>
    <t>人口総数
（25.4.1現在）</t>
    <rPh sb="0" eb="2">
      <t>ジンコウ</t>
    </rPh>
    <rPh sb="12" eb="14">
      <t>ゲンザイ</t>
    </rPh>
    <phoneticPr fontId="4"/>
  </si>
  <si>
    <t>　自　平成　25.　4.  1</t>
    <rPh sb="1" eb="2">
      <t>ジ</t>
    </rPh>
    <rPh sb="3" eb="5">
      <t>ヘイセイ</t>
    </rPh>
    <phoneticPr fontId="3"/>
  </si>
  <si>
    <t>　至　平成　26.  3. 31</t>
    <rPh sb="1" eb="2">
      <t>イタ</t>
    </rPh>
    <rPh sb="3" eb="5">
      <t>ヘイセイ</t>
    </rPh>
    <phoneticPr fontId="3"/>
  </si>
  <si>
    <t>←一番左の表からコピーして並び替えして、二番目の表にコピーする</t>
    <rPh sb="1" eb="3">
      <t>イチバン</t>
    </rPh>
    <rPh sb="3" eb="4">
      <t>ヒダリ</t>
    </rPh>
    <rPh sb="5" eb="6">
      <t>ヒョウ</t>
    </rPh>
    <rPh sb="13" eb="14">
      <t>ナラ</t>
    </rPh>
    <rPh sb="15" eb="16">
      <t>カ</t>
    </rPh>
    <rPh sb="20" eb="21">
      <t>ニ</t>
    </rPh>
    <rPh sb="21" eb="23">
      <t>バンメ</t>
    </rPh>
    <rPh sb="24" eb="25">
      <t>ヒョウ</t>
    </rPh>
    <phoneticPr fontId="4"/>
  </si>
  <si>
    <t>平成26年
4月</t>
    <rPh sb="0" eb="2">
      <t>ヘイセイ</t>
    </rPh>
    <rPh sb="4" eb="5">
      <t>ネン</t>
    </rPh>
    <rPh sb="7" eb="8">
      <t>ガツ</t>
    </rPh>
    <phoneticPr fontId="4"/>
  </si>
  <si>
    <t>市町村順位
（平成26年4月）</t>
    <rPh sb="0" eb="3">
      <t>シチョウソン</t>
    </rPh>
    <rPh sb="3" eb="5">
      <t>ジュンイ</t>
    </rPh>
    <rPh sb="7" eb="9">
      <t>ヘイセイ</t>
    </rPh>
    <rPh sb="11" eb="12">
      <t>ネン</t>
    </rPh>
    <rPh sb="13" eb="14">
      <t>ガツ</t>
    </rPh>
    <phoneticPr fontId="4"/>
  </si>
  <si>
    <r>
      <t xml:space="preserve">※人口１千人当たりの転入者（転出者）＝転入者（転出者）／平成25年4月1日現在の推計人口×1,000   </t>
    </r>
    <r>
      <rPr>
        <sz val="11"/>
        <rFont val="ＭＳ ゴシック"/>
        <family val="3"/>
        <charset val="128"/>
      </rPr>
      <t xml:space="preserve"> </t>
    </r>
    <rPh sb="10" eb="12">
      <t>テンニュウ</t>
    </rPh>
    <rPh sb="12" eb="13">
      <t>シャ</t>
    </rPh>
    <rPh sb="14" eb="16">
      <t>テンシュツ</t>
    </rPh>
    <rPh sb="16" eb="17">
      <t>シャ</t>
    </rPh>
    <rPh sb="19" eb="21">
      <t>テンニュウ</t>
    </rPh>
    <rPh sb="21" eb="22">
      <t>シャ</t>
    </rPh>
    <rPh sb="23" eb="25">
      <t>テンシュツ</t>
    </rPh>
    <rPh sb="25" eb="26">
      <t>シャ</t>
    </rPh>
    <rPh sb="36" eb="37">
      <t>ニチ</t>
    </rPh>
    <rPh sb="37" eb="39">
      <t>ゲンザイ</t>
    </rPh>
    <rPh sb="40" eb="42">
      <t>スイケイ</t>
    </rPh>
    <rPh sb="42" eb="44">
      <t>ジンコウ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</si>
</sst>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;&quot;▲ &quot;0"/>
    <numFmt numFmtId="177" formatCode="#,##0;&quot;▲ &quot;#,##0"/>
    <numFmt numFmtId="178" formatCode="0.00;&quot;▲ &quot;0.00"/>
    <numFmt numFmtId="179" formatCode="0.0;&quot;▲ &quot;0.0"/>
    <numFmt numFmtId="180" formatCode="#,##0_);[Red]\(#,##0\)"/>
    <numFmt numFmtId="181" formatCode="0.00_ "/>
    <numFmt numFmtId="182" formatCode="#,##0.0;&quot;▲ &quot;#,##0.0"/>
    <numFmt numFmtId="183" formatCode="#,##0.00;&quot;▲ &quot;#,##0.00"/>
  </numFmts>
  <fonts count="15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38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 applyBorder="1" applyAlignment="1">
      <alignment horizontal="center"/>
    </xf>
    <xf numFmtId="176" fontId="6" fillId="0" borderId="0" xfId="0" applyNumberFormat="1" applyFont="1" applyBorder="1" applyAlignment="1">
      <alignment horizontal="center"/>
    </xf>
    <xf numFmtId="176" fontId="0" fillId="0" borderId="0" xfId="0" applyNumberFormat="1">
      <alignment vertical="center"/>
    </xf>
    <xf numFmtId="0" fontId="0" fillId="0" borderId="0" xfId="0" applyBorder="1">
      <alignment vertical="center"/>
    </xf>
    <xf numFmtId="178" fontId="8" fillId="0" borderId="1" xfId="1" applyNumberFormat="1" applyFont="1" applyBorder="1" applyAlignment="1"/>
    <xf numFmtId="178" fontId="8" fillId="0" borderId="0" xfId="1" applyNumberFormat="1" applyFont="1" applyBorder="1" applyAlignment="1"/>
    <xf numFmtId="38" fontId="8" fillId="0" borderId="1" xfId="1" applyFont="1" applyBorder="1" applyAlignment="1"/>
    <xf numFmtId="38" fontId="8" fillId="0" borderId="0" xfId="1" applyFont="1" applyBorder="1" applyAlignment="1"/>
    <xf numFmtId="178" fontId="0" fillId="0" borderId="0" xfId="0" applyNumberFormat="1" applyBorder="1">
      <alignment vertical="center"/>
    </xf>
    <xf numFmtId="178" fontId="0" fillId="0" borderId="0" xfId="0" applyNumberFormat="1">
      <alignment vertical="center"/>
    </xf>
    <xf numFmtId="176" fontId="0" fillId="0" borderId="2" xfId="0" applyNumberFormat="1" applyBorder="1">
      <alignment vertical="center"/>
    </xf>
    <xf numFmtId="176" fontId="8" fillId="0" borderId="0" xfId="0" applyNumberFormat="1" applyFont="1">
      <alignment vertical="center"/>
    </xf>
    <xf numFmtId="177" fontId="0" fillId="0" borderId="0" xfId="0" applyNumberFormat="1">
      <alignment vertical="center"/>
    </xf>
    <xf numFmtId="178" fontId="0" fillId="0" borderId="1" xfId="0" applyNumberFormat="1" applyBorder="1">
      <alignment vertical="center"/>
    </xf>
    <xf numFmtId="0" fontId="0" fillId="0" borderId="0" xfId="0" applyAlignment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180" fontId="8" fillId="0" borderId="5" xfId="0" applyNumberFormat="1" applyFont="1" applyFill="1" applyBorder="1">
      <alignment vertical="center"/>
    </xf>
    <xf numFmtId="0" fontId="0" fillId="0" borderId="5" xfId="0" applyFill="1" applyBorder="1">
      <alignment vertical="center"/>
    </xf>
    <xf numFmtId="181" fontId="8" fillId="0" borderId="5" xfId="0" applyNumberFormat="1" applyFont="1" applyBorder="1">
      <alignment vertical="center"/>
    </xf>
    <xf numFmtId="177" fontId="8" fillId="0" borderId="1" xfId="1" applyNumberFormat="1" applyFont="1" applyBorder="1" applyAlignment="1"/>
    <xf numFmtId="177" fontId="8" fillId="0" borderId="0" xfId="1" applyNumberFormat="1" applyFont="1" applyBorder="1" applyAlignment="1"/>
    <xf numFmtId="176" fontId="8" fillId="0" borderId="6" xfId="0" applyNumberFormat="1" applyFont="1" applyBorder="1" applyAlignment="1">
      <alignment horizontal="center"/>
    </xf>
    <xf numFmtId="176" fontId="8" fillId="0" borderId="7" xfId="0" applyNumberFormat="1" applyFont="1" applyBorder="1" applyAlignment="1">
      <alignment horizontal="center"/>
    </xf>
    <xf numFmtId="176" fontId="8" fillId="0" borderId="8" xfId="0" applyNumberFormat="1" applyFont="1" applyBorder="1" applyAlignment="1">
      <alignment horizontal="center"/>
    </xf>
    <xf numFmtId="176" fontId="8" fillId="0" borderId="7" xfId="0" applyNumberFormat="1" applyFont="1" applyBorder="1" applyAlignment="1">
      <alignment horizontal="left"/>
    </xf>
    <xf numFmtId="176" fontId="8" fillId="0" borderId="6" xfId="0" applyNumberFormat="1" applyFont="1" applyBorder="1">
      <alignment vertical="center"/>
    </xf>
    <xf numFmtId="176" fontId="8" fillId="0" borderId="9" xfId="0" applyNumberFormat="1" applyFont="1" applyBorder="1" applyAlignment="1">
      <alignment horizontal="center" wrapText="1"/>
    </xf>
    <xf numFmtId="176" fontId="8" fillId="0" borderId="0" xfId="0" applyNumberFormat="1" applyFont="1" applyBorder="1" applyAlignment="1">
      <alignment horizontal="center"/>
    </xf>
    <xf numFmtId="176" fontId="8" fillId="0" borderId="10" xfId="0" applyNumberFormat="1" applyFont="1" applyBorder="1" applyAlignment="1">
      <alignment horizontal="center"/>
    </xf>
    <xf numFmtId="176" fontId="8" fillId="0" borderId="10" xfId="0" applyNumberFormat="1" applyFont="1" applyBorder="1" applyAlignment="1"/>
    <xf numFmtId="176" fontId="8" fillId="0" borderId="11" xfId="0" applyNumberFormat="1" applyFont="1" applyBorder="1" applyAlignment="1">
      <alignment horizontal="center" shrinkToFit="1"/>
    </xf>
    <xf numFmtId="176" fontId="8" fillId="0" borderId="4" xfId="0" applyNumberFormat="1" applyFont="1" applyBorder="1" applyAlignment="1">
      <alignment horizontal="center" shrinkToFit="1"/>
    </xf>
    <xf numFmtId="176" fontId="8" fillId="0" borderId="12" xfId="0" applyNumberFormat="1" applyFont="1" applyBorder="1" applyAlignment="1">
      <alignment horizontal="center" shrinkToFit="1"/>
    </xf>
    <xf numFmtId="176" fontId="8" fillId="0" borderId="4" xfId="0" applyNumberFormat="1" applyFont="1" applyBorder="1" applyAlignment="1">
      <alignment shrinkToFit="1"/>
    </xf>
    <xf numFmtId="176" fontId="8" fillId="0" borderId="5" xfId="0" applyNumberFormat="1" applyFont="1" applyBorder="1" applyAlignment="1">
      <alignment horizontal="center" shrinkToFit="1"/>
    </xf>
    <xf numFmtId="176" fontId="8" fillId="0" borderId="13" xfId="0" applyNumberFormat="1" applyFont="1" applyBorder="1" applyAlignment="1">
      <alignment horizontal="center" shrinkToFit="1"/>
    </xf>
    <xf numFmtId="176" fontId="8" fillId="0" borderId="14" xfId="0" applyNumberFormat="1" applyFont="1" applyBorder="1">
      <alignment vertical="center"/>
    </xf>
    <xf numFmtId="176" fontId="8" fillId="0" borderId="15" xfId="0" applyNumberFormat="1" applyFont="1" applyBorder="1">
      <alignment vertical="center"/>
    </xf>
    <xf numFmtId="176" fontId="8" fillId="0" borderId="16" xfId="0" applyNumberFormat="1" applyFont="1" applyBorder="1">
      <alignment vertical="center"/>
    </xf>
    <xf numFmtId="176" fontId="0" fillId="0" borderId="2" xfId="0" applyNumberFormat="1" applyBorder="1" applyAlignment="1">
      <alignment horizontal="right" vertical="center"/>
    </xf>
    <xf numFmtId="176" fontId="8" fillId="0" borderId="0" xfId="0" applyNumberFormat="1" applyFont="1" applyAlignment="1">
      <alignment vertical="center"/>
    </xf>
    <xf numFmtId="177" fontId="8" fillId="0" borderId="17" xfId="0" applyNumberFormat="1" applyFont="1" applyFill="1" applyBorder="1" applyAlignment="1">
      <alignment horizontal="right" vertical="center" wrapText="1"/>
    </xf>
    <xf numFmtId="177" fontId="8" fillId="0" borderId="17" xfId="0" applyNumberFormat="1" applyFont="1" applyFill="1" applyBorder="1" applyAlignment="1">
      <alignment vertical="center" wrapText="1"/>
    </xf>
    <xf numFmtId="177" fontId="8" fillId="0" borderId="17" xfId="0" applyNumberFormat="1" applyFont="1" applyBorder="1" applyAlignment="1">
      <alignment vertical="center" wrapText="1"/>
    </xf>
    <xf numFmtId="182" fontId="8" fillId="0" borderId="17" xfId="0" applyNumberFormat="1" applyFont="1" applyBorder="1" applyAlignment="1">
      <alignment horizontal="right" vertical="center" wrapText="1"/>
    </xf>
    <xf numFmtId="182" fontId="8" fillId="0" borderId="18" xfId="0" applyNumberFormat="1" applyFont="1" applyBorder="1" applyAlignment="1">
      <alignment horizontal="right" vertical="center" wrapText="1"/>
    </xf>
    <xf numFmtId="179" fontId="8" fillId="0" borderId="17" xfId="0" applyNumberFormat="1" applyFont="1" applyBorder="1" applyAlignment="1">
      <alignment vertical="center" wrapText="1"/>
    </xf>
    <xf numFmtId="179" fontId="8" fillId="0" borderId="18" xfId="0" applyNumberFormat="1" applyFont="1" applyBorder="1" applyAlignment="1">
      <alignment vertical="center" wrapText="1"/>
    </xf>
    <xf numFmtId="177" fontId="8" fillId="0" borderId="4" xfId="0" applyNumberFormat="1" applyFont="1" applyBorder="1" applyAlignment="1">
      <alignment vertical="center" wrapText="1"/>
    </xf>
    <xf numFmtId="179" fontId="8" fillId="0" borderId="4" xfId="0" applyNumberFormat="1" applyFont="1" applyBorder="1" applyAlignment="1">
      <alignment vertical="center" wrapText="1"/>
    </xf>
    <xf numFmtId="179" fontId="8" fillId="0" borderId="13" xfId="0" applyNumberFormat="1" applyFont="1" applyBorder="1" applyAlignment="1">
      <alignment vertical="center" wrapText="1"/>
    </xf>
    <xf numFmtId="177" fontId="8" fillId="0" borderId="3" xfId="0" applyNumberFormat="1" applyFont="1" applyBorder="1" applyAlignment="1">
      <alignment vertical="center"/>
    </xf>
    <xf numFmtId="179" fontId="8" fillId="0" borderId="3" xfId="0" applyNumberFormat="1" applyFont="1" applyBorder="1" applyAlignment="1">
      <alignment vertical="center" wrapText="1"/>
    </xf>
    <xf numFmtId="179" fontId="8" fillId="0" borderId="19" xfId="0" applyNumberFormat="1" applyFont="1" applyBorder="1" applyAlignment="1">
      <alignment vertical="center" wrapText="1"/>
    </xf>
    <xf numFmtId="177" fontId="8" fillId="0" borderId="17" xfId="0" applyNumberFormat="1" applyFont="1" applyBorder="1" applyAlignment="1">
      <alignment vertical="center"/>
    </xf>
    <xf numFmtId="179" fontId="8" fillId="0" borderId="5" xfId="0" applyNumberFormat="1" applyFont="1" applyBorder="1" applyAlignment="1">
      <alignment vertical="center" wrapText="1"/>
    </xf>
    <xf numFmtId="179" fontId="8" fillId="0" borderId="20" xfId="0" applyNumberFormat="1" applyFont="1" applyBorder="1" applyAlignment="1">
      <alignment vertical="center" wrapText="1"/>
    </xf>
    <xf numFmtId="177" fontId="8" fillId="0" borderId="21" xfId="0" applyNumberFormat="1" applyFont="1" applyBorder="1" applyAlignment="1">
      <alignment vertical="center"/>
    </xf>
    <xf numFmtId="179" fontId="8" fillId="0" borderId="21" xfId="0" applyNumberFormat="1" applyFont="1" applyBorder="1" applyAlignment="1">
      <alignment vertical="center" wrapText="1"/>
    </xf>
    <xf numFmtId="179" fontId="8" fillId="0" borderId="22" xfId="0" applyNumberFormat="1" applyFont="1" applyBorder="1" applyAlignment="1">
      <alignment vertical="center" wrapText="1"/>
    </xf>
    <xf numFmtId="0" fontId="0" fillId="0" borderId="3" xfId="0" applyFill="1" applyBorder="1">
      <alignment vertical="center"/>
    </xf>
    <xf numFmtId="3" fontId="8" fillId="0" borderId="3" xfId="0" applyNumberFormat="1" applyFont="1" applyBorder="1">
      <alignment vertical="center"/>
    </xf>
    <xf numFmtId="181" fontId="8" fillId="0" borderId="3" xfId="0" applyNumberFormat="1" applyFont="1" applyBorder="1">
      <alignment vertical="center"/>
    </xf>
    <xf numFmtId="0" fontId="0" fillId="0" borderId="17" xfId="0" applyFill="1" applyBorder="1">
      <alignment vertical="center"/>
    </xf>
    <xf numFmtId="3" fontId="8" fillId="0" borderId="17" xfId="0" applyNumberFormat="1" applyFont="1" applyBorder="1">
      <alignment vertical="center"/>
    </xf>
    <xf numFmtId="181" fontId="8" fillId="0" borderId="17" xfId="0" applyNumberFormat="1" applyFont="1" applyBorder="1">
      <alignment vertical="center"/>
    </xf>
    <xf numFmtId="0" fontId="0" fillId="0" borderId="4" xfId="0" applyFill="1" applyBorder="1">
      <alignment vertical="center"/>
    </xf>
    <xf numFmtId="181" fontId="8" fillId="0" borderId="4" xfId="0" applyNumberFormat="1" applyFont="1" applyBorder="1">
      <alignment vertical="center"/>
    </xf>
    <xf numFmtId="177" fontId="7" fillId="0" borderId="17" xfId="0" applyNumberFormat="1" applyFont="1" applyFill="1" applyBorder="1" applyAlignment="1">
      <alignment horizontal="center"/>
    </xf>
    <xf numFmtId="0" fontId="0" fillId="0" borderId="0" xfId="0" applyFill="1">
      <alignment vertical="center"/>
    </xf>
    <xf numFmtId="0" fontId="11" fillId="0" borderId="0" xfId="0" applyFont="1">
      <alignment vertical="center"/>
    </xf>
    <xf numFmtId="0" fontId="0" fillId="0" borderId="0" xfId="0" applyAlignment="1">
      <alignment horizontal="distributed" vertical="center"/>
    </xf>
    <xf numFmtId="0" fontId="0" fillId="0" borderId="0" xfId="0" applyFill="1" applyBorder="1">
      <alignment vertical="center"/>
    </xf>
    <xf numFmtId="177" fontId="7" fillId="0" borderId="3" xfId="0" applyNumberFormat="1" applyFont="1" applyFill="1" applyBorder="1" applyAlignment="1">
      <alignment horizontal="right"/>
    </xf>
    <xf numFmtId="177" fontId="0" fillId="0" borderId="17" xfId="0" applyNumberFormat="1" applyFill="1" applyBorder="1">
      <alignment vertical="center"/>
    </xf>
    <xf numFmtId="0" fontId="0" fillId="0" borderId="17" xfId="0" applyFill="1" applyBorder="1" applyAlignment="1">
      <alignment horizontal="distributed" vertical="center"/>
    </xf>
    <xf numFmtId="177" fontId="0" fillId="0" borderId="4" xfId="0" applyNumberFormat="1" applyFill="1" applyBorder="1">
      <alignment vertical="center"/>
    </xf>
    <xf numFmtId="178" fontId="7" fillId="0" borderId="3" xfId="0" applyNumberFormat="1" applyFont="1" applyFill="1" applyBorder="1" applyAlignment="1">
      <alignment horizontal="right"/>
    </xf>
    <xf numFmtId="0" fontId="0" fillId="0" borderId="4" xfId="0" applyFill="1" applyBorder="1" applyAlignment="1">
      <alignment horizontal="distributed" vertical="center"/>
    </xf>
    <xf numFmtId="177" fontId="8" fillId="0" borderId="3" xfId="0" applyNumberFormat="1" applyFont="1" applyFill="1" applyBorder="1" applyAlignment="1">
      <alignment horizontal="center" vertical="center"/>
    </xf>
    <xf numFmtId="177" fontId="0" fillId="0" borderId="3" xfId="0" applyNumberFormat="1" applyFill="1" applyBorder="1" applyAlignment="1">
      <alignment horizontal="center" vertical="center"/>
    </xf>
    <xf numFmtId="178" fontId="7" fillId="0" borderId="17" xfId="0" applyNumberFormat="1" applyFont="1" applyFill="1" applyBorder="1" applyAlignment="1">
      <alignment horizontal="center"/>
    </xf>
    <xf numFmtId="177" fontId="7" fillId="0" borderId="4" xfId="0" applyNumberFormat="1" applyFont="1" applyFill="1" applyBorder="1" applyAlignment="1">
      <alignment horizontal="center"/>
    </xf>
    <xf numFmtId="0" fontId="0" fillId="0" borderId="4" xfId="0" applyFill="1" applyBorder="1" applyAlignment="1">
      <alignment vertical="center" shrinkToFit="1"/>
    </xf>
    <xf numFmtId="178" fontId="7" fillId="0" borderId="4" xfId="0" applyNumberFormat="1" applyFont="1" applyFill="1" applyBorder="1" applyAlignment="1">
      <alignment horizont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11" xfId="0" applyBorder="1" applyAlignment="1">
      <alignment vertical="center" shrinkToFit="1"/>
    </xf>
    <xf numFmtId="0" fontId="0" fillId="0" borderId="5" xfId="0" applyBorder="1" applyAlignment="1">
      <alignment horizontal="center" vertical="center"/>
    </xf>
    <xf numFmtId="0" fontId="11" fillId="0" borderId="0" xfId="0" applyFont="1" applyFill="1">
      <alignment vertical="center"/>
    </xf>
    <xf numFmtId="177" fontId="0" fillId="0" borderId="0" xfId="0" applyNumberFormat="1" applyFill="1">
      <alignment vertical="center"/>
    </xf>
    <xf numFmtId="177" fontId="0" fillId="0" borderId="0" xfId="0" applyNumberFormat="1" applyFill="1" applyBorder="1" applyAlignment="1">
      <alignment horizontal="center"/>
    </xf>
    <xf numFmtId="177" fontId="8" fillId="0" borderId="17" xfId="0" applyNumberFormat="1" applyFont="1" applyFill="1" applyBorder="1" applyAlignment="1">
      <alignment vertical="center"/>
    </xf>
    <xf numFmtId="177" fontId="8" fillId="0" borderId="17" xfId="1" applyNumberFormat="1" applyFont="1" applyFill="1" applyBorder="1" applyAlignment="1">
      <alignment vertical="center"/>
    </xf>
    <xf numFmtId="177" fontId="8" fillId="0" borderId="4" xfId="0" applyNumberFormat="1" applyFont="1" applyFill="1" applyBorder="1" applyAlignment="1">
      <alignment vertical="center"/>
    </xf>
    <xf numFmtId="178" fontId="0" fillId="0" borderId="0" xfId="0" applyNumberFormat="1" applyFill="1">
      <alignment vertical="center"/>
    </xf>
    <xf numFmtId="0" fontId="0" fillId="0" borderId="4" xfId="0" applyFill="1" applyBorder="1" applyAlignment="1">
      <alignment horizontal="center" vertical="center"/>
    </xf>
    <xf numFmtId="0" fontId="0" fillId="0" borderId="17" xfId="0" applyFill="1" applyBorder="1" applyAlignment="1">
      <alignment horizontal="distributed" vertical="center" shrinkToFit="1"/>
    </xf>
    <xf numFmtId="0" fontId="0" fillId="0" borderId="0" xfId="0" applyFill="1" applyAlignment="1">
      <alignment horizontal="distributed" vertical="center"/>
    </xf>
    <xf numFmtId="0" fontId="12" fillId="0" borderId="0" xfId="0" applyFont="1" applyFill="1">
      <alignment vertical="center"/>
    </xf>
    <xf numFmtId="177" fontId="0" fillId="0" borderId="5" xfId="0" applyNumberFormat="1" applyBorder="1" applyAlignment="1">
      <alignment horizontal="right" vertical="center"/>
    </xf>
    <xf numFmtId="177" fontId="0" fillId="0" borderId="5" xfId="0" applyNumberFormat="1" applyFill="1" applyBorder="1" applyAlignment="1">
      <alignment horizontal="right" vertical="center" wrapText="1"/>
    </xf>
    <xf numFmtId="183" fontId="0" fillId="0" borderId="5" xfId="0" applyNumberFormat="1" applyBorder="1" applyAlignment="1">
      <alignment horizontal="right" vertical="center"/>
    </xf>
    <xf numFmtId="176" fontId="1" fillId="0" borderId="15" xfId="0" applyNumberFormat="1" applyFont="1" applyBorder="1">
      <alignment vertical="center"/>
    </xf>
    <xf numFmtId="176" fontId="1" fillId="0" borderId="3" xfId="0" applyNumberFormat="1" applyFont="1" applyBorder="1" applyAlignment="1">
      <alignment horizontal="right" wrapText="1"/>
    </xf>
    <xf numFmtId="176" fontId="1" fillId="0" borderId="19" xfId="0" applyNumberFormat="1" applyFont="1" applyBorder="1" applyAlignment="1">
      <alignment horizontal="right" wrapText="1"/>
    </xf>
    <xf numFmtId="176" fontId="0" fillId="0" borderId="0" xfId="0" applyNumberFormat="1" applyBorder="1" applyAlignment="1">
      <alignment horizontal="right" vertical="center"/>
    </xf>
    <xf numFmtId="176" fontId="8" fillId="0" borderId="0" xfId="0" applyNumberFormat="1" applyFont="1" applyBorder="1" applyAlignment="1">
      <alignment horizontal="center" wrapText="1"/>
    </xf>
    <xf numFmtId="0" fontId="1" fillId="0" borderId="0" xfId="0" applyFont="1" applyBorder="1" applyAlignment="1"/>
    <xf numFmtId="176" fontId="8" fillId="0" borderId="0" xfId="0" applyNumberFormat="1" applyFont="1" applyBorder="1" applyAlignment="1">
      <alignment horizontal="center" shrinkToFit="1"/>
    </xf>
    <xf numFmtId="176" fontId="1" fillId="0" borderId="0" xfId="0" applyNumberFormat="1" applyFont="1" applyBorder="1" applyAlignment="1">
      <alignment horizontal="right" wrapText="1"/>
    </xf>
    <xf numFmtId="182" fontId="8" fillId="0" borderId="0" xfId="0" applyNumberFormat="1" applyFont="1" applyBorder="1" applyAlignment="1">
      <alignment horizontal="right" vertical="center" wrapText="1"/>
    </xf>
    <xf numFmtId="179" fontId="8" fillId="0" borderId="0" xfId="0" applyNumberFormat="1" applyFont="1" applyBorder="1" applyAlignment="1">
      <alignment vertical="center" wrapText="1"/>
    </xf>
    <xf numFmtId="181" fontId="8" fillId="0" borderId="23" xfId="0" applyNumberFormat="1" applyFont="1" applyBorder="1">
      <alignment vertical="center"/>
    </xf>
    <xf numFmtId="181" fontId="8" fillId="0" borderId="25" xfId="0" applyNumberFormat="1" applyFont="1" applyBorder="1">
      <alignment vertical="center"/>
    </xf>
    <xf numFmtId="181" fontId="8" fillId="0" borderId="11" xfId="0" applyNumberFormat="1" applyFont="1" applyBorder="1">
      <alignment vertical="center"/>
    </xf>
    <xf numFmtId="176" fontId="6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178" fontId="0" fillId="0" borderId="0" xfId="0" applyNumberFormat="1" applyFill="1" applyBorder="1">
      <alignment vertical="center"/>
    </xf>
    <xf numFmtId="178" fontId="0" fillId="0" borderId="25" xfId="0" applyNumberFormat="1" applyFill="1" applyBorder="1">
      <alignment vertical="center"/>
    </xf>
    <xf numFmtId="178" fontId="8" fillId="0" borderId="3" xfId="0" applyNumberFormat="1" applyFont="1" applyBorder="1">
      <alignment vertical="center"/>
    </xf>
    <xf numFmtId="178" fontId="8" fillId="0" borderId="17" xfId="0" applyNumberFormat="1" applyFont="1" applyBorder="1">
      <alignment vertical="center"/>
    </xf>
    <xf numFmtId="178" fontId="8" fillId="0" borderId="4" xfId="0" applyNumberFormat="1" applyFont="1" applyBorder="1">
      <alignment vertical="center"/>
    </xf>
    <xf numFmtId="178" fontId="8" fillId="0" borderId="5" xfId="0" applyNumberFormat="1" applyFont="1" applyBorder="1">
      <alignment vertical="center"/>
    </xf>
    <xf numFmtId="177" fontId="8" fillId="0" borderId="3" xfId="0" applyNumberFormat="1" applyFont="1" applyBorder="1">
      <alignment vertical="center"/>
    </xf>
    <xf numFmtId="177" fontId="8" fillId="0" borderId="17" xfId="0" applyNumberFormat="1" applyFont="1" applyBorder="1">
      <alignment vertical="center"/>
    </xf>
    <xf numFmtId="177" fontId="8" fillId="0" borderId="4" xfId="0" applyNumberFormat="1" applyFont="1" applyBorder="1">
      <alignment vertical="center"/>
    </xf>
    <xf numFmtId="176" fontId="0" fillId="0" borderId="2" xfId="0" applyNumberFormat="1" applyFill="1" applyBorder="1">
      <alignment vertical="center"/>
    </xf>
    <xf numFmtId="176" fontId="10" fillId="0" borderId="0" xfId="0" applyNumberFormat="1" applyFont="1" applyAlignment="1"/>
    <xf numFmtId="176" fontId="11" fillId="0" borderId="0" xfId="0" applyNumberFormat="1" applyFont="1">
      <alignment vertical="center"/>
    </xf>
    <xf numFmtId="177" fontId="8" fillId="0" borderId="17" xfId="0" applyNumberFormat="1" applyFont="1" applyBorder="1" applyAlignment="1">
      <alignment horizontal="right" vertical="center"/>
    </xf>
    <xf numFmtId="177" fontId="8" fillId="0" borderId="17" xfId="0" applyNumberFormat="1" applyFont="1" applyBorder="1" applyAlignment="1">
      <alignment horizontal="right" vertical="center" wrapText="1"/>
    </xf>
    <xf numFmtId="177" fontId="8" fillId="0" borderId="5" xfId="0" applyNumberFormat="1" applyFont="1" applyFill="1" applyBorder="1" applyAlignment="1" applyProtection="1">
      <alignment vertical="center"/>
    </xf>
    <xf numFmtId="177" fontId="8" fillId="0" borderId="26" xfId="0" applyNumberFormat="1" applyFont="1" applyFill="1" applyBorder="1" applyAlignment="1" applyProtection="1">
      <alignment vertical="center"/>
    </xf>
    <xf numFmtId="0" fontId="0" fillId="0" borderId="0" xfId="0" applyAlignment="1">
      <alignment horizontal="center" vertical="center"/>
    </xf>
    <xf numFmtId="38" fontId="8" fillId="0" borderId="5" xfId="1" applyFont="1" applyFill="1" applyBorder="1" applyAlignment="1"/>
    <xf numFmtId="0" fontId="0" fillId="0" borderId="2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4" xfId="0" applyBorder="1" applyAlignment="1">
      <alignment vertical="center"/>
    </xf>
    <xf numFmtId="3" fontId="0" fillId="0" borderId="35" xfId="0" applyNumberFormat="1" applyBorder="1">
      <alignment vertical="center"/>
    </xf>
    <xf numFmtId="3" fontId="0" fillId="0" borderId="36" xfId="0" applyNumberFormat="1" applyBorder="1">
      <alignment vertical="center"/>
    </xf>
    <xf numFmtId="3" fontId="0" fillId="0" borderId="37" xfId="0" applyNumberFormat="1" applyBorder="1">
      <alignment vertical="center"/>
    </xf>
    <xf numFmtId="0" fontId="0" fillId="0" borderId="29" xfId="0" applyBorder="1">
      <alignment vertical="center"/>
    </xf>
    <xf numFmtId="3" fontId="0" fillId="0" borderId="16" xfId="0" applyNumberFormat="1" applyBorder="1">
      <alignment vertical="center"/>
    </xf>
    <xf numFmtId="3" fontId="0" fillId="0" borderId="4" xfId="0" applyNumberFormat="1" applyBorder="1">
      <alignment vertical="center"/>
    </xf>
    <xf numFmtId="3" fontId="0" fillId="0" borderId="13" xfId="0" applyNumberFormat="1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20" xfId="0" applyBorder="1">
      <alignment vertical="center"/>
    </xf>
    <xf numFmtId="0" fontId="0" fillId="0" borderId="38" xfId="0" applyBorder="1">
      <alignment vertical="center"/>
    </xf>
    <xf numFmtId="0" fontId="0" fillId="0" borderId="19" xfId="0" applyBorder="1">
      <alignment vertical="center"/>
    </xf>
    <xf numFmtId="0" fontId="0" fillId="0" borderId="40" xfId="0" applyBorder="1" applyAlignment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0" fontId="0" fillId="0" borderId="43" xfId="0" applyBorder="1">
      <alignment vertical="center"/>
    </xf>
    <xf numFmtId="0" fontId="0" fillId="0" borderId="40" xfId="0" applyBorder="1">
      <alignment vertical="center"/>
    </xf>
    <xf numFmtId="0" fontId="0" fillId="0" borderId="44" xfId="0" applyBorder="1">
      <alignment vertical="center"/>
    </xf>
    <xf numFmtId="0" fontId="0" fillId="0" borderId="27" xfId="0" applyBorder="1">
      <alignment vertical="center"/>
    </xf>
    <xf numFmtId="0" fontId="0" fillId="0" borderId="26" xfId="0" applyBorder="1">
      <alignment vertical="center"/>
    </xf>
    <xf numFmtId="0" fontId="0" fillId="0" borderId="28" xfId="0" applyBorder="1">
      <alignment vertical="center"/>
    </xf>
    <xf numFmtId="0" fontId="0" fillId="0" borderId="13" xfId="0" applyBorder="1">
      <alignment vertical="center"/>
    </xf>
    <xf numFmtId="0" fontId="0" fillId="0" borderId="39" xfId="0" applyBorder="1">
      <alignment vertical="center"/>
    </xf>
    <xf numFmtId="0" fontId="0" fillId="0" borderId="16" xfId="0" applyBorder="1">
      <alignment vertical="center"/>
    </xf>
    <xf numFmtId="0" fontId="0" fillId="0" borderId="14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7" xfId="0" applyBorder="1">
      <alignment vertical="center"/>
    </xf>
    <xf numFmtId="0" fontId="0" fillId="0" borderId="36" xfId="0" applyBorder="1">
      <alignment vertical="center"/>
    </xf>
    <xf numFmtId="0" fontId="0" fillId="0" borderId="33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177" fontId="8" fillId="0" borderId="5" xfId="0" applyNumberFormat="1" applyFont="1" applyFill="1" applyBorder="1" applyAlignment="1" applyProtection="1">
      <alignment vertical="center"/>
      <protection locked="0"/>
    </xf>
    <xf numFmtId="177" fontId="8" fillId="0" borderId="3" xfId="0" applyNumberFormat="1" applyFont="1" applyFill="1" applyBorder="1" applyAlignment="1">
      <alignment vertical="center"/>
    </xf>
    <xf numFmtId="177" fontId="8" fillId="0" borderId="3" xfId="0" applyNumberFormat="1" applyFont="1" applyFill="1" applyBorder="1" applyAlignment="1" applyProtection="1">
      <alignment vertical="center"/>
      <protection locked="0"/>
    </xf>
    <xf numFmtId="177" fontId="8" fillId="0" borderId="17" xfId="0" applyNumberFormat="1" applyFont="1" applyFill="1" applyBorder="1" applyAlignment="1" applyProtection="1">
      <alignment vertical="center"/>
      <protection locked="0"/>
    </xf>
    <xf numFmtId="177" fontId="8" fillId="0" borderId="17" xfId="1" applyNumberFormat="1" applyFont="1" applyFill="1" applyBorder="1" applyAlignment="1" applyProtection="1">
      <alignment vertical="center"/>
      <protection locked="0"/>
    </xf>
    <xf numFmtId="177" fontId="8" fillId="0" borderId="4" xfId="0" applyNumberFormat="1" applyFont="1" applyFill="1" applyBorder="1" applyAlignment="1" applyProtection="1">
      <alignment vertical="center"/>
      <protection locked="0"/>
    </xf>
    <xf numFmtId="177" fontId="8" fillId="0" borderId="4" xfId="1" applyNumberFormat="1" applyFont="1" applyFill="1" applyBorder="1" applyAlignment="1" applyProtection="1">
      <alignment vertical="center"/>
      <protection locked="0"/>
    </xf>
    <xf numFmtId="177" fontId="8" fillId="0" borderId="21" xfId="0" applyNumberFormat="1" applyFont="1" applyFill="1" applyBorder="1" applyAlignment="1">
      <alignment vertical="center"/>
    </xf>
    <xf numFmtId="177" fontId="8" fillId="0" borderId="21" xfId="0" applyNumberFormat="1" applyFont="1" applyFill="1" applyBorder="1" applyAlignment="1" applyProtection="1">
      <alignment vertical="center"/>
      <protection locked="0"/>
    </xf>
    <xf numFmtId="3" fontId="8" fillId="0" borderId="3" xfId="0" applyNumberFormat="1" applyFont="1" applyFill="1" applyBorder="1">
      <alignment vertical="center"/>
    </xf>
    <xf numFmtId="177" fontId="8" fillId="0" borderId="3" xfId="0" applyNumberFormat="1" applyFont="1" applyFill="1" applyBorder="1">
      <alignment vertical="center"/>
    </xf>
    <xf numFmtId="3" fontId="8" fillId="0" borderId="17" xfId="0" applyNumberFormat="1" applyFont="1" applyFill="1" applyBorder="1">
      <alignment vertical="center"/>
    </xf>
    <xf numFmtId="177" fontId="8" fillId="0" borderId="17" xfId="0" applyNumberFormat="1" applyFont="1" applyFill="1" applyBorder="1">
      <alignment vertical="center"/>
    </xf>
    <xf numFmtId="3" fontId="8" fillId="0" borderId="4" xfId="0" applyNumberFormat="1" applyFont="1" applyFill="1" applyBorder="1">
      <alignment vertical="center"/>
    </xf>
    <xf numFmtId="3" fontId="8" fillId="0" borderId="5" xfId="0" applyNumberFormat="1" applyFont="1" applyFill="1" applyBorder="1">
      <alignment vertical="center"/>
    </xf>
    <xf numFmtId="177" fontId="8" fillId="0" borderId="5" xfId="0" applyNumberFormat="1" applyFont="1" applyFill="1" applyBorder="1">
      <alignment vertical="center"/>
    </xf>
    <xf numFmtId="177" fontId="8" fillId="0" borderId="4" xfId="0" applyNumberFormat="1" applyFont="1" applyFill="1" applyBorder="1">
      <alignment vertical="center"/>
    </xf>
    <xf numFmtId="0" fontId="0" fillId="0" borderId="0" xfId="0" applyAlignment="1"/>
    <xf numFmtId="177" fontId="0" fillId="0" borderId="3" xfId="0" applyNumberFormat="1" applyBorder="1" applyAlignment="1">
      <alignment horizontal="right" vertical="center"/>
    </xf>
    <xf numFmtId="183" fontId="0" fillId="0" borderId="3" xfId="0" applyNumberFormat="1" applyBorder="1" applyAlignment="1">
      <alignment horizontal="right" vertical="center"/>
    </xf>
    <xf numFmtId="177" fontId="0" fillId="0" borderId="17" xfId="0" applyNumberFormat="1" applyBorder="1" applyAlignment="1">
      <alignment horizontal="right" vertical="center"/>
    </xf>
    <xf numFmtId="183" fontId="0" fillId="0" borderId="17" xfId="0" applyNumberFormat="1" applyBorder="1" applyAlignment="1">
      <alignment horizontal="right" vertical="center"/>
    </xf>
    <xf numFmtId="177" fontId="0" fillId="0" borderId="4" xfId="0" applyNumberFormat="1" applyBorder="1" applyAlignment="1">
      <alignment horizontal="right" vertical="center"/>
    </xf>
    <xf numFmtId="183" fontId="0" fillId="0" borderId="4" xfId="0" applyNumberFormat="1" applyBorder="1" applyAlignment="1">
      <alignment horizontal="right" vertical="center"/>
    </xf>
    <xf numFmtId="0" fontId="0" fillId="0" borderId="0" xfId="0" applyAlignment="1">
      <alignment horizontal="right" vertical="center"/>
    </xf>
    <xf numFmtId="176" fontId="0" fillId="0" borderId="0" xfId="0" applyNumberFormat="1" applyFill="1" applyBorder="1">
      <alignment vertical="center"/>
    </xf>
    <xf numFmtId="176" fontId="7" fillId="0" borderId="0" xfId="0" applyNumberFormat="1" applyFont="1" applyFill="1" applyBorder="1" applyAlignment="1">
      <alignment horizontal="left" vertical="center"/>
    </xf>
    <xf numFmtId="176" fontId="0" fillId="0" borderId="5" xfId="0" applyNumberFormat="1" applyFill="1" applyBorder="1">
      <alignment vertical="center"/>
    </xf>
    <xf numFmtId="0" fontId="0" fillId="0" borderId="5" xfId="0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distributed" vertical="center"/>
    </xf>
    <xf numFmtId="0" fontId="0" fillId="0" borderId="0" xfId="0" applyBorder="1" applyAlignment="1"/>
    <xf numFmtId="0" fontId="0" fillId="0" borderId="0" xfId="0" applyBorder="1" applyAlignment="1">
      <alignment horizontal="center" vertical="center"/>
    </xf>
    <xf numFmtId="181" fontId="0" fillId="0" borderId="0" xfId="0" applyNumberFormat="1" applyBorder="1" applyAlignment="1">
      <alignment horizontal="right" vertical="center"/>
    </xf>
    <xf numFmtId="0" fontId="0" fillId="0" borderId="3" xfId="0" applyBorder="1" applyAlignment="1">
      <alignment horizontal="distributed" vertical="center"/>
    </xf>
    <xf numFmtId="0" fontId="0" fillId="0" borderId="17" xfId="0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1" fillId="0" borderId="39" xfId="0" applyFont="1" applyFill="1" applyBorder="1" applyAlignment="1">
      <alignment horizontal="distributed" vertical="center"/>
    </xf>
    <xf numFmtId="0" fontId="1" fillId="0" borderId="46" xfId="0" applyFont="1" applyFill="1" applyBorder="1" applyAlignment="1">
      <alignment horizontal="distributed" vertical="center"/>
    </xf>
    <xf numFmtId="0" fontId="1" fillId="0" borderId="16" xfId="0" applyFont="1" applyFill="1" applyBorder="1" applyAlignment="1">
      <alignment horizontal="distributed" vertical="center"/>
    </xf>
    <xf numFmtId="0" fontId="1" fillId="0" borderId="31" xfId="0" applyFont="1" applyFill="1" applyBorder="1" applyAlignment="1">
      <alignment horizontal="left" vertical="center"/>
    </xf>
    <xf numFmtId="0" fontId="1" fillId="0" borderId="31" xfId="0" applyFont="1" applyFill="1" applyBorder="1" applyAlignment="1">
      <alignment horizontal="distributed" vertical="center"/>
    </xf>
    <xf numFmtId="0" fontId="1" fillId="0" borderId="16" xfId="0" applyFont="1" applyFill="1" applyBorder="1" applyAlignment="1">
      <alignment horizontal="distributed" vertical="center" shrinkToFit="1"/>
    </xf>
    <xf numFmtId="0" fontId="1" fillId="0" borderId="33" xfId="0" applyFont="1" applyFill="1" applyBorder="1" applyAlignment="1">
      <alignment horizontal="distributed" vertical="center"/>
    </xf>
    <xf numFmtId="176" fontId="8" fillId="0" borderId="46" xfId="0" applyNumberFormat="1" applyFont="1" applyBorder="1" applyAlignment="1">
      <alignment horizontal="distributed" vertical="center"/>
    </xf>
    <xf numFmtId="176" fontId="8" fillId="0" borderId="16" xfId="0" applyNumberFormat="1" applyFont="1" applyBorder="1" applyAlignment="1">
      <alignment horizontal="distributed" vertical="center"/>
    </xf>
    <xf numFmtId="0" fontId="0" fillId="0" borderId="3" xfId="0" applyFill="1" applyBorder="1" applyAlignment="1">
      <alignment horizontal="distributed" vertical="center"/>
    </xf>
    <xf numFmtId="176" fontId="0" fillId="0" borderId="0" xfId="0" applyNumberFormat="1" applyBorder="1">
      <alignment vertical="center"/>
    </xf>
    <xf numFmtId="176" fontId="7" fillId="0" borderId="45" xfId="0" applyNumberFormat="1" applyFont="1" applyFill="1" applyBorder="1" applyAlignment="1">
      <alignment horizontal="left" vertical="center"/>
    </xf>
    <xf numFmtId="0" fontId="7" fillId="0" borderId="45" xfId="0" applyFont="1" applyFill="1" applyBorder="1" applyAlignment="1">
      <alignment horizontal="center" vertical="center"/>
    </xf>
    <xf numFmtId="0" fontId="7" fillId="0" borderId="47" xfId="0" applyFont="1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7" fillId="0" borderId="17" xfId="0" applyFont="1" applyFill="1" applyBorder="1" applyAlignment="1">
      <alignment horizontal="center" vertical="center" wrapText="1"/>
    </xf>
    <xf numFmtId="176" fontId="7" fillId="0" borderId="48" xfId="0" applyNumberFormat="1" applyFont="1" applyFill="1" applyBorder="1" applyAlignment="1">
      <alignment horizontal="center" vertical="center"/>
    </xf>
    <xf numFmtId="176" fontId="7" fillId="0" borderId="23" xfId="0" applyNumberFormat="1" applyFont="1" applyFill="1" applyBorder="1" applyAlignment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/>
    </xf>
    <xf numFmtId="181" fontId="8" fillId="0" borderId="0" xfId="0" applyNumberFormat="1" applyFont="1" applyBorder="1">
      <alignment vertical="center"/>
    </xf>
    <xf numFmtId="178" fontId="0" fillId="0" borderId="5" xfId="0" applyNumberFormat="1" applyBorder="1" applyAlignment="1">
      <alignment horizontal="right" vertical="center"/>
    </xf>
    <xf numFmtId="0" fontId="0" fillId="0" borderId="14" xfId="0" applyFill="1" applyBorder="1">
      <alignment vertical="center"/>
    </xf>
    <xf numFmtId="0" fontId="0" fillId="0" borderId="15" xfId="0" applyFill="1" applyBorder="1">
      <alignment vertical="center"/>
    </xf>
    <xf numFmtId="0" fontId="7" fillId="0" borderId="23" xfId="0" applyFont="1" applyFill="1" applyBorder="1" applyAlignment="1">
      <alignment horizontal="center" vertical="center"/>
    </xf>
    <xf numFmtId="177" fontId="7" fillId="0" borderId="23" xfId="0" applyNumberFormat="1" applyFont="1" applyFill="1" applyBorder="1" applyAlignment="1">
      <alignment horizontal="center"/>
    </xf>
    <xf numFmtId="177" fontId="7" fillId="0" borderId="10" xfId="0" applyNumberFormat="1" applyFont="1" applyFill="1" applyBorder="1" applyAlignment="1">
      <alignment horizontal="center"/>
    </xf>
    <xf numFmtId="178" fontId="7" fillId="0" borderId="19" xfId="0" applyNumberFormat="1" applyFont="1" applyFill="1" applyBorder="1" applyAlignment="1">
      <alignment horizontal="center"/>
    </xf>
    <xf numFmtId="0" fontId="0" fillId="0" borderId="29" xfId="0" applyFill="1" applyBorder="1">
      <alignment vertical="center"/>
    </xf>
    <xf numFmtId="0" fontId="7" fillId="0" borderId="17" xfId="0" applyFont="1" applyFill="1" applyBorder="1" applyAlignment="1">
      <alignment horizontal="center"/>
    </xf>
    <xf numFmtId="177" fontId="7" fillId="0" borderId="17" xfId="0" applyNumberFormat="1" applyFont="1" applyFill="1" applyBorder="1" applyAlignment="1">
      <alignment horizontal="center" vertical="top"/>
    </xf>
    <xf numFmtId="177" fontId="7" fillId="0" borderId="3" xfId="0" applyNumberFormat="1" applyFont="1" applyFill="1" applyBorder="1" applyAlignment="1">
      <alignment horizontal="center"/>
    </xf>
    <xf numFmtId="178" fontId="7" fillId="0" borderId="18" xfId="0" applyNumberFormat="1" applyFont="1" applyFill="1" applyBorder="1" applyAlignment="1">
      <alignment horizontal="center"/>
    </xf>
    <xf numFmtId="0" fontId="0" fillId="0" borderId="30" xfId="0" applyFill="1" applyBorder="1" applyAlignment="1">
      <alignment horizontal="distributed" vertical="center"/>
    </xf>
    <xf numFmtId="0" fontId="0" fillId="0" borderId="29" xfId="0" applyFill="1" applyBorder="1" applyAlignment="1">
      <alignment horizontal="distributed" vertical="center"/>
    </xf>
    <xf numFmtId="0" fontId="0" fillId="0" borderId="31" xfId="0" applyFill="1" applyBorder="1" applyAlignment="1">
      <alignment horizontal="distributed" vertical="center"/>
    </xf>
    <xf numFmtId="0" fontId="0" fillId="0" borderId="31" xfId="0" applyFill="1" applyBorder="1" applyAlignment="1">
      <alignment horizontal="center" vertical="center"/>
    </xf>
    <xf numFmtId="0" fontId="0" fillId="0" borderId="31" xfId="0" applyFill="1" applyBorder="1" applyAlignment="1">
      <alignment horizontal="left" vertical="center"/>
    </xf>
    <xf numFmtId="0" fontId="0" fillId="0" borderId="31" xfId="0" applyFill="1" applyBorder="1" applyAlignment="1">
      <alignment horizontal="distributed" vertical="center" shrinkToFit="1"/>
    </xf>
    <xf numFmtId="0" fontId="0" fillId="0" borderId="27" xfId="0" applyFill="1" applyBorder="1" applyAlignment="1">
      <alignment horizontal="distributed" vertical="center"/>
    </xf>
    <xf numFmtId="0" fontId="0" fillId="0" borderId="32" xfId="0" applyBorder="1">
      <alignment vertical="center"/>
    </xf>
    <xf numFmtId="177" fontId="6" fillId="0" borderId="0" xfId="0" applyNumberFormat="1" applyFont="1" applyBorder="1" applyAlignment="1">
      <alignment horizontal="center"/>
    </xf>
    <xf numFmtId="178" fontId="8" fillId="0" borderId="0" xfId="0" applyNumberFormat="1" applyFont="1" applyBorder="1" applyAlignment="1">
      <alignment horizontal="center"/>
    </xf>
    <xf numFmtId="0" fontId="7" fillId="0" borderId="10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/>
    </xf>
    <xf numFmtId="0" fontId="7" fillId="0" borderId="23" xfId="0" applyFont="1" applyFill="1" applyBorder="1" applyAlignment="1">
      <alignment horizontal="center"/>
    </xf>
    <xf numFmtId="177" fontId="8" fillId="0" borderId="5" xfId="0" applyNumberFormat="1" applyFont="1" applyFill="1" applyBorder="1" applyAlignment="1" applyProtection="1">
      <alignment vertical="center" wrapText="1"/>
    </xf>
    <xf numFmtId="178" fontId="8" fillId="0" borderId="49" xfId="0" applyNumberFormat="1" applyFont="1" applyFill="1" applyBorder="1" applyAlignment="1" applyProtection="1">
      <alignment vertical="center"/>
    </xf>
    <xf numFmtId="177" fontId="8" fillId="0" borderId="47" xfId="1" applyNumberFormat="1" applyFont="1" applyFill="1" applyBorder="1" applyAlignment="1" applyProtection="1">
      <alignment vertical="center"/>
    </xf>
    <xf numFmtId="177" fontId="8" fillId="0" borderId="26" xfId="0" applyNumberFormat="1" applyFont="1" applyFill="1" applyBorder="1" applyAlignment="1" applyProtection="1">
      <alignment vertical="center"/>
      <protection locked="0"/>
    </xf>
    <xf numFmtId="178" fontId="8" fillId="0" borderId="50" xfId="0" applyNumberFormat="1" applyFont="1" applyFill="1" applyBorder="1" applyAlignment="1" applyProtection="1">
      <alignment vertical="center"/>
    </xf>
    <xf numFmtId="0" fontId="0" fillId="0" borderId="0" xfId="0" applyFill="1" applyProtection="1">
      <alignment vertical="center"/>
    </xf>
    <xf numFmtId="178" fontId="0" fillId="0" borderId="17" xfId="0" applyNumberFormat="1" applyFill="1" applyBorder="1">
      <alignment vertical="center"/>
    </xf>
    <xf numFmtId="178" fontId="0" fillId="0" borderId="4" xfId="0" applyNumberFormat="1" applyFill="1" applyBorder="1">
      <alignment vertical="center"/>
    </xf>
    <xf numFmtId="4" fontId="8" fillId="0" borderId="35" xfId="1" applyNumberFormat="1" applyFont="1" applyBorder="1">
      <alignment vertical="center"/>
    </xf>
    <xf numFmtId="4" fontId="8" fillId="0" borderId="36" xfId="1" applyNumberFormat="1" applyFont="1" applyBorder="1">
      <alignment vertical="center"/>
    </xf>
    <xf numFmtId="4" fontId="8" fillId="0" borderId="37" xfId="1" applyNumberFormat="1" applyFont="1" applyBorder="1">
      <alignment vertical="center"/>
    </xf>
    <xf numFmtId="4" fontId="8" fillId="0" borderId="16" xfId="1" applyNumberFormat="1" applyFont="1" applyBorder="1">
      <alignment vertical="center"/>
    </xf>
    <xf numFmtId="4" fontId="8" fillId="0" borderId="4" xfId="1" applyNumberFormat="1" applyFont="1" applyBorder="1">
      <alignment vertical="center"/>
    </xf>
    <xf numFmtId="4" fontId="8" fillId="0" borderId="13" xfId="1" applyNumberFormat="1" applyFont="1" applyBorder="1">
      <alignment vertical="center"/>
    </xf>
    <xf numFmtId="4" fontId="8" fillId="0" borderId="31" xfId="1" applyNumberFormat="1" applyFont="1" applyBorder="1">
      <alignment vertical="center"/>
    </xf>
    <xf numFmtId="4" fontId="8" fillId="0" borderId="5" xfId="1" applyNumberFormat="1" applyFont="1" applyBorder="1">
      <alignment vertical="center"/>
    </xf>
    <xf numFmtId="4" fontId="8" fillId="0" borderId="20" xfId="1" applyNumberFormat="1" applyFont="1" applyBorder="1">
      <alignment vertical="center"/>
    </xf>
    <xf numFmtId="4" fontId="8" fillId="0" borderId="39" xfId="1" applyNumberFormat="1" applyFont="1" applyBorder="1">
      <alignment vertical="center"/>
    </xf>
    <xf numFmtId="4" fontId="8" fillId="0" borderId="3" xfId="1" applyNumberFormat="1" applyFont="1" applyBorder="1">
      <alignment vertical="center"/>
    </xf>
    <xf numFmtId="4" fontId="8" fillId="0" borderId="19" xfId="1" applyNumberFormat="1" applyFont="1" applyBorder="1">
      <alignment vertical="center"/>
    </xf>
    <xf numFmtId="4" fontId="8" fillId="0" borderId="41" xfId="1" applyNumberFormat="1" applyFont="1" applyBorder="1">
      <alignment vertical="center"/>
    </xf>
    <xf numFmtId="4" fontId="8" fillId="0" borderId="42" xfId="1" applyNumberFormat="1" applyFont="1" applyBorder="1">
      <alignment vertical="center"/>
    </xf>
    <xf numFmtId="4" fontId="8" fillId="0" borderId="43" xfId="1" applyNumberFormat="1" applyFont="1" applyBorder="1">
      <alignment vertical="center"/>
    </xf>
    <xf numFmtId="4" fontId="8" fillId="0" borderId="27" xfId="1" applyNumberFormat="1" applyFont="1" applyBorder="1">
      <alignment vertical="center"/>
    </xf>
    <xf numFmtId="4" fontId="8" fillId="0" borderId="26" xfId="1" applyNumberFormat="1" applyFont="1" applyBorder="1">
      <alignment vertical="center"/>
    </xf>
    <xf numFmtId="4" fontId="8" fillId="0" borderId="28" xfId="1" applyNumberFormat="1" applyFont="1" applyBorder="1">
      <alignment vertical="center"/>
    </xf>
    <xf numFmtId="176" fontId="8" fillId="0" borderId="25" xfId="0" applyNumberFormat="1" applyFont="1" applyBorder="1" applyAlignment="1">
      <alignment horizontal="center"/>
    </xf>
    <xf numFmtId="176" fontId="8" fillId="0" borderId="3" xfId="0" applyNumberFormat="1" applyFont="1" applyBorder="1" applyAlignment="1">
      <alignment horizontal="center"/>
    </xf>
    <xf numFmtId="183" fontId="0" fillId="0" borderId="0" xfId="0" applyNumberFormat="1" applyFill="1">
      <alignment vertical="center"/>
    </xf>
    <xf numFmtId="0" fontId="11" fillId="0" borderId="0" xfId="2" applyFont="1" applyBorder="1">
      <alignment vertical="center"/>
    </xf>
    <xf numFmtId="0" fontId="1" fillId="0" borderId="0" xfId="2" applyBorder="1">
      <alignment vertical="center"/>
    </xf>
    <xf numFmtId="0" fontId="1" fillId="0" borderId="0" xfId="2" applyBorder="1" applyAlignment="1">
      <alignment vertical="center"/>
    </xf>
    <xf numFmtId="0" fontId="9" fillId="0" borderId="0" xfId="2" applyFont="1" applyFill="1" applyBorder="1" applyAlignment="1">
      <alignment vertical="center" wrapText="1"/>
    </xf>
    <xf numFmtId="178" fontId="0" fillId="0" borderId="0" xfId="0" applyNumberFormat="1" applyAlignment="1">
      <alignment vertical="center"/>
    </xf>
    <xf numFmtId="0" fontId="0" fillId="0" borderId="5" xfId="0" applyFill="1" applyBorder="1" applyAlignment="1">
      <alignment horizontal="center" vertical="center"/>
    </xf>
    <xf numFmtId="57" fontId="0" fillId="0" borderId="5" xfId="0" applyNumberFormat="1" applyFill="1" applyBorder="1">
      <alignment vertical="center"/>
    </xf>
    <xf numFmtId="183" fontId="0" fillId="0" borderId="5" xfId="0" applyNumberFormat="1" applyFill="1" applyBorder="1" applyAlignment="1">
      <alignment horizontal="right" vertical="center"/>
    </xf>
    <xf numFmtId="178" fontId="0" fillId="0" borderId="5" xfId="0" applyNumberFormat="1" applyFill="1" applyBorder="1" applyAlignment="1">
      <alignment horizontal="right" vertical="center"/>
    </xf>
    <xf numFmtId="0" fontId="1" fillId="0" borderId="5" xfId="2" applyBorder="1" applyAlignment="1">
      <alignment vertical="center"/>
    </xf>
    <xf numFmtId="0" fontId="1" fillId="0" borderId="5" xfId="2" applyBorder="1" applyAlignment="1">
      <alignment horizontal="center" vertical="center"/>
    </xf>
    <xf numFmtId="0" fontId="1" fillId="0" borderId="5" xfId="2" applyBorder="1" applyAlignment="1">
      <alignment horizontal="distributed" vertical="center"/>
    </xf>
    <xf numFmtId="183" fontId="1" fillId="0" borderId="5" xfId="2" applyNumberFormat="1" applyBorder="1" applyAlignment="1">
      <alignment horizontal="right" vertical="center"/>
    </xf>
    <xf numFmtId="0" fontId="14" fillId="0" borderId="0" xfId="2" applyFont="1" applyBorder="1">
      <alignment vertical="center"/>
    </xf>
    <xf numFmtId="57" fontId="0" fillId="0" borderId="5" xfId="0" applyNumberFormat="1" applyBorder="1" applyAlignment="1">
      <alignment vertical="center" shrinkToFit="1"/>
    </xf>
    <xf numFmtId="0" fontId="0" fillId="0" borderId="5" xfId="0" applyFill="1" applyBorder="1" applyAlignment="1">
      <alignment horizontal="distributed" vertical="center" shrinkToFit="1"/>
    </xf>
    <xf numFmtId="0" fontId="0" fillId="0" borderId="0" xfId="0" applyAlignment="1">
      <alignment vertical="center" shrinkToFit="1"/>
    </xf>
    <xf numFmtId="181" fontId="8" fillId="0" borderId="5" xfId="0" applyNumberFormat="1" applyFont="1" applyFill="1" applyBorder="1">
      <alignment vertical="center"/>
    </xf>
    <xf numFmtId="58" fontId="3" fillId="0" borderId="0" xfId="0" applyNumberFormat="1" applyFont="1" applyBorder="1" applyAlignment="1">
      <alignment horizontal="left"/>
    </xf>
    <xf numFmtId="0" fontId="0" fillId="0" borderId="0" xfId="0" applyAlignment="1"/>
    <xf numFmtId="177" fontId="0" fillId="0" borderId="0" xfId="0" applyNumberFormat="1" applyBorder="1" applyAlignment="1">
      <alignment horizontal="center"/>
    </xf>
    <xf numFmtId="0" fontId="8" fillId="0" borderId="8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51" xfId="0" applyFill="1" applyBorder="1" applyAlignment="1">
      <alignment horizontal="center" vertical="center"/>
    </xf>
    <xf numFmtId="177" fontId="8" fillId="0" borderId="8" xfId="0" applyNumberFormat="1" applyFont="1" applyFill="1" applyBorder="1" applyAlignment="1">
      <alignment horizontal="center" vertical="center"/>
    </xf>
    <xf numFmtId="177" fontId="0" fillId="0" borderId="7" xfId="0" applyNumberFormat="1" applyFill="1" applyBorder="1" applyAlignment="1">
      <alignment horizontal="center" vertical="center"/>
    </xf>
    <xf numFmtId="177" fontId="0" fillId="0" borderId="52" xfId="0" applyNumberForma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wrapText="1"/>
    </xf>
    <xf numFmtId="0" fontId="0" fillId="0" borderId="0" xfId="0" applyBorder="1" applyAlignment="1"/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176" fontId="8" fillId="0" borderId="23" xfId="0" applyNumberFormat="1" applyFont="1" applyBorder="1" applyAlignment="1">
      <alignment horizontal="left"/>
    </xf>
    <xf numFmtId="0" fontId="1" fillId="0" borderId="1" xfId="0" applyFont="1" applyBorder="1" applyAlignment="1"/>
    <xf numFmtId="176" fontId="8" fillId="0" borderId="11" xfId="0" applyNumberFormat="1" applyFont="1" applyBorder="1" applyAlignment="1"/>
    <xf numFmtId="0" fontId="1" fillId="0" borderId="53" xfId="0" applyFont="1" applyBorder="1" applyAlignment="1"/>
    <xf numFmtId="176" fontId="7" fillId="0" borderId="45" xfId="0" applyNumberFormat="1" applyFont="1" applyFill="1" applyBorder="1" applyAlignment="1">
      <alignment horizontal="center" vertical="center"/>
    </xf>
    <xf numFmtId="0" fontId="0" fillId="0" borderId="47" xfId="0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176" fontId="7" fillId="0" borderId="5" xfId="0" applyNumberFormat="1" applyFont="1" applyFill="1" applyBorder="1" applyAlignment="1">
      <alignment horizontal="center" vertical="center" wrapText="1"/>
    </xf>
    <xf numFmtId="0" fontId="0" fillId="0" borderId="4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vertical="center"/>
    </xf>
    <xf numFmtId="0" fontId="0" fillId="0" borderId="4" xfId="0" applyFill="1" applyBorder="1" applyAlignment="1">
      <alignment vertical="center"/>
    </xf>
  </cellXfs>
  <cellStyles count="3">
    <cellStyle name="桁区切り" xfId="1" builtinId="6"/>
    <cellStyle name="標準" xfId="0" builtinId="0"/>
    <cellStyle name="標準_H2504推計人口（資料1～5、表1～3）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628650</xdr:colOff>
      <xdr:row>15</xdr:row>
      <xdr:rowOff>200025</xdr:rowOff>
    </xdr:from>
    <xdr:to>
      <xdr:col>5</xdr:col>
      <xdr:colOff>704850</xdr:colOff>
      <xdr:row>16</xdr:row>
      <xdr:rowOff>142875</xdr:rowOff>
    </xdr:to>
    <xdr:sp macro="" textlink="">
      <xdr:nvSpPr>
        <xdr:cNvPr id="9261" name="Text Box 1"/>
        <xdr:cNvSpPr txBox="1">
          <a:spLocks noChangeArrowheads="1"/>
        </xdr:cNvSpPr>
      </xdr:nvSpPr>
      <xdr:spPr bwMode="auto">
        <a:xfrm>
          <a:off x="3857625" y="42767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919"/>
  <sheetViews>
    <sheetView zoomScale="75" zoomScaleNormal="75" workbookViewId="0">
      <pane xSplit="1" ySplit="8" topLeftCell="B9" activePane="bottomRight" state="frozen"/>
      <selection activeCell="H6" sqref="H6:J6"/>
      <selection pane="topRight" activeCell="H6" sqref="H6:J6"/>
      <selection pane="bottomLeft" activeCell="H6" sqref="H6:J6"/>
      <selection pane="bottomRight" activeCell="J7" sqref="J7"/>
    </sheetView>
  </sheetViews>
  <sheetFormatPr defaultRowHeight="13.5"/>
  <cols>
    <col min="1" max="1" width="12.5" customWidth="1"/>
    <col min="2" max="2" width="10" customWidth="1"/>
    <col min="3" max="4" width="9.5" customWidth="1"/>
    <col min="5" max="5" width="10" customWidth="1"/>
    <col min="6" max="7" width="9.5" customWidth="1"/>
    <col min="8" max="10" width="9.5" style="14" customWidth="1"/>
    <col min="11" max="11" width="9.75" style="11" bestFit="1" customWidth="1"/>
    <col min="12" max="12" width="9.125" bestFit="1" customWidth="1"/>
    <col min="13" max="13" width="9.125" customWidth="1"/>
    <col min="15" max="15" width="10.125" customWidth="1"/>
    <col min="16" max="17" width="9.375" customWidth="1"/>
  </cols>
  <sheetData>
    <row r="1" spans="1:17" ht="16.5" customHeight="1">
      <c r="A1" s="306" t="s">
        <v>183</v>
      </c>
      <c r="B1" s="307"/>
      <c r="C1" s="307"/>
      <c r="D1" s="307"/>
      <c r="E1" s="307"/>
      <c r="F1" s="307"/>
      <c r="G1" s="307"/>
      <c r="H1" s="307"/>
      <c r="I1" s="253"/>
      <c r="K1" s="254" t="s">
        <v>165</v>
      </c>
    </row>
    <row r="2" spans="1:17" ht="14.25" thickBot="1">
      <c r="J2" s="308" t="s">
        <v>37</v>
      </c>
      <c r="K2" s="308"/>
    </row>
    <row r="3" spans="1:17" ht="21.95" customHeight="1">
      <c r="A3" s="234"/>
      <c r="B3" s="309" t="s">
        <v>184</v>
      </c>
      <c r="C3" s="310"/>
      <c r="D3" s="311"/>
      <c r="E3" s="309" t="s">
        <v>181</v>
      </c>
      <c r="F3" s="310"/>
      <c r="G3" s="311"/>
      <c r="H3" s="312" t="s">
        <v>107</v>
      </c>
      <c r="I3" s="313"/>
      <c r="J3" s="313"/>
      <c r="K3" s="314"/>
    </row>
    <row r="4" spans="1:17" ht="11.25" customHeight="1">
      <c r="A4" s="235"/>
      <c r="B4" s="236"/>
      <c r="C4" s="255"/>
      <c r="D4" s="256"/>
      <c r="E4" s="236"/>
      <c r="F4" s="255"/>
      <c r="G4" s="256"/>
      <c r="H4" s="237" t="s">
        <v>38</v>
      </c>
      <c r="I4" s="238"/>
      <c r="J4" s="238"/>
      <c r="K4" s="239"/>
    </row>
    <row r="5" spans="1:17" ht="20.25" customHeight="1">
      <c r="A5" s="240"/>
      <c r="B5" s="241" t="s">
        <v>39</v>
      </c>
      <c r="C5" s="257" t="s">
        <v>40</v>
      </c>
      <c r="D5" s="258" t="s">
        <v>41</v>
      </c>
      <c r="E5" s="241" t="s">
        <v>39</v>
      </c>
      <c r="F5" s="257" t="s">
        <v>40</v>
      </c>
      <c r="G5" s="258" t="s">
        <v>41</v>
      </c>
      <c r="H5" s="242" t="s">
        <v>4</v>
      </c>
      <c r="I5" s="243" t="s">
        <v>42</v>
      </c>
      <c r="J5" s="237" t="s">
        <v>43</v>
      </c>
      <c r="K5" s="244" t="s">
        <v>5</v>
      </c>
      <c r="N5" s="139"/>
      <c r="O5" s="139"/>
    </row>
    <row r="6" spans="1:17" s="16" customFormat="1" ht="22.5" customHeight="1">
      <c r="A6" s="245" t="s">
        <v>6</v>
      </c>
      <c r="B6" s="137">
        <v>974368</v>
      </c>
      <c r="C6" s="137">
        <v>458184</v>
      </c>
      <c r="D6" s="137">
        <v>516184</v>
      </c>
      <c r="E6" s="137">
        <v>982510</v>
      </c>
      <c r="F6" s="137">
        <v>461927</v>
      </c>
      <c r="G6" s="137">
        <v>520583</v>
      </c>
      <c r="H6" s="137">
        <f t="shared" ref="H6:H44" si="0">I6+J6</f>
        <v>-8142</v>
      </c>
      <c r="I6" s="259">
        <v>-5719</v>
      </c>
      <c r="J6" s="259">
        <v>-2423</v>
      </c>
      <c r="K6" s="260">
        <v>-0.82869385553327701</v>
      </c>
      <c r="N6" s="139"/>
      <c r="O6" s="139"/>
      <c r="Q6" s="292"/>
    </row>
    <row r="7" spans="1:17" s="16" customFormat="1" ht="22.5" customHeight="1">
      <c r="A7" s="245" t="s">
        <v>7</v>
      </c>
      <c r="B7" s="137">
        <v>760005</v>
      </c>
      <c r="C7" s="137">
        <v>357924</v>
      </c>
      <c r="D7" s="137">
        <v>402081</v>
      </c>
      <c r="E7" s="137">
        <v>765188</v>
      </c>
      <c r="F7" s="137">
        <v>360296</v>
      </c>
      <c r="G7" s="137">
        <v>404892</v>
      </c>
      <c r="H7" s="137">
        <f t="shared" si="0"/>
        <v>-5183</v>
      </c>
      <c r="I7" s="137">
        <v>-3567</v>
      </c>
      <c r="J7" s="137">
        <v>-1616</v>
      </c>
      <c r="K7" s="260">
        <v>-0.67734988002948293</v>
      </c>
      <c r="N7" s="139"/>
      <c r="O7" s="139"/>
      <c r="Q7" s="292"/>
    </row>
    <row r="8" spans="1:17" s="16" customFormat="1" ht="22.5" customHeight="1">
      <c r="A8" s="246" t="s">
        <v>8</v>
      </c>
      <c r="B8" s="137">
        <v>214363</v>
      </c>
      <c r="C8" s="137">
        <v>100260</v>
      </c>
      <c r="D8" s="137">
        <v>114103</v>
      </c>
      <c r="E8" s="137">
        <v>217322</v>
      </c>
      <c r="F8" s="137">
        <v>101631</v>
      </c>
      <c r="G8" s="137">
        <v>115691</v>
      </c>
      <c r="H8" s="137">
        <f t="shared" si="0"/>
        <v>-2959</v>
      </c>
      <c r="I8" s="137">
        <v>-2152</v>
      </c>
      <c r="J8" s="137">
        <v>-807</v>
      </c>
      <c r="K8" s="260">
        <v>-1.3615740698134564</v>
      </c>
      <c r="N8" s="139"/>
      <c r="O8" s="139"/>
      <c r="Q8" s="292"/>
    </row>
    <row r="9" spans="1:17" s="16" customFormat="1" ht="22.5" customHeight="1">
      <c r="A9" s="247" t="s">
        <v>9</v>
      </c>
      <c r="B9" s="137">
        <v>364830</v>
      </c>
      <c r="C9" s="176">
        <v>171217</v>
      </c>
      <c r="D9" s="176">
        <v>193613</v>
      </c>
      <c r="E9" s="137">
        <v>366288</v>
      </c>
      <c r="F9" s="176">
        <v>171831</v>
      </c>
      <c r="G9" s="176">
        <v>194457</v>
      </c>
      <c r="H9" s="137">
        <f t="shared" si="0"/>
        <v>-1458</v>
      </c>
      <c r="I9" s="176">
        <v>-1374</v>
      </c>
      <c r="J9" s="176">
        <v>-84</v>
      </c>
      <c r="K9" s="260">
        <v>-0.39804743808150961</v>
      </c>
      <c r="N9" s="139"/>
      <c r="O9" s="139"/>
      <c r="Q9" s="292"/>
    </row>
    <row r="10" spans="1:17" s="16" customFormat="1" ht="22.5" customHeight="1">
      <c r="A10" s="248" t="s">
        <v>35</v>
      </c>
      <c r="B10" s="137">
        <v>52549</v>
      </c>
      <c r="C10" s="176">
        <v>24512</v>
      </c>
      <c r="D10" s="176">
        <v>28037</v>
      </c>
      <c r="E10" s="137">
        <v>53189</v>
      </c>
      <c r="F10" s="176">
        <v>24840</v>
      </c>
      <c r="G10" s="176">
        <v>28349</v>
      </c>
      <c r="H10" s="137">
        <f t="shared" si="0"/>
        <v>-640</v>
      </c>
      <c r="I10" s="176">
        <v>-449</v>
      </c>
      <c r="J10" s="176">
        <v>-191</v>
      </c>
      <c r="K10" s="260">
        <v>-1.2032563123954201</v>
      </c>
      <c r="N10" s="139"/>
      <c r="O10" s="139"/>
      <c r="Q10" s="292"/>
    </row>
    <row r="11" spans="1:17" s="16" customFormat="1" ht="22.5" customHeight="1">
      <c r="A11" s="248" t="s">
        <v>10</v>
      </c>
      <c r="B11" s="137">
        <v>64380</v>
      </c>
      <c r="C11" s="176">
        <v>30322</v>
      </c>
      <c r="D11" s="176">
        <v>34058</v>
      </c>
      <c r="E11" s="137">
        <v>64967</v>
      </c>
      <c r="F11" s="176">
        <v>30585</v>
      </c>
      <c r="G11" s="176">
        <v>34382</v>
      </c>
      <c r="H11" s="137">
        <f t="shared" si="0"/>
        <v>-587</v>
      </c>
      <c r="I11" s="176">
        <v>-301</v>
      </c>
      <c r="J11" s="176">
        <v>-286</v>
      </c>
      <c r="K11" s="260">
        <v>-0.90353564117167173</v>
      </c>
      <c r="N11" s="139"/>
      <c r="O11" s="139"/>
      <c r="Q11" s="292"/>
    </row>
    <row r="12" spans="1:17" s="16" customFormat="1" ht="22.5" customHeight="1">
      <c r="A12" s="248" t="s">
        <v>11</v>
      </c>
      <c r="B12" s="137">
        <v>29299</v>
      </c>
      <c r="C12" s="176">
        <v>13829</v>
      </c>
      <c r="D12" s="176">
        <v>15470</v>
      </c>
      <c r="E12" s="137">
        <v>29653</v>
      </c>
      <c r="F12" s="176">
        <v>13996</v>
      </c>
      <c r="G12" s="176">
        <v>15657</v>
      </c>
      <c r="H12" s="137">
        <f t="shared" si="0"/>
        <v>-354</v>
      </c>
      <c r="I12" s="176">
        <v>-188</v>
      </c>
      <c r="J12" s="176">
        <v>-166</v>
      </c>
      <c r="K12" s="260">
        <v>-1.193808383637406</v>
      </c>
      <c r="N12" s="139"/>
      <c r="O12" s="139"/>
      <c r="Q12" s="292"/>
    </row>
    <row r="13" spans="1:17" s="16" customFormat="1" ht="22.5" customHeight="1">
      <c r="A13" s="248" t="s">
        <v>12</v>
      </c>
      <c r="B13" s="137">
        <v>25172</v>
      </c>
      <c r="C13" s="176">
        <v>12226</v>
      </c>
      <c r="D13" s="176">
        <v>12946</v>
      </c>
      <c r="E13" s="137">
        <v>25542</v>
      </c>
      <c r="F13" s="176">
        <v>12351</v>
      </c>
      <c r="G13" s="176">
        <v>13191</v>
      </c>
      <c r="H13" s="137">
        <f t="shared" si="0"/>
        <v>-370</v>
      </c>
      <c r="I13" s="176">
        <v>-166</v>
      </c>
      <c r="J13" s="176">
        <v>-204</v>
      </c>
      <c r="K13" s="260">
        <v>-1.4485944718502859</v>
      </c>
      <c r="N13" s="139"/>
      <c r="O13" s="139"/>
      <c r="Q13" s="292"/>
    </row>
    <row r="14" spans="1:17" s="16" customFormat="1" ht="22.5" customHeight="1">
      <c r="A14" s="248" t="s">
        <v>13</v>
      </c>
      <c r="B14" s="137">
        <v>76378</v>
      </c>
      <c r="C14" s="176">
        <v>35941</v>
      </c>
      <c r="D14" s="176">
        <v>40437</v>
      </c>
      <c r="E14" s="137">
        <v>77345</v>
      </c>
      <c r="F14" s="176">
        <v>36421</v>
      </c>
      <c r="G14" s="176">
        <v>40924</v>
      </c>
      <c r="H14" s="137">
        <f t="shared" si="0"/>
        <v>-967</v>
      </c>
      <c r="I14" s="176">
        <v>-478</v>
      </c>
      <c r="J14" s="176">
        <v>-489</v>
      </c>
      <c r="K14" s="260">
        <v>-1.2502424203245199</v>
      </c>
      <c r="N14" s="139"/>
      <c r="O14" s="139"/>
      <c r="Q14" s="292"/>
    </row>
    <row r="15" spans="1:17" s="16" customFormat="1" ht="22.5" customHeight="1">
      <c r="A15" s="248" t="s">
        <v>14</v>
      </c>
      <c r="B15" s="137">
        <v>30074</v>
      </c>
      <c r="C15" s="176">
        <v>13924</v>
      </c>
      <c r="D15" s="176">
        <v>16150</v>
      </c>
      <c r="E15" s="137">
        <v>30506</v>
      </c>
      <c r="F15" s="176">
        <v>14102</v>
      </c>
      <c r="G15" s="176">
        <v>16404</v>
      </c>
      <c r="H15" s="137">
        <f t="shared" si="0"/>
        <v>-432</v>
      </c>
      <c r="I15" s="176">
        <v>-240</v>
      </c>
      <c r="J15" s="176">
        <v>-192</v>
      </c>
      <c r="K15" s="260">
        <v>-1.4161148626499704</v>
      </c>
      <c r="N15" s="139"/>
      <c r="O15" s="139"/>
      <c r="Q15" s="292"/>
    </row>
    <row r="16" spans="1:17" s="16" customFormat="1" ht="22.5" customHeight="1">
      <c r="A16" s="247" t="s">
        <v>46</v>
      </c>
      <c r="B16" s="137">
        <v>63827</v>
      </c>
      <c r="C16" s="176">
        <v>30134</v>
      </c>
      <c r="D16" s="176">
        <v>33693</v>
      </c>
      <c r="E16" s="137">
        <v>64444</v>
      </c>
      <c r="F16" s="176">
        <v>30442</v>
      </c>
      <c r="G16" s="176">
        <v>34002</v>
      </c>
      <c r="H16" s="137">
        <f t="shared" si="0"/>
        <v>-617</v>
      </c>
      <c r="I16" s="176">
        <v>-448</v>
      </c>
      <c r="J16" s="176">
        <v>-169</v>
      </c>
      <c r="K16" s="260">
        <v>-0.9574203960027311</v>
      </c>
      <c r="N16" s="139"/>
      <c r="O16" s="139"/>
      <c r="Q16" s="292"/>
    </row>
    <row r="17" spans="1:17" s="16" customFormat="1" ht="22.5" customHeight="1">
      <c r="A17" s="247" t="s">
        <v>47</v>
      </c>
      <c r="B17" s="137">
        <v>53496</v>
      </c>
      <c r="C17" s="176">
        <v>25819</v>
      </c>
      <c r="D17" s="176">
        <v>27677</v>
      </c>
      <c r="E17" s="137">
        <v>53254</v>
      </c>
      <c r="F17" s="176">
        <v>25728</v>
      </c>
      <c r="G17" s="176">
        <v>27526</v>
      </c>
      <c r="H17" s="137">
        <f t="shared" si="0"/>
        <v>242</v>
      </c>
      <c r="I17" s="176">
        <v>77</v>
      </c>
      <c r="J17" s="176">
        <v>165</v>
      </c>
      <c r="K17" s="260">
        <v>0.45442595861343749</v>
      </c>
      <c r="N17" s="139"/>
      <c r="O17" s="139"/>
      <c r="Q17" s="292"/>
    </row>
    <row r="18" spans="1:17" s="16" customFormat="1" ht="22.5" customHeight="1">
      <c r="A18" s="249" t="s">
        <v>15</v>
      </c>
      <c r="B18" s="137">
        <v>9543</v>
      </c>
      <c r="C18" s="137">
        <v>4377</v>
      </c>
      <c r="D18" s="137">
        <v>5166</v>
      </c>
      <c r="E18" s="137">
        <v>9810</v>
      </c>
      <c r="F18" s="137">
        <v>4492</v>
      </c>
      <c r="G18" s="137">
        <v>5318</v>
      </c>
      <c r="H18" s="137">
        <f t="shared" si="0"/>
        <v>-267</v>
      </c>
      <c r="I18" s="261">
        <v>-173</v>
      </c>
      <c r="J18" s="261">
        <v>-94</v>
      </c>
      <c r="K18" s="260">
        <v>-2.7217125382262997</v>
      </c>
      <c r="N18" s="139"/>
      <c r="O18" s="139"/>
      <c r="Q18" s="292"/>
    </row>
    <row r="19" spans="1:17" s="16" customFormat="1" ht="22.5" customHeight="1">
      <c r="A19" s="247" t="s">
        <v>49</v>
      </c>
      <c r="B19" s="137">
        <v>9543</v>
      </c>
      <c r="C19" s="176">
        <v>4377</v>
      </c>
      <c r="D19" s="176">
        <v>5166</v>
      </c>
      <c r="E19" s="137">
        <v>9810</v>
      </c>
      <c r="F19" s="176">
        <v>4492</v>
      </c>
      <c r="G19" s="176">
        <v>5318</v>
      </c>
      <c r="H19" s="137">
        <f t="shared" si="0"/>
        <v>-267</v>
      </c>
      <c r="I19" s="176">
        <v>-173</v>
      </c>
      <c r="J19" s="176">
        <v>-94</v>
      </c>
      <c r="K19" s="260">
        <v>-2.7217125382262997</v>
      </c>
      <c r="N19" s="139"/>
      <c r="O19" s="139"/>
      <c r="Q19" s="292"/>
    </row>
    <row r="20" spans="1:17" s="16" customFormat="1" ht="22.5" customHeight="1">
      <c r="A20" s="249" t="s">
        <v>16</v>
      </c>
      <c r="B20" s="137">
        <v>25426</v>
      </c>
      <c r="C20" s="137">
        <v>12007</v>
      </c>
      <c r="D20" s="137">
        <v>13419</v>
      </c>
      <c r="E20" s="137">
        <v>25948</v>
      </c>
      <c r="F20" s="137">
        <v>12258</v>
      </c>
      <c r="G20" s="137">
        <v>13690</v>
      </c>
      <c r="H20" s="137">
        <f t="shared" si="0"/>
        <v>-522</v>
      </c>
      <c r="I20" s="137">
        <v>-283</v>
      </c>
      <c r="J20" s="137">
        <v>-239</v>
      </c>
      <c r="K20" s="260">
        <v>-2.0117157391706488</v>
      </c>
      <c r="N20" s="139"/>
      <c r="O20" s="139"/>
      <c r="Q20" s="292"/>
    </row>
    <row r="21" spans="1:17" s="16" customFormat="1" ht="22.5" customHeight="1">
      <c r="A21" s="247" t="s">
        <v>17</v>
      </c>
      <c r="B21" s="137">
        <v>17350</v>
      </c>
      <c r="C21" s="176">
        <v>8081</v>
      </c>
      <c r="D21" s="176">
        <v>9269</v>
      </c>
      <c r="E21" s="137">
        <v>17601</v>
      </c>
      <c r="F21" s="176">
        <v>8196</v>
      </c>
      <c r="G21" s="176">
        <v>9405</v>
      </c>
      <c r="H21" s="137">
        <f t="shared" si="0"/>
        <v>-251</v>
      </c>
      <c r="I21" s="176">
        <v>-151</v>
      </c>
      <c r="J21" s="176">
        <v>-100</v>
      </c>
      <c r="K21" s="260">
        <v>-1.4260553377648997</v>
      </c>
      <c r="N21" s="139"/>
      <c r="O21" s="139"/>
      <c r="Q21" s="292"/>
    </row>
    <row r="22" spans="1:17" s="16" customFormat="1" ht="22.5" customHeight="1">
      <c r="A22" s="247" t="s">
        <v>18</v>
      </c>
      <c r="B22" s="137">
        <v>4541</v>
      </c>
      <c r="C22" s="176">
        <v>2093</v>
      </c>
      <c r="D22" s="176">
        <v>2448</v>
      </c>
      <c r="E22" s="137">
        <v>4692</v>
      </c>
      <c r="F22" s="176">
        <v>2161</v>
      </c>
      <c r="G22" s="176">
        <v>2531</v>
      </c>
      <c r="H22" s="137">
        <f t="shared" si="0"/>
        <v>-151</v>
      </c>
      <c r="I22" s="176">
        <v>-70</v>
      </c>
      <c r="J22" s="176">
        <v>-81</v>
      </c>
      <c r="K22" s="260">
        <v>-3.2182438192668377</v>
      </c>
      <c r="N22" s="139"/>
      <c r="O22" s="139"/>
      <c r="Q22" s="292"/>
    </row>
    <row r="23" spans="1:17" s="16" customFormat="1" ht="22.5" customHeight="1">
      <c r="A23" s="248" t="s">
        <v>19</v>
      </c>
      <c r="B23" s="137">
        <v>3535</v>
      </c>
      <c r="C23" s="176">
        <v>1833</v>
      </c>
      <c r="D23" s="176">
        <v>1702</v>
      </c>
      <c r="E23" s="137">
        <v>3655</v>
      </c>
      <c r="F23" s="176">
        <v>1901</v>
      </c>
      <c r="G23" s="176">
        <v>1754</v>
      </c>
      <c r="H23" s="137">
        <f t="shared" si="0"/>
        <v>-120</v>
      </c>
      <c r="I23" s="176">
        <v>-62</v>
      </c>
      <c r="J23" s="176">
        <v>-58</v>
      </c>
      <c r="K23" s="260">
        <v>-3.2831737346101231</v>
      </c>
      <c r="N23" s="139"/>
      <c r="O23" s="139"/>
      <c r="Q23" s="292"/>
    </row>
    <row r="24" spans="1:17" s="16" customFormat="1" ht="22.5" customHeight="1">
      <c r="A24" s="249" t="s">
        <v>20</v>
      </c>
      <c r="B24" s="137">
        <v>46392</v>
      </c>
      <c r="C24" s="137">
        <v>21699</v>
      </c>
      <c r="D24" s="137">
        <v>24693</v>
      </c>
      <c r="E24" s="137">
        <v>46875</v>
      </c>
      <c r="F24" s="137">
        <v>21997</v>
      </c>
      <c r="G24" s="137">
        <v>24878</v>
      </c>
      <c r="H24" s="137">
        <f t="shared" si="0"/>
        <v>-483</v>
      </c>
      <c r="I24" s="137">
        <v>-375</v>
      </c>
      <c r="J24" s="137">
        <v>-108</v>
      </c>
      <c r="K24" s="260">
        <v>-1.0304</v>
      </c>
      <c r="N24" s="139"/>
      <c r="O24" s="139"/>
      <c r="Q24" s="292"/>
    </row>
    <row r="25" spans="1:17" s="16" customFormat="1" ht="22.5" customHeight="1">
      <c r="A25" s="248" t="s">
        <v>21</v>
      </c>
      <c r="B25" s="137">
        <v>12478</v>
      </c>
      <c r="C25" s="176">
        <v>5825</v>
      </c>
      <c r="D25" s="176">
        <v>6653</v>
      </c>
      <c r="E25" s="137">
        <v>12730</v>
      </c>
      <c r="F25" s="176">
        <v>5942</v>
      </c>
      <c r="G25" s="176">
        <v>6788</v>
      </c>
      <c r="H25" s="137">
        <f t="shared" si="0"/>
        <v>-252</v>
      </c>
      <c r="I25" s="176">
        <v>-118</v>
      </c>
      <c r="J25" s="176">
        <v>-134</v>
      </c>
      <c r="K25" s="260">
        <v>-1.9795758051846035</v>
      </c>
      <c r="N25" s="139"/>
      <c r="O25" s="139"/>
      <c r="Q25" s="292"/>
    </row>
    <row r="26" spans="1:17" s="16" customFormat="1" ht="22.5" customHeight="1">
      <c r="A26" s="248" t="s">
        <v>22</v>
      </c>
      <c r="B26" s="137">
        <v>7479</v>
      </c>
      <c r="C26" s="176">
        <v>3499</v>
      </c>
      <c r="D26" s="176">
        <v>3980</v>
      </c>
      <c r="E26" s="137">
        <v>7550</v>
      </c>
      <c r="F26" s="176">
        <v>3526</v>
      </c>
      <c r="G26" s="176">
        <v>4024</v>
      </c>
      <c r="H26" s="137">
        <f t="shared" si="0"/>
        <v>-71</v>
      </c>
      <c r="I26" s="176">
        <v>-55</v>
      </c>
      <c r="J26" s="176">
        <v>-16</v>
      </c>
      <c r="K26" s="260">
        <v>-0.94039735099337751</v>
      </c>
      <c r="N26" s="139"/>
      <c r="O26" s="139"/>
      <c r="Q26" s="292"/>
    </row>
    <row r="27" spans="1:17" s="16" customFormat="1" ht="22.5" customHeight="1">
      <c r="A27" s="250" t="s">
        <v>50</v>
      </c>
      <c r="B27" s="137">
        <v>26435</v>
      </c>
      <c r="C27" s="176">
        <v>12375</v>
      </c>
      <c r="D27" s="176">
        <v>14060</v>
      </c>
      <c r="E27" s="137">
        <v>26595</v>
      </c>
      <c r="F27" s="176">
        <v>12529</v>
      </c>
      <c r="G27" s="176">
        <v>14066</v>
      </c>
      <c r="H27" s="137">
        <f t="shared" si="0"/>
        <v>-160</v>
      </c>
      <c r="I27" s="176">
        <v>-202</v>
      </c>
      <c r="J27" s="176">
        <v>42</v>
      </c>
      <c r="K27" s="260">
        <v>-0.60161684527166759</v>
      </c>
      <c r="N27" s="139"/>
      <c r="O27" s="139"/>
      <c r="Q27" s="292"/>
    </row>
    <row r="28" spans="1:17" s="16" customFormat="1" ht="22.5" customHeight="1">
      <c r="A28" s="249" t="s">
        <v>23</v>
      </c>
      <c r="B28" s="137">
        <v>52335</v>
      </c>
      <c r="C28" s="137">
        <v>24701</v>
      </c>
      <c r="D28" s="137">
        <v>27634</v>
      </c>
      <c r="E28" s="137">
        <v>52985</v>
      </c>
      <c r="F28" s="137">
        <v>24997</v>
      </c>
      <c r="G28" s="137">
        <v>27988</v>
      </c>
      <c r="H28" s="137">
        <f t="shared" si="0"/>
        <v>-650</v>
      </c>
      <c r="I28" s="137">
        <v>-456</v>
      </c>
      <c r="J28" s="137">
        <v>-194</v>
      </c>
      <c r="K28" s="260">
        <v>-1.2267622912144946</v>
      </c>
      <c r="N28" s="139"/>
      <c r="O28" s="139"/>
      <c r="Q28" s="292"/>
    </row>
    <row r="29" spans="1:17" s="16" customFormat="1" ht="22.5" customHeight="1">
      <c r="A29" s="247" t="s">
        <v>51</v>
      </c>
      <c r="B29" s="137">
        <v>7667</v>
      </c>
      <c r="C29" s="176">
        <v>3509</v>
      </c>
      <c r="D29" s="176">
        <v>4158</v>
      </c>
      <c r="E29" s="137">
        <v>7768</v>
      </c>
      <c r="F29" s="176">
        <v>3578</v>
      </c>
      <c r="G29" s="176">
        <v>4190</v>
      </c>
      <c r="H29" s="137">
        <f t="shared" si="0"/>
        <v>-101</v>
      </c>
      <c r="I29" s="176">
        <v>-80</v>
      </c>
      <c r="J29" s="176">
        <v>-21</v>
      </c>
      <c r="K29" s="260">
        <v>-1.300205973223481</v>
      </c>
      <c r="N29" s="139"/>
      <c r="O29" s="139"/>
      <c r="Q29" s="292"/>
    </row>
    <row r="30" spans="1:17" s="16" customFormat="1" ht="22.5" customHeight="1">
      <c r="A30" s="247" t="s">
        <v>52</v>
      </c>
      <c r="B30" s="137">
        <v>7525</v>
      </c>
      <c r="C30" s="176">
        <v>3567</v>
      </c>
      <c r="D30" s="176">
        <v>3958</v>
      </c>
      <c r="E30" s="137">
        <v>7508</v>
      </c>
      <c r="F30" s="176">
        <v>3554</v>
      </c>
      <c r="G30" s="176">
        <v>3954</v>
      </c>
      <c r="H30" s="137">
        <f t="shared" si="0"/>
        <v>17</v>
      </c>
      <c r="I30" s="176">
        <v>-42</v>
      </c>
      <c r="J30" s="176">
        <v>59</v>
      </c>
      <c r="K30" s="260">
        <v>0.22642514651038892</v>
      </c>
      <c r="N30" s="139"/>
      <c r="O30" s="139"/>
      <c r="Q30" s="292"/>
    </row>
    <row r="31" spans="1:17" s="16" customFormat="1" ht="22.5" customHeight="1">
      <c r="A31" s="247" t="s">
        <v>53</v>
      </c>
      <c r="B31" s="137">
        <v>6034</v>
      </c>
      <c r="C31" s="176">
        <v>2931</v>
      </c>
      <c r="D31" s="176">
        <v>3103</v>
      </c>
      <c r="E31" s="137">
        <v>6129</v>
      </c>
      <c r="F31" s="176">
        <v>2960</v>
      </c>
      <c r="G31" s="176">
        <v>3169</v>
      </c>
      <c r="H31" s="137">
        <f t="shared" si="0"/>
        <v>-95</v>
      </c>
      <c r="I31" s="176">
        <v>-74</v>
      </c>
      <c r="J31" s="176">
        <v>-21</v>
      </c>
      <c r="K31" s="260">
        <v>-1.5500081579376732</v>
      </c>
      <c r="N31" s="139"/>
      <c r="O31" s="139"/>
      <c r="Q31" s="292"/>
    </row>
    <row r="32" spans="1:17" s="16" customFormat="1" ht="22.5" customHeight="1">
      <c r="A32" s="247" t="s">
        <v>54</v>
      </c>
      <c r="B32" s="137">
        <v>8222</v>
      </c>
      <c r="C32" s="176">
        <v>3857</v>
      </c>
      <c r="D32" s="176">
        <v>4365</v>
      </c>
      <c r="E32" s="137">
        <v>8367</v>
      </c>
      <c r="F32" s="176">
        <v>3910</v>
      </c>
      <c r="G32" s="176">
        <v>4457</v>
      </c>
      <c r="H32" s="137">
        <f t="shared" si="0"/>
        <v>-145</v>
      </c>
      <c r="I32" s="176">
        <v>-88</v>
      </c>
      <c r="J32" s="176">
        <v>-57</v>
      </c>
      <c r="K32" s="260">
        <v>-1.7329986853113422</v>
      </c>
      <c r="N32" s="139"/>
      <c r="O32" s="139"/>
      <c r="Q32" s="292"/>
    </row>
    <row r="33" spans="1:69" s="16" customFormat="1" ht="22.5" customHeight="1">
      <c r="A33" s="247" t="s">
        <v>63</v>
      </c>
      <c r="B33" s="137">
        <v>12871</v>
      </c>
      <c r="C33" s="176">
        <v>6090</v>
      </c>
      <c r="D33" s="176">
        <v>6781</v>
      </c>
      <c r="E33" s="137">
        <v>13034</v>
      </c>
      <c r="F33" s="176">
        <v>6182</v>
      </c>
      <c r="G33" s="176">
        <v>6852</v>
      </c>
      <c r="H33" s="137">
        <f t="shared" si="0"/>
        <v>-163</v>
      </c>
      <c r="I33" s="176">
        <v>-76</v>
      </c>
      <c r="J33" s="176">
        <v>-87</v>
      </c>
      <c r="K33" s="260">
        <v>-1.2505754181371798</v>
      </c>
      <c r="N33" s="139"/>
      <c r="O33" s="139"/>
      <c r="Q33" s="292"/>
    </row>
    <row r="34" spans="1:69" s="16" customFormat="1" ht="22.5" customHeight="1">
      <c r="A34" s="247" t="s">
        <v>55</v>
      </c>
      <c r="B34" s="137">
        <v>10016</v>
      </c>
      <c r="C34" s="176">
        <v>4747</v>
      </c>
      <c r="D34" s="176">
        <v>5269</v>
      </c>
      <c r="E34" s="137">
        <v>10179</v>
      </c>
      <c r="F34" s="176">
        <v>4813</v>
      </c>
      <c r="G34" s="176">
        <v>5366</v>
      </c>
      <c r="H34" s="137">
        <f t="shared" si="0"/>
        <v>-163</v>
      </c>
      <c r="I34" s="176">
        <v>-96</v>
      </c>
      <c r="J34" s="176">
        <v>-67</v>
      </c>
      <c r="K34" s="260">
        <v>-1.6013360840947048</v>
      </c>
      <c r="N34" s="139"/>
      <c r="O34" s="139"/>
      <c r="Q34" s="292"/>
    </row>
    <row r="35" spans="1:69" s="16" customFormat="1" ht="22.5" customHeight="1">
      <c r="A35" s="249" t="s">
        <v>24</v>
      </c>
      <c r="B35" s="137">
        <v>41039</v>
      </c>
      <c r="C35" s="137">
        <v>19204</v>
      </c>
      <c r="D35" s="137">
        <v>21835</v>
      </c>
      <c r="E35" s="137">
        <v>41364</v>
      </c>
      <c r="F35" s="137">
        <v>19324</v>
      </c>
      <c r="G35" s="137">
        <v>22040</v>
      </c>
      <c r="H35" s="137">
        <f t="shared" si="0"/>
        <v>-325</v>
      </c>
      <c r="I35" s="137">
        <v>-367</v>
      </c>
      <c r="J35" s="137">
        <v>42</v>
      </c>
      <c r="K35" s="260">
        <v>-0.78570737839667348</v>
      </c>
      <c r="N35" s="139"/>
      <c r="O35" s="139"/>
      <c r="Q35" s="292"/>
    </row>
    <row r="36" spans="1:69" s="16" customFormat="1" ht="22.5" customHeight="1">
      <c r="A36" s="247" t="s">
        <v>56</v>
      </c>
      <c r="B36" s="137">
        <v>21782</v>
      </c>
      <c r="C36" s="176">
        <v>10076</v>
      </c>
      <c r="D36" s="176">
        <v>11706</v>
      </c>
      <c r="E36" s="137">
        <v>22068</v>
      </c>
      <c r="F36" s="176">
        <v>10192</v>
      </c>
      <c r="G36" s="176">
        <v>11876</v>
      </c>
      <c r="H36" s="137">
        <f t="shared" si="0"/>
        <v>-286</v>
      </c>
      <c r="I36" s="176">
        <v>-244</v>
      </c>
      <c r="J36" s="176">
        <v>-42</v>
      </c>
      <c r="K36" s="260">
        <v>-1.295994199746239</v>
      </c>
      <c r="N36" s="139"/>
      <c r="O36" s="139"/>
      <c r="Q36" s="292"/>
    </row>
    <row r="37" spans="1:69" s="16" customFormat="1" ht="22.5" customHeight="1">
      <c r="A37" s="247" t="s">
        <v>57</v>
      </c>
      <c r="B37" s="137">
        <v>14914</v>
      </c>
      <c r="C37" s="176">
        <v>7046</v>
      </c>
      <c r="D37" s="176">
        <v>7868</v>
      </c>
      <c r="E37" s="137">
        <v>14841</v>
      </c>
      <c r="F37" s="176">
        <v>7010</v>
      </c>
      <c r="G37" s="176">
        <v>7831</v>
      </c>
      <c r="H37" s="137">
        <f t="shared" si="0"/>
        <v>73</v>
      </c>
      <c r="I37" s="176">
        <v>-45</v>
      </c>
      <c r="J37" s="176">
        <v>118</v>
      </c>
      <c r="K37" s="260">
        <v>0.4918806010376659</v>
      </c>
      <c r="N37" s="139"/>
      <c r="O37" s="139"/>
      <c r="Q37" s="292"/>
    </row>
    <row r="38" spans="1:69" s="16" customFormat="1" ht="22.5" customHeight="1">
      <c r="A38" s="247" t="s">
        <v>58</v>
      </c>
      <c r="B38" s="137">
        <v>4343</v>
      </c>
      <c r="C38" s="176">
        <v>2082</v>
      </c>
      <c r="D38" s="176">
        <v>2261</v>
      </c>
      <c r="E38" s="137">
        <v>4455</v>
      </c>
      <c r="F38" s="176">
        <v>2122</v>
      </c>
      <c r="G38" s="176">
        <v>2333</v>
      </c>
      <c r="H38" s="137">
        <f t="shared" si="0"/>
        <v>-112</v>
      </c>
      <c r="I38" s="176">
        <v>-78</v>
      </c>
      <c r="J38" s="176">
        <v>-34</v>
      </c>
      <c r="K38" s="260">
        <v>-2.5140291806958475</v>
      </c>
      <c r="N38" s="139"/>
      <c r="O38" s="139"/>
      <c r="Q38" s="292"/>
    </row>
    <row r="39" spans="1:69" s="16" customFormat="1" ht="22.5" customHeight="1">
      <c r="A39" s="249" t="s">
        <v>25</v>
      </c>
      <c r="B39" s="137">
        <v>39628</v>
      </c>
      <c r="C39" s="137">
        <v>18272</v>
      </c>
      <c r="D39" s="137">
        <v>21356</v>
      </c>
      <c r="E39" s="137">
        <v>40340</v>
      </c>
      <c r="F39" s="137">
        <v>18563</v>
      </c>
      <c r="G39" s="137">
        <v>21777</v>
      </c>
      <c r="H39" s="137">
        <f t="shared" si="0"/>
        <v>-712</v>
      </c>
      <c r="I39" s="137">
        <v>-498</v>
      </c>
      <c r="J39" s="137">
        <v>-214</v>
      </c>
      <c r="K39" s="260">
        <v>-1.7649975210708972</v>
      </c>
      <c r="N39" s="139"/>
      <c r="O39" s="139"/>
      <c r="Q39" s="292"/>
    </row>
    <row r="40" spans="1:69" s="16" customFormat="1" ht="22.5" customHeight="1">
      <c r="A40" s="247" t="s">
        <v>59</v>
      </c>
      <c r="B40" s="137">
        <v>16109</v>
      </c>
      <c r="C40" s="176">
        <v>7366</v>
      </c>
      <c r="D40" s="176">
        <v>8743</v>
      </c>
      <c r="E40" s="137">
        <v>16369</v>
      </c>
      <c r="F40" s="176">
        <v>7479</v>
      </c>
      <c r="G40" s="176">
        <v>8890</v>
      </c>
      <c r="H40" s="137">
        <f t="shared" si="0"/>
        <v>-260</v>
      </c>
      <c r="I40" s="176">
        <v>-161</v>
      </c>
      <c r="J40" s="176">
        <v>-99</v>
      </c>
      <c r="K40" s="260">
        <v>-1.5883682570712931</v>
      </c>
      <c r="N40" s="139"/>
      <c r="O40" s="139"/>
      <c r="Q40" s="292"/>
    </row>
    <row r="41" spans="1:69" s="16" customFormat="1" ht="22.5" customHeight="1">
      <c r="A41" s="247" t="s">
        <v>60</v>
      </c>
      <c r="B41" s="137">
        <v>3143</v>
      </c>
      <c r="C41" s="176">
        <v>1415</v>
      </c>
      <c r="D41" s="176">
        <v>1728</v>
      </c>
      <c r="E41" s="137">
        <v>3184</v>
      </c>
      <c r="F41" s="176">
        <v>1441</v>
      </c>
      <c r="G41" s="176">
        <v>1743</v>
      </c>
      <c r="H41" s="137">
        <f t="shared" si="0"/>
        <v>-41</v>
      </c>
      <c r="I41" s="176">
        <v>-48</v>
      </c>
      <c r="J41" s="176">
        <v>7</v>
      </c>
      <c r="K41" s="260">
        <v>-1.2876884422110553</v>
      </c>
      <c r="N41" s="139"/>
      <c r="O41" s="139"/>
      <c r="Q41" s="292"/>
    </row>
    <row r="42" spans="1:69" s="16" customFormat="1" ht="22.5" customHeight="1">
      <c r="A42" s="247" t="s">
        <v>61</v>
      </c>
      <c r="B42" s="137">
        <v>2866</v>
      </c>
      <c r="C42" s="176">
        <v>1280</v>
      </c>
      <c r="D42" s="176">
        <v>1586</v>
      </c>
      <c r="E42" s="137">
        <v>2959</v>
      </c>
      <c r="F42" s="176">
        <v>1311</v>
      </c>
      <c r="G42" s="176">
        <v>1648</v>
      </c>
      <c r="H42" s="137">
        <f t="shared" si="0"/>
        <v>-93</v>
      </c>
      <c r="I42" s="176">
        <v>-64</v>
      </c>
      <c r="J42" s="176">
        <v>-29</v>
      </c>
      <c r="K42" s="260">
        <v>-3.1429537005745183</v>
      </c>
      <c r="N42" s="139"/>
      <c r="O42" s="139"/>
      <c r="Q42" s="292"/>
    </row>
    <row r="43" spans="1:69" s="16" customFormat="1" ht="22.5" customHeight="1">
      <c r="A43" s="247" t="s">
        <v>62</v>
      </c>
      <c r="B43" s="137">
        <v>445</v>
      </c>
      <c r="C43" s="176">
        <v>203</v>
      </c>
      <c r="D43" s="176">
        <v>242</v>
      </c>
      <c r="E43" s="137">
        <v>458</v>
      </c>
      <c r="F43" s="176">
        <v>212</v>
      </c>
      <c r="G43" s="176">
        <v>246</v>
      </c>
      <c r="H43" s="137">
        <f t="shared" si="0"/>
        <v>-13</v>
      </c>
      <c r="I43" s="176">
        <v>-6</v>
      </c>
      <c r="J43" s="176">
        <v>-7</v>
      </c>
      <c r="K43" s="260">
        <v>-2.8384279475982535</v>
      </c>
      <c r="N43" s="139"/>
      <c r="O43" s="139"/>
      <c r="Q43" s="292"/>
    </row>
    <row r="44" spans="1:69" s="16" customFormat="1" ht="22.5" customHeight="1" thickBot="1">
      <c r="A44" s="251" t="s">
        <v>48</v>
      </c>
      <c r="B44" s="138">
        <v>17065</v>
      </c>
      <c r="C44" s="262">
        <v>8008</v>
      </c>
      <c r="D44" s="262">
        <v>9057</v>
      </c>
      <c r="E44" s="138">
        <v>17370</v>
      </c>
      <c r="F44" s="262">
        <v>8120</v>
      </c>
      <c r="G44" s="262">
        <v>9250</v>
      </c>
      <c r="H44" s="138">
        <f t="shared" si="0"/>
        <v>-305</v>
      </c>
      <c r="I44" s="262">
        <v>-219</v>
      </c>
      <c r="J44" s="262">
        <v>-86</v>
      </c>
      <c r="K44" s="263">
        <v>-1.7559009786989062</v>
      </c>
      <c r="N44" s="139"/>
      <c r="O44" s="139"/>
      <c r="Q44" s="292"/>
    </row>
    <row r="45" spans="1:69" ht="16.5" customHeight="1">
      <c r="A45" s="73"/>
      <c r="B45" s="264" t="s">
        <v>185</v>
      </c>
      <c r="C45" s="73"/>
      <c r="D45" s="73"/>
      <c r="E45" s="73"/>
      <c r="F45" s="73"/>
      <c r="G45" s="73"/>
      <c r="H45" s="94"/>
      <c r="I45" s="94"/>
      <c r="J45" s="94"/>
      <c r="K45" s="99"/>
    </row>
    <row r="47" spans="1:69"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</row>
    <row r="48" spans="1:69"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</row>
    <row r="49" spans="14:69"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</row>
    <row r="50" spans="14:69"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</row>
    <row r="51" spans="14:69"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</row>
    <row r="52" spans="14:69"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</row>
    <row r="53" spans="14:69"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</row>
    <row r="54" spans="14:69"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</row>
    <row r="55" spans="14:69"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</row>
    <row r="56" spans="14:69"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</row>
    <row r="57" spans="14:69"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</row>
    <row r="58" spans="14:69"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</row>
    <row r="59" spans="14:69"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</row>
    <row r="60" spans="14:69"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</row>
    <row r="61" spans="14:69"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</row>
    <row r="62" spans="14:69"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</row>
    <row r="63" spans="14:69"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</row>
    <row r="64" spans="14:69"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</row>
    <row r="65" spans="14:69"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</row>
    <row r="66" spans="14:69"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</row>
    <row r="67" spans="14:69"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</row>
    <row r="68" spans="14:69"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</row>
    <row r="69" spans="14:69"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</row>
    <row r="70" spans="14:69"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</row>
    <row r="71" spans="14:69"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</row>
    <row r="72" spans="14:69"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</row>
    <row r="73" spans="14:69"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</row>
    <row r="74" spans="14:69"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</row>
    <row r="75" spans="14:69"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</row>
    <row r="76" spans="14:69"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</row>
    <row r="77" spans="14:69"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</row>
    <row r="78" spans="14:69"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</row>
    <row r="79" spans="14:69"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</row>
    <row r="80" spans="14:69"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</row>
    <row r="81" spans="14:69"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</row>
    <row r="82" spans="14:69"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</row>
    <row r="83" spans="14:69"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</row>
    <row r="84" spans="14:69"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</row>
    <row r="85" spans="14:69"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</row>
    <row r="86" spans="14:69"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</row>
    <row r="87" spans="14:69"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</row>
    <row r="88" spans="14:69"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</row>
    <row r="89" spans="14:69"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</row>
    <row r="90" spans="14:69"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</row>
    <row r="91" spans="14:69"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</row>
    <row r="92" spans="14:69"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</row>
    <row r="93" spans="14:69"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</row>
    <row r="94" spans="14:69"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</row>
    <row r="95" spans="14:69"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</row>
    <row r="96" spans="14:69"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</row>
    <row r="97" spans="14:69"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</row>
    <row r="98" spans="14:69"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</row>
    <row r="99" spans="14:69"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</row>
    <row r="100" spans="14:69"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</row>
    <row r="101" spans="14:69"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</row>
    <row r="102" spans="14:69"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</row>
    <row r="103" spans="14:69"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</row>
    <row r="104" spans="14:69"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</row>
    <row r="105" spans="14:69"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</row>
    <row r="106" spans="14:69"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</row>
    <row r="107" spans="14:69"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</row>
    <row r="108" spans="14:69"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</row>
    <row r="109" spans="14:69"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</row>
    <row r="110" spans="14:69"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</row>
    <row r="111" spans="14:69"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</row>
    <row r="112" spans="14:69"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</row>
    <row r="113" spans="14:69"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</row>
    <row r="114" spans="14:69"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</row>
    <row r="115" spans="14:69"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</row>
    <row r="116" spans="14:69"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</row>
    <row r="117" spans="14:69"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</row>
    <row r="118" spans="14:69"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</row>
    <row r="119" spans="14:69"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</row>
    <row r="120" spans="14:69"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</row>
    <row r="121" spans="14:69"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</row>
    <row r="122" spans="14:69"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</row>
    <row r="123" spans="14:69"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</row>
    <row r="124" spans="14:69"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</row>
    <row r="125" spans="14:69"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</row>
    <row r="126" spans="14:69"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</row>
    <row r="127" spans="14:69"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</row>
    <row r="128" spans="14:69"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</row>
    <row r="129" spans="14:69"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</row>
    <row r="130" spans="14:69"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</row>
    <row r="131" spans="14:69"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</row>
    <row r="132" spans="14:69"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</row>
    <row r="133" spans="14:69"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</row>
    <row r="134" spans="14:69"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</row>
    <row r="135" spans="14:69"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</row>
    <row r="136" spans="14:69"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</row>
    <row r="137" spans="14:69"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</row>
    <row r="138" spans="14:69"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</row>
    <row r="139" spans="14:69"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</row>
    <row r="140" spans="14:69"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</row>
    <row r="141" spans="14:69"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</row>
    <row r="142" spans="14:69"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</row>
    <row r="143" spans="14:69"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</row>
    <row r="144" spans="14:69"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</row>
    <row r="145" spans="14:69"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</row>
    <row r="146" spans="14:69"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</row>
    <row r="147" spans="14:69"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</row>
    <row r="148" spans="14:69"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</row>
    <row r="149" spans="14:69"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</row>
    <row r="150" spans="14:69"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</row>
    <row r="151" spans="14:69"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</row>
    <row r="152" spans="14:69"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</row>
    <row r="153" spans="14:69"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</row>
    <row r="154" spans="14:69"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</row>
    <row r="155" spans="14:69"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</row>
    <row r="156" spans="14:69"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</row>
    <row r="157" spans="14:69"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</row>
    <row r="158" spans="14:69"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</row>
    <row r="159" spans="14:69"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</row>
    <row r="160" spans="14:69"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</row>
    <row r="161" spans="14:69"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</row>
    <row r="162" spans="14:69"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</row>
    <row r="163" spans="14:69"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</row>
    <row r="164" spans="14:69"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</row>
    <row r="165" spans="14:69"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</row>
    <row r="166" spans="14:69"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</row>
    <row r="167" spans="14:69"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</row>
    <row r="168" spans="14:69"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</row>
    <row r="169" spans="14:69"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</row>
    <row r="170" spans="14:69"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</row>
    <row r="171" spans="14:69"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</row>
    <row r="172" spans="14:69"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</row>
    <row r="173" spans="14:69"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</row>
    <row r="174" spans="14:69"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</row>
    <row r="175" spans="14:69"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</row>
    <row r="176" spans="14:69"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</row>
    <row r="177" spans="14:69"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</row>
    <row r="178" spans="14:69"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</row>
    <row r="179" spans="14:69"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</row>
    <row r="180" spans="14:69"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</row>
    <row r="181" spans="14:69"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</row>
    <row r="182" spans="14:69"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</row>
    <row r="183" spans="14:69"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</row>
    <row r="184" spans="14:69"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</row>
    <row r="185" spans="14:69"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</row>
    <row r="186" spans="14:69"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</row>
    <row r="187" spans="14:69"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</row>
    <row r="188" spans="14:69"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</row>
    <row r="189" spans="14:69"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</row>
    <row r="190" spans="14:69"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</row>
    <row r="191" spans="14:69"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</row>
    <row r="192" spans="14:69"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</row>
    <row r="193" spans="14:69"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</row>
    <row r="194" spans="14:69"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</row>
    <row r="195" spans="14:69"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</row>
    <row r="196" spans="14:69"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</row>
    <row r="197" spans="14:69"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</row>
    <row r="198" spans="14:69"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</row>
    <row r="199" spans="14:69"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</row>
    <row r="200" spans="14:69"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</row>
    <row r="201" spans="14:69"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</row>
    <row r="202" spans="14:69"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</row>
    <row r="203" spans="14:69"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</row>
    <row r="204" spans="14:69"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</row>
    <row r="205" spans="14:69"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</row>
    <row r="206" spans="14:69"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</row>
    <row r="207" spans="14:69"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</row>
    <row r="208" spans="14:69"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</row>
    <row r="209" spans="14:69"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</row>
    <row r="210" spans="14:69"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</row>
    <row r="211" spans="14:69"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</row>
    <row r="212" spans="14:69"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</row>
    <row r="213" spans="14:69"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</row>
    <row r="214" spans="14:69"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</row>
    <row r="215" spans="14:69"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</row>
    <row r="216" spans="14:69"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</row>
    <row r="217" spans="14:69"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</row>
    <row r="218" spans="14:69"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</row>
    <row r="219" spans="14:69"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</row>
    <row r="220" spans="14:69"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</row>
    <row r="221" spans="14:69"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</row>
    <row r="222" spans="14:69"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</row>
    <row r="223" spans="14:69"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</row>
    <row r="224" spans="14:69"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</row>
    <row r="225" spans="14:69"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  <c r="BQ225" s="5"/>
    </row>
    <row r="226" spans="14:69"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</row>
    <row r="227" spans="14:69"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</row>
    <row r="228" spans="14:69"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</row>
    <row r="229" spans="14:69"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</row>
    <row r="230" spans="14:69"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</row>
    <row r="231" spans="14:69"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</row>
    <row r="232" spans="14:69"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</row>
    <row r="233" spans="14:69"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</row>
    <row r="234" spans="14:69"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</row>
    <row r="235" spans="14:69"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</row>
    <row r="236" spans="14:69"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5"/>
      <c r="BQ236" s="5"/>
    </row>
    <row r="237" spans="14:69"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</row>
    <row r="238" spans="14:69"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5"/>
      <c r="BQ238" s="5"/>
    </row>
    <row r="239" spans="14:69"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</row>
    <row r="240" spans="14:69"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</row>
    <row r="241" spans="14:69"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5"/>
      <c r="BQ241" s="5"/>
    </row>
    <row r="242" spans="14:69"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5"/>
      <c r="BQ242" s="5"/>
    </row>
    <row r="243" spans="14:69"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5"/>
      <c r="BQ243" s="5"/>
    </row>
    <row r="244" spans="14:69"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5"/>
      <c r="BQ244" s="5"/>
    </row>
    <row r="245" spans="14:69"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5"/>
      <c r="BQ245" s="5"/>
    </row>
    <row r="246" spans="14:69"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5"/>
      <c r="BQ246" s="5"/>
    </row>
    <row r="247" spans="14:69"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5"/>
      <c r="BQ247" s="5"/>
    </row>
    <row r="248" spans="14:69"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5"/>
      <c r="BQ248" s="5"/>
    </row>
    <row r="249" spans="14:69"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5"/>
      <c r="BQ249" s="5"/>
    </row>
    <row r="250" spans="14:69"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5"/>
      <c r="BQ250" s="5"/>
    </row>
    <row r="251" spans="14:69"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5"/>
      <c r="BQ251" s="5"/>
    </row>
    <row r="252" spans="14:69"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5"/>
      <c r="BQ252" s="5"/>
    </row>
    <row r="253" spans="14:69"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5"/>
      <c r="BQ253" s="5"/>
    </row>
    <row r="254" spans="14:69"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  <c r="BP254" s="5"/>
      <c r="BQ254" s="5"/>
    </row>
    <row r="255" spans="14:69"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5"/>
      <c r="BQ255" s="5"/>
    </row>
    <row r="256" spans="14:69"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5"/>
      <c r="BQ256" s="5"/>
    </row>
    <row r="257" spans="14:69"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5"/>
      <c r="BQ257" s="5"/>
    </row>
    <row r="258" spans="14:69"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</row>
    <row r="259" spans="14:69"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5"/>
      <c r="BQ259" s="5"/>
    </row>
    <row r="260" spans="14:69"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5"/>
      <c r="BQ260" s="5"/>
    </row>
    <row r="261" spans="14:69"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  <c r="BP261" s="5"/>
      <c r="BQ261" s="5"/>
    </row>
    <row r="262" spans="14:69"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  <c r="BP262" s="5"/>
      <c r="BQ262" s="5"/>
    </row>
    <row r="263" spans="14:69"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  <c r="BO263" s="5"/>
      <c r="BP263" s="5"/>
      <c r="BQ263" s="5"/>
    </row>
    <row r="264" spans="14:69"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  <c r="BO264" s="5"/>
      <c r="BP264" s="5"/>
      <c r="BQ264" s="5"/>
    </row>
    <row r="265" spans="14:69"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  <c r="BO265" s="5"/>
      <c r="BP265" s="5"/>
      <c r="BQ265" s="5"/>
    </row>
    <row r="266" spans="14:69"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  <c r="BO266" s="5"/>
      <c r="BP266" s="5"/>
      <c r="BQ266" s="5"/>
    </row>
    <row r="267" spans="14:69"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  <c r="BO267" s="5"/>
      <c r="BP267" s="5"/>
      <c r="BQ267" s="5"/>
    </row>
    <row r="268" spans="14:69"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  <c r="BO268" s="5"/>
      <c r="BP268" s="5"/>
      <c r="BQ268" s="5"/>
    </row>
    <row r="269" spans="14:69"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  <c r="BO269" s="5"/>
      <c r="BP269" s="5"/>
      <c r="BQ269" s="5"/>
    </row>
    <row r="270" spans="14:69"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  <c r="BO270" s="5"/>
      <c r="BP270" s="5"/>
      <c r="BQ270" s="5"/>
    </row>
    <row r="271" spans="14:69"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  <c r="BO271" s="5"/>
      <c r="BP271" s="5"/>
      <c r="BQ271" s="5"/>
    </row>
    <row r="272" spans="14:69"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  <c r="BO272" s="5"/>
      <c r="BP272" s="5"/>
      <c r="BQ272" s="5"/>
    </row>
    <row r="273" spans="14:69"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  <c r="BO273" s="5"/>
      <c r="BP273" s="5"/>
      <c r="BQ273" s="5"/>
    </row>
    <row r="274" spans="14:69"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  <c r="BO274" s="5"/>
      <c r="BP274" s="5"/>
      <c r="BQ274" s="5"/>
    </row>
    <row r="275" spans="14:69"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  <c r="BO275" s="5"/>
      <c r="BP275" s="5"/>
      <c r="BQ275" s="5"/>
    </row>
    <row r="276" spans="14:69"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  <c r="BO276" s="5"/>
      <c r="BP276" s="5"/>
      <c r="BQ276" s="5"/>
    </row>
    <row r="277" spans="14:69"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  <c r="BO277" s="5"/>
      <c r="BP277" s="5"/>
      <c r="BQ277" s="5"/>
    </row>
    <row r="278" spans="14:69"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  <c r="BO278" s="5"/>
      <c r="BP278" s="5"/>
      <c r="BQ278" s="5"/>
    </row>
    <row r="279" spans="14:69"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  <c r="BO279" s="5"/>
      <c r="BP279" s="5"/>
      <c r="BQ279" s="5"/>
    </row>
    <row r="280" spans="14:69"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  <c r="BO280" s="5"/>
      <c r="BP280" s="5"/>
      <c r="BQ280" s="5"/>
    </row>
    <row r="281" spans="14:69"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  <c r="BO281" s="5"/>
      <c r="BP281" s="5"/>
      <c r="BQ281" s="5"/>
    </row>
    <row r="282" spans="14:69"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  <c r="BO282" s="5"/>
      <c r="BP282" s="5"/>
      <c r="BQ282" s="5"/>
    </row>
    <row r="283" spans="14:69"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  <c r="BO283" s="5"/>
      <c r="BP283" s="5"/>
      <c r="BQ283" s="5"/>
    </row>
    <row r="284" spans="14:69"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  <c r="BO284" s="5"/>
      <c r="BP284" s="5"/>
      <c r="BQ284" s="5"/>
    </row>
    <row r="285" spans="14:69"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  <c r="BO285" s="5"/>
      <c r="BP285" s="5"/>
      <c r="BQ285" s="5"/>
    </row>
    <row r="286" spans="14:69"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  <c r="BO286" s="5"/>
      <c r="BP286" s="5"/>
      <c r="BQ286" s="5"/>
    </row>
    <row r="287" spans="14:69"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  <c r="BO287" s="5"/>
      <c r="BP287" s="5"/>
      <c r="BQ287" s="5"/>
    </row>
    <row r="288" spans="14:69"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  <c r="BO288" s="5"/>
      <c r="BP288" s="5"/>
      <c r="BQ288" s="5"/>
    </row>
    <row r="289" spans="14:69"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  <c r="BO289" s="5"/>
      <c r="BP289" s="5"/>
      <c r="BQ289" s="5"/>
    </row>
    <row r="290" spans="14:69"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  <c r="BO290" s="5"/>
      <c r="BP290" s="5"/>
      <c r="BQ290" s="5"/>
    </row>
    <row r="291" spans="14:69"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  <c r="BO291" s="5"/>
      <c r="BP291" s="5"/>
      <c r="BQ291" s="5"/>
    </row>
    <row r="292" spans="14:69"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  <c r="BO292" s="5"/>
      <c r="BP292" s="5"/>
      <c r="BQ292" s="5"/>
    </row>
    <row r="293" spans="14:69"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  <c r="BO293" s="5"/>
      <c r="BP293" s="5"/>
      <c r="BQ293" s="5"/>
    </row>
    <row r="294" spans="14:69"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  <c r="BO294" s="5"/>
      <c r="BP294" s="5"/>
      <c r="BQ294" s="5"/>
    </row>
    <row r="295" spans="14:69"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  <c r="BO295" s="5"/>
      <c r="BP295" s="5"/>
      <c r="BQ295" s="5"/>
    </row>
    <row r="296" spans="14:69"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  <c r="BO296" s="5"/>
      <c r="BP296" s="5"/>
      <c r="BQ296" s="5"/>
    </row>
    <row r="297" spans="14:69"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  <c r="BO297" s="5"/>
      <c r="BP297" s="5"/>
      <c r="BQ297" s="5"/>
    </row>
    <row r="298" spans="14:69"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  <c r="BO298" s="5"/>
      <c r="BP298" s="5"/>
      <c r="BQ298" s="5"/>
    </row>
    <row r="299" spans="14:69"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  <c r="BM299" s="5"/>
      <c r="BN299" s="5"/>
      <c r="BO299" s="5"/>
      <c r="BP299" s="5"/>
      <c r="BQ299" s="5"/>
    </row>
    <row r="300" spans="14:69"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  <c r="BM300" s="5"/>
      <c r="BN300" s="5"/>
      <c r="BO300" s="5"/>
      <c r="BP300" s="5"/>
      <c r="BQ300" s="5"/>
    </row>
    <row r="301" spans="14:69"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  <c r="BM301" s="5"/>
      <c r="BN301" s="5"/>
      <c r="BO301" s="5"/>
      <c r="BP301" s="5"/>
      <c r="BQ301" s="5"/>
    </row>
    <row r="302" spans="14:69"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  <c r="BM302" s="5"/>
      <c r="BN302" s="5"/>
      <c r="BO302" s="5"/>
      <c r="BP302" s="5"/>
      <c r="BQ302" s="5"/>
    </row>
    <row r="303" spans="14:69"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  <c r="BM303" s="5"/>
      <c r="BN303" s="5"/>
      <c r="BO303" s="5"/>
      <c r="BP303" s="5"/>
      <c r="BQ303" s="5"/>
    </row>
    <row r="304" spans="14:69"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  <c r="BM304" s="5"/>
      <c r="BN304" s="5"/>
      <c r="BO304" s="5"/>
      <c r="BP304" s="5"/>
      <c r="BQ304" s="5"/>
    </row>
    <row r="305" spans="14:69"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  <c r="BM305" s="5"/>
      <c r="BN305" s="5"/>
      <c r="BO305" s="5"/>
      <c r="BP305" s="5"/>
      <c r="BQ305" s="5"/>
    </row>
    <row r="306" spans="14:69"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  <c r="BM306" s="5"/>
      <c r="BN306" s="5"/>
      <c r="BO306" s="5"/>
      <c r="BP306" s="5"/>
      <c r="BQ306" s="5"/>
    </row>
    <row r="307" spans="14:69"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  <c r="BM307" s="5"/>
      <c r="BN307" s="5"/>
      <c r="BO307" s="5"/>
      <c r="BP307" s="5"/>
      <c r="BQ307" s="5"/>
    </row>
    <row r="308" spans="14:69"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  <c r="BM308" s="5"/>
      <c r="BN308" s="5"/>
      <c r="BO308" s="5"/>
      <c r="BP308" s="5"/>
      <c r="BQ308" s="5"/>
    </row>
    <row r="309" spans="14:69"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  <c r="BM309" s="5"/>
      <c r="BN309" s="5"/>
      <c r="BO309" s="5"/>
      <c r="BP309" s="5"/>
      <c r="BQ309" s="5"/>
    </row>
    <row r="310" spans="14:69"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  <c r="BO310" s="5"/>
      <c r="BP310" s="5"/>
      <c r="BQ310" s="5"/>
    </row>
    <row r="311" spans="14:69"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  <c r="BO311" s="5"/>
      <c r="BP311" s="5"/>
      <c r="BQ311" s="5"/>
    </row>
    <row r="312" spans="14:69"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  <c r="BM312" s="5"/>
      <c r="BN312" s="5"/>
      <c r="BO312" s="5"/>
      <c r="BP312" s="5"/>
      <c r="BQ312" s="5"/>
    </row>
    <row r="313" spans="14:69"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  <c r="BM313" s="5"/>
      <c r="BN313" s="5"/>
      <c r="BO313" s="5"/>
      <c r="BP313" s="5"/>
      <c r="BQ313" s="5"/>
    </row>
    <row r="314" spans="14:69"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  <c r="BM314" s="5"/>
      <c r="BN314" s="5"/>
      <c r="BO314" s="5"/>
      <c r="BP314" s="5"/>
      <c r="BQ314" s="5"/>
    </row>
    <row r="315" spans="14:69"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  <c r="BM315" s="5"/>
      <c r="BN315" s="5"/>
      <c r="BO315" s="5"/>
      <c r="BP315" s="5"/>
      <c r="BQ315" s="5"/>
    </row>
    <row r="316" spans="14:69"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  <c r="BM316" s="5"/>
      <c r="BN316" s="5"/>
      <c r="BO316" s="5"/>
      <c r="BP316" s="5"/>
      <c r="BQ316" s="5"/>
    </row>
    <row r="317" spans="14:69"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  <c r="BM317" s="5"/>
      <c r="BN317" s="5"/>
      <c r="BO317" s="5"/>
      <c r="BP317" s="5"/>
      <c r="BQ317" s="5"/>
    </row>
    <row r="318" spans="14:69"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  <c r="BM318" s="5"/>
      <c r="BN318" s="5"/>
      <c r="BO318" s="5"/>
      <c r="BP318" s="5"/>
      <c r="BQ318" s="5"/>
    </row>
    <row r="319" spans="14:69"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  <c r="BM319" s="5"/>
      <c r="BN319" s="5"/>
      <c r="BO319" s="5"/>
      <c r="BP319" s="5"/>
      <c r="BQ319" s="5"/>
    </row>
    <row r="320" spans="14:69"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  <c r="BM320" s="5"/>
      <c r="BN320" s="5"/>
      <c r="BO320" s="5"/>
      <c r="BP320" s="5"/>
      <c r="BQ320" s="5"/>
    </row>
    <row r="321" spans="14:69"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  <c r="BM321" s="5"/>
      <c r="BN321" s="5"/>
      <c r="BO321" s="5"/>
      <c r="BP321" s="5"/>
      <c r="BQ321" s="5"/>
    </row>
    <row r="322" spans="14:69"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  <c r="BM322" s="5"/>
      <c r="BN322" s="5"/>
      <c r="BO322" s="5"/>
      <c r="BP322" s="5"/>
      <c r="BQ322" s="5"/>
    </row>
    <row r="323" spans="14:69"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  <c r="BM323" s="5"/>
      <c r="BN323" s="5"/>
      <c r="BO323" s="5"/>
      <c r="BP323" s="5"/>
      <c r="BQ323" s="5"/>
    </row>
    <row r="324" spans="14:69"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  <c r="BM324" s="5"/>
      <c r="BN324" s="5"/>
      <c r="BO324" s="5"/>
      <c r="BP324" s="5"/>
      <c r="BQ324" s="5"/>
    </row>
    <row r="325" spans="14:69"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  <c r="BM325" s="5"/>
      <c r="BN325" s="5"/>
      <c r="BO325" s="5"/>
      <c r="BP325" s="5"/>
      <c r="BQ325" s="5"/>
    </row>
    <row r="326" spans="14:69"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  <c r="BM326" s="5"/>
      <c r="BN326" s="5"/>
      <c r="BO326" s="5"/>
      <c r="BP326" s="5"/>
      <c r="BQ326" s="5"/>
    </row>
    <row r="327" spans="14:69"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  <c r="BM327" s="5"/>
      <c r="BN327" s="5"/>
      <c r="BO327" s="5"/>
      <c r="BP327" s="5"/>
      <c r="BQ327" s="5"/>
    </row>
    <row r="328" spans="14:69"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  <c r="BM328" s="5"/>
      <c r="BN328" s="5"/>
      <c r="BO328" s="5"/>
      <c r="BP328" s="5"/>
      <c r="BQ328" s="5"/>
    </row>
    <row r="329" spans="14:69"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  <c r="BM329" s="5"/>
      <c r="BN329" s="5"/>
      <c r="BO329" s="5"/>
      <c r="BP329" s="5"/>
      <c r="BQ329" s="5"/>
    </row>
    <row r="330" spans="14:69"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  <c r="BM330" s="5"/>
      <c r="BN330" s="5"/>
      <c r="BO330" s="5"/>
      <c r="BP330" s="5"/>
      <c r="BQ330" s="5"/>
    </row>
    <row r="331" spans="14:69"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  <c r="BM331" s="5"/>
      <c r="BN331" s="5"/>
      <c r="BO331" s="5"/>
      <c r="BP331" s="5"/>
      <c r="BQ331" s="5"/>
    </row>
    <row r="332" spans="14:69"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  <c r="BM332" s="5"/>
      <c r="BN332" s="5"/>
      <c r="BO332" s="5"/>
      <c r="BP332" s="5"/>
      <c r="BQ332" s="5"/>
    </row>
    <row r="333" spans="14:69"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  <c r="BM333" s="5"/>
      <c r="BN333" s="5"/>
      <c r="BO333" s="5"/>
      <c r="BP333" s="5"/>
      <c r="BQ333" s="5"/>
    </row>
    <row r="334" spans="14:69"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  <c r="BM334" s="5"/>
      <c r="BN334" s="5"/>
      <c r="BO334" s="5"/>
      <c r="BP334" s="5"/>
      <c r="BQ334" s="5"/>
    </row>
    <row r="335" spans="14:69"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  <c r="BM335" s="5"/>
      <c r="BN335" s="5"/>
      <c r="BO335" s="5"/>
      <c r="BP335" s="5"/>
      <c r="BQ335" s="5"/>
    </row>
    <row r="336" spans="14:69"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  <c r="BM336" s="5"/>
      <c r="BN336" s="5"/>
      <c r="BO336" s="5"/>
      <c r="BP336" s="5"/>
      <c r="BQ336" s="5"/>
    </row>
    <row r="337" spans="14:69"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  <c r="BM337" s="5"/>
      <c r="BN337" s="5"/>
      <c r="BO337" s="5"/>
      <c r="BP337" s="5"/>
      <c r="BQ337" s="5"/>
    </row>
    <row r="338" spans="14:69"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  <c r="BM338" s="5"/>
      <c r="BN338" s="5"/>
      <c r="BO338" s="5"/>
      <c r="BP338" s="5"/>
      <c r="BQ338" s="5"/>
    </row>
    <row r="339" spans="14:69"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  <c r="BM339" s="5"/>
      <c r="BN339" s="5"/>
      <c r="BO339" s="5"/>
      <c r="BP339" s="5"/>
      <c r="BQ339" s="5"/>
    </row>
    <row r="340" spans="14:69"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  <c r="BM340" s="5"/>
      <c r="BN340" s="5"/>
      <c r="BO340" s="5"/>
      <c r="BP340" s="5"/>
      <c r="BQ340" s="5"/>
    </row>
    <row r="341" spans="14:69"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  <c r="BM341" s="5"/>
      <c r="BN341" s="5"/>
      <c r="BO341" s="5"/>
      <c r="BP341" s="5"/>
      <c r="BQ341" s="5"/>
    </row>
    <row r="342" spans="14:69"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  <c r="BM342" s="5"/>
      <c r="BN342" s="5"/>
      <c r="BO342" s="5"/>
      <c r="BP342" s="5"/>
      <c r="BQ342" s="5"/>
    </row>
    <row r="343" spans="14:69"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  <c r="BM343" s="5"/>
      <c r="BN343" s="5"/>
      <c r="BO343" s="5"/>
      <c r="BP343" s="5"/>
      <c r="BQ343" s="5"/>
    </row>
    <row r="344" spans="14:69"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  <c r="BM344" s="5"/>
      <c r="BN344" s="5"/>
      <c r="BO344" s="5"/>
      <c r="BP344" s="5"/>
      <c r="BQ344" s="5"/>
    </row>
    <row r="345" spans="14:69"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  <c r="BM345" s="5"/>
      <c r="BN345" s="5"/>
      <c r="BO345" s="5"/>
      <c r="BP345" s="5"/>
      <c r="BQ345" s="5"/>
    </row>
    <row r="346" spans="14:69"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  <c r="BM346" s="5"/>
      <c r="BN346" s="5"/>
      <c r="BO346" s="5"/>
      <c r="BP346" s="5"/>
      <c r="BQ346" s="5"/>
    </row>
    <row r="347" spans="14:69"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  <c r="BM347" s="5"/>
      <c r="BN347" s="5"/>
      <c r="BO347" s="5"/>
      <c r="BP347" s="5"/>
      <c r="BQ347" s="5"/>
    </row>
    <row r="348" spans="14:69"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  <c r="BM348" s="5"/>
      <c r="BN348" s="5"/>
      <c r="BO348" s="5"/>
      <c r="BP348" s="5"/>
      <c r="BQ348" s="5"/>
    </row>
    <row r="349" spans="14:69"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  <c r="BM349" s="5"/>
      <c r="BN349" s="5"/>
      <c r="BO349" s="5"/>
      <c r="BP349" s="5"/>
      <c r="BQ349" s="5"/>
    </row>
    <row r="350" spans="14:69"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  <c r="BM350" s="5"/>
      <c r="BN350" s="5"/>
      <c r="BO350" s="5"/>
      <c r="BP350" s="5"/>
      <c r="BQ350" s="5"/>
    </row>
    <row r="351" spans="14:69"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  <c r="BM351" s="5"/>
      <c r="BN351" s="5"/>
      <c r="BO351" s="5"/>
      <c r="BP351" s="5"/>
      <c r="BQ351" s="5"/>
    </row>
    <row r="352" spans="14:69"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  <c r="BM352" s="5"/>
      <c r="BN352" s="5"/>
      <c r="BO352" s="5"/>
      <c r="BP352" s="5"/>
      <c r="BQ352" s="5"/>
    </row>
    <row r="353" spans="14:69"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5"/>
      <c r="BM353" s="5"/>
      <c r="BN353" s="5"/>
      <c r="BO353" s="5"/>
      <c r="BP353" s="5"/>
      <c r="BQ353" s="5"/>
    </row>
    <row r="354" spans="14:69"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5"/>
      <c r="BM354" s="5"/>
      <c r="BN354" s="5"/>
      <c r="BO354" s="5"/>
      <c r="BP354" s="5"/>
      <c r="BQ354" s="5"/>
    </row>
    <row r="355" spans="14:69"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  <c r="BM355" s="5"/>
      <c r="BN355" s="5"/>
      <c r="BO355" s="5"/>
      <c r="BP355" s="5"/>
      <c r="BQ355" s="5"/>
    </row>
    <row r="356" spans="14:69"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  <c r="BM356" s="5"/>
      <c r="BN356" s="5"/>
      <c r="BO356" s="5"/>
      <c r="BP356" s="5"/>
      <c r="BQ356" s="5"/>
    </row>
    <row r="357" spans="14:69"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5"/>
      <c r="BM357" s="5"/>
      <c r="BN357" s="5"/>
      <c r="BO357" s="5"/>
      <c r="BP357" s="5"/>
      <c r="BQ357" s="5"/>
    </row>
    <row r="358" spans="14:69"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5"/>
      <c r="BM358" s="5"/>
      <c r="BN358" s="5"/>
      <c r="BO358" s="5"/>
      <c r="BP358" s="5"/>
      <c r="BQ358" s="5"/>
    </row>
    <row r="359" spans="14:69"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5"/>
      <c r="BM359" s="5"/>
      <c r="BN359" s="5"/>
      <c r="BO359" s="5"/>
      <c r="BP359" s="5"/>
      <c r="BQ359" s="5"/>
    </row>
    <row r="360" spans="14:69"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5"/>
      <c r="BM360" s="5"/>
      <c r="BN360" s="5"/>
      <c r="BO360" s="5"/>
      <c r="BP360" s="5"/>
      <c r="BQ360" s="5"/>
    </row>
    <row r="361" spans="14:69"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5"/>
      <c r="BM361" s="5"/>
      <c r="BN361" s="5"/>
      <c r="BO361" s="5"/>
      <c r="BP361" s="5"/>
      <c r="BQ361" s="5"/>
    </row>
    <row r="362" spans="14:69"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5"/>
      <c r="BM362" s="5"/>
      <c r="BN362" s="5"/>
      <c r="BO362" s="5"/>
      <c r="BP362" s="5"/>
      <c r="BQ362" s="5"/>
    </row>
    <row r="363" spans="14:69"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5"/>
      <c r="BM363" s="5"/>
      <c r="BN363" s="5"/>
      <c r="BO363" s="5"/>
      <c r="BP363" s="5"/>
      <c r="BQ363" s="5"/>
    </row>
    <row r="364" spans="14:69"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5"/>
      <c r="BM364" s="5"/>
      <c r="BN364" s="5"/>
      <c r="BO364" s="5"/>
      <c r="BP364" s="5"/>
      <c r="BQ364" s="5"/>
    </row>
    <row r="365" spans="14:69"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5"/>
      <c r="BM365" s="5"/>
      <c r="BN365" s="5"/>
      <c r="BO365" s="5"/>
      <c r="BP365" s="5"/>
      <c r="BQ365" s="5"/>
    </row>
    <row r="366" spans="14:69"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5"/>
      <c r="BM366" s="5"/>
      <c r="BN366" s="5"/>
      <c r="BO366" s="5"/>
      <c r="BP366" s="5"/>
      <c r="BQ366" s="5"/>
    </row>
    <row r="367" spans="14:69"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5"/>
      <c r="BM367" s="5"/>
      <c r="BN367" s="5"/>
      <c r="BO367" s="5"/>
      <c r="BP367" s="5"/>
      <c r="BQ367" s="5"/>
    </row>
    <row r="368" spans="14:69"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5"/>
      <c r="BM368" s="5"/>
      <c r="BN368" s="5"/>
      <c r="BO368" s="5"/>
      <c r="BP368" s="5"/>
      <c r="BQ368" s="5"/>
    </row>
    <row r="369" spans="14:69"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5"/>
      <c r="BM369" s="5"/>
      <c r="BN369" s="5"/>
      <c r="BO369" s="5"/>
      <c r="BP369" s="5"/>
      <c r="BQ369" s="5"/>
    </row>
    <row r="370" spans="14:69"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5"/>
      <c r="BM370" s="5"/>
      <c r="BN370" s="5"/>
      <c r="BO370" s="5"/>
      <c r="BP370" s="5"/>
      <c r="BQ370" s="5"/>
    </row>
    <row r="371" spans="14:69"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5"/>
      <c r="BM371" s="5"/>
      <c r="BN371" s="5"/>
      <c r="BO371" s="5"/>
      <c r="BP371" s="5"/>
      <c r="BQ371" s="5"/>
    </row>
    <row r="372" spans="14:69"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5"/>
      <c r="BM372" s="5"/>
      <c r="BN372" s="5"/>
      <c r="BO372" s="5"/>
      <c r="BP372" s="5"/>
      <c r="BQ372" s="5"/>
    </row>
    <row r="373" spans="14:69"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5"/>
      <c r="BM373" s="5"/>
      <c r="BN373" s="5"/>
      <c r="BO373" s="5"/>
      <c r="BP373" s="5"/>
      <c r="BQ373" s="5"/>
    </row>
    <row r="374" spans="14:69"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5"/>
      <c r="BM374" s="5"/>
      <c r="BN374" s="5"/>
      <c r="BO374" s="5"/>
      <c r="BP374" s="5"/>
      <c r="BQ374" s="5"/>
    </row>
    <row r="375" spans="14:69"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5"/>
      <c r="BM375" s="5"/>
      <c r="BN375" s="5"/>
      <c r="BO375" s="5"/>
      <c r="BP375" s="5"/>
      <c r="BQ375" s="5"/>
    </row>
    <row r="376" spans="14:69"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5"/>
      <c r="BM376" s="5"/>
      <c r="BN376" s="5"/>
      <c r="BO376" s="5"/>
      <c r="BP376" s="5"/>
      <c r="BQ376" s="5"/>
    </row>
    <row r="377" spans="14:69"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5"/>
      <c r="BM377" s="5"/>
      <c r="BN377" s="5"/>
      <c r="BO377" s="5"/>
      <c r="BP377" s="5"/>
      <c r="BQ377" s="5"/>
    </row>
    <row r="378" spans="14:69"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5"/>
      <c r="BM378" s="5"/>
      <c r="BN378" s="5"/>
      <c r="BO378" s="5"/>
      <c r="BP378" s="5"/>
      <c r="BQ378" s="5"/>
    </row>
    <row r="379" spans="14:69"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  <c r="BM379" s="5"/>
      <c r="BN379" s="5"/>
      <c r="BO379" s="5"/>
      <c r="BP379" s="5"/>
      <c r="BQ379" s="5"/>
    </row>
    <row r="380" spans="14:69"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5"/>
      <c r="BM380" s="5"/>
      <c r="BN380" s="5"/>
      <c r="BO380" s="5"/>
      <c r="BP380" s="5"/>
      <c r="BQ380" s="5"/>
    </row>
    <row r="381" spans="14:69"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5"/>
      <c r="BM381" s="5"/>
      <c r="BN381" s="5"/>
      <c r="BO381" s="5"/>
      <c r="BP381" s="5"/>
      <c r="BQ381" s="5"/>
    </row>
    <row r="382" spans="14:69"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/>
      <c r="BM382" s="5"/>
      <c r="BN382" s="5"/>
      <c r="BO382" s="5"/>
      <c r="BP382" s="5"/>
      <c r="BQ382" s="5"/>
    </row>
    <row r="383" spans="14:69"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5"/>
      <c r="BM383" s="5"/>
      <c r="BN383" s="5"/>
      <c r="BO383" s="5"/>
      <c r="BP383" s="5"/>
      <c r="BQ383" s="5"/>
    </row>
    <row r="384" spans="14:69"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5"/>
      <c r="BM384" s="5"/>
      <c r="BN384" s="5"/>
      <c r="BO384" s="5"/>
      <c r="BP384" s="5"/>
      <c r="BQ384" s="5"/>
    </row>
    <row r="385" spans="14:69"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  <c r="BM385" s="5"/>
      <c r="BN385" s="5"/>
      <c r="BO385" s="5"/>
      <c r="BP385" s="5"/>
      <c r="BQ385" s="5"/>
    </row>
    <row r="386" spans="14:69"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5"/>
      <c r="BM386" s="5"/>
      <c r="BN386" s="5"/>
      <c r="BO386" s="5"/>
      <c r="BP386" s="5"/>
      <c r="BQ386" s="5"/>
    </row>
    <row r="387" spans="14:69"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5"/>
      <c r="BM387" s="5"/>
      <c r="BN387" s="5"/>
      <c r="BO387" s="5"/>
      <c r="BP387" s="5"/>
      <c r="BQ387" s="5"/>
    </row>
    <row r="388" spans="14:69"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5"/>
      <c r="BM388" s="5"/>
      <c r="BN388" s="5"/>
      <c r="BO388" s="5"/>
      <c r="BP388" s="5"/>
      <c r="BQ388" s="5"/>
    </row>
    <row r="389" spans="14:69"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5"/>
      <c r="BM389" s="5"/>
      <c r="BN389" s="5"/>
      <c r="BO389" s="5"/>
      <c r="BP389" s="5"/>
      <c r="BQ389" s="5"/>
    </row>
    <row r="390" spans="14:69"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  <c r="BM390" s="5"/>
      <c r="BN390" s="5"/>
      <c r="BO390" s="5"/>
      <c r="BP390" s="5"/>
      <c r="BQ390" s="5"/>
    </row>
    <row r="391" spans="14:69"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  <c r="BM391" s="5"/>
      <c r="BN391" s="5"/>
      <c r="BO391" s="5"/>
      <c r="BP391" s="5"/>
      <c r="BQ391" s="5"/>
    </row>
    <row r="392" spans="14:69"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5"/>
      <c r="BM392" s="5"/>
      <c r="BN392" s="5"/>
      <c r="BO392" s="5"/>
      <c r="BP392" s="5"/>
      <c r="BQ392" s="5"/>
    </row>
    <row r="393" spans="14:69"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5"/>
      <c r="BM393" s="5"/>
      <c r="BN393" s="5"/>
      <c r="BO393" s="5"/>
      <c r="BP393" s="5"/>
      <c r="BQ393" s="5"/>
    </row>
    <row r="394" spans="14:69"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5"/>
      <c r="BM394" s="5"/>
      <c r="BN394" s="5"/>
      <c r="BO394" s="5"/>
      <c r="BP394" s="5"/>
      <c r="BQ394" s="5"/>
    </row>
    <row r="395" spans="14:69"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5"/>
      <c r="BM395" s="5"/>
      <c r="BN395" s="5"/>
      <c r="BO395" s="5"/>
      <c r="BP395" s="5"/>
      <c r="BQ395" s="5"/>
    </row>
    <row r="396" spans="14:69"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5"/>
      <c r="BM396" s="5"/>
      <c r="BN396" s="5"/>
      <c r="BO396" s="5"/>
      <c r="BP396" s="5"/>
      <c r="BQ396" s="5"/>
    </row>
    <row r="397" spans="14:69"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5"/>
      <c r="BM397" s="5"/>
      <c r="BN397" s="5"/>
      <c r="BO397" s="5"/>
      <c r="BP397" s="5"/>
      <c r="BQ397" s="5"/>
    </row>
    <row r="398" spans="14:69"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5"/>
      <c r="BM398" s="5"/>
      <c r="BN398" s="5"/>
      <c r="BO398" s="5"/>
      <c r="BP398" s="5"/>
      <c r="BQ398" s="5"/>
    </row>
    <row r="399" spans="14:69"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5"/>
      <c r="BM399" s="5"/>
      <c r="BN399" s="5"/>
      <c r="BO399" s="5"/>
      <c r="BP399" s="5"/>
      <c r="BQ399" s="5"/>
    </row>
    <row r="400" spans="14:69"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5"/>
      <c r="BM400" s="5"/>
      <c r="BN400" s="5"/>
      <c r="BO400" s="5"/>
      <c r="BP400" s="5"/>
      <c r="BQ400" s="5"/>
    </row>
    <row r="401" spans="14:69"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5"/>
      <c r="BM401" s="5"/>
      <c r="BN401" s="5"/>
      <c r="BO401" s="5"/>
      <c r="BP401" s="5"/>
      <c r="BQ401" s="5"/>
    </row>
    <row r="402" spans="14:69"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5"/>
      <c r="BM402" s="5"/>
      <c r="BN402" s="5"/>
      <c r="BO402" s="5"/>
      <c r="BP402" s="5"/>
      <c r="BQ402" s="5"/>
    </row>
    <row r="403" spans="14:69"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5"/>
      <c r="BM403" s="5"/>
      <c r="BN403" s="5"/>
      <c r="BO403" s="5"/>
      <c r="BP403" s="5"/>
      <c r="BQ403" s="5"/>
    </row>
    <row r="404" spans="14:69"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5"/>
      <c r="BM404" s="5"/>
      <c r="BN404" s="5"/>
      <c r="BO404" s="5"/>
      <c r="BP404" s="5"/>
      <c r="BQ404" s="5"/>
    </row>
    <row r="405" spans="14:69"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5"/>
      <c r="BM405" s="5"/>
      <c r="BN405" s="5"/>
      <c r="BO405" s="5"/>
      <c r="BP405" s="5"/>
      <c r="BQ405" s="5"/>
    </row>
    <row r="406" spans="14:69"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5"/>
      <c r="BM406" s="5"/>
      <c r="BN406" s="5"/>
      <c r="BO406" s="5"/>
      <c r="BP406" s="5"/>
      <c r="BQ406" s="5"/>
    </row>
    <row r="407" spans="14:69"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5"/>
      <c r="BM407" s="5"/>
      <c r="BN407" s="5"/>
      <c r="BO407" s="5"/>
      <c r="BP407" s="5"/>
      <c r="BQ407" s="5"/>
    </row>
    <row r="408" spans="14:69"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5"/>
      <c r="BM408" s="5"/>
      <c r="BN408" s="5"/>
      <c r="BO408" s="5"/>
      <c r="BP408" s="5"/>
      <c r="BQ408" s="5"/>
    </row>
    <row r="409" spans="14:69"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5"/>
      <c r="BM409" s="5"/>
      <c r="BN409" s="5"/>
      <c r="BO409" s="5"/>
      <c r="BP409" s="5"/>
      <c r="BQ409" s="5"/>
    </row>
    <row r="410" spans="14:69"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5"/>
      <c r="BM410" s="5"/>
      <c r="BN410" s="5"/>
      <c r="BO410" s="5"/>
      <c r="BP410" s="5"/>
      <c r="BQ410" s="5"/>
    </row>
    <row r="411" spans="14:69"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  <c r="BK411" s="5"/>
      <c r="BL411" s="5"/>
      <c r="BM411" s="5"/>
      <c r="BN411" s="5"/>
      <c r="BO411" s="5"/>
      <c r="BP411" s="5"/>
      <c r="BQ411" s="5"/>
    </row>
    <row r="412" spans="14:69"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5"/>
      <c r="BM412" s="5"/>
      <c r="BN412" s="5"/>
      <c r="BO412" s="5"/>
      <c r="BP412" s="5"/>
      <c r="BQ412" s="5"/>
    </row>
    <row r="413" spans="14:69"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5"/>
      <c r="BM413" s="5"/>
      <c r="BN413" s="5"/>
      <c r="BO413" s="5"/>
      <c r="BP413" s="5"/>
      <c r="BQ413" s="5"/>
    </row>
    <row r="414" spans="14:69"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  <c r="BJ414" s="5"/>
      <c r="BK414" s="5"/>
      <c r="BL414" s="5"/>
      <c r="BM414" s="5"/>
      <c r="BN414" s="5"/>
      <c r="BO414" s="5"/>
      <c r="BP414" s="5"/>
      <c r="BQ414" s="5"/>
    </row>
    <row r="415" spans="14:69"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  <c r="BK415" s="5"/>
      <c r="BL415" s="5"/>
      <c r="BM415" s="5"/>
      <c r="BN415" s="5"/>
      <c r="BO415" s="5"/>
      <c r="BP415" s="5"/>
      <c r="BQ415" s="5"/>
    </row>
    <row r="416" spans="14:69"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  <c r="BK416" s="5"/>
      <c r="BL416" s="5"/>
      <c r="BM416" s="5"/>
      <c r="BN416" s="5"/>
      <c r="BO416" s="5"/>
      <c r="BP416" s="5"/>
      <c r="BQ416" s="5"/>
    </row>
    <row r="417" spans="14:69"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  <c r="BK417" s="5"/>
      <c r="BL417" s="5"/>
      <c r="BM417" s="5"/>
      <c r="BN417" s="5"/>
      <c r="BO417" s="5"/>
      <c r="BP417" s="5"/>
      <c r="BQ417" s="5"/>
    </row>
    <row r="418" spans="14:69"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5"/>
      <c r="BM418" s="5"/>
      <c r="BN418" s="5"/>
      <c r="BO418" s="5"/>
      <c r="BP418" s="5"/>
      <c r="BQ418" s="5"/>
    </row>
    <row r="419" spans="14:69"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  <c r="BJ419" s="5"/>
      <c r="BK419" s="5"/>
      <c r="BL419" s="5"/>
      <c r="BM419" s="5"/>
      <c r="BN419" s="5"/>
      <c r="BO419" s="5"/>
      <c r="BP419" s="5"/>
      <c r="BQ419" s="5"/>
    </row>
    <row r="420" spans="14:69"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  <c r="BJ420" s="5"/>
      <c r="BK420" s="5"/>
      <c r="BL420" s="5"/>
      <c r="BM420" s="5"/>
      <c r="BN420" s="5"/>
      <c r="BO420" s="5"/>
      <c r="BP420" s="5"/>
      <c r="BQ420" s="5"/>
    </row>
    <row r="421" spans="14:69"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  <c r="BJ421" s="5"/>
      <c r="BK421" s="5"/>
      <c r="BL421" s="5"/>
      <c r="BM421" s="5"/>
      <c r="BN421" s="5"/>
      <c r="BO421" s="5"/>
      <c r="BP421" s="5"/>
      <c r="BQ421" s="5"/>
    </row>
    <row r="422" spans="14:69"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  <c r="BJ422" s="5"/>
      <c r="BK422" s="5"/>
      <c r="BL422" s="5"/>
      <c r="BM422" s="5"/>
      <c r="BN422" s="5"/>
      <c r="BO422" s="5"/>
      <c r="BP422" s="5"/>
      <c r="BQ422" s="5"/>
    </row>
    <row r="423" spans="14:69"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5"/>
      <c r="BJ423" s="5"/>
      <c r="BK423" s="5"/>
      <c r="BL423" s="5"/>
      <c r="BM423" s="5"/>
      <c r="BN423" s="5"/>
      <c r="BO423" s="5"/>
      <c r="BP423" s="5"/>
      <c r="BQ423" s="5"/>
    </row>
    <row r="424" spans="14:69"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  <c r="BJ424" s="5"/>
      <c r="BK424" s="5"/>
      <c r="BL424" s="5"/>
      <c r="BM424" s="5"/>
      <c r="BN424" s="5"/>
      <c r="BO424" s="5"/>
      <c r="BP424" s="5"/>
      <c r="BQ424" s="5"/>
    </row>
    <row r="425" spans="14:69"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  <c r="BJ425" s="5"/>
      <c r="BK425" s="5"/>
      <c r="BL425" s="5"/>
      <c r="BM425" s="5"/>
      <c r="BN425" s="5"/>
      <c r="BO425" s="5"/>
      <c r="BP425" s="5"/>
      <c r="BQ425" s="5"/>
    </row>
    <row r="426" spans="14:69"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  <c r="BJ426" s="5"/>
      <c r="BK426" s="5"/>
      <c r="BL426" s="5"/>
      <c r="BM426" s="5"/>
      <c r="BN426" s="5"/>
      <c r="BO426" s="5"/>
      <c r="BP426" s="5"/>
      <c r="BQ426" s="5"/>
    </row>
    <row r="427" spans="14:69"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  <c r="BJ427" s="5"/>
      <c r="BK427" s="5"/>
      <c r="BL427" s="5"/>
      <c r="BM427" s="5"/>
      <c r="BN427" s="5"/>
      <c r="BO427" s="5"/>
      <c r="BP427" s="5"/>
      <c r="BQ427" s="5"/>
    </row>
    <row r="428" spans="14:69"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  <c r="BJ428" s="5"/>
      <c r="BK428" s="5"/>
      <c r="BL428" s="5"/>
      <c r="BM428" s="5"/>
      <c r="BN428" s="5"/>
      <c r="BO428" s="5"/>
      <c r="BP428" s="5"/>
      <c r="BQ428" s="5"/>
    </row>
    <row r="429" spans="14:69"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  <c r="BC429" s="5"/>
      <c r="BD429" s="5"/>
      <c r="BE429" s="5"/>
      <c r="BF429" s="5"/>
      <c r="BG429" s="5"/>
      <c r="BH429" s="5"/>
      <c r="BI429" s="5"/>
      <c r="BJ429" s="5"/>
      <c r="BK429" s="5"/>
      <c r="BL429" s="5"/>
      <c r="BM429" s="5"/>
      <c r="BN429" s="5"/>
      <c r="BO429" s="5"/>
      <c r="BP429" s="5"/>
      <c r="BQ429" s="5"/>
    </row>
    <row r="430" spans="14:69"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  <c r="BC430" s="5"/>
      <c r="BD430" s="5"/>
      <c r="BE430" s="5"/>
      <c r="BF430" s="5"/>
      <c r="BG430" s="5"/>
      <c r="BH430" s="5"/>
      <c r="BI430" s="5"/>
      <c r="BJ430" s="5"/>
      <c r="BK430" s="5"/>
      <c r="BL430" s="5"/>
      <c r="BM430" s="5"/>
      <c r="BN430" s="5"/>
      <c r="BO430" s="5"/>
      <c r="BP430" s="5"/>
      <c r="BQ430" s="5"/>
    </row>
    <row r="431" spans="14:69"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  <c r="BC431" s="5"/>
      <c r="BD431" s="5"/>
      <c r="BE431" s="5"/>
      <c r="BF431" s="5"/>
      <c r="BG431" s="5"/>
      <c r="BH431" s="5"/>
      <c r="BI431" s="5"/>
      <c r="BJ431" s="5"/>
      <c r="BK431" s="5"/>
      <c r="BL431" s="5"/>
      <c r="BM431" s="5"/>
      <c r="BN431" s="5"/>
      <c r="BO431" s="5"/>
      <c r="BP431" s="5"/>
      <c r="BQ431" s="5"/>
    </row>
    <row r="432" spans="14:69"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5"/>
      <c r="BB432" s="5"/>
      <c r="BC432" s="5"/>
      <c r="BD432" s="5"/>
      <c r="BE432" s="5"/>
      <c r="BF432" s="5"/>
      <c r="BG432" s="5"/>
      <c r="BH432" s="5"/>
      <c r="BI432" s="5"/>
      <c r="BJ432" s="5"/>
      <c r="BK432" s="5"/>
      <c r="BL432" s="5"/>
      <c r="BM432" s="5"/>
      <c r="BN432" s="5"/>
      <c r="BO432" s="5"/>
      <c r="BP432" s="5"/>
      <c r="BQ432" s="5"/>
    </row>
    <row r="433" spans="14:69"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  <c r="BA433" s="5"/>
      <c r="BB433" s="5"/>
      <c r="BC433" s="5"/>
      <c r="BD433" s="5"/>
      <c r="BE433" s="5"/>
      <c r="BF433" s="5"/>
      <c r="BG433" s="5"/>
      <c r="BH433" s="5"/>
      <c r="BI433" s="5"/>
      <c r="BJ433" s="5"/>
      <c r="BK433" s="5"/>
      <c r="BL433" s="5"/>
      <c r="BM433" s="5"/>
      <c r="BN433" s="5"/>
      <c r="BO433" s="5"/>
      <c r="BP433" s="5"/>
      <c r="BQ433" s="5"/>
    </row>
    <row r="434" spans="14:69"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  <c r="AY434" s="5"/>
      <c r="AZ434" s="5"/>
      <c r="BA434" s="5"/>
      <c r="BB434" s="5"/>
      <c r="BC434" s="5"/>
      <c r="BD434" s="5"/>
      <c r="BE434" s="5"/>
      <c r="BF434" s="5"/>
      <c r="BG434" s="5"/>
      <c r="BH434" s="5"/>
      <c r="BI434" s="5"/>
      <c r="BJ434" s="5"/>
      <c r="BK434" s="5"/>
      <c r="BL434" s="5"/>
      <c r="BM434" s="5"/>
      <c r="BN434" s="5"/>
      <c r="BO434" s="5"/>
      <c r="BP434" s="5"/>
      <c r="BQ434" s="5"/>
    </row>
    <row r="435" spans="14:69"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  <c r="AY435" s="5"/>
      <c r="AZ435" s="5"/>
      <c r="BA435" s="5"/>
      <c r="BB435" s="5"/>
      <c r="BC435" s="5"/>
      <c r="BD435" s="5"/>
      <c r="BE435" s="5"/>
      <c r="BF435" s="5"/>
      <c r="BG435" s="5"/>
      <c r="BH435" s="5"/>
      <c r="BI435" s="5"/>
      <c r="BJ435" s="5"/>
      <c r="BK435" s="5"/>
      <c r="BL435" s="5"/>
      <c r="BM435" s="5"/>
      <c r="BN435" s="5"/>
      <c r="BO435" s="5"/>
      <c r="BP435" s="5"/>
      <c r="BQ435" s="5"/>
    </row>
    <row r="436" spans="14:69"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  <c r="BA436" s="5"/>
      <c r="BB436" s="5"/>
      <c r="BC436" s="5"/>
      <c r="BD436" s="5"/>
      <c r="BE436" s="5"/>
      <c r="BF436" s="5"/>
      <c r="BG436" s="5"/>
      <c r="BH436" s="5"/>
      <c r="BI436" s="5"/>
      <c r="BJ436" s="5"/>
      <c r="BK436" s="5"/>
      <c r="BL436" s="5"/>
      <c r="BM436" s="5"/>
      <c r="BN436" s="5"/>
      <c r="BO436" s="5"/>
      <c r="BP436" s="5"/>
      <c r="BQ436" s="5"/>
    </row>
    <row r="437" spans="14:69"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  <c r="BA437" s="5"/>
      <c r="BB437" s="5"/>
      <c r="BC437" s="5"/>
      <c r="BD437" s="5"/>
      <c r="BE437" s="5"/>
      <c r="BF437" s="5"/>
      <c r="BG437" s="5"/>
      <c r="BH437" s="5"/>
      <c r="BI437" s="5"/>
      <c r="BJ437" s="5"/>
      <c r="BK437" s="5"/>
      <c r="BL437" s="5"/>
      <c r="BM437" s="5"/>
      <c r="BN437" s="5"/>
      <c r="BO437" s="5"/>
      <c r="BP437" s="5"/>
      <c r="BQ437" s="5"/>
    </row>
    <row r="438" spans="14:69"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  <c r="AY438" s="5"/>
      <c r="AZ438" s="5"/>
      <c r="BA438" s="5"/>
      <c r="BB438" s="5"/>
      <c r="BC438" s="5"/>
      <c r="BD438" s="5"/>
      <c r="BE438" s="5"/>
      <c r="BF438" s="5"/>
      <c r="BG438" s="5"/>
      <c r="BH438" s="5"/>
      <c r="BI438" s="5"/>
      <c r="BJ438" s="5"/>
      <c r="BK438" s="5"/>
      <c r="BL438" s="5"/>
      <c r="BM438" s="5"/>
      <c r="BN438" s="5"/>
      <c r="BO438" s="5"/>
      <c r="BP438" s="5"/>
      <c r="BQ438" s="5"/>
    </row>
    <row r="439" spans="14:69"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  <c r="BA439" s="5"/>
      <c r="BB439" s="5"/>
      <c r="BC439" s="5"/>
      <c r="BD439" s="5"/>
      <c r="BE439" s="5"/>
      <c r="BF439" s="5"/>
      <c r="BG439" s="5"/>
      <c r="BH439" s="5"/>
      <c r="BI439" s="5"/>
      <c r="BJ439" s="5"/>
      <c r="BK439" s="5"/>
      <c r="BL439" s="5"/>
      <c r="BM439" s="5"/>
      <c r="BN439" s="5"/>
      <c r="BO439" s="5"/>
      <c r="BP439" s="5"/>
      <c r="BQ439" s="5"/>
    </row>
    <row r="440" spans="14:69"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  <c r="AY440" s="5"/>
      <c r="AZ440" s="5"/>
      <c r="BA440" s="5"/>
      <c r="BB440" s="5"/>
      <c r="BC440" s="5"/>
      <c r="BD440" s="5"/>
      <c r="BE440" s="5"/>
      <c r="BF440" s="5"/>
      <c r="BG440" s="5"/>
      <c r="BH440" s="5"/>
      <c r="BI440" s="5"/>
      <c r="BJ440" s="5"/>
      <c r="BK440" s="5"/>
      <c r="BL440" s="5"/>
      <c r="BM440" s="5"/>
      <c r="BN440" s="5"/>
      <c r="BO440" s="5"/>
      <c r="BP440" s="5"/>
      <c r="BQ440" s="5"/>
    </row>
    <row r="441" spans="14:69"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  <c r="AX441" s="5"/>
      <c r="AY441" s="5"/>
      <c r="AZ441" s="5"/>
      <c r="BA441" s="5"/>
      <c r="BB441" s="5"/>
      <c r="BC441" s="5"/>
      <c r="BD441" s="5"/>
      <c r="BE441" s="5"/>
      <c r="BF441" s="5"/>
      <c r="BG441" s="5"/>
      <c r="BH441" s="5"/>
      <c r="BI441" s="5"/>
      <c r="BJ441" s="5"/>
      <c r="BK441" s="5"/>
      <c r="BL441" s="5"/>
      <c r="BM441" s="5"/>
      <c r="BN441" s="5"/>
      <c r="BO441" s="5"/>
      <c r="BP441" s="5"/>
      <c r="BQ441" s="5"/>
    </row>
    <row r="442" spans="14:69"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  <c r="AY442" s="5"/>
      <c r="AZ442" s="5"/>
      <c r="BA442" s="5"/>
      <c r="BB442" s="5"/>
      <c r="BC442" s="5"/>
      <c r="BD442" s="5"/>
      <c r="BE442" s="5"/>
      <c r="BF442" s="5"/>
      <c r="BG442" s="5"/>
      <c r="BH442" s="5"/>
      <c r="BI442" s="5"/>
      <c r="BJ442" s="5"/>
      <c r="BK442" s="5"/>
      <c r="BL442" s="5"/>
      <c r="BM442" s="5"/>
      <c r="BN442" s="5"/>
      <c r="BO442" s="5"/>
      <c r="BP442" s="5"/>
      <c r="BQ442" s="5"/>
    </row>
    <row r="443" spans="14:69"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  <c r="AX443" s="5"/>
      <c r="AY443" s="5"/>
      <c r="AZ443" s="5"/>
      <c r="BA443" s="5"/>
      <c r="BB443" s="5"/>
      <c r="BC443" s="5"/>
      <c r="BD443" s="5"/>
      <c r="BE443" s="5"/>
      <c r="BF443" s="5"/>
      <c r="BG443" s="5"/>
      <c r="BH443" s="5"/>
      <c r="BI443" s="5"/>
      <c r="BJ443" s="5"/>
      <c r="BK443" s="5"/>
      <c r="BL443" s="5"/>
      <c r="BM443" s="5"/>
      <c r="BN443" s="5"/>
      <c r="BO443" s="5"/>
      <c r="BP443" s="5"/>
      <c r="BQ443" s="5"/>
    </row>
    <row r="444" spans="14:69"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  <c r="AX444" s="5"/>
      <c r="AY444" s="5"/>
      <c r="AZ444" s="5"/>
      <c r="BA444" s="5"/>
      <c r="BB444" s="5"/>
      <c r="BC444" s="5"/>
      <c r="BD444" s="5"/>
      <c r="BE444" s="5"/>
      <c r="BF444" s="5"/>
      <c r="BG444" s="5"/>
      <c r="BH444" s="5"/>
      <c r="BI444" s="5"/>
      <c r="BJ444" s="5"/>
      <c r="BK444" s="5"/>
      <c r="BL444" s="5"/>
      <c r="BM444" s="5"/>
      <c r="BN444" s="5"/>
      <c r="BO444" s="5"/>
      <c r="BP444" s="5"/>
      <c r="BQ444" s="5"/>
    </row>
    <row r="445" spans="14:69"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  <c r="AY445" s="5"/>
      <c r="AZ445" s="5"/>
      <c r="BA445" s="5"/>
      <c r="BB445" s="5"/>
      <c r="BC445" s="5"/>
      <c r="BD445" s="5"/>
      <c r="BE445" s="5"/>
      <c r="BF445" s="5"/>
      <c r="BG445" s="5"/>
      <c r="BH445" s="5"/>
      <c r="BI445" s="5"/>
      <c r="BJ445" s="5"/>
      <c r="BK445" s="5"/>
      <c r="BL445" s="5"/>
      <c r="BM445" s="5"/>
      <c r="BN445" s="5"/>
      <c r="BO445" s="5"/>
      <c r="BP445" s="5"/>
      <c r="BQ445" s="5"/>
    </row>
    <row r="446" spans="14:69"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  <c r="AU446" s="5"/>
      <c r="AV446" s="5"/>
      <c r="AW446" s="5"/>
      <c r="AX446" s="5"/>
      <c r="AY446" s="5"/>
      <c r="AZ446" s="5"/>
      <c r="BA446" s="5"/>
      <c r="BB446" s="5"/>
      <c r="BC446" s="5"/>
      <c r="BD446" s="5"/>
      <c r="BE446" s="5"/>
      <c r="BF446" s="5"/>
      <c r="BG446" s="5"/>
      <c r="BH446" s="5"/>
      <c r="BI446" s="5"/>
      <c r="BJ446" s="5"/>
      <c r="BK446" s="5"/>
      <c r="BL446" s="5"/>
      <c r="BM446" s="5"/>
      <c r="BN446" s="5"/>
      <c r="BO446" s="5"/>
      <c r="BP446" s="5"/>
      <c r="BQ446" s="5"/>
    </row>
    <row r="447" spans="14:69"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  <c r="AY447" s="5"/>
      <c r="AZ447" s="5"/>
      <c r="BA447" s="5"/>
      <c r="BB447" s="5"/>
      <c r="BC447" s="5"/>
      <c r="BD447" s="5"/>
      <c r="BE447" s="5"/>
      <c r="BF447" s="5"/>
      <c r="BG447" s="5"/>
      <c r="BH447" s="5"/>
      <c r="BI447" s="5"/>
      <c r="BJ447" s="5"/>
      <c r="BK447" s="5"/>
      <c r="BL447" s="5"/>
      <c r="BM447" s="5"/>
      <c r="BN447" s="5"/>
      <c r="BO447" s="5"/>
      <c r="BP447" s="5"/>
      <c r="BQ447" s="5"/>
    </row>
    <row r="448" spans="14:69"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5"/>
      <c r="AT448" s="5"/>
      <c r="AU448" s="5"/>
      <c r="AV448" s="5"/>
      <c r="AW448" s="5"/>
      <c r="AX448" s="5"/>
      <c r="AY448" s="5"/>
      <c r="AZ448" s="5"/>
      <c r="BA448" s="5"/>
      <c r="BB448" s="5"/>
      <c r="BC448" s="5"/>
      <c r="BD448" s="5"/>
      <c r="BE448" s="5"/>
      <c r="BF448" s="5"/>
      <c r="BG448" s="5"/>
      <c r="BH448" s="5"/>
      <c r="BI448" s="5"/>
      <c r="BJ448" s="5"/>
      <c r="BK448" s="5"/>
      <c r="BL448" s="5"/>
      <c r="BM448" s="5"/>
      <c r="BN448" s="5"/>
      <c r="BO448" s="5"/>
      <c r="BP448" s="5"/>
      <c r="BQ448" s="5"/>
    </row>
    <row r="449" spans="14:69"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  <c r="AY449" s="5"/>
      <c r="AZ449" s="5"/>
      <c r="BA449" s="5"/>
      <c r="BB449" s="5"/>
      <c r="BC449" s="5"/>
      <c r="BD449" s="5"/>
      <c r="BE449" s="5"/>
      <c r="BF449" s="5"/>
      <c r="BG449" s="5"/>
      <c r="BH449" s="5"/>
      <c r="BI449" s="5"/>
      <c r="BJ449" s="5"/>
      <c r="BK449" s="5"/>
      <c r="BL449" s="5"/>
      <c r="BM449" s="5"/>
      <c r="BN449" s="5"/>
      <c r="BO449" s="5"/>
      <c r="BP449" s="5"/>
      <c r="BQ449" s="5"/>
    </row>
    <row r="450" spans="14:69"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  <c r="BA450" s="5"/>
      <c r="BB450" s="5"/>
      <c r="BC450" s="5"/>
      <c r="BD450" s="5"/>
      <c r="BE450" s="5"/>
      <c r="BF450" s="5"/>
      <c r="BG450" s="5"/>
      <c r="BH450" s="5"/>
      <c r="BI450" s="5"/>
      <c r="BJ450" s="5"/>
      <c r="BK450" s="5"/>
      <c r="BL450" s="5"/>
      <c r="BM450" s="5"/>
      <c r="BN450" s="5"/>
      <c r="BO450" s="5"/>
      <c r="BP450" s="5"/>
      <c r="BQ450" s="5"/>
    </row>
    <row r="451" spans="14:69"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  <c r="AY451" s="5"/>
      <c r="AZ451" s="5"/>
      <c r="BA451" s="5"/>
      <c r="BB451" s="5"/>
      <c r="BC451" s="5"/>
      <c r="BD451" s="5"/>
      <c r="BE451" s="5"/>
      <c r="BF451" s="5"/>
      <c r="BG451" s="5"/>
      <c r="BH451" s="5"/>
      <c r="BI451" s="5"/>
      <c r="BJ451" s="5"/>
      <c r="BK451" s="5"/>
      <c r="BL451" s="5"/>
      <c r="BM451" s="5"/>
      <c r="BN451" s="5"/>
      <c r="BO451" s="5"/>
      <c r="BP451" s="5"/>
      <c r="BQ451" s="5"/>
    </row>
    <row r="452" spans="14:69"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  <c r="AX452" s="5"/>
      <c r="AY452" s="5"/>
      <c r="AZ452" s="5"/>
      <c r="BA452" s="5"/>
      <c r="BB452" s="5"/>
      <c r="BC452" s="5"/>
      <c r="BD452" s="5"/>
      <c r="BE452" s="5"/>
      <c r="BF452" s="5"/>
      <c r="BG452" s="5"/>
      <c r="BH452" s="5"/>
      <c r="BI452" s="5"/>
      <c r="BJ452" s="5"/>
      <c r="BK452" s="5"/>
      <c r="BL452" s="5"/>
      <c r="BM452" s="5"/>
      <c r="BN452" s="5"/>
      <c r="BO452" s="5"/>
      <c r="BP452" s="5"/>
      <c r="BQ452" s="5"/>
    </row>
    <row r="453" spans="14:69"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  <c r="AX453" s="5"/>
      <c r="AY453" s="5"/>
      <c r="AZ453" s="5"/>
      <c r="BA453" s="5"/>
      <c r="BB453" s="5"/>
      <c r="BC453" s="5"/>
      <c r="BD453" s="5"/>
      <c r="BE453" s="5"/>
      <c r="BF453" s="5"/>
      <c r="BG453" s="5"/>
      <c r="BH453" s="5"/>
      <c r="BI453" s="5"/>
      <c r="BJ453" s="5"/>
      <c r="BK453" s="5"/>
      <c r="BL453" s="5"/>
      <c r="BM453" s="5"/>
      <c r="BN453" s="5"/>
      <c r="BO453" s="5"/>
      <c r="BP453" s="5"/>
      <c r="BQ453" s="5"/>
    </row>
    <row r="454" spans="14:69"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  <c r="AT454" s="5"/>
      <c r="AU454" s="5"/>
      <c r="AV454" s="5"/>
      <c r="AW454" s="5"/>
      <c r="AX454" s="5"/>
      <c r="AY454" s="5"/>
      <c r="AZ454" s="5"/>
      <c r="BA454" s="5"/>
      <c r="BB454" s="5"/>
      <c r="BC454" s="5"/>
      <c r="BD454" s="5"/>
      <c r="BE454" s="5"/>
      <c r="BF454" s="5"/>
      <c r="BG454" s="5"/>
      <c r="BH454" s="5"/>
      <c r="BI454" s="5"/>
      <c r="BJ454" s="5"/>
      <c r="BK454" s="5"/>
      <c r="BL454" s="5"/>
      <c r="BM454" s="5"/>
      <c r="BN454" s="5"/>
      <c r="BO454" s="5"/>
      <c r="BP454" s="5"/>
      <c r="BQ454" s="5"/>
    </row>
    <row r="455" spans="14:69"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  <c r="AT455" s="5"/>
      <c r="AU455" s="5"/>
      <c r="AV455" s="5"/>
      <c r="AW455" s="5"/>
      <c r="AX455" s="5"/>
      <c r="AY455" s="5"/>
      <c r="AZ455" s="5"/>
      <c r="BA455" s="5"/>
      <c r="BB455" s="5"/>
      <c r="BC455" s="5"/>
      <c r="BD455" s="5"/>
      <c r="BE455" s="5"/>
      <c r="BF455" s="5"/>
      <c r="BG455" s="5"/>
      <c r="BH455" s="5"/>
      <c r="BI455" s="5"/>
      <c r="BJ455" s="5"/>
      <c r="BK455" s="5"/>
      <c r="BL455" s="5"/>
      <c r="BM455" s="5"/>
      <c r="BN455" s="5"/>
      <c r="BO455" s="5"/>
      <c r="BP455" s="5"/>
      <c r="BQ455" s="5"/>
    </row>
    <row r="456" spans="14:69"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  <c r="BA456" s="5"/>
      <c r="BB456" s="5"/>
      <c r="BC456" s="5"/>
      <c r="BD456" s="5"/>
      <c r="BE456" s="5"/>
      <c r="BF456" s="5"/>
      <c r="BG456" s="5"/>
      <c r="BH456" s="5"/>
      <c r="BI456" s="5"/>
      <c r="BJ456" s="5"/>
      <c r="BK456" s="5"/>
      <c r="BL456" s="5"/>
      <c r="BM456" s="5"/>
      <c r="BN456" s="5"/>
      <c r="BO456" s="5"/>
      <c r="BP456" s="5"/>
      <c r="BQ456" s="5"/>
    </row>
    <row r="457" spans="14:69"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  <c r="BA457" s="5"/>
      <c r="BB457" s="5"/>
      <c r="BC457" s="5"/>
      <c r="BD457" s="5"/>
      <c r="BE457" s="5"/>
      <c r="BF457" s="5"/>
      <c r="BG457" s="5"/>
      <c r="BH457" s="5"/>
      <c r="BI457" s="5"/>
      <c r="BJ457" s="5"/>
      <c r="BK457" s="5"/>
      <c r="BL457" s="5"/>
      <c r="BM457" s="5"/>
      <c r="BN457" s="5"/>
      <c r="BO457" s="5"/>
      <c r="BP457" s="5"/>
      <c r="BQ457" s="5"/>
    </row>
    <row r="458" spans="14:69"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  <c r="BA458" s="5"/>
      <c r="BB458" s="5"/>
      <c r="BC458" s="5"/>
      <c r="BD458" s="5"/>
      <c r="BE458" s="5"/>
      <c r="BF458" s="5"/>
      <c r="BG458" s="5"/>
      <c r="BH458" s="5"/>
      <c r="BI458" s="5"/>
      <c r="BJ458" s="5"/>
      <c r="BK458" s="5"/>
      <c r="BL458" s="5"/>
      <c r="BM458" s="5"/>
      <c r="BN458" s="5"/>
      <c r="BO458" s="5"/>
      <c r="BP458" s="5"/>
      <c r="BQ458" s="5"/>
    </row>
    <row r="459" spans="14:69"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  <c r="BA459" s="5"/>
      <c r="BB459" s="5"/>
      <c r="BC459" s="5"/>
      <c r="BD459" s="5"/>
      <c r="BE459" s="5"/>
      <c r="BF459" s="5"/>
      <c r="BG459" s="5"/>
      <c r="BH459" s="5"/>
      <c r="BI459" s="5"/>
      <c r="BJ459" s="5"/>
      <c r="BK459" s="5"/>
      <c r="BL459" s="5"/>
      <c r="BM459" s="5"/>
      <c r="BN459" s="5"/>
      <c r="BO459" s="5"/>
      <c r="BP459" s="5"/>
      <c r="BQ459" s="5"/>
    </row>
    <row r="460" spans="14:69"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  <c r="BA460" s="5"/>
      <c r="BB460" s="5"/>
      <c r="BC460" s="5"/>
      <c r="BD460" s="5"/>
      <c r="BE460" s="5"/>
      <c r="BF460" s="5"/>
      <c r="BG460" s="5"/>
      <c r="BH460" s="5"/>
      <c r="BI460" s="5"/>
      <c r="BJ460" s="5"/>
      <c r="BK460" s="5"/>
      <c r="BL460" s="5"/>
      <c r="BM460" s="5"/>
      <c r="BN460" s="5"/>
      <c r="BO460" s="5"/>
      <c r="BP460" s="5"/>
      <c r="BQ460" s="5"/>
    </row>
    <row r="461" spans="14:69"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  <c r="BJ461" s="5"/>
      <c r="BK461" s="5"/>
      <c r="BL461" s="5"/>
      <c r="BM461" s="5"/>
      <c r="BN461" s="5"/>
      <c r="BO461" s="5"/>
      <c r="BP461" s="5"/>
      <c r="BQ461" s="5"/>
    </row>
    <row r="462" spans="14:69"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  <c r="BJ462" s="5"/>
      <c r="BK462" s="5"/>
      <c r="BL462" s="5"/>
      <c r="BM462" s="5"/>
      <c r="BN462" s="5"/>
      <c r="BO462" s="5"/>
      <c r="BP462" s="5"/>
      <c r="BQ462" s="5"/>
    </row>
    <row r="463" spans="14:69"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  <c r="BI463" s="5"/>
      <c r="BJ463" s="5"/>
      <c r="BK463" s="5"/>
      <c r="BL463" s="5"/>
      <c r="BM463" s="5"/>
      <c r="BN463" s="5"/>
      <c r="BO463" s="5"/>
      <c r="BP463" s="5"/>
      <c r="BQ463" s="5"/>
    </row>
    <row r="464" spans="14:69"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  <c r="BI464" s="5"/>
      <c r="BJ464" s="5"/>
      <c r="BK464" s="5"/>
      <c r="BL464" s="5"/>
      <c r="BM464" s="5"/>
      <c r="BN464" s="5"/>
      <c r="BO464" s="5"/>
      <c r="BP464" s="5"/>
      <c r="BQ464" s="5"/>
    </row>
    <row r="465" spans="14:69"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  <c r="BI465" s="5"/>
      <c r="BJ465" s="5"/>
      <c r="BK465" s="5"/>
      <c r="BL465" s="5"/>
      <c r="BM465" s="5"/>
      <c r="BN465" s="5"/>
      <c r="BO465" s="5"/>
      <c r="BP465" s="5"/>
      <c r="BQ465" s="5"/>
    </row>
    <row r="466" spans="14:69"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  <c r="BI466" s="5"/>
      <c r="BJ466" s="5"/>
      <c r="BK466" s="5"/>
      <c r="BL466" s="5"/>
      <c r="BM466" s="5"/>
      <c r="BN466" s="5"/>
      <c r="BO466" s="5"/>
      <c r="BP466" s="5"/>
      <c r="BQ466" s="5"/>
    </row>
    <row r="467" spans="14:69"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  <c r="BI467" s="5"/>
      <c r="BJ467" s="5"/>
      <c r="BK467" s="5"/>
      <c r="BL467" s="5"/>
      <c r="BM467" s="5"/>
      <c r="BN467" s="5"/>
      <c r="BO467" s="5"/>
      <c r="BP467" s="5"/>
      <c r="BQ467" s="5"/>
    </row>
    <row r="468" spans="14:69"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5"/>
      <c r="BM468" s="5"/>
      <c r="BN468" s="5"/>
      <c r="BO468" s="5"/>
      <c r="BP468" s="5"/>
      <c r="BQ468" s="5"/>
    </row>
    <row r="469" spans="14:69"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5"/>
      <c r="BM469" s="5"/>
      <c r="BN469" s="5"/>
      <c r="BO469" s="5"/>
      <c r="BP469" s="5"/>
      <c r="BQ469" s="5"/>
    </row>
    <row r="470" spans="14:69"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5"/>
      <c r="BM470" s="5"/>
      <c r="BN470" s="5"/>
      <c r="BO470" s="5"/>
      <c r="BP470" s="5"/>
      <c r="BQ470" s="5"/>
    </row>
    <row r="471" spans="14:69"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  <c r="BJ471" s="5"/>
      <c r="BK471" s="5"/>
      <c r="BL471" s="5"/>
      <c r="BM471" s="5"/>
      <c r="BN471" s="5"/>
      <c r="BO471" s="5"/>
      <c r="BP471" s="5"/>
      <c r="BQ471" s="5"/>
    </row>
    <row r="472" spans="14:69"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  <c r="BI472" s="5"/>
      <c r="BJ472" s="5"/>
      <c r="BK472" s="5"/>
      <c r="BL472" s="5"/>
      <c r="BM472" s="5"/>
      <c r="BN472" s="5"/>
      <c r="BO472" s="5"/>
      <c r="BP472" s="5"/>
      <c r="BQ472" s="5"/>
    </row>
    <row r="473" spans="14:69"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  <c r="BI473" s="5"/>
      <c r="BJ473" s="5"/>
      <c r="BK473" s="5"/>
      <c r="BL473" s="5"/>
      <c r="BM473" s="5"/>
      <c r="BN473" s="5"/>
      <c r="BO473" s="5"/>
      <c r="BP473" s="5"/>
      <c r="BQ473" s="5"/>
    </row>
    <row r="474" spans="14:69"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  <c r="BI474" s="5"/>
      <c r="BJ474" s="5"/>
      <c r="BK474" s="5"/>
      <c r="BL474" s="5"/>
      <c r="BM474" s="5"/>
      <c r="BN474" s="5"/>
      <c r="BO474" s="5"/>
      <c r="BP474" s="5"/>
      <c r="BQ474" s="5"/>
    </row>
    <row r="475" spans="14:69"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  <c r="BC475" s="5"/>
      <c r="BD475" s="5"/>
      <c r="BE475" s="5"/>
      <c r="BF475" s="5"/>
      <c r="BG475" s="5"/>
      <c r="BH475" s="5"/>
      <c r="BI475" s="5"/>
      <c r="BJ475" s="5"/>
      <c r="BK475" s="5"/>
      <c r="BL475" s="5"/>
      <c r="BM475" s="5"/>
      <c r="BN475" s="5"/>
      <c r="BO475" s="5"/>
      <c r="BP475" s="5"/>
      <c r="BQ475" s="5"/>
    </row>
    <row r="476" spans="14:69"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  <c r="AY476" s="5"/>
      <c r="AZ476" s="5"/>
      <c r="BA476" s="5"/>
      <c r="BB476" s="5"/>
      <c r="BC476" s="5"/>
      <c r="BD476" s="5"/>
      <c r="BE476" s="5"/>
      <c r="BF476" s="5"/>
      <c r="BG476" s="5"/>
      <c r="BH476" s="5"/>
      <c r="BI476" s="5"/>
      <c r="BJ476" s="5"/>
      <c r="BK476" s="5"/>
      <c r="BL476" s="5"/>
      <c r="BM476" s="5"/>
      <c r="BN476" s="5"/>
      <c r="BO476" s="5"/>
      <c r="BP476" s="5"/>
      <c r="BQ476" s="5"/>
    </row>
    <row r="477" spans="14:69"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  <c r="AY477" s="5"/>
      <c r="AZ477" s="5"/>
      <c r="BA477" s="5"/>
      <c r="BB477" s="5"/>
      <c r="BC477" s="5"/>
      <c r="BD477" s="5"/>
      <c r="BE477" s="5"/>
      <c r="BF477" s="5"/>
      <c r="BG477" s="5"/>
      <c r="BH477" s="5"/>
      <c r="BI477" s="5"/>
      <c r="BJ477" s="5"/>
      <c r="BK477" s="5"/>
      <c r="BL477" s="5"/>
      <c r="BM477" s="5"/>
      <c r="BN477" s="5"/>
      <c r="BO477" s="5"/>
      <c r="BP477" s="5"/>
      <c r="BQ477" s="5"/>
    </row>
    <row r="478" spans="14:69"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  <c r="AY478" s="5"/>
      <c r="AZ478" s="5"/>
      <c r="BA478" s="5"/>
      <c r="BB478" s="5"/>
      <c r="BC478" s="5"/>
      <c r="BD478" s="5"/>
      <c r="BE478" s="5"/>
      <c r="BF478" s="5"/>
      <c r="BG478" s="5"/>
      <c r="BH478" s="5"/>
      <c r="BI478" s="5"/>
      <c r="BJ478" s="5"/>
      <c r="BK478" s="5"/>
      <c r="BL478" s="5"/>
      <c r="BM478" s="5"/>
      <c r="BN478" s="5"/>
      <c r="BO478" s="5"/>
      <c r="BP478" s="5"/>
      <c r="BQ478" s="5"/>
    </row>
    <row r="479" spans="14:69"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  <c r="AY479" s="5"/>
      <c r="AZ479" s="5"/>
      <c r="BA479" s="5"/>
      <c r="BB479" s="5"/>
      <c r="BC479" s="5"/>
      <c r="BD479" s="5"/>
      <c r="BE479" s="5"/>
      <c r="BF479" s="5"/>
      <c r="BG479" s="5"/>
      <c r="BH479" s="5"/>
      <c r="BI479" s="5"/>
      <c r="BJ479" s="5"/>
      <c r="BK479" s="5"/>
      <c r="BL479" s="5"/>
      <c r="BM479" s="5"/>
      <c r="BN479" s="5"/>
      <c r="BO479" s="5"/>
      <c r="BP479" s="5"/>
      <c r="BQ479" s="5"/>
    </row>
    <row r="480" spans="14:69"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  <c r="AY480" s="5"/>
      <c r="AZ480" s="5"/>
      <c r="BA480" s="5"/>
      <c r="BB480" s="5"/>
      <c r="BC480" s="5"/>
      <c r="BD480" s="5"/>
      <c r="BE480" s="5"/>
      <c r="BF480" s="5"/>
      <c r="BG480" s="5"/>
      <c r="BH480" s="5"/>
      <c r="BI480" s="5"/>
      <c r="BJ480" s="5"/>
      <c r="BK480" s="5"/>
      <c r="BL480" s="5"/>
      <c r="BM480" s="5"/>
      <c r="BN480" s="5"/>
      <c r="BO480" s="5"/>
      <c r="BP480" s="5"/>
      <c r="BQ480" s="5"/>
    </row>
    <row r="481" spans="14:69"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  <c r="AY481" s="5"/>
      <c r="AZ481" s="5"/>
      <c r="BA481" s="5"/>
      <c r="BB481" s="5"/>
      <c r="BC481" s="5"/>
      <c r="BD481" s="5"/>
      <c r="BE481" s="5"/>
      <c r="BF481" s="5"/>
      <c r="BG481" s="5"/>
      <c r="BH481" s="5"/>
      <c r="BI481" s="5"/>
      <c r="BJ481" s="5"/>
      <c r="BK481" s="5"/>
      <c r="BL481" s="5"/>
      <c r="BM481" s="5"/>
      <c r="BN481" s="5"/>
      <c r="BO481" s="5"/>
      <c r="BP481" s="5"/>
      <c r="BQ481" s="5"/>
    </row>
    <row r="482" spans="14:69"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  <c r="AY482" s="5"/>
      <c r="AZ482" s="5"/>
      <c r="BA482" s="5"/>
      <c r="BB482" s="5"/>
      <c r="BC482" s="5"/>
      <c r="BD482" s="5"/>
      <c r="BE482" s="5"/>
      <c r="BF482" s="5"/>
      <c r="BG482" s="5"/>
      <c r="BH482" s="5"/>
      <c r="BI482" s="5"/>
      <c r="BJ482" s="5"/>
      <c r="BK482" s="5"/>
      <c r="BL482" s="5"/>
      <c r="BM482" s="5"/>
      <c r="BN482" s="5"/>
      <c r="BO482" s="5"/>
      <c r="BP482" s="5"/>
      <c r="BQ482" s="5"/>
    </row>
    <row r="483" spans="14:69"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  <c r="AY483" s="5"/>
      <c r="AZ483" s="5"/>
      <c r="BA483" s="5"/>
      <c r="BB483" s="5"/>
      <c r="BC483" s="5"/>
      <c r="BD483" s="5"/>
      <c r="BE483" s="5"/>
      <c r="BF483" s="5"/>
      <c r="BG483" s="5"/>
      <c r="BH483" s="5"/>
      <c r="BI483" s="5"/>
      <c r="BJ483" s="5"/>
      <c r="BK483" s="5"/>
      <c r="BL483" s="5"/>
      <c r="BM483" s="5"/>
      <c r="BN483" s="5"/>
      <c r="BO483" s="5"/>
      <c r="BP483" s="5"/>
      <c r="BQ483" s="5"/>
    </row>
    <row r="484" spans="14:69"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  <c r="AY484" s="5"/>
      <c r="AZ484" s="5"/>
      <c r="BA484" s="5"/>
      <c r="BB484" s="5"/>
      <c r="BC484" s="5"/>
      <c r="BD484" s="5"/>
      <c r="BE484" s="5"/>
      <c r="BF484" s="5"/>
      <c r="BG484" s="5"/>
      <c r="BH484" s="5"/>
      <c r="BI484" s="5"/>
      <c r="BJ484" s="5"/>
      <c r="BK484" s="5"/>
      <c r="BL484" s="5"/>
      <c r="BM484" s="5"/>
      <c r="BN484" s="5"/>
      <c r="BO484" s="5"/>
      <c r="BP484" s="5"/>
      <c r="BQ484" s="5"/>
    </row>
    <row r="485" spans="14:69"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  <c r="AY485" s="5"/>
      <c r="AZ485" s="5"/>
      <c r="BA485" s="5"/>
      <c r="BB485" s="5"/>
      <c r="BC485" s="5"/>
      <c r="BD485" s="5"/>
      <c r="BE485" s="5"/>
      <c r="BF485" s="5"/>
      <c r="BG485" s="5"/>
      <c r="BH485" s="5"/>
      <c r="BI485" s="5"/>
      <c r="BJ485" s="5"/>
      <c r="BK485" s="5"/>
      <c r="BL485" s="5"/>
      <c r="BM485" s="5"/>
      <c r="BN485" s="5"/>
      <c r="BO485" s="5"/>
      <c r="BP485" s="5"/>
      <c r="BQ485" s="5"/>
    </row>
    <row r="486" spans="14:69"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  <c r="AY486" s="5"/>
      <c r="AZ486" s="5"/>
      <c r="BA486" s="5"/>
      <c r="BB486" s="5"/>
      <c r="BC486" s="5"/>
      <c r="BD486" s="5"/>
      <c r="BE486" s="5"/>
      <c r="BF486" s="5"/>
      <c r="BG486" s="5"/>
      <c r="BH486" s="5"/>
      <c r="BI486" s="5"/>
      <c r="BJ486" s="5"/>
      <c r="BK486" s="5"/>
      <c r="BL486" s="5"/>
      <c r="BM486" s="5"/>
      <c r="BN486" s="5"/>
      <c r="BO486" s="5"/>
      <c r="BP486" s="5"/>
      <c r="BQ486" s="5"/>
    </row>
    <row r="487" spans="14:69"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  <c r="AY487" s="5"/>
      <c r="AZ487" s="5"/>
      <c r="BA487" s="5"/>
      <c r="BB487" s="5"/>
      <c r="BC487" s="5"/>
      <c r="BD487" s="5"/>
      <c r="BE487" s="5"/>
      <c r="BF487" s="5"/>
      <c r="BG487" s="5"/>
      <c r="BH487" s="5"/>
      <c r="BI487" s="5"/>
      <c r="BJ487" s="5"/>
      <c r="BK487" s="5"/>
      <c r="BL487" s="5"/>
      <c r="BM487" s="5"/>
      <c r="BN487" s="5"/>
      <c r="BO487" s="5"/>
      <c r="BP487" s="5"/>
      <c r="BQ487" s="5"/>
    </row>
    <row r="488" spans="14:69"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  <c r="AY488" s="5"/>
      <c r="AZ488" s="5"/>
      <c r="BA488" s="5"/>
      <c r="BB488" s="5"/>
      <c r="BC488" s="5"/>
      <c r="BD488" s="5"/>
      <c r="BE488" s="5"/>
      <c r="BF488" s="5"/>
      <c r="BG488" s="5"/>
      <c r="BH488" s="5"/>
      <c r="BI488" s="5"/>
      <c r="BJ488" s="5"/>
      <c r="BK488" s="5"/>
      <c r="BL488" s="5"/>
      <c r="BM488" s="5"/>
      <c r="BN488" s="5"/>
      <c r="BO488" s="5"/>
      <c r="BP488" s="5"/>
      <c r="BQ488" s="5"/>
    </row>
    <row r="489" spans="14:69"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  <c r="AY489" s="5"/>
      <c r="AZ489" s="5"/>
      <c r="BA489" s="5"/>
      <c r="BB489" s="5"/>
      <c r="BC489" s="5"/>
      <c r="BD489" s="5"/>
      <c r="BE489" s="5"/>
      <c r="BF489" s="5"/>
      <c r="BG489" s="5"/>
      <c r="BH489" s="5"/>
      <c r="BI489" s="5"/>
      <c r="BJ489" s="5"/>
      <c r="BK489" s="5"/>
      <c r="BL489" s="5"/>
      <c r="BM489" s="5"/>
      <c r="BN489" s="5"/>
      <c r="BO489" s="5"/>
      <c r="BP489" s="5"/>
      <c r="BQ489" s="5"/>
    </row>
    <row r="490" spans="14:69"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  <c r="AY490" s="5"/>
      <c r="AZ490" s="5"/>
      <c r="BA490" s="5"/>
      <c r="BB490" s="5"/>
      <c r="BC490" s="5"/>
      <c r="BD490" s="5"/>
      <c r="BE490" s="5"/>
      <c r="BF490" s="5"/>
      <c r="BG490" s="5"/>
      <c r="BH490" s="5"/>
      <c r="BI490" s="5"/>
      <c r="BJ490" s="5"/>
      <c r="BK490" s="5"/>
      <c r="BL490" s="5"/>
      <c r="BM490" s="5"/>
      <c r="BN490" s="5"/>
      <c r="BO490" s="5"/>
      <c r="BP490" s="5"/>
      <c r="BQ490" s="5"/>
    </row>
    <row r="491" spans="14:69"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  <c r="AX491" s="5"/>
      <c r="AY491" s="5"/>
      <c r="AZ491" s="5"/>
      <c r="BA491" s="5"/>
      <c r="BB491" s="5"/>
      <c r="BC491" s="5"/>
      <c r="BD491" s="5"/>
      <c r="BE491" s="5"/>
      <c r="BF491" s="5"/>
      <c r="BG491" s="5"/>
      <c r="BH491" s="5"/>
      <c r="BI491" s="5"/>
      <c r="BJ491" s="5"/>
      <c r="BK491" s="5"/>
      <c r="BL491" s="5"/>
      <c r="BM491" s="5"/>
      <c r="BN491" s="5"/>
      <c r="BO491" s="5"/>
      <c r="BP491" s="5"/>
      <c r="BQ491" s="5"/>
    </row>
    <row r="492" spans="14:69"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  <c r="AX492" s="5"/>
      <c r="AY492" s="5"/>
      <c r="AZ492" s="5"/>
      <c r="BA492" s="5"/>
      <c r="BB492" s="5"/>
      <c r="BC492" s="5"/>
      <c r="BD492" s="5"/>
      <c r="BE492" s="5"/>
      <c r="BF492" s="5"/>
      <c r="BG492" s="5"/>
      <c r="BH492" s="5"/>
      <c r="BI492" s="5"/>
      <c r="BJ492" s="5"/>
      <c r="BK492" s="5"/>
      <c r="BL492" s="5"/>
      <c r="BM492" s="5"/>
      <c r="BN492" s="5"/>
      <c r="BO492" s="5"/>
      <c r="BP492" s="5"/>
      <c r="BQ492" s="5"/>
    </row>
    <row r="493" spans="14:69"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  <c r="AY493" s="5"/>
      <c r="AZ493" s="5"/>
      <c r="BA493" s="5"/>
      <c r="BB493" s="5"/>
      <c r="BC493" s="5"/>
      <c r="BD493" s="5"/>
      <c r="BE493" s="5"/>
      <c r="BF493" s="5"/>
      <c r="BG493" s="5"/>
      <c r="BH493" s="5"/>
      <c r="BI493" s="5"/>
      <c r="BJ493" s="5"/>
      <c r="BK493" s="5"/>
      <c r="BL493" s="5"/>
      <c r="BM493" s="5"/>
      <c r="BN493" s="5"/>
      <c r="BO493" s="5"/>
      <c r="BP493" s="5"/>
      <c r="BQ493" s="5"/>
    </row>
    <row r="494" spans="14:69"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5"/>
      <c r="AY494" s="5"/>
      <c r="AZ494" s="5"/>
      <c r="BA494" s="5"/>
      <c r="BB494" s="5"/>
      <c r="BC494" s="5"/>
      <c r="BD494" s="5"/>
      <c r="BE494" s="5"/>
      <c r="BF494" s="5"/>
      <c r="BG494" s="5"/>
      <c r="BH494" s="5"/>
      <c r="BI494" s="5"/>
      <c r="BJ494" s="5"/>
      <c r="BK494" s="5"/>
      <c r="BL494" s="5"/>
      <c r="BM494" s="5"/>
      <c r="BN494" s="5"/>
      <c r="BO494" s="5"/>
      <c r="BP494" s="5"/>
      <c r="BQ494" s="5"/>
    </row>
    <row r="495" spans="14:69"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  <c r="AY495" s="5"/>
      <c r="AZ495" s="5"/>
      <c r="BA495" s="5"/>
      <c r="BB495" s="5"/>
      <c r="BC495" s="5"/>
      <c r="BD495" s="5"/>
      <c r="BE495" s="5"/>
      <c r="BF495" s="5"/>
      <c r="BG495" s="5"/>
      <c r="BH495" s="5"/>
      <c r="BI495" s="5"/>
      <c r="BJ495" s="5"/>
      <c r="BK495" s="5"/>
      <c r="BL495" s="5"/>
      <c r="BM495" s="5"/>
      <c r="BN495" s="5"/>
      <c r="BO495" s="5"/>
      <c r="BP495" s="5"/>
      <c r="BQ495" s="5"/>
    </row>
    <row r="496" spans="14:69"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  <c r="BA496" s="5"/>
      <c r="BB496" s="5"/>
      <c r="BC496" s="5"/>
      <c r="BD496" s="5"/>
      <c r="BE496" s="5"/>
      <c r="BF496" s="5"/>
      <c r="BG496" s="5"/>
      <c r="BH496" s="5"/>
      <c r="BI496" s="5"/>
      <c r="BJ496" s="5"/>
      <c r="BK496" s="5"/>
      <c r="BL496" s="5"/>
      <c r="BM496" s="5"/>
      <c r="BN496" s="5"/>
      <c r="BO496" s="5"/>
      <c r="BP496" s="5"/>
      <c r="BQ496" s="5"/>
    </row>
    <row r="497" spans="14:69"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  <c r="AY497" s="5"/>
      <c r="AZ497" s="5"/>
      <c r="BA497" s="5"/>
      <c r="BB497" s="5"/>
      <c r="BC497" s="5"/>
      <c r="BD497" s="5"/>
      <c r="BE497" s="5"/>
      <c r="BF497" s="5"/>
      <c r="BG497" s="5"/>
      <c r="BH497" s="5"/>
      <c r="BI497" s="5"/>
      <c r="BJ497" s="5"/>
      <c r="BK497" s="5"/>
      <c r="BL497" s="5"/>
      <c r="BM497" s="5"/>
      <c r="BN497" s="5"/>
      <c r="BO497" s="5"/>
      <c r="BP497" s="5"/>
      <c r="BQ497" s="5"/>
    </row>
    <row r="498" spans="14:69"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  <c r="BA498" s="5"/>
      <c r="BB498" s="5"/>
      <c r="BC498" s="5"/>
      <c r="BD498" s="5"/>
      <c r="BE498" s="5"/>
      <c r="BF498" s="5"/>
      <c r="BG498" s="5"/>
      <c r="BH498" s="5"/>
      <c r="BI498" s="5"/>
      <c r="BJ498" s="5"/>
      <c r="BK498" s="5"/>
      <c r="BL498" s="5"/>
      <c r="BM498" s="5"/>
      <c r="BN498" s="5"/>
      <c r="BO498" s="5"/>
      <c r="BP498" s="5"/>
      <c r="BQ498" s="5"/>
    </row>
    <row r="499" spans="14:69"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  <c r="BC499" s="5"/>
      <c r="BD499" s="5"/>
      <c r="BE499" s="5"/>
      <c r="BF499" s="5"/>
      <c r="BG499" s="5"/>
      <c r="BH499" s="5"/>
      <c r="BI499" s="5"/>
      <c r="BJ499" s="5"/>
      <c r="BK499" s="5"/>
      <c r="BL499" s="5"/>
      <c r="BM499" s="5"/>
      <c r="BN499" s="5"/>
      <c r="BO499" s="5"/>
      <c r="BP499" s="5"/>
      <c r="BQ499" s="5"/>
    </row>
    <row r="500" spans="14:69"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  <c r="BA500" s="5"/>
      <c r="BB500" s="5"/>
      <c r="BC500" s="5"/>
      <c r="BD500" s="5"/>
      <c r="BE500" s="5"/>
      <c r="BF500" s="5"/>
      <c r="BG500" s="5"/>
      <c r="BH500" s="5"/>
      <c r="BI500" s="5"/>
      <c r="BJ500" s="5"/>
      <c r="BK500" s="5"/>
      <c r="BL500" s="5"/>
      <c r="BM500" s="5"/>
      <c r="BN500" s="5"/>
      <c r="BO500" s="5"/>
      <c r="BP500" s="5"/>
      <c r="BQ500" s="5"/>
    </row>
    <row r="501" spans="14:69"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I501" s="5"/>
      <c r="BJ501" s="5"/>
      <c r="BK501" s="5"/>
      <c r="BL501" s="5"/>
      <c r="BM501" s="5"/>
      <c r="BN501" s="5"/>
      <c r="BO501" s="5"/>
      <c r="BP501" s="5"/>
      <c r="BQ501" s="5"/>
    </row>
    <row r="502" spans="14:69"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  <c r="BJ502" s="5"/>
      <c r="BK502" s="5"/>
      <c r="BL502" s="5"/>
      <c r="BM502" s="5"/>
      <c r="BN502" s="5"/>
      <c r="BO502" s="5"/>
      <c r="BP502" s="5"/>
      <c r="BQ502" s="5"/>
    </row>
    <row r="503" spans="14:69"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  <c r="BI503" s="5"/>
      <c r="BJ503" s="5"/>
      <c r="BK503" s="5"/>
      <c r="BL503" s="5"/>
      <c r="BM503" s="5"/>
      <c r="BN503" s="5"/>
      <c r="BO503" s="5"/>
      <c r="BP503" s="5"/>
      <c r="BQ503" s="5"/>
    </row>
    <row r="504" spans="14:69"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  <c r="BI504" s="5"/>
      <c r="BJ504" s="5"/>
      <c r="BK504" s="5"/>
      <c r="BL504" s="5"/>
      <c r="BM504" s="5"/>
      <c r="BN504" s="5"/>
      <c r="BO504" s="5"/>
      <c r="BP504" s="5"/>
      <c r="BQ504" s="5"/>
    </row>
    <row r="505" spans="14:69"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  <c r="BJ505" s="5"/>
      <c r="BK505" s="5"/>
      <c r="BL505" s="5"/>
      <c r="BM505" s="5"/>
      <c r="BN505" s="5"/>
      <c r="BO505" s="5"/>
      <c r="BP505" s="5"/>
      <c r="BQ505" s="5"/>
    </row>
    <row r="506" spans="14:69"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5"/>
      <c r="BM506" s="5"/>
      <c r="BN506" s="5"/>
      <c r="BO506" s="5"/>
      <c r="BP506" s="5"/>
      <c r="BQ506" s="5"/>
    </row>
    <row r="507" spans="14:69"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5"/>
      <c r="BM507" s="5"/>
      <c r="BN507" s="5"/>
      <c r="BO507" s="5"/>
      <c r="BP507" s="5"/>
      <c r="BQ507" s="5"/>
    </row>
    <row r="508" spans="14:69"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5"/>
      <c r="BM508" s="5"/>
      <c r="BN508" s="5"/>
      <c r="BO508" s="5"/>
      <c r="BP508" s="5"/>
      <c r="BQ508" s="5"/>
    </row>
    <row r="509" spans="14:69"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5"/>
      <c r="BM509" s="5"/>
      <c r="BN509" s="5"/>
      <c r="BO509" s="5"/>
      <c r="BP509" s="5"/>
      <c r="BQ509" s="5"/>
    </row>
    <row r="510" spans="14:69"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5"/>
      <c r="BM510" s="5"/>
      <c r="BN510" s="5"/>
      <c r="BO510" s="5"/>
      <c r="BP510" s="5"/>
      <c r="BQ510" s="5"/>
    </row>
    <row r="511" spans="14:69"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  <c r="BK511" s="5"/>
      <c r="BL511" s="5"/>
      <c r="BM511" s="5"/>
      <c r="BN511" s="5"/>
      <c r="BO511" s="5"/>
      <c r="BP511" s="5"/>
      <c r="BQ511" s="5"/>
    </row>
    <row r="512" spans="14:69"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  <c r="BK512" s="5"/>
      <c r="BL512" s="5"/>
      <c r="BM512" s="5"/>
      <c r="BN512" s="5"/>
      <c r="BO512" s="5"/>
      <c r="BP512" s="5"/>
      <c r="BQ512" s="5"/>
    </row>
    <row r="513" spans="14:69"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  <c r="BK513" s="5"/>
      <c r="BL513" s="5"/>
      <c r="BM513" s="5"/>
      <c r="BN513" s="5"/>
      <c r="BO513" s="5"/>
      <c r="BP513" s="5"/>
      <c r="BQ513" s="5"/>
    </row>
    <row r="514" spans="14:69"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  <c r="BK514" s="5"/>
      <c r="BL514" s="5"/>
      <c r="BM514" s="5"/>
      <c r="BN514" s="5"/>
      <c r="BO514" s="5"/>
      <c r="BP514" s="5"/>
      <c r="BQ514" s="5"/>
    </row>
    <row r="515" spans="14:69"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  <c r="BK515" s="5"/>
      <c r="BL515" s="5"/>
      <c r="BM515" s="5"/>
      <c r="BN515" s="5"/>
      <c r="BO515" s="5"/>
      <c r="BP515" s="5"/>
      <c r="BQ515" s="5"/>
    </row>
    <row r="516" spans="14:69"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  <c r="BK516" s="5"/>
      <c r="BL516" s="5"/>
      <c r="BM516" s="5"/>
      <c r="BN516" s="5"/>
      <c r="BO516" s="5"/>
      <c r="BP516" s="5"/>
      <c r="BQ516" s="5"/>
    </row>
    <row r="517" spans="14:69"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  <c r="BJ517" s="5"/>
      <c r="BK517" s="5"/>
      <c r="BL517" s="5"/>
      <c r="BM517" s="5"/>
      <c r="BN517" s="5"/>
      <c r="BO517" s="5"/>
      <c r="BP517" s="5"/>
      <c r="BQ517" s="5"/>
    </row>
    <row r="518" spans="14:69"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  <c r="BK518" s="5"/>
      <c r="BL518" s="5"/>
      <c r="BM518" s="5"/>
      <c r="BN518" s="5"/>
      <c r="BO518" s="5"/>
      <c r="BP518" s="5"/>
      <c r="BQ518" s="5"/>
    </row>
    <row r="519" spans="14:69"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  <c r="BJ519" s="5"/>
      <c r="BK519" s="5"/>
      <c r="BL519" s="5"/>
      <c r="BM519" s="5"/>
      <c r="BN519" s="5"/>
      <c r="BO519" s="5"/>
      <c r="BP519" s="5"/>
      <c r="BQ519" s="5"/>
    </row>
    <row r="520" spans="14:69"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  <c r="BK520" s="5"/>
      <c r="BL520" s="5"/>
      <c r="BM520" s="5"/>
      <c r="BN520" s="5"/>
      <c r="BO520" s="5"/>
      <c r="BP520" s="5"/>
      <c r="BQ520" s="5"/>
    </row>
    <row r="521" spans="14:69"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  <c r="BK521" s="5"/>
      <c r="BL521" s="5"/>
      <c r="BM521" s="5"/>
      <c r="BN521" s="5"/>
      <c r="BO521" s="5"/>
      <c r="BP521" s="5"/>
      <c r="BQ521" s="5"/>
    </row>
    <row r="522" spans="14:69"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  <c r="BJ522" s="5"/>
      <c r="BK522" s="5"/>
      <c r="BL522" s="5"/>
      <c r="BM522" s="5"/>
      <c r="BN522" s="5"/>
      <c r="BO522" s="5"/>
      <c r="BP522" s="5"/>
      <c r="BQ522" s="5"/>
    </row>
    <row r="523" spans="14:69"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  <c r="BJ523" s="5"/>
      <c r="BK523" s="5"/>
      <c r="BL523" s="5"/>
      <c r="BM523" s="5"/>
      <c r="BN523" s="5"/>
      <c r="BO523" s="5"/>
      <c r="BP523" s="5"/>
      <c r="BQ523" s="5"/>
    </row>
    <row r="524" spans="14:69"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  <c r="BA524" s="5"/>
      <c r="BB524" s="5"/>
      <c r="BC524" s="5"/>
      <c r="BD524" s="5"/>
      <c r="BE524" s="5"/>
      <c r="BF524" s="5"/>
      <c r="BG524" s="5"/>
      <c r="BH524" s="5"/>
      <c r="BI524" s="5"/>
      <c r="BJ524" s="5"/>
      <c r="BK524" s="5"/>
      <c r="BL524" s="5"/>
      <c r="BM524" s="5"/>
      <c r="BN524" s="5"/>
      <c r="BO524" s="5"/>
      <c r="BP524" s="5"/>
      <c r="BQ524" s="5"/>
    </row>
    <row r="525" spans="14:69"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  <c r="BA525" s="5"/>
      <c r="BB525" s="5"/>
      <c r="BC525" s="5"/>
      <c r="BD525" s="5"/>
      <c r="BE525" s="5"/>
      <c r="BF525" s="5"/>
      <c r="BG525" s="5"/>
      <c r="BH525" s="5"/>
      <c r="BI525" s="5"/>
      <c r="BJ525" s="5"/>
      <c r="BK525" s="5"/>
      <c r="BL525" s="5"/>
      <c r="BM525" s="5"/>
      <c r="BN525" s="5"/>
      <c r="BO525" s="5"/>
      <c r="BP525" s="5"/>
      <c r="BQ525" s="5"/>
    </row>
    <row r="526" spans="14:69"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  <c r="BA526" s="5"/>
      <c r="BB526" s="5"/>
      <c r="BC526" s="5"/>
      <c r="BD526" s="5"/>
      <c r="BE526" s="5"/>
      <c r="BF526" s="5"/>
      <c r="BG526" s="5"/>
      <c r="BH526" s="5"/>
      <c r="BI526" s="5"/>
      <c r="BJ526" s="5"/>
      <c r="BK526" s="5"/>
      <c r="BL526" s="5"/>
      <c r="BM526" s="5"/>
      <c r="BN526" s="5"/>
      <c r="BO526" s="5"/>
      <c r="BP526" s="5"/>
      <c r="BQ526" s="5"/>
    </row>
    <row r="527" spans="14:69"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  <c r="BA527" s="5"/>
      <c r="BB527" s="5"/>
      <c r="BC527" s="5"/>
      <c r="BD527" s="5"/>
      <c r="BE527" s="5"/>
      <c r="BF527" s="5"/>
      <c r="BG527" s="5"/>
      <c r="BH527" s="5"/>
      <c r="BI527" s="5"/>
      <c r="BJ527" s="5"/>
      <c r="BK527" s="5"/>
      <c r="BL527" s="5"/>
      <c r="BM527" s="5"/>
      <c r="BN527" s="5"/>
      <c r="BO527" s="5"/>
      <c r="BP527" s="5"/>
      <c r="BQ527" s="5"/>
    </row>
    <row r="528" spans="14:69"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  <c r="BA528" s="5"/>
      <c r="BB528" s="5"/>
      <c r="BC528" s="5"/>
      <c r="BD528" s="5"/>
      <c r="BE528" s="5"/>
      <c r="BF528" s="5"/>
      <c r="BG528" s="5"/>
      <c r="BH528" s="5"/>
      <c r="BI528" s="5"/>
      <c r="BJ528" s="5"/>
      <c r="BK528" s="5"/>
      <c r="BL528" s="5"/>
      <c r="BM528" s="5"/>
      <c r="BN528" s="5"/>
      <c r="BO528" s="5"/>
      <c r="BP528" s="5"/>
      <c r="BQ528" s="5"/>
    </row>
    <row r="529" spans="14:69"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  <c r="BA529" s="5"/>
      <c r="BB529" s="5"/>
      <c r="BC529" s="5"/>
      <c r="BD529" s="5"/>
      <c r="BE529" s="5"/>
      <c r="BF529" s="5"/>
      <c r="BG529" s="5"/>
      <c r="BH529" s="5"/>
      <c r="BI529" s="5"/>
      <c r="BJ529" s="5"/>
      <c r="BK529" s="5"/>
      <c r="BL529" s="5"/>
      <c r="BM529" s="5"/>
      <c r="BN529" s="5"/>
      <c r="BO529" s="5"/>
      <c r="BP529" s="5"/>
      <c r="BQ529" s="5"/>
    </row>
    <row r="530" spans="14:69"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  <c r="BA530" s="5"/>
      <c r="BB530" s="5"/>
      <c r="BC530" s="5"/>
      <c r="BD530" s="5"/>
      <c r="BE530" s="5"/>
      <c r="BF530" s="5"/>
      <c r="BG530" s="5"/>
      <c r="BH530" s="5"/>
      <c r="BI530" s="5"/>
      <c r="BJ530" s="5"/>
      <c r="BK530" s="5"/>
      <c r="BL530" s="5"/>
      <c r="BM530" s="5"/>
      <c r="BN530" s="5"/>
      <c r="BO530" s="5"/>
      <c r="BP530" s="5"/>
      <c r="BQ530" s="5"/>
    </row>
    <row r="531" spans="14:69"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  <c r="AX531" s="5"/>
      <c r="AY531" s="5"/>
      <c r="AZ531" s="5"/>
      <c r="BA531" s="5"/>
      <c r="BB531" s="5"/>
      <c r="BC531" s="5"/>
      <c r="BD531" s="5"/>
      <c r="BE531" s="5"/>
      <c r="BF531" s="5"/>
      <c r="BG531" s="5"/>
      <c r="BH531" s="5"/>
      <c r="BI531" s="5"/>
      <c r="BJ531" s="5"/>
      <c r="BK531" s="5"/>
      <c r="BL531" s="5"/>
      <c r="BM531" s="5"/>
      <c r="BN531" s="5"/>
      <c r="BO531" s="5"/>
      <c r="BP531" s="5"/>
      <c r="BQ531" s="5"/>
    </row>
    <row r="532" spans="14:69"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  <c r="AX532" s="5"/>
      <c r="AY532" s="5"/>
      <c r="AZ532" s="5"/>
      <c r="BA532" s="5"/>
      <c r="BB532" s="5"/>
      <c r="BC532" s="5"/>
      <c r="BD532" s="5"/>
      <c r="BE532" s="5"/>
      <c r="BF532" s="5"/>
      <c r="BG532" s="5"/>
      <c r="BH532" s="5"/>
      <c r="BI532" s="5"/>
      <c r="BJ532" s="5"/>
      <c r="BK532" s="5"/>
      <c r="BL532" s="5"/>
      <c r="BM532" s="5"/>
      <c r="BN532" s="5"/>
      <c r="BO532" s="5"/>
      <c r="BP532" s="5"/>
      <c r="BQ532" s="5"/>
    </row>
    <row r="533" spans="14:69"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  <c r="AU533" s="5"/>
      <c r="AV533" s="5"/>
      <c r="AW533" s="5"/>
      <c r="AX533" s="5"/>
      <c r="AY533" s="5"/>
      <c r="AZ533" s="5"/>
      <c r="BA533" s="5"/>
      <c r="BB533" s="5"/>
      <c r="BC533" s="5"/>
      <c r="BD533" s="5"/>
      <c r="BE533" s="5"/>
      <c r="BF533" s="5"/>
      <c r="BG533" s="5"/>
      <c r="BH533" s="5"/>
      <c r="BI533" s="5"/>
      <c r="BJ533" s="5"/>
      <c r="BK533" s="5"/>
      <c r="BL533" s="5"/>
      <c r="BM533" s="5"/>
      <c r="BN533" s="5"/>
      <c r="BO533" s="5"/>
      <c r="BP533" s="5"/>
      <c r="BQ533" s="5"/>
    </row>
    <row r="534" spans="14:69"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  <c r="AX534" s="5"/>
      <c r="AY534" s="5"/>
      <c r="AZ534" s="5"/>
      <c r="BA534" s="5"/>
      <c r="BB534" s="5"/>
      <c r="BC534" s="5"/>
      <c r="BD534" s="5"/>
      <c r="BE534" s="5"/>
      <c r="BF534" s="5"/>
      <c r="BG534" s="5"/>
      <c r="BH534" s="5"/>
      <c r="BI534" s="5"/>
      <c r="BJ534" s="5"/>
      <c r="BK534" s="5"/>
      <c r="BL534" s="5"/>
      <c r="BM534" s="5"/>
      <c r="BN534" s="5"/>
      <c r="BO534" s="5"/>
      <c r="BP534" s="5"/>
      <c r="BQ534" s="5"/>
    </row>
    <row r="535" spans="14:69"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5"/>
      <c r="AT535" s="5"/>
      <c r="AU535" s="5"/>
      <c r="AV535" s="5"/>
      <c r="AW535" s="5"/>
      <c r="AX535" s="5"/>
      <c r="AY535" s="5"/>
      <c r="AZ535" s="5"/>
      <c r="BA535" s="5"/>
      <c r="BB535" s="5"/>
      <c r="BC535" s="5"/>
      <c r="BD535" s="5"/>
      <c r="BE535" s="5"/>
      <c r="BF535" s="5"/>
      <c r="BG535" s="5"/>
      <c r="BH535" s="5"/>
      <c r="BI535" s="5"/>
      <c r="BJ535" s="5"/>
      <c r="BK535" s="5"/>
      <c r="BL535" s="5"/>
      <c r="BM535" s="5"/>
      <c r="BN535" s="5"/>
      <c r="BO535" s="5"/>
      <c r="BP535" s="5"/>
      <c r="BQ535" s="5"/>
    </row>
    <row r="536" spans="14:69"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  <c r="AP536" s="5"/>
      <c r="AQ536" s="5"/>
      <c r="AR536" s="5"/>
      <c r="AS536" s="5"/>
      <c r="AT536" s="5"/>
      <c r="AU536" s="5"/>
      <c r="AV536" s="5"/>
      <c r="AW536" s="5"/>
      <c r="AX536" s="5"/>
      <c r="AY536" s="5"/>
      <c r="AZ536" s="5"/>
      <c r="BA536" s="5"/>
      <c r="BB536" s="5"/>
      <c r="BC536" s="5"/>
      <c r="BD536" s="5"/>
      <c r="BE536" s="5"/>
      <c r="BF536" s="5"/>
      <c r="BG536" s="5"/>
      <c r="BH536" s="5"/>
      <c r="BI536" s="5"/>
      <c r="BJ536" s="5"/>
      <c r="BK536" s="5"/>
      <c r="BL536" s="5"/>
      <c r="BM536" s="5"/>
      <c r="BN536" s="5"/>
      <c r="BO536" s="5"/>
      <c r="BP536" s="5"/>
      <c r="BQ536" s="5"/>
    </row>
    <row r="537" spans="14:69"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  <c r="AP537" s="5"/>
      <c r="AQ537" s="5"/>
      <c r="AR537" s="5"/>
      <c r="AS537" s="5"/>
      <c r="AT537" s="5"/>
      <c r="AU537" s="5"/>
      <c r="AV537" s="5"/>
      <c r="AW537" s="5"/>
      <c r="AX537" s="5"/>
      <c r="AY537" s="5"/>
      <c r="AZ537" s="5"/>
      <c r="BA537" s="5"/>
      <c r="BB537" s="5"/>
      <c r="BC537" s="5"/>
      <c r="BD537" s="5"/>
      <c r="BE537" s="5"/>
      <c r="BF537" s="5"/>
      <c r="BG537" s="5"/>
      <c r="BH537" s="5"/>
      <c r="BI537" s="5"/>
      <c r="BJ537" s="5"/>
      <c r="BK537" s="5"/>
      <c r="BL537" s="5"/>
      <c r="BM537" s="5"/>
      <c r="BN537" s="5"/>
      <c r="BO537" s="5"/>
      <c r="BP537" s="5"/>
      <c r="BQ537" s="5"/>
    </row>
    <row r="538" spans="14:69"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  <c r="AO538" s="5"/>
      <c r="AP538" s="5"/>
      <c r="AQ538" s="5"/>
      <c r="AR538" s="5"/>
      <c r="AS538" s="5"/>
      <c r="AT538" s="5"/>
      <c r="AU538" s="5"/>
      <c r="AV538" s="5"/>
      <c r="AW538" s="5"/>
      <c r="AX538" s="5"/>
      <c r="AY538" s="5"/>
      <c r="AZ538" s="5"/>
      <c r="BA538" s="5"/>
      <c r="BB538" s="5"/>
      <c r="BC538" s="5"/>
      <c r="BD538" s="5"/>
      <c r="BE538" s="5"/>
      <c r="BF538" s="5"/>
      <c r="BG538" s="5"/>
      <c r="BH538" s="5"/>
      <c r="BI538" s="5"/>
      <c r="BJ538" s="5"/>
      <c r="BK538" s="5"/>
      <c r="BL538" s="5"/>
      <c r="BM538" s="5"/>
      <c r="BN538" s="5"/>
      <c r="BO538" s="5"/>
      <c r="BP538" s="5"/>
      <c r="BQ538" s="5"/>
    </row>
    <row r="539" spans="14:69"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5"/>
      <c r="AP539" s="5"/>
      <c r="AQ539" s="5"/>
      <c r="AR539" s="5"/>
      <c r="AS539" s="5"/>
      <c r="AT539" s="5"/>
      <c r="AU539" s="5"/>
      <c r="AV539" s="5"/>
      <c r="AW539" s="5"/>
      <c r="AX539" s="5"/>
      <c r="AY539" s="5"/>
      <c r="AZ539" s="5"/>
      <c r="BA539" s="5"/>
      <c r="BB539" s="5"/>
      <c r="BC539" s="5"/>
      <c r="BD539" s="5"/>
      <c r="BE539" s="5"/>
      <c r="BF539" s="5"/>
      <c r="BG539" s="5"/>
      <c r="BH539" s="5"/>
      <c r="BI539" s="5"/>
      <c r="BJ539" s="5"/>
      <c r="BK539" s="5"/>
      <c r="BL539" s="5"/>
      <c r="BM539" s="5"/>
      <c r="BN539" s="5"/>
      <c r="BO539" s="5"/>
      <c r="BP539" s="5"/>
      <c r="BQ539" s="5"/>
    </row>
    <row r="540" spans="14:69"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5"/>
      <c r="AP540" s="5"/>
      <c r="AQ540" s="5"/>
      <c r="AR540" s="5"/>
      <c r="AS540" s="5"/>
      <c r="AT540" s="5"/>
      <c r="AU540" s="5"/>
      <c r="AV540" s="5"/>
      <c r="AW540" s="5"/>
      <c r="AX540" s="5"/>
      <c r="AY540" s="5"/>
      <c r="AZ540" s="5"/>
      <c r="BA540" s="5"/>
      <c r="BB540" s="5"/>
      <c r="BC540" s="5"/>
      <c r="BD540" s="5"/>
      <c r="BE540" s="5"/>
      <c r="BF540" s="5"/>
      <c r="BG540" s="5"/>
      <c r="BH540" s="5"/>
      <c r="BI540" s="5"/>
      <c r="BJ540" s="5"/>
      <c r="BK540" s="5"/>
      <c r="BL540" s="5"/>
      <c r="BM540" s="5"/>
      <c r="BN540" s="5"/>
      <c r="BO540" s="5"/>
      <c r="BP540" s="5"/>
      <c r="BQ540" s="5"/>
    </row>
    <row r="541" spans="14:69"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/>
      <c r="AP541" s="5"/>
      <c r="AQ541" s="5"/>
      <c r="AR541" s="5"/>
      <c r="AS541" s="5"/>
      <c r="AT541" s="5"/>
      <c r="AU541" s="5"/>
      <c r="AV541" s="5"/>
      <c r="AW541" s="5"/>
      <c r="AX541" s="5"/>
      <c r="AY541" s="5"/>
      <c r="AZ541" s="5"/>
      <c r="BA541" s="5"/>
      <c r="BB541" s="5"/>
      <c r="BC541" s="5"/>
      <c r="BD541" s="5"/>
      <c r="BE541" s="5"/>
      <c r="BF541" s="5"/>
      <c r="BG541" s="5"/>
      <c r="BH541" s="5"/>
      <c r="BI541" s="5"/>
      <c r="BJ541" s="5"/>
      <c r="BK541" s="5"/>
      <c r="BL541" s="5"/>
      <c r="BM541" s="5"/>
      <c r="BN541" s="5"/>
      <c r="BO541" s="5"/>
      <c r="BP541" s="5"/>
      <c r="BQ541" s="5"/>
    </row>
    <row r="542" spans="14:69"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5"/>
      <c r="AO542" s="5"/>
      <c r="AP542" s="5"/>
      <c r="AQ542" s="5"/>
      <c r="AR542" s="5"/>
      <c r="AS542" s="5"/>
      <c r="AT542" s="5"/>
      <c r="AU542" s="5"/>
      <c r="AV542" s="5"/>
      <c r="AW542" s="5"/>
      <c r="AX542" s="5"/>
      <c r="AY542" s="5"/>
      <c r="AZ542" s="5"/>
      <c r="BA542" s="5"/>
      <c r="BB542" s="5"/>
      <c r="BC542" s="5"/>
      <c r="BD542" s="5"/>
      <c r="BE542" s="5"/>
      <c r="BF542" s="5"/>
      <c r="BG542" s="5"/>
      <c r="BH542" s="5"/>
      <c r="BI542" s="5"/>
      <c r="BJ542" s="5"/>
      <c r="BK542" s="5"/>
      <c r="BL542" s="5"/>
      <c r="BM542" s="5"/>
      <c r="BN542" s="5"/>
      <c r="BO542" s="5"/>
      <c r="BP542" s="5"/>
      <c r="BQ542" s="5"/>
    </row>
    <row r="543" spans="14:69"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5"/>
      <c r="AP543" s="5"/>
      <c r="AQ543" s="5"/>
      <c r="AR543" s="5"/>
      <c r="AS543" s="5"/>
      <c r="AT543" s="5"/>
      <c r="AU543" s="5"/>
      <c r="AV543" s="5"/>
      <c r="AW543" s="5"/>
      <c r="AX543" s="5"/>
      <c r="AY543" s="5"/>
      <c r="AZ543" s="5"/>
      <c r="BA543" s="5"/>
      <c r="BB543" s="5"/>
      <c r="BC543" s="5"/>
      <c r="BD543" s="5"/>
      <c r="BE543" s="5"/>
      <c r="BF543" s="5"/>
      <c r="BG543" s="5"/>
      <c r="BH543" s="5"/>
      <c r="BI543" s="5"/>
      <c r="BJ543" s="5"/>
      <c r="BK543" s="5"/>
      <c r="BL543" s="5"/>
      <c r="BM543" s="5"/>
      <c r="BN543" s="5"/>
      <c r="BO543" s="5"/>
      <c r="BP543" s="5"/>
      <c r="BQ543" s="5"/>
    </row>
    <row r="544" spans="14:69"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  <c r="AO544" s="5"/>
      <c r="AP544" s="5"/>
      <c r="AQ544" s="5"/>
      <c r="AR544" s="5"/>
      <c r="AS544" s="5"/>
      <c r="AT544" s="5"/>
      <c r="AU544" s="5"/>
      <c r="AV544" s="5"/>
      <c r="AW544" s="5"/>
      <c r="AX544" s="5"/>
      <c r="AY544" s="5"/>
      <c r="AZ544" s="5"/>
      <c r="BA544" s="5"/>
      <c r="BB544" s="5"/>
      <c r="BC544" s="5"/>
      <c r="BD544" s="5"/>
      <c r="BE544" s="5"/>
      <c r="BF544" s="5"/>
      <c r="BG544" s="5"/>
      <c r="BH544" s="5"/>
      <c r="BI544" s="5"/>
      <c r="BJ544" s="5"/>
      <c r="BK544" s="5"/>
      <c r="BL544" s="5"/>
      <c r="BM544" s="5"/>
      <c r="BN544" s="5"/>
      <c r="BO544" s="5"/>
      <c r="BP544" s="5"/>
      <c r="BQ544" s="5"/>
    </row>
    <row r="545" spans="14:69"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5"/>
      <c r="AO545" s="5"/>
      <c r="AP545" s="5"/>
      <c r="AQ545" s="5"/>
      <c r="AR545" s="5"/>
      <c r="AS545" s="5"/>
      <c r="AT545" s="5"/>
      <c r="AU545" s="5"/>
      <c r="AV545" s="5"/>
      <c r="AW545" s="5"/>
      <c r="AX545" s="5"/>
      <c r="AY545" s="5"/>
      <c r="AZ545" s="5"/>
      <c r="BA545" s="5"/>
      <c r="BB545" s="5"/>
      <c r="BC545" s="5"/>
      <c r="BD545" s="5"/>
      <c r="BE545" s="5"/>
      <c r="BF545" s="5"/>
      <c r="BG545" s="5"/>
      <c r="BH545" s="5"/>
      <c r="BI545" s="5"/>
      <c r="BJ545" s="5"/>
      <c r="BK545" s="5"/>
      <c r="BL545" s="5"/>
      <c r="BM545" s="5"/>
      <c r="BN545" s="5"/>
      <c r="BO545" s="5"/>
      <c r="BP545" s="5"/>
      <c r="BQ545" s="5"/>
    </row>
    <row r="546" spans="14:69"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  <c r="AO546" s="5"/>
      <c r="AP546" s="5"/>
      <c r="AQ546" s="5"/>
      <c r="AR546" s="5"/>
      <c r="AS546" s="5"/>
      <c r="AT546" s="5"/>
      <c r="AU546" s="5"/>
      <c r="AV546" s="5"/>
      <c r="AW546" s="5"/>
      <c r="AX546" s="5"/>
      <c r="AY546" s="5"/>
      <c r="AZ546" s="5"/>
      <c r="BA546" s="5"/>
      <c r="BB546" s="5"/>
      <c r="BC546" s="5"/>
      <c r="BD546" s="5"/>
      <c r="BE546" s="5"/>
      <c r="BF546" s="5"/>
      <c r="BG546" s="5"/>
      <c r="BH546" s="5"/>
      <c r="BI546" s="5"/>
      <c r="BJ546" s="5"/>
      <c r="BK546" s="5"/>
      <c r="BL546" s="5"/>
      <c r="BM546" s="5"/>
      <c r="BN546" s="5"/>
      <c r="BO546" s="5"/>
      <c r="BP546" s="5"/>
      <c r="BQ546" s="5"/>
    </row>
    <row r="547" spans="14:69"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  <c r="AO547" s="5"/>
      <c r="AP547" s="5"/>
      <c r="AQ547" s="5"/>
      <c r="AR547" s="5"/>
      <c r="AS547" s="5"/>
      <c r="AT547" s="5"/>
      <c r="AU547" s="5"/>
      <c r="AV547" s="5"/>
      <c r="AW547" s="5"/>
      <c r="AX547" s="5"/>
      <c r="AY547" s="5"/>
      <c r="AZ547" s="5"/>
      <c r="BA547" s="5"/>
      <c r="BB547" s="5"/>
      <c r="BC547" s="5"/>
      <c r="BD547" s="5"/>
      <c r="BE547" s="5"/>
      <c r="BF547" s="5"/>
      <c r="BG547" s="5"/>
      <c r="BH547" s="5"/>
      <c r="BI547" s="5"/>
      <c r="BJ547" s="5"/>
      <c r="BK547" s="5"/>
      <c r="BL547" s="5"/>
      <c r="BM547" s="5"/>
      <c r="BN547" s="5"/>
      <c r="BO547" s="5"/>
      <c r="BP547" s="5"/>
      <c r="BQ547" s="5"/>
    </row>
    <row r="548" spans="14:69"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5"/>
      <c r="AR548" s="5"/>
      <c r="AS548" s="5"/>
      <c r="AT548" s="5"/>
      <c r="AU548" s="5"/>
      <c r="AV548" s="5"/>
      <c r="AW548" s="5"/>
      <c r="AX548" s="5"/>
      <c r="AY548" s="5"/>
      <c r="AZ548" s="5"/>
      <c r="BA548" s="5"/>
      <c r="BB548" s="5"/>
      <c r="BC548" s="5"/>
      <c r="BD548" s="5"/>
      <c r="BE548" s="5"/>
      <c r="BF548" s="5"/>
      <c r="BG548" s="5"/>
      <c r="BH548" s="5"/>
      <c r="BI548" s="5"/>
      <c r="BJ548" s="5"/>
      <c r="BK548" s="5"/>
      <c r="BL548" s="5"/>
      <c r="BM548" s="5"/>
      <c r="BN548" s="5"/>
      <c r="BO548" s="5"/>
      <c r="BP548" s="5"/>
      <c r="BQ548" s="5"/>
    </row>
    <row r="549" spans="14:69"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  <c r="AR549" s="5"/>
      <c r="AS549" s="5"/>
      <c r="AT549" s="5"/>
      <c r="AU549" s="5"/>
      <c r="AV549" s="5"/>
      <c r="AW549" s="5"/>
      <c r="AX549" s="5"/>
      <c r="AY549" s="5"/>
      <c r="AZ549" s="5"/>
      <c r="BA549" s="5"/>
      <c r="BB549" s="5"/>
      <c r="BC549" s="5"/>
      <c r="BD549" s="5"/>
      <c r="BE549" s="5"/>
      <c r="BF549" s="5"/>
      <c r="BG549" s="5"/>
      <c r="BH549" s="5"/>
      <c r="BI549" s="5"/>
      <c r="BJ549" s="5"/>
      <c r="BK549" s="5"/>
      <c r="BL549" s="5"/>
      <c r="BM549" s="5"/>
      <c r="BN549" s="5"/>
      <c r="BO549" s="5"/>
      <c r="BP549" s="5"/>
      <c r="BQ549" s="5"/>
    </row>
    <row r="550" spans="14:69"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  <c r="AQ550" s="5"/>
      <c r="AR550" s="5"/>
      <c r="AS550" s="5"/>
      <c r="AT550" s="5"/>
      <c r="AU550" s="5"/>
      <c r="AV550" s="5"/>
      <c r="AW550" s="5"/>
      <c r="AX550" s="5"/>
      <c r="AY550" s="5"/>
      <c r="AZ550" s="5"/>
      <c r="BA550" s="5"/>
      <c r="BB550" s="5"/>
      <c r="BC550" s="5"/>
      <c r="BD550" s="5"/>
      <c r="BE550" s="5"/>
      <c r="BF550" s="5"/>
      <c r="BG550" s="5"/>
      <c r="BH550" s="5"/>
      <c r="BI550" s="5"/>
      <c r="BJ550" s="5"/>
      <c r="BK550" s="5"/>
      <c r="BL550" s="5"/>
      <c r="BM550" s="5"/>
      <c r="BN550" s="5"/>
      <c r="BO550" s="5"/>
      <c r="BP550" s="5"/>
      <c r="BQ550" s="5"/>
    </row>
    <row r="551" spans="14:69"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5"/>
      <c r="AS551" s="5"/>
      <c r="AT551" s="5"/>
      <c r="AU551" s="5"/>
      <c r="AV551" s="5"/>
      <c r="AW551" s="5"/>
      <c r="AX551" s="5"/>
      <c r="AY551" s="5"/>
      <c r="AZ551" s="5"/>
      <c r="BA551" s="5"/>
      <c r="BB551" s="5"/>
      <c r="BC551" s="5"/>
      <c r="BD551" s="5"/>
      <c r="BE551" s="5"/>
      <c r="BF551" s="5"/>
      <c r="BG551" s="5"/>
      <c r="BH551" s="5"/>
      <c r="BI551" s="5"/>
      <c r="BJ551" s="5"/>
      <c r="BK551" s="5"/>
      <c r="BL551" s="5"/>
      <c r="BM551" s="5"/>
      <c r="BN551" s="5"/>
      <c r="BO551" s="5"/>
      <c r="BP551" s="5"/>
      <c r="BQ551" s="5"/>
    </row>
    <row r="552" spans="14:69"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  <c r="AQ552" s="5"/>
      <c r="AR552" s="5"/>
      <c r="AS552" s="5"/>
      <c r="AT552" s="5"/>
      <c r="AU552" s="5"/>
      <c r="AV552" s="5"/>
      <c r="AW552" s="5"/>
      <c r="AX552" s="5"/>
      <c r="AY552" s="5"/>
      <c r="AZ552" s="5"/>
      <c r="BA552" s="5"/>
      <c r="BB552" s="5"/>
      <c r="BC552" s="5"/>
      <c r="BD552" s="5"/>
      <c r="BE552" s="5"/>
      <c r="BF552" s="5"/>
      <c r="BG552" s="5"/>
      <c r="BH552" s="5"/>
      <c r="BI552" s="5"/>
      <c r="BJ552" s="5"/>
      <c r="BK552" s="5"/>
      <c r="BL552" s="5"/>
      <c r="BM552" s="5"/>
      <c r="BN552" s="5"/>
      <c r="BO552" s="5"/>
      <c r="BP552" s="5"/>
      <c r="BQ552" s="5"/>
    </row>
    <row r="553" spans="14:69"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5"/>
      <c r="AR553" s="5"/>
      <c r="AS553" s="5"/>
      <c r="AT553" s="5"/>
      <c r="AU553" s="5"/>
      <c r="AV553" s="5"/>
      <c r="AW553" s="5"/>
      <c r="AX553" s="5"/>
      <c r="AY553" s="5"/>
      <c r="AZ553" s="5"/>
      <c r="BA553" s="5"/>
      <c r="BB553" s="5"/>
      <c r="BC553" s="5"/>
      <c r="BD553" s="5"/>
      <c r="BE553" s="5"/>
      <c r="BF553" s="5"/>
      <c r="BG553" s="5"/>
      <c r="BH553" s="5"/>
      <c r="BI553" s="5"/>
      <c r="BJ553" s="5"/>
      <c r="BK553" s="5"/>
      <c r="BL553" s="5"/>
      <c r="BM553" s="5"/>
      <c r="BN553" s="5"/>
      <c r="BO553" s="5"/>
      <c r="BP553" s="5"/>
      <c r="BQ553" s="5"/>
    </row>
    <row r="554" spans="14:69"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  <c r="AP554" s="5"/>
      <c r="AQ554" s="5"/>
      <c r="AR554" s="5"/>
      <c r="AS554" s="5"/>
      <c r="AT554" s="5"/>
      <c r="AU554" s="5"/>
      <c r="AV554" s="5"/>
      <c r="AW554" s="5"/>
      <c r="AX554" s="5"/>
      <c r="AY554" s="5"/>
      <c r="AZ554" s="5"/>
      <c r="BA554" s="5"/>
      <c r="BB554" s="5"/>
      <c r="BC554" s="5"/>
      <c r="BD554" s="5"/>
      <c r="BE554" s="5"/>
      <c r="BF554" s="5"/>
      <c r="BG554" s="5"/>
      <c r="BH554" s="5"/>
      <c r="BI554" s="5"/>
      <c r="BJ554" s="5"/>
      <c r="BK554" s="5"/>
      <c r="BL554" s="5"/>
      <c r="BM554" s="5"/>
      <c r="BN554" s="5"/>
      <c r="BO554" s="5"/>
      <c r="BP554" s="5"/>
      <c r="BQ554" s="5"/>
    </row>
    <row r="555" spans="14:69"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5"/>
      <c r="AT555" s="5"/>
      <c r="AU555" s="5"/>
      <c r="AV555" s="5"/>
      <c r="AW555" s="5"/>
      <c r="AX555" s="5"/>
      <c r="AY555" s="5"/>
      <c r="AZ555" s="5"/>
      <c r="BA555" s="5"/>
      <c r="BB555" s="5"/>
      <c r="BC555" s="5"/>
      <c r="BD555" s="5"/>
      <c r="BE555" s="5"/>
      <c r="BF555" s="5"/>
      <c r="BG555" s="5"/>
      <c r="BH555" s="5"/>
      <c r="BI555" s="5"/>
      <c r="BJ555" s="5"/>
      <c r="BK555" s="5"/>
      <c r="BL555" s="5"/>
      <c r="BM555" s="5"/>
      <c r="BN555" s="5"/>
      <c r="BO555" s="5"/>
      <c r="BP555" s="5"/>
      <c r="BQ555" s="5"/>
    </row>
    <row r="556" spans="14:69"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  <c r="AT556" s="5"/>
      <c r="AU556" s="5"/>
      <c r="AV556" s="5"/>
      <c r="AW556" s="5"/>
      <c r="AX556" s="5"/>
      <c r="AY556" s="5"/>
      <c r="AZ556" s="5"/>
      <c r="BA556" s="5"/>
      <c r="BB556" s="5"/>
      <c r="BC556" s="5"/>
      <c r="BD556" s="5"/>
      <c r="BE556" s="5"/>
      <c r="BF556" s="5"/>
      <c r="BG556" s="5"/>
      <c r="BH556" s="5"/>
      <c r="BI556" s="5"/>
      <c r="BJ556" s="5"/>
      <c r="BK556" s="5"/>
      <c r="BL556" s="5"/>
      <c r="BM556" s="5"/>
      <c r="BN556" s="5"/>
      <c r="BO556" s="5"/>
      <c r="BP556" s="5"/>
      <c r="BQ556" s="5"/>
    </row>
    <row r="557" spans="14:69"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S557" s="5"/>
      <c r="AT557" s="5"/>
      <c r="AU557" s="5"/>
      <c r="AV557" s="5"/>
      <c r="AW557" s="5"/>
      <c r="AX557" s="5"/>
      <c r="AY557" s="5"/>
      <c r="AZ557" s="5"/>
      <c r="BA557" s="5"/>
      <c r="BB557" s="5"/>
      <c r="BC557" s="5"/>
      <c r="BD557" s="5"/>
      <c r="BE557" s="5"/>
      <c r="BF557" s="5"/>
      <c r="BG557" s="5"/>
      <c r="BH557" s="5"/>
      <c r="BI557" s="5"/>
      <c r="BJ557" s="5"/>
      <c r="BK557" s="5"/>
      <c r="BL557" s="5"/>
      <c r="BM557" s="5"/>
      <c r="BN557" s="5"/>
      <c r="BO557" s="5"/>
      <c r="BP557" s="5"/>
      <c r="BQ557" s="5"/>
    </row>
    <row r="558" spans="14:69"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  <c r="AT558" s="5"/>
      <c r="AU558" s="5"/>
      <c r="AV558" s="5"/>
      <c r="AW558" s="5"/>
      <c r="AX558" s="5"/>
      <c r="AY558" s="5"/>
      <c r="AZ558" s="5"/>
      <c r="BA558" s="5"/>
      <c r="BB558" s="5"/>
      <c r="BC558" s="5"/>
      <c r="BD558" s="5"/>
      <c r="BE558" s="5"/>
      <c r="BF558" s="5"/>
      <c r="BG558" s="5"/>
      <c r="BH558" s="5"/>
      <c r="BI558" s="5"/>
      <c r="BJ558" s="5"/>
      <c r="BK558" s="5"/>
      <c r="BL558" s="5"/>
      <c r="BM558" s="5"/>
      <c r="BN558" s="5"/>
      <c r="BO558" s="5"/>
      <c r="BP558" s="5"/>
      <c r="BQ558" s="5"/>
    </row>
    <row r="559" spans="14:69"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  <c r="AU559" s="5"/>
      <c r="AV559" s="5"/>
      <c r="AW559" s="5"/>
      <c r="AX559" s="5"/>
      <c r="AY559" s="5"/>
      <c r="AZ559" s="5"/>
      <c r="BA559" s="5"/>
      <c r="BB559" s="5"/>
      <c r="BC559" s="5"/>
      <c r="BD559" s="5"/>
      <c r="BE559" s="5"/>
      <c r="BF559" s="5"/>
      <c r="BG559" s="5"/>
      <c r="BH559" s="5"/>
      <c r="BI559" s="5"/>
      <c r="BJ559" s="5"/>
      <c r="BK559" s="5"/>
      <c r="BL559" s="5"/>
      <c r="BM559" s="5"/>
      <c r="BN559" s="5"/>
      <c r="BO559" s="5"/>
      <c r="BP559" s="5"/>
      <c r="BQ559" s="5"/>
    </row>
    <row r="560" spans="14:69"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  <c r="AY560" s="5"/>
      <c r="AZ560" s="5"/>
      <c r="BA560" s="5"/>
      <c r="BB560" s="5"/>
      <c r="BC560" s="5"/>
      <c r="BD560" s="5"/>
      <c r="BE560" s="5"/>
      <c r="BF560" s="5"/>
      <c r="BG560" s="5"/>
      <c r="BH560" s="5"/>
      <c r="BI560" s="5"/>
      <c r="BJ560" s="5"/>
      <c r="BK560" s="5"/>
      <c r="BL560" s="5"/>
      <c r="BM560" s="5"/>
      <c r="BN560" s="5"/>
      <c r="BO560" s="5"/>
      <c r="BP560" s="5"/>
      <c r="BQ560" s="5"/>
    </row>
    <row r="561" spans="14:69"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  <c r="AY561" s="5"/>
      <c r="AZ561" s="5"/>
      <c r="BA561" s="5"/>
      <c r="BB561" s="5"/>
      <c r="BC561" s="5"/>
      <c r="BD561" s="5"/>
      <c r="BE561" s="5"/>
      <c r="BF561" s="5"/>
      <c r="BG561" s="5"/>
      <c r="BH561" s="5"/>
      <c r="BI561" s="5"/>
      <c r="BJ561" s="5"/>
      <c r="BK561" s="5"/>
      <c r="BL561" s="5"/>
      <c r="BM561" s="5"/>
      <c r="BN561" s="5"/>
      <c r="BO561" s="5"/>
      <c r="BP561" s="5"/>
      <c r="BQ561" s="5"/>
    </row>
    <row r="562" spans="14:69"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  <c r="AY562" s="5"/>
      <c r="AZ562" s="5"/>
      <c r="BA562" s="5"/>
      <c r="BB562" s="5"/>
      <c r="BC562" s="5"/>
      <c r="BD562" s="5"/>
      <c r="BE562" s="5"/>
      <c r="BF562" s="5"/>
      <c r="BG562" s="5"/>
      <c r="BH562" s="5"/>
      <c r="BI562" s="5"/>
      <c r="BJ562" s="5"/>
      <c r="BK562" s="5"/>
      <c r="BL562" s="5"/>
      <c r="BM562" s="5"/>
      <c r="BN562" s="5"/>
      <c r="BO562" s="5"/>
      <c r="BP562" s="5"/>
      <c r="BQ562" s="5"/>
    </row>
    <row r="563" spans="14:69"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  <c r="AY563" s="5"/>
      <c r="AZ563" s="5"/>
      <c r="BA563" s="5"/>
      <c r="BB563" s="5"/>
      <c r="BC563" s="5"/>
      <c r="BD563" s="5"/>
      <c r="BE563" s="5"/>
      <c r="BF563" s="5"/>
      <c r="BG563" s="5"/>
      <c r="BH563" s="5"/>
      <c r="BI563" s="5"/>
      <c r="BJ563" s="5"/>
      <c r="BK563" s="5"/>
      <c r="BL563" s="5"/>
      <c r="BM563" s="5"/>
      <c r="BN563" s="5"/>
      <c r="BO563" s="5"/>
      <c r="BP563" s="5"/>
      <c r="BQ563" s="5"/>
    </row>
    <row r="564" spans="14:69"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  <c r="AY564" s="5"/>
      <c r="AZ564" s="5"/>
      <c r="BA564" s="5"/>
      <c r="BB564" s="5"/>
      <c r="BC564" s="5"/>
      <c r="BD564" s="5"/>
      <c r="BE564" s="5"/>
      <c r="BF564" s="5"/>
      <c r="BG564" s="5"/>
      <c r="BH564" s="5"/>
      <c r="BI564" s="5"/>
      <c r="BJ564" s="5"/>
      <c r="BK564" s="5"/>
      <c r="BL564" s="5"/>
      <c r="BM564" s="5"/>
      <c r="BN564" s="5"/>
      <c r="BO564" s="5"/>
      <c r="BP564" s="5"/>
      <c r="BQ564" s="5"/>
    </row>
    <row r="565" spans="14:69"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  <c r="AY565" s="5"/>
      <c r="AZ565" s="5"/>
      <c r="BA565" s="5"/>
      <c r="BB565" s="5"/>
      <c r="BC565" s="5"/>
      <c r="BD565" s="5"/>
      <c r="BE565" s="5"/>
      <c r="BF565" s="5"/>
      <c r="BG565" s="5"/>
      <c r="BH565" s="5"/>
      <c r="BI565" s="5"/>
      <c r="BJ565" s="5"/>
      <c r="BK565" s="5"/>
      <c r="BL565" s="5"/>
      <c r="BM565" s="5"/>
      <c r="BN565" s="5"/>
      <c r="BO565" s="5"/>
      <c r="BP565" s="5"/>
      <c r="BQ565" s="5"/>
    </row>
    <row r="566" spans="14:69"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  <c r="AY566" s="5"/>
      <c r="AZ566" s="5"/>
      <c r="BA566" s="5"/>
      <c r="BB566" s="5"/>
      <c r="BC566" s="5"/>
      <c r="BD566" s="5"/>
      <c r="BE566" s="5"/>
      <c r="BF566" s="5"/>
      <c r="BG566" s="5"/>
      <c r="BH566" s="5"/>
      <c r="BI566" s="5"/>
      <c r="BJ566" s="5"/>
      <c r="BK566" s="5"/>
      <c r="BL566" s="5"/>
      <c r="BM566" s="5"/>
      <c r="BN566" s="5"/>
      <c r="BO566" s="5"/>
      <c r="BP566" s="5"/>
      <c r="BQ566" s="5"/>
    </row>
    <row r="567" spans="14:69"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  <c r="AY567" s="5"/>
      <c r="AZ567" s="5"/>
      <c r="BA567" s="5"/>
      <c r="BB567" s="5"/>
      <c r="BC567" s="5"/>
      <c r="BD567" s="5"/>
      <c r="BE567" s="5"/>
      <c r="BF567" s="5"/>
      <c r="BG567" s="5"/>
      <c r="BH567" s="5"/>
      <c r="BI567" s="5"/>
      <c r="BJ567" s="5"/>
      <c r="BK567" s="5"/>
      <c r="BL567" s="5"/>
      <c r="BM567" s="5"/>
      <c r="BN567" s="5"/>
      <c r="BO567" s="5"/>
      <c r="BP567" s="5"/>
      <c r="BQ567" s="5"/>
    </row>
    <row r="568" spans="14:69"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  <c r="AY568" s="5"/>
      <c r="AZ568" s="5"/>
      <c r="BA568" s="5"/>
      <c r="BB568" s="5"/>
      <c r="BC568" s="5"/>
      <c r="BD568" s="5"/>
      <c r="BE568" s="5"/>
      <c r="BF568" s="5"/>
      <c r="BG568" s="5"/>
      <c r="BH568" s="5"/>
      <c r="BI568" s="5"/>
      <c r="BJ568" s="5"/>
      <c r="BK568" s="5"/>
      <c r="BL568" s="5"/>
      <c r="BM568" s="5"/>
      <c r="BN568" s="5"/>
      <c r="BO568" s="5"/>
      <c r="BP568" s="5"/>
      <c r="BQ568" s="5"/>
    </row>
    <row r="569" spans="14:69"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  <c r="AY569" s="5"/>
      <c r="AZ569" s="5"/>
      <c r="BA569" s="5"/>
      <c r="BB569" s="5"/>
      <c r="BC569" s="5"/>
      <c r="BD569" s="5"/>
      <c r="BE569" s="5"/>
      <c r="BF569" s="5"/>
      <c r="BG569" s="5"/>
      <c r="BH569" s="5"/>
      <c r="BI569" s="5"/>
      <c r="BJ569" s="5"/>
      <c r="BK569" s="5"/>
      <c r="BL569" s="5"/>
      <c r="BM569" s="5"/>
      <c r="BN569" s="5"/>
      <c r="BO569" s="5"/>
      <c r="BP569" s="5"/>
      <c r="BQ569" s="5"/>
    </row>
    <row r="570" spans="14:69"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  <c r="AY570" s="5"/>
      <c r="AZ570" s="5"/>
      <c r="BA570" s="5"/>
      <c r="BB570" s="5"/>
      <c r="BC570" s="5"/>
      <c r="BD570" s="5"/>
      <c r="BE570" s="5"/>
      <c r="BF570" s="5"/>
      <c r="BG570" s="5"/>
      <c r="BH570" s="5"/>
      <c r="BI570" s="5"/>
      <c r="BJ570" s="5"/>
      <c r="BK570" s="5"/>
      <c r="BL570" s="5"/>
      <c r="BM570" s="5"/>
      <c r="BN570" s="5"/>
      <c r="BO570" s="5"/>
      <c r="BP570" s="5"/>
      <c r="BQ570" s="5"/>
    </row>
    <row r="571" spans="14:69"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  <c r="AY571" s="5"/>
      <c r="AZ571" s="5"/>
      <c r="BA571" s="5"/>
      <c r="BB571" s="5"/>
      <c r="BC571" s="5"/>
      <c r="BD571" s="5"/>
      <c r="BE571" s="5"/>
      <c r="BF571" s="5"/>
      <c r="BG571" s="5"/>
      <c r="BH571" s="5"/>
      <c r="BI571" s="5"/>
      <c r="BJ571" s="5"/>
      <c r="BK571" s="5"/>
      <c r="BL571" s="5"/>
      <c r="BM571" s="5"/>
      <c r="BN571" s="5"/>
      <c r="BO571" s="5"/>
      <c r="BP571" s="5"/>
      <c r="BQ571" s="5"/>
    </row>
    <row r="572" spans="14:69"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  <c r="AY572" s="5"/>
      <c r="AZ572" s="5"/>
      <c r="BA572" s="5"/>
      <c r="BB572" s="5"/>
      <c r="BC572" s="5"/>
      <c r="BD572" s="5"/>
      <c r="BE572" s="5"/>
      <c r="BF572" s="5"/>
      <c r="BG572" s="5"/>
      <c r="BH572" s="5"/>
      <c r="BI572" s="5"/>
      <c r="BJ572" s="5"/>
      <c r="BK572" s="5"/>
      <c r="BL572" s="5"/>
      <c r="BM572" s="5"/>
      <c r="BN572" s="5"/>
      <c r="BO572" s="5"/>
      <c r="BP572" s="5"/>
      <c r="BQ572" s="5"/>
    </row>
    <row r="573" spans="14:69"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  <c r="AY573" s="5"/>
      <c r="AZ573" s="5"/>
      <c r="BA573" s="5"/>
      <c r="BB573" s="5"/>
      <c r="BC573" s="5"/>
      <c r="BD573" s="5"/>
      <c r="BE573" s="5"/>
      <c r="BF573" s="5"/>
      <c r="BG573" s="5"/>
      <c r="BH573" s="5"/>
      <c r="BI573" s="5"/>
      <c r="BJ573" s="5"/>
      <c r="BK573" s="5"/>
      <c r="BL573" s="5"/>
      <c r="BM573" s="5"/>
      <c r="BN573" s="5"/>
      <c r="BO573" s="5"/>
      <c r="BP573" s="5"/>
      <c r="BQ573" s="5"/>
    </row>
    <row r="574" spans="14:69"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  <c r="AY574" s="5"/>
      <c r="AZ574" s="5"/>
      <c r="BA574" s="5"/>
      <c r="BB574" s="5"/>
      <c r="BC574" s="5"/>
      <c r="BD574" s="5"/>
      <c r="BE574" s="5"/>
      <c r="BF574" s="5"/>
      <c r="BG574" s="5"/>
      <c r="BH574" s="5"/>
      <c r="BI574" s="5"/>
      <c r="BJ574" s="5"/>
      <c r="BK574" s="5"/>
      <c r="BL574" s="5"/>
      <c r="BM574" s="5"/>
      <c r="BN574" s="5"/>
      <c r="BO574" s="5"/>
      <c r="BP574" s="5"/>
      <c r="BQ574" s="5"/>
    </row>
    <row r="575" spans="14:69"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  <c r="AY575" s="5"/>
      <c r="AZ575" s="5"/>
      <c r="BA575" s="5"/>
      <c r="BB575" s="5"/>
      <c r="BC575" s="5"/>
      <c r="BD575" s="5"/>
      <c r="BE575" s="5"/>
      <c r="BF575" s="5"/>
      <c r="BG575" s="5"/>
      <c r="BH575" s="5"/>
      <c r="BI575" s="5"/>
      <c r="BJ575" s="5"/>
      <c r="BK575" s="5"/>
      <c r="BL575" s="5"/>
      <c r="BM575" s="5"/>
      <c r="BN575" s="5"/>
      <c r="BO575" s="5"/>
      <c r="BP575" s="5"/>
      <c r="BQ575" s="5"/>
    </row>
    <row r="576" spans="14:69"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  <c r="BA576" s="5"/>
      <c r="BB576" s="5"/>
      <c r="BC576" s="5"/>
      <c r="BD576" s="5"/>
      <c r="BE576" s="5"/>
      <c r="BF576" s="5"/>
      <c r="BG576" s="5"/>
      <c r="BH576" s="5"/>
      <c r="BI576" s="5"/>
      <c r="BJ576" s="5"/>
      <c r="BK576" s="5"/>
      <c r="BL576" s="5"/>
      <c r="BM576" s="5"/>
      <c r="BN576" s="5"/>
      <c r="BO576" s="5"/>
      <c r="BP576" s="5"/>
      <c r="BQ576" s="5"/>
    </row>
    <row r="577" spans="14:69"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  <c r="AY577" s="5"/>
      <c r="AZ577" s="5"/>
      <c r="BA577" s="5"/>
      <c r="BB577" s="5"/>
      <c r="BC577" s="5"/>
      <c r="BD577" s="5"/>
      <c r="BE577" s="5"/>
      <c r="BF577" s="5"/>
      <c r="BG577" s="5"/>
      <c r="BH577" s="5"/>
      <c r="BI577" s="5"/>
      <c r="BJ577" s="5"/>
      <c r="BK577" s="5"/>
      <c r="BL577" s="5"/>
      <c r="BM577" s="5"/>
      <c r="BN577" s="5"/>
      <c r="BO577" s="5"/>
      <c r="BP577" s="5"/>
      <c r="BQ577" s="5"/>
    </row>
    <row r="578" spans="14:69"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  <c r="AY578" s="5"/>
      <c r="AZ578" s="5"/>
      <c r="BA578" s="5"/>
      <c r="BB578" s="5"/>
      <c r="BC578" s="5"/>
      <c r="BD578" s="5"/>
      <c r="BE578" s="5"/>
      <c r="BF578" s="5"/>
      <c r="BG578" s="5"/>
      <c r="BH578" s="5"/>
      <c r="BI578" s="5"/>
      <c r="BJ578" s="5"/>
      <c r="BK578" s="5"/>
      <c r="BL578" s="5"/>
      <c r="BM578" s="5"/>
      <c r="BN578" s="5"/>
      <c r="BO578" s="5"/>
      <c r="BP578" s="5"/>
      <c r="BQ578" s="5"/>
    </row>
    <row r="579" spans="14:69"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  <c r="AY579" s="5"/>
      <c r="AZ579" s="5"/>
      <c r="BA579" s="5"/>
      <c r="BB579" s="5"/>
      <c r="BC579" s="5"/>
      <c r="BD579" s="5"/>
      <c r="BE579" s="5"/>
      <c r="BF579" s="5"/>
      <c r="BG579" s="5"/>
      <c r="BH579" s="5"/>
      <c r="BI579" s="5"/>
      <c r="BJ579" s="5"/>
      <c r="BK579" s="5"/>
      <c r="BL579" s="5"/>
      <c r="BM579" s="5"/>
      <c r="BN579" s="5"/>
      <c r="BO579" s="5"/>
      <c r="BP579" s="5"/>
      <c r="BQ579" s="5"/>
    </row>
    <row r="580" spans="14:69"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  <c r="AY580" s="5"/>
      <c r="AZ580" s="5"/>
      <c r="BA580" s="5"/>
      <c r="BB580" s="5"/>
      <c r="BC580" s="5"/>
      <c r="BD580" s="5"/>
      <c r="BE580" s="5"/>
      <c r="BF580" s="5"/>
      <c r="BG580" s="5"/>
      <c r="BH580" s="5"/>
      <c r="BI580" s="5"/>
      <c r="BJ580" s="5"/>
      <c r="BK580" s="5"/>
      <c r="BL580" s="5"/>
      <c r="BM580" s="5"/>
      <c r="BN580" s="5"/>
      <c r="BO580" s="5"/>
      <c r="BP580" s="5"/>
      <c r="BQ580" s="5"/>
    </row>
    <row r="581" spans="14:69"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  <c r="AY581" s="5"/>
      <c r="AZ581" s="5"/>
      <c r="BA581" s="5"/>
      <c r="BB581" s="5"/>
      <c r="BC581" s="5"/>
      <c r="BD581" s="5"/>
      <c r="BE581" s="5"/>
      <c r="BF581" s="5"/>
      <c r="BG581" s="5"/>
      <c r="BH581" s="5"/>
      <c r="BI581" s="5"/>
      <c r="BJ581" s="5"/>
      <c r="BK581" s="5"/>
      <c r="BL581" s="5"/>
      <c r="BM581" s="5"/>
      <c r="BN581" s="5"/>
      <c r="BO581" s="5"/>
      <c r="BP581" s="5"/>
      <c r="BQ581" s="5"/>
    </row>
    <row r="582" spans="14:69"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  <c r="AY582" s="5"/>
      <c r="AZ582" s="5"/>
      <c r="BA582" s="5"/>
      <c r="BB582" s="5"/>
      <c r="BC582" s="5"/>
      <c r="BD582" s="5"/>
      <c r="BE582" s="5"/>
      <c r="BF582" s="5"/>
      <c r="BG582" s="5"/>
      <c r="BH582" s="5"/>
      <c r="BI582" s="5"/>
      <c r="BJ582" s="5"/>
      <c r="BK582" s="5"/>
      <c r="BL582" s="5"/>
      <c r="BM582" s="5"/>
      <c r="BN582" s="5"/>
      <c r="BO582" s="5"/>
      <c r="BP582" s="5"/>
      <c r="BQ582" s="5"/>
    </row>
    <row r="583" spans="14:69"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  <c r="AY583" s="5"/>
      <c r="AZ583" s="5"/>
      <c r="BA583" s="5"/>
      <c r="BB583" s="5"/>
      <c r="BC583" s="5"/>
      <c r="BD583" s="5"/>
      <c r="BE583" s="5"/>
      <c r="BF583" s="5"/>
      <c r="BG583" s="5"/>
      <c r="BH583" s="5"/>
      <c r="BI583" s="5"/>
      <c r="BJ583" s="5"/>
      <c r="BK583" s="5"/>
      <c r="BL583" s="5"/>
      <c r="BM583" s="5"/>
      <c r="BN583" s="5"/>
      <c r="BO583" s="5"/>
      <c r="BP583" s="5"/>
      <c r="BQ583" s="5"/>
    </row>
    <row r="584" spans="14:69"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  <c r="AY584" s="5"/>
      <c r="AZ584" s="5"/>
      <c r="BA584" s="5"/>
      <c r="BB584" s="5"/>
      <c r="BC584" s="5"/>
      <c r="BD584" s="5"/>
      <c r="BE584" s="5"/>
      <c r="BF584" s="5"/>
      <c r="BG584" s="5"/>
      <c r="BH584" s="5"/>
      <c r="BI584" s="5"/>
      <c r="BJ584" s="5"/>
      <c r="BK584" s="5"/>
      <c r="BL584" s="5"/>
      <c r="BM584" s="5"/>
      <c r="BN584" s="5"/>
      <c r="BO584" s="5"/>
      <c r="BP584" s="5"/>
      <c r="BQ584" s="5"/>
    </row>
    <row r="585" spans="14:69"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  <c r="AY585" s="5"/>
      <c r="AZ585" s="5"/>
      <c r="BA585" s="5"/>
      <c r="BB585" s="5"/>
      <c r="BC585" s="5"/>
      <c r="BD585" s="5"/>
      <c r="BE585" s="5"/>
      <c r="BF585" s="5"/>
      <c r="BG585" s="5"/>
      <c r="BH585" s="5"/>
      <c r="BI585" s="5"/>
      <c r="BJ585" s="5"/>
      <c r="BK585" s="5"/>
      <c r="BL585" s="5"/>
      <c r="BM585" s="5"/>
      <c r="BN585" s="5"/>
      <c r="BO585" s="5"/>
      <c r="BP585" s="5"/>
      <c r="BQ585" s="5"/>
    </row>
    <row r="586" spans="14:69"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  <c r="AY586" s="5"/>
      <c r="AZ586" s="5"/>
      <c r="BA586" s="5"/>
      <c r="BB586" s="5"/>
      <c r="BC586" s="5"/>
      <c r="BD586" s="5"/>
      <c r="BE586" s="5"/>
      <c r="BF586" s="5"/>
      <c r="BG586" s="5"/>
      <c r="BH586" s="5"/>
      <c r="BI586" s="5"/>
      <c r="BJ586" s="5"/>
      <c r="BK586" s="5"/>
      <c r="BL586" s="5"/>
      <c r="BM586" s="5"/>
      <c r="BN586" s="5"/>
      <c r="BO586" s="5"/>
      <c r="BP586" s="5"/>
      <c r="BQ586" s="5"/>
    </row>
    <row r="587" spans="14:69"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  <c r="AY587" s="5"/>
      <c r="AZ587" s="5"/>
      <c r="BA587" s="5"/>
      <c r="BB587" s="5"/>
      <c r="BC587" s="5"/>
      <c r="BD587" s="5"/>
      <c r="BE587" s="5"/>
      <c r="BF587" s="5"/>
      <c r="BG587" s="5"/>
      <c r="BH587" s="5"/>
      <c r="BI587" s="5"/>
      <c r="BJ587" s="5"/>
      <c r="BK587" s="5"/>
      <c r="BL587" s="5"/>
      <c r="BM587" s="5"/>
      <c r="BN587" s="5"/>
      <c r="BO587" s="5"/>
      <c r="BP587" s="5"/>
      <c r="BQ587" s="5"/>
    </row>
    <row r="588" spans="14:69"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  <c r="AY588" s="5"/>
      <c r="AZ588" s="5"/>
      <c r="BA588" s="5"/>
      <c r="BB588" s="5"/>
      <c r="BC588" s="5"/>
      <c r="BD588" s="5"/>
      <c r="BE588" s="5"/>
      <c r="BF588" s="5"/>
      <c r="BG588" s="5"/>
      <c r="BH588" s="5"/>
      <c r="BI588" s="5"/>
      <c r="BJ588" s="5"/>
      <c r="BK588" s="5"/>
      <c r="BL588" s="5"/>
      <c r="BM588" s="5"/>
      <c r="BN588" s="5"/>
      <c r="BO588" s="5"/>
      <c r="BP588" s="5"/>
      <c r="BQ588" s="5"/>
    </row>
    <row r="589" spans="14:69"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  <c r="AY589" s="5"/>
      <c r="AZ589" s="5"/>
      <c r="BA589" s="5"/>
      <c r="BB589" s="5"/>
      <c r="BC589" s="5"/>
      <c r="BD589" s="5"/>
      <c r="BE589" s="5"/>
      <c r="BF589" s="5"/>
      <c r="BG589" s="5"/>
      <c r="BH589" s="5"/>
      <c r="BI589" s="5"/>
      <c r="BJ589" s="5"/>
      <c r="BK589" s="5"/>
      <c r="BL589" s="5"/>
      <c r="BM589" s="5"/>
      <c r="BN589" s="5"/>
      <c r="BO589" s="5"/>
      <c r="BP589" s="5"/>
      <c r="BQ589" s="5"/>
    </row>
    <row r="590" spans="14:69"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  <c r="AY590" s="5"/>
      <c r="AZ590" s="5"/>
      <c r="BA590" s="5"/>
      <c r="BB590" s="5"/>
      <c r="BC590" s="5"/>
      <c r="BD590" s="5"/>
      <c r="BE590" s="5"/>
      <c r="BF590" s="5"/>
      <c r="BG590" s="5"/>
      <c r="BH590" s="5"/>
      <c r="BI590" s="5"/>
      <c r="BJ590" s="5"/>
      <c r="BK590" s="5"/>
      <c r="BL590" s="5"/>
      <c r="BM590" s="5"/>
      <c r="BN590" s="5"/>
      <c r="BO590" s="5"/>
      <c r="BP590" s="5"/>
      <c r="BQ590" s="5"/>
    </row>
    <row r="591" spans="14:69"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  <c r="AY591" s="5"/>
      <c r="AZ591" s="5"/>
      <c r="BA591" s="5"/>
      <c r="BB591" s="5"/>
      <c r="BC591" s="5"/>
      <c r="BD591" s="5"/>
      <c r="BE591" s="5"/>
      <c r="BF591" s="5"/>
      <c r="BG591" s="5"/>
      <c r="BH591" s="5"/>
      <c r="BI591" s="5"/>
      <c r="BJ591" s="5"/>
      <c r="BK591" s="5"/>
      <c r="BL591" s="5"/>
      <c r="BM591" s="5"/>
      <c r="BN591" s="5"/>
      <c r="BO591" s="5"/>
      <c r="BP591" s="5"/>
      <c r="BQ591" s="5"/>
    </row>
    <row r="592" spans="14:69"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  <c r="AY592" s="5"/>
      <c r="AZ592" s="5"/>
      <c r="BA592" s="5"/>
      <c r="BB592" s="5"/>
      <c r="BC592" s="5"/>
      <c r="BD592" s="5"/>
      <c r="BE592" s="5"/>
      <c r="BF592" s="5"/>
      <c r="BG592" s="5"/>
      <c r="BH592" s="5"/>
      <c r="BI592" s="5"/>
      <c r="BJ592" s="5"/>
      <c r="BK592" s="5"/>
      <c r="BL592" s="5"/>
      <c r="BM592" s="5"/>
      <c r="BN592" s="5"/>
      <c r="BO592" s="5"/>
      <c r="BP592" s="5"/>
      <c r="BQ592" s="5"/>
    </row>
    <row r="593" spans="14:69"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  <c r="BC593" s="5"/>
      <c r="BD593" s="5"/>
      <c r="BE593" s="5"/>
      <c r="BF593" s="5"/>
      <c r="BG593" s="5"/>
      <c r="BH593" s="5"/>
      <c r="BI593" s="5"/>
      <c r="BJ593" s="5"/>
      <c r="BK593" s="5"/>
      <c r="BL593" s="5"/>
      <c r="BM593" s="5"/>
      <c r="BN593" s="5"/>
      <c r="BO593" s="5"/>
      <c r="BP593" s="5"/>
      <c r="BQ593" s="5"/>
    </row>
    <row r="594" spans="14:69"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  <c r="BC594" s="5"/>
      <c r="BD594" s="5"/>
      <c r="BE594" s="5"/>
      <c r="BF594" s="5"/>
      <c r="BG594" s="5"/>
      <c r="BH594" s="5"/>
      <c r="BI594" s="5"/>
      <c r="BJ594" s="5"/>
      <c r="BK594" s="5"/>
      <c r="BL594" s="5"/>
      <c r="BM594" s="5"/>
      <c r="BN594" s="5"/>
      <c r="BO594" s="5"/>
      <c r="BP594" s="5"/>
      <c r="BQ594" s="5"/>
    </row>
    <row r="595" spans="14:69"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  <c r="BA595" s="5"/>
      <c r="BB595" s="5"/>
      <c r="BC595" s="5"/>
      <c r="BD595" s="5"/>
      <c r="BE595" s="5"/>
      <c r="BF595" s="5"/>
      <c r="BG595" s="5"/>
      <c r="BH595" s="5"/>
      <c r="BI595" s="5"/>
      <c r="BJ595" s="5"/>
      <c r="BK595" s="5"/>
      <c r="BL595" s="5"/>
      <c r="BM595" s="5"/>
      <c r="BN595" s="5"/>
      <c r="BO595" s="5"/>
      <c r="BP595" s="5"/>
      <c r="BQ595" s="5"/>
    </row>
    <row r="596" spans="14:69"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  <c r="BA596" s="5"/>
      <c r="BB596" s="5"/>
      <c r="BC596" s="5"/>
      <c r="BD596" s="5"/>
      <c r="BE596" s="5"/>
      <c r="BF596" s="5"/>
      <c r="BG596" s="5"/>
      <c r="BH596" s="5"/>
      <c r="BI596" s="5"/>
      <c r="BJ596" s="5"/>
      <c r="BK596" s="5"/>
      <c r="BL596" s="5"/>
      <c r="BM596" s="5"/>
      <c r="BN596" s="5"/>
      <c r="BO596" s="5"/>
      <c r="BP596" s="5"/>
      <c r="BQ596" s="5"/>
    </row>
    <row r="597" spans="14:69"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  <c r="BA597" s="5"/>
      <c r="BB597" s="5"/>
      <c r="BC597" s="5"/>
      <c r="BD597" s="5"/>
      <c r="BE597" s="5"/>
      <c r="BF597" s="5"/>
      <c r="BG597" s="5"/>
      <c r="BH597" s="5"/>
      <c r="BI597" s="5"/>
      <c r="BJ597" s="5"/>
      <c r="BK597" s="5"/>
      <c r="BL597" s="5"/>
      <c r="BM597" s="5"/>
      <c r="BN597" s="5"/>
      <c r="BO597" s="5"/>
      <c r="BP597" s="5"/>
      <c r="BQ597" s="5"/>
    </row>
    <row r="598" spans="14:69"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  <c r="BA598" s="5"/>
      <c r="BB598" s="5"/>
      <c r="BC598" s="5"/>
      <c r="BD598" s="5"/>
      <c r="BE598" s="5"/>
      <c r="BF598" s="5"/>
      <c r="BG598" s="5"/>
      <c r="BH598" s="5"/>
      <c r="BI598" s="5"/>
      <c r="BJ598" s="5"/>
      <c r="BK598" s="5"/>
      <c r="BL598" s="5"/>
      <c r="BM598" s="5"/>
      <c r="BN598" s="5"/>
      <c r="BO598" s="5"/>
      <c r="BP598" s="5"/>
      <c r="BQ598" s="5"/>
    </row>
    <row r="599" spans="14:69"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  <c r="BA599" s="5"/>
      <c r="BB599" s="5"/>
      <c r="BC599" s="5"/>
      <c r="BD599" s="5"/>
      <c r="BE599" s="5"/>
      <c r="BF599" s="5"/>
      <c r="BG599" s="5"/>
      <c r="BH599" s="5"/>
      <c r="BI599" s="5"/>
      <c r="BJ599" s="5"/>
      <c r="BK599" s="5"/>
      <c r="BL599" s="5"/>
      <c r="BM599" s="5"/>
      <c r="BN599" s="5"/>
      <c r="BO599" s="5"/>
      <c r="BP599" s="5"/>
      <c r="BQ599" s="5"/>
    </row>
    <row r="600" spans="14:69"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  <c r="BA600" s="5"/>
      <c r="BB600" s="5"/>
      <c r="BC600" s="5"/>
      <c r="BD600" s="5"/>
      <c r="BE600" s="5"/>
      <c r="BF600" s="5"/>
      <c r="BG600" s="5"/>
      <c r="BH600" s="5"/>
      <c r="BI600" s="5"/>
      <c r="BJ600" s="5"/>
      <c r="BK600" s="5"/>
      <c r="BL600" s="5"/>
      <c r="BM600" s="5"/>
      <c r="BN600" s="5"/>
      <c r="BO600" s="5"/>
      <c r="BP600" s="5"/>
      <c r="BQ600" s="5"/>
    </row>
    <row r="601" spans="14:69"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  <c r="BI601" s="5"/>
      <c r="BJ601" s="5"/>
      <c r="BK601" s="5"/>
      <c r="BL601" s="5"/>
      <c r="BM601" s="5"/>
      <c r="BN601" s="5"/>
      <c r="BO601" s="5"/>
      <c r="BP601" s="5"/>
      <c r="BQ601" s="5"/>
    </row>
    <row r="602" spans="14:69"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  <c r="BI602" s="5"/>
      <c r="BJ602" s="5"/>
      <c r="BK602" s="5"/>
      <c r="BL602" s="5"/>
      <c r="BM602" s="5"/>
      <c r="BN602" s="5"/>
      <c r="BO602" s="5"/>
      <c r="BP602" s="5"/>
      <c r="BQ602" s="5"/>
    </row>
    <row r="603" spans="14:69"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  <c r="BJ603" s="5"/>
      <c r="BK603" s="5"/>
      <c r="BL603" s="5"/>
      <c r="BM603" s="5"/>
      <c r="BN603" s="5"/>
      <c r="BO603" s="5"/>
      <c r="BP603" s="5"/>
      <c r="BQ603" s="5"/>
    </row>
    <row r="604" spans="14:69"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  <c r="BJ604" s="5"/>
      <c r="BK604" s="5"/>
      <c r="BL604" s="5"/>
      <c r="BM604" s="5"/>
      <c r="BN604" s="5"/>
      <c r="BO604" s="5"/>
      <c r="BP604" s="5"/>
      <c r="BQ604" s="5"/>
    </row>
    <row r="605" spans="14:69"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  <c r="BI605" s="5"/>
      <c r="BJ605" s="5"/>
      <c r="BK605" s="5"/>
      <c r="BL605" s="5"/>
      <c r="BM605" s="5"/>
      <c r="BN605" s="5"/>
      <c r="BO605" s="5"/>
      <c r="BP605" s="5"/>
      <c r="BQ605" s="5"/>
    </row>
    <row r="606" spans="14:69"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  <c r="BI606" s="5"/>
      <c r="BJ606" s="5"/>
      <c r="BK606" s="5"/>
      <c r="BL606" s="5"/>
      <c r="BM606" s="5"/>
      <c r="BN606" s="5"/>
      <c r="BO606" s="5"/>
      <c r="BP606" s="5"/>
      <c r="BQ606" s="5"/>
    </row>
    <row r="607" spans="14:69"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  <c r="BI607" s="5"/>
      <c r="BJ607" s="5"/>
      <c r="BK607" s="5"/>
      <c r="BL607" s="5"/>
      <c r="BM607" s="5"/>
      <c r="BN607" s="5"/>
      <c r="BO607" s="5"/>
      <c r="BP607" s="5"/>
      <c r="BQ607" s="5"/>
    </row>
    <row r="608" spans="14:69"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  <c r="BI608" s="5"/>
      <c r="BJ608" s="5"/>
      <c r="BK608" s="5"/>
      <c r="BL608" s="5"/>
      <c r="BM608" s="5"/>
      <c r="BN608" s="5"/>
      <c r="BO608" s="5"/>
      <c r="BP608" s="5"/>
      <c r="BQ608" s="5"/>
    </row>
    <row r="609" spans="14:69"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 s="5"/>
      <c r="BJ609" s="5"/>
      <c r="BK609" s="5"/>
      <c r="BL609" s="5"/>
      <c r="BM609" s="5"/>
      <c r="BN609" s="5"/>
      <c r="BO609" s="5"/>
      <c r="BP609" s="5"/>
      <c r="BQ609" s="5"/>
    </row>
    <row r="610" spans="14:69"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 s="5"/>
      <c r="BJ610" s="5"/>
      <c r="BK610" s="5"/>
      <c r="BL610" s="5"/>
      <c r="BM610" s="5"/>
      <c r="BN610" s="5"/>
      <c r="BO610" s="5"/>
      <c r="BP610" s="5"/>
      <c r="BQ610" s="5"/>
    </row>
    <row r="611" spans="14:69"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  <c r="BI611" s="5"/>
      <c r="BJ611" s="5"/>
      <c r="BK611" s="5"/>
      <c r="BL611" s="5"/>
      <c r="BM611" s="5"/>
      <c r="BN611" s="5"/>
      <c r="BO611" s="5"/>
      <c r="BP611" s="5"/>
      <c r="BQ611" s="5"/>
    </row>
    <row r="612" spans="14:69"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  <c r="BI612" s="5"/>
      <c r="BJ612" s="5"/>
      <c r="BK612" s="5"/>
      <c r="BL612" s="5"/>
      <c r="BM612" s="5"/>
      <c r="BN612" s="5"/>
      <c r="BO612" s="5"/>
      <c r="BP612" s="5"/>
      <c r="BQ612" s="5"/>
    </row>
    <row r="613" spans="14:69"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 s="5"/>
      <c r="BJ613" s="5"/>
      <c r="BK613" s="5"/>
      <c r="BL613" s="5"/>
      <c r="BM613" s="5"/>
      <c r="BN613" s="5"/>
      <c r="BO613" s="5"/>
      <c r="BP613" s="5"/>
      <c r="BQ613" s="5"/>
    </row>
    <row r="614" spans="14:69"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 s="5"/>
      <c r="BJ614" s="5"/>
      <c r="BK614" s="5"/>
      <c r="BL614" s="5"/>
      <c r="BM614" s="5"/>
      <c r="BN614" s="5"/>
      <c r="BO614" s="5"/>
      <c r="BP614" s="5"/>
      <c r="BQ614" s="5"/>
    </row>
    <row r="615" spans="14:69"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  <c r="BI615" s="5"/>
      <c r="BJ615" s="5"/>
      <c r="BK615" s="5"/>
      <c r="BL615" s="5"/>
      <c r="BM615" s="5"/>
      <c r="BN615" s="5"/>
      <c r="BO615" s="5"/>
      <c r="BP615" s="5"/>
      <c r="BQ615" s="5"/>
    </row>
    <row r="616" spans="14:69"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  <c r="BC616" s="5"/>
      <c r="BD616" s="5"/>
      <c r="BE616" s="5"/>
      <c r="BF616" s="5"/>
      <c r="BG616" s="5"/>
      <c r="BH616" s="5"/>
      <c r="BI616" s="5"/>
      <c r="BJ616" s="5"/>
      <c r="BK616" s="5"/>
      <c r="BL616" s="5"/>
      <c r="BM616" s="5"/>
      <c r="BN616" s="5"/>
      <c r="BO616" s="5"/>
      <c r="BP616" s="5"/>
      <c r="BQ616" s="5"/>
    </row>
    <row r="617" spans="14:69"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  <c r="BJ617" s="5"/>
      <c r="BK617" s="5"/>
      <c r="BL617" s="5"/>
      <c r="BM617" s="5"/>
      <c r="BN617" s="5"/>
      <c r="BO617" s="5"/>
      <c r="BP617" s="5"/>
      <c r="BQ617" s="5"/>
    </row>
    <row r="618" spans="14:69"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  <c r="BC618" s="5"/>
      <c r="BD618" s="5"/>
      <c r="BE618" s="5"/>
      <c r="BF618" s="5"/>
      <c r="BG618" s="5"/>
      <c r="BH618" s="5"/>
      <c r="BI618" s="5"/>
      <c r="BJ618" s="5"/>
      <c r="BK618" s="5"/>
      <c r="BL618" s="5"/>
      <c r="BM618" s="5"/>
      <c r="BN618" s="5"/>
      <c r="BO618" s="5"/>
      <c r="BP618" s="5"/>
      <c r="BQ618" s="5"/>
    </row>
    <row r="619" spans="14:69"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  <c r="BC619" s="5"/>
      <c r="BD619" s="5"/>
      <c r="BE619" s="5"/>
      <c r="BF619" s="5"/>
      <c r="BG619" s="5"/>
      <c r="BH619" s="5"/>
      <c r="BI619" s="5"/>
      <c r="BJ619" s="5"/>
      <c r="BK619" s="5"/>
      <c r="BL619" s="5"/>
      <c r="BM619" s="5"/>
      <c r="BN619" s="5"/>
      <c r="BO619" s="5"/>
      <c r="BP619" s="5"/>
      <c r="BQ619" s="5"/>
    </row>
    <row r="620" spans="14:69"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  <c r="BI620" s="5"/>
      <c r="BJ620" s="5"/>
      <c r="BK620" s="5"/>
      <c r="BL620" s="5"/>
      <c r="BM620" s="5"/>
      <c r="BN620" s="5"/>
      <c r="BO620" s="5"/>
      <c r="BP620" s="5"/>
      <c r="BQ620" s="5"/>
    </row>
    <row r="621" spans="14:69"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  <c r="BC621" s="5"/>
      <c r="BD621" s="5"/>
      <c r="BE621" s="5"/>
      <c r="BF621" s="5"/>
      <c r="BG621" s="5"/>
      <c r="BH621" s="5"/>
      <c r="BI621" s="5"/>
      <c r="BJ621" s="5"/>
      <c r="BK621" s="5"/>
      <c r="BL621" s="5"/>
      <c r="BM621" s="5"/>
      <c r="BN621" s="5"/>
      <c r="BO621" s="5"/>
      <c r="BP621" s="5"/>
      <c r="BQ621" s="5"/>
    </row>
    <row r="622" spans="14:69"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  <c r="BC622" s="5"/>
      <c r="BD622" s="5"/>
      <c r="BE622" s="5"/>
      <c r="BF622" s="5"/>
      <c r="BG622" s="5"/>
      <c r="BH622" s="5"/>
      <c r="BI622" s="5"/>
      <c r="BJ622" s="5"/>
      <c r="BK622" s="5"/>
      <c r="BL622" s="5"/>
      <c r="BM622" s="5"/>
      <c r="BN622" s="5"/>
      <c r="BO622" s="5"/>
      <c r="BP622" s="5"/>
      <c r="BQ622" s="5"/>
    </row>
    <row r="623" spans="14:69"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  <c r="BB623" s="5"/>
      <c r="BC623" s="5"/>
      <c r="BD623" s="5"/>
      <c r="BE623" s="5"/>
      <c r="BF623" s="5"/>
      <c r="BG623" s="5"/>
      <c r="BH623" s="5"/>
      <c r="BI623" s="5"/>
      <c r="BJ623" s="5"/>
      <c r="BK623" s="5"/>
      <c r="BL623" s="5"/>
      <c r="BM623" s="5"/>
      <c r="BN623" s="5"/>
      <c r="BO623" s="5"/>
      <c r="BP623" s="5"/>
      <c r="BQ623" s="5"/>
    </row>
    <row r="624" spans="14:69"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  <c r="BB624" s="5"/>
      <c r="BC624" s="5"/>
      <c r="BD624" s="5"/>
      <c r="BE624" s="5"/>
      <c r="BF624" s="5"/>
      <c r="BG624" s="5"/>
      <c r="BH624" s="5"/>
      <c r="BI624" s="5"/>
      <c r="BJ624" s="5"/>
      <c r="BK624" s="5"/>
      <c r="BL624" s="5"/>
      <c r="BM624" s="5"/>
      <c r="BN624" s="5"/>
      <c r="BO624" s="5"/>
      <c r="BP624" s="5"/>
      <c r="BQ624" s="5"/>
    </row>
    <row r="625" spans="14:69"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  <c r="BC625" s="5"/>
      <c r="BD625" s="5"/>
      <c r="BE625" s="5"/>
      <c r="BF625" s="5"/>
      <c r="BG625" s="5"/>
      <c r="BH625" s="5"/>
      <c r="BI625" s="5"/>
      <c r="BJ625" s="5"/>
      <c r="BK625" s="5"/>
      <c r="BL625" s="5"/>
      <c r="BM625" s="5"/>
      <c r="BN625" s="5"/>
      <c r="BO625" s="5"/>
      <c r="BP625" s="5"/>
      <c r="BQ625" s="5"/>
    </row>
    <row r="626" spans="14:69"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  <c r="BI626" s="5"/>
      <c r="BJ626" s="5"/>
      <c r="BK626" s="5"/>
      <c r="BL626" s="5"/>
      <c r="BM626" s="5"/>
      <c r="BN626" s="5"/>
      <c r="BO626" s="5"/>
      <c r="BP626" s="5"/>
      <c r="BQ626" s="5"/>
    </row>
    <row r="627" spans="14:69"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  <c r="BC627" s="5"/>
      <c r="BD627" s="5"/>
      <c r="BE627" s="5"/>
      <c r="BF627" s="5"/>
      <c r="BG627" s="5"/>
      <c r="BH627" s="5"/>
      <c r="BI627" s="5"/>
      <c r="BJ627" s="5"/>
      <c r="BK627" s="5"/>
      <c r="BL627" s="5"/>
      <c r="BM627" s="5"/>
      <c r="BN627" s="5"/>
      <c r="BO627" s="5"/>
      <c r="BP627" s="5"/>
      <c r="BQ627" s="5"/>
    </row>
    <row r="628" spans="14:69"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  <c r="BC628" s="5"/>
      <c r="BD628" s="5"/>
      <c r="BE628" s="5"/>
      <c r="BF628" s="5"/>
      <c r="BG628" s="5"/>
      <c r="BH628" s="5"/>
      <c r="BI628" s="5"/>
      <c r="BJ628" s="5"/>
      <c r="BK628" s="5"/>
      <c r="BL628" s="5"/>
      <c r="BM628" s="5"/>
      <c r="BN628" s="5"/>
      <c r="BO628" s="5"/>
      <c r="BP628" s="5"/>
      <c r="BQ628" s="5"/>
    </row>
    <row r="629" spans="14:69"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  <c r="BB629" s="5"/>
      <c r="BC629" s="5"/>
      <c r="BD629" s="5"/>
      <c r="BE629" s="5"/>
      <c r="BF629" s="5"/>
      <c r="BG629" s="5"/>
      <c r="BH629" s="5"/>
      <c r="BI629" s="5"/>
      <c r="BJ629" s="5"/>
      <c r="BK629" s="5"/>
      <c r="BL629" s="5"/>
      <c r="BM629" s="5"/>
      <c r="BN629" s="5"/>
      <c r="BO629" s="5"/>
      <c r="BP629" s="5"/>
      <c r="BQ629" s="5"/>
    </row>
    <row r="630" spans="14:69"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  <c r="BB630" s="5"/>
      <c r="BC630" s="5"/>
      <c r="BD630" s="5"/>
      <c r="BE630" s="5"/>
      <c r="BF630" s="5"/>
      <c r="BG630" s="5"/>
      <c r="BH630" s="5"/>
      <c r="BI630" s="5"/>
      <c r="BJ630" s="5"/>
      <c r="BK630" s="5"/>
      <c r="BL630" s="5"/>
      <c r="BM630" s="5"/>
      <c r="BN630" s="5"/>
      <c r="BO630" s="5"/>
      <c r="BP630" s="5"/>
      <c r="BQ630" s="5"/>
    </row>
    <row r="631" spans="14:69"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  <c r="BB631" s="5"/>
      <c r="BC631" s="5"/>
      <c r="BD631" s="5"/>
      <c r="BE631" s="5"/>
      <c r="BF631" s="5"/>
      <c r="BG631" s="5"/>
      <c r="BH631" s="5"/>
      <c r="BI631" s="5"/>
      <c r="BJ631" s="5"/>
      <c r="BK631" s="5"/>
      <c r="BL631" s="5"/>
      <c r="BM631" s="5"/>
      <c r="BN631" s="5"/>
      <c r="BO631" s="5"/>
      <c r="BP631" s="5"/>
      <c r="BQ631" s="5"/>
    </row>
    <row r="632" spans="14:69"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  <c r="BB632" s="5"/>
      <c r="BC632" s="5"/>
      <c r="BD632" s="5"/>
      <c r="BE632" s="5"/>
      <c r="BF632" s="5"/>
      <c r="BG632" s="5"/>
      <c r="BH632" s="5"/>
      <c r="BI632" s="5"/>
      <c r="BJ632" s="5"/>
      <c r="BK632" s="5"/>
      <c r="BL632" s="5"/>
      <c r="BM632" s="5"/>
      <c r="BN632" s="5"/>
      <c r="BO632" s="5"/>
      <c r="BP632" s="5"/>
      <c r="BQ632" s="5"/>
    </row>
    <row r="633" spans="14:69"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  <c r="BB633" s="5"/>
      <c r="BC633" s="5"/>
      <c r="BD633" s="5"/>
      <c r="BE633" s="5"/>
      <c r="BF633" s="5"/>
      <c r="BG633" s="5"/>
      <c r="BH633" s="5"/>
      <c r="BI633" s="5"/>
      <c r="BJ633" s="5"/>
      <c r="BK633" s="5"/>
      <c r="BL633" s="5"/>
      <c r="BM633" s="5"/>
      <c r="BN633" s="5"/>
      <c r="BO633" s="5"/>
      <c r="BP633" s="5"/>
      <c r="BQ633" s="5"/>
    </row>
    <row r="634" spans="14:69"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  <c r="BB634" s="5"/>
      <c r="BC634" s="5"/>
      <c r="BD634" s="5"/>
      <c r="BE634" s="5"/>
      <c r="BF634" s="5"/>
      <c r="BG634" s="5"/>
      <c r="BH634" s="5"/>
      <c r="BI634" s="5"/>
      <c r="BJ634" s="5"/>
      <c r="BK634" s="5"/>
      <c r="BL634" s="5"/>
      <c r="BM634" s="5"/>
      <c r="BN634" s="5"/>
      <c r="BO634" s="5"/>
      <c r="BP634" s="5"/>
      <c r="BQ634" s="5"/>
    </row>
    <row r="635" spans="14:69"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5"/>
      <c r="BI635" s="5"/>
      <c r="BJ635" s="5"/>
      <c r="BK635" s="5"/>
      <c r="BL635" s="5"/>
      <c r="BM635" s="5"/>
      <c r="BN635" s="5"/>
      <c r="BO635" s="5"/>
      <c r="BP635" s="5"/>
      <c r="BQ635" s="5"/>
    </row>
    <row r="636" spans="14:69"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5"/>
      <c r="BI636" s="5"/>
      <c r="BJ636" s="5"/>
      <c r="BK636" s="5"/>
      <c r="BL636" s="5"/>
      <c r="BM636" s="5"/>
      <c r="BN636" s="5"/>
      <c r="BO636" s="5"/>
      <c r="BP636" s="5"/>
      <c r="BQ636" s="5"/>
    </row>
    <row r="637" spans="14:69"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  <c r="BB637" s="5"/>
      <c r="BC637" s="5"/>
      <c r="BD637" s="5"/>
      <c r="BE637" s="5"/>
      <c r="BF637" s="5"/>
      <c r="BG637" s="5"/>
      <c r="BH637" s="5"/>
      <c r="BI637" s="5"/>
      <c r="BJ637" s="5"/>
      <c r="BK637" s="5"/>
      <c r="BL637" s="5"/>
      <c r="BM637" s="5"/>
      <c r="BN637" s="5"/>
      <c r="BO637" s="5"/>
      <c r="BP637" s="5"/>
      <c r="BQ637" s="5"/>
    </row>
    <row r="638" spans="14:69"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  <c r="BB638" s="5"/>
      <c r="BC638" s="5"/>
      <c r="BD638" s="5"/>
      <c r="BE638" s="5"/>
      <c r="BF638" s="5"/>
      <c r="BG638" s="5"/>
      <c r="BH638" s="5"/>
      <c r="BI638" s="5"/>
      <c r="BJ638" s="5"/>
      <c r="BK638" s="5"/>
      <c r="BL638" s="5"/>
      <c r="BM638" s="5"/>
      <c r="BN638" s="5"/>
      <c r="BO638" s="5"/>
      <c r="BP638" s="5"/>
      <c r="BQ638" s="5"/>
    </row>
    <row r="639" spans="14:69"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  <c r="BI639" s="5"/>
      <c r="BJ639" s="5"/>
      <c r="BK639" s="5"/>
      <c r="BL639" s="5"/>
      <c r="BM639" s="5"/>
      <c r="BN639" s="5"/>
      <c r="BO639" s="5"/>
      <c r="BP639" s="5"/>
      <c r="BQ639" s="5"/>
    </row>
    <row r="640" spans="14:69"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  <c r="BB640" s="5"/>
      <c r="BC640" s="5"/>
      <c r="BD640" s="5"/>
      <c r="BE640" s="5"/>
      <c r="BF640" s="5"/>
      <c r="BG640" s="5"/>
      <c r="BH640" s="5"/>
      <c r="BI640" s="5"/>
      <c r="BJ640" s="5"/>
      <c r="BK640" s="5"/>
      <c r="BL640" s="5"/>
      <c r="BM640" s="5"/>
      <c r="BN640" s="5"/>
      <c r="BO640" s="5"/>
      <c r="BP640" s="5"/>
      <c r="BQ640" s="5"/>
    </row>
    <row r="641" spans="14:69"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  <c r="BB641" s="5"/>
      <c r="BC641" s="5"/>
      <c r="BD641" s="5"/>
      <c r="BE641" s="5"/>
      <c r="BF641" s="5"/>
      <c r="BG641" s="5"/>
      <c r="BH641" s="5"/>
      <c r="BI641" s="5"/>
      <c r="BJ641" s="5"/>
      <c r="BK641" s="5"/>
      <c r="BL641" s="5"/>
      <c r="BM641" s="5"/>
      <c r="BN641" s="5"/>
      <c r="BO641" s="5"/>
      <c r="BP641" s="5"/>
      <c r="BQ641" s="5"/>
    </row>
    <row r="642" spans="14:69"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  <c r="BI642" s="5"/>
      <c r="BJ642" s="5"/>
      <c r="BK642" s="5"/>
      <c r="BL642" s="5"/>
      <c r="BM642" s="5"/>
      <c r="BN642" s="5"/>
      <c r="BO642" s="5"/>
      <c r="BP642" s="5"/>
      <c r="BQ642" s="5"/>
    </row>
    <row r="643" spans="14:69"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  <c r="BA643" s="5"/>
      <c r="BB643" s="5"/>
      <c r="BC643" s="5"/>
      <c r="BD643" s="5"/>
      <c r="BE643" s="5"/>
      <c r="BF643" s="5"/>
      <c r="BG643" s="5"/>
      <c r="BH643" s="5"/>
      <c r="BI643" s="5"/>
      <c r="BJ643" s="5"/>
      <c r="BK643" s="5"/>
      <c r="BL643" s="5"/>
      <c r="BM643" s="5"/>
      <c r="BN643" s="5"/>
      <c r="BO643" s="5"/>
      <c r="BP643" s="5"/>
      <c r="BQ643" s="5"/>
    </row>
    <row r="644" spans="14:69"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  <c r="AY644" s="5"/>
      <c r="AZ644" s="5"/>
      <c r="BA644" s="5"/>
      <c r="BB644" s="5"/>
      <c r="BC644" s="5"/>
      <c r="BD644" s="5"/>
      <c r="BE644" s="5"/>
      <c r="BF644" s="5"/>
      <c r="BG644" s="5"/>
      <c r="BH644" s="5"/>
      <c r="BI644" s="5"/>
      <c r="BJ644" s="5"/>
      <c r="BK644" s="5"/>
      <c r="BL644" s="5"/>
      <c r="BM644" s="5"/>
      <c r="BN644" s="5"/>
      <c r="BO644" s="5"/>
      <c r="BP644" s="5"/>
      <c r="BQ644" s="5"/>
    </row>
    <row r="645" spans="14:69"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5"/>
      <c r="BB645" s="5"/>
      <c r="BC645" s="5"/>
      <c r="BD645" s="5"/>
      <c r="BE645" s="5"/>
      <c r="BF645" s="5"/>
      <c r="BG645" s="5"/>
      <c r="BH645" s="5"/>
      <c r="BI645" s="5"/>
      <c r="BJ645" s="5"/>
      <c r="BK645" s="5"/>
      <c r="BL645" s="5"/>
      <c r="BM645" s="5"/>
      <c r="BN645" s="5"/>
      <c r="BO645" s="5"/>
      <c r="BP645" s="5"/>
      <c r="BQ645" s="5"/>
    </row>
    <row r="646" spans="14:69"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  <c r="AY646" s="5"/>
      <c r="AZ646" s="5"/>
      <c r="BA646" s="5"/>
      <c r="BB646" s="5"/>
      <c r="BC646" s="5"/>
      <c r="BD646" s="5"/>
      <c r="BE646" s="5"/>
      <c r="BF646" s="5"/>
      <c r="BG646" s="5"/>
      <c r="BH646" s="5"/>
      <c r="BI646" s="5"/>
      <c r="BJ646" s="5"/>
      <c r="BK646" s="5"/>
      <c r="BL646" s="5"/>
      <c r="BM646" s="5"/>
      <c r="BN646" s="5"/>
      <c r="BO646" s="5"/>
      <c r="BP646" s="5"/>
      <c r="BQ646" s="5"/>
    </row>
    <row r="647" spans="14:69"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5"/>
      <c r="BB647" s="5"/>
      <c r="BC647" s="5"/>
      <c r="BD647" s="5"/>
      <c r="BE647" s="5"/>
      <c r="BF647" s="5"/>
      <c r="BG647" s="5"/>
      <c r="BH647" s="5"/>
      <c r="BI647" s="5"/>
      <c r="BJ647" s="5"/>
      <c r="BK647" s="5"/>
      <c r="BL647" s="5"/>
      <c r="BM647" s="5"/>
      <c r="BN647" s="5"/>
      <c r="BO647" s="5"/>
      <c r="BP647" s="5"/>
      <c r="BQ647" s="5"/>
    </row>
    <row r="648" spans="14:69"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  <c r="AY648" s="5"/>
      <c r="AZ648" s="5"/>
      <c r="BA648" s="5"/>
      <c r="BB648" s="5"/>
      <c r="BC648" s="5"/>
      <c r="BD648" s="5"/>
      <c r="BE648" s="5"/>
      <c r="BF648" s="5"/>
      <c r="BG648" s="5"/>
      <c r="BH648" s="5"/>
      <c r="BI648" s="5"/>
      <c r="BJ648" s="5"/>
      <c r="BK648" s="5"/>
      <c r="BL648" s="5"/>
      <c r="BM648" s="5"/>
      <c r="BN648" s="5"/>
      <c r="BO648" s="5"/>
      <c r="BP648" s="5"/>
      <c r="BQ648" s="5"/>
    </row>
    <row r="649" spans="14:69"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  <c r="AY649" s="5"/>
      <c r="AZ649" s="5"/>
      <c r="BA649" s="5"/>
      <c r="BB649" s="5"/>
      <c r="BC649" s="5"/>
      <c r="BD649" s="5"/>
      <c r="BE649" s="5"/>
      <c r="BF649" s="5"/>
      <c r="BG649" s="5"/>
      <c r="BH649" s="5"/>
      <c r="BI649" s="5"/>
      <c r="BJ649" s="5"/>
      <c r="BK649" s="5"/>
      <c r="BL649" s="5"/>
      <c r="BM649" s="5"/>
      <c r="BN649" s="5"/>
      <c r="BO649" s="5"/>
      <c r="BP649" s="5"/>
      <c r="BQ649" s="5"/>
    </row>
    <row r="650" spans="14:69"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  <c r="AY650" s="5"/>
      <c r="AZ650" s="5"/>
      <c r="BA650" s="5"/>
      <c r="BB650" s="5"/>
      <c r="BC650" s="5"/>
      <c r="BD650" s="5"/>
      <c r="BE650" s="5"/>
      <c r="BF650" s="5"/>
      <c r="BG650" s="5"/>
      <c r="BH650" s="5"/>
      <c r="BI650" s="5"/>
      <c r="BJ650" s="5"/>
      <c r="BK650" s="5"/>
      <c r="BL650" s="5"/>
      <c r="BM650" s="5"/>
      <c r="BN650" s="5"/>
      <c r="BO650" s="5"/>
      <c r="BP650" s="5"/>
      <c r="BQ650" s="5"/>
    </row>
    <row r="651" spans="14:69"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  <c r="BA651" s="5"/>
      <c r="BB651" s="5"/>
      <c r="BC651" s="5"/>
      <c r="BD651" s="5"/>
      <c r="BE651" s="5"/>
      <c r="BF651" s="5"/>
      <c r="BG651" s="5"/>
      <c r="BH651" s="5"/>
      <c r="BI651" s="5"/>
      <c r="BJ651" s="5"/>
      <c r="BK651" s="5"/>
      <c r="BL651" s="5"/>
      <c r="BM651" s="5"/>
      <c r="BN651" s="5"/>
      <c r="BO651" s="5"/>
      <c r="BP651" s="5"/>
      <c r="BQ651" s="5"/>
    </row>
    <row r="652" spans="14:69"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  <c r="AX652" s="5"/>
      <c r="AY652" s="5"/>
      <c r="AZ652" s="5"/>
      <c r="BA652" s="5"/>
      <c r="BB652" s="5"/>
      <c r="BC652" s="5"/>
      <c r="BD652" s="5"/>
      <c r="BE652" s="5"/>
      <c r="BF652" s="5"/>
      <c r="BG652" s="5"/>
      <c r="BH652" s="5"/>
      <c r="BI652" s="5"/>
      <c r="BJ652" s="5"/>
      <c r="BK652" s="5"/>
      <c r="BL652" s="5"/>
      <c r="BM652" s="5"/>
      <c r="BN652" s="5"/>
      <c r="BO652" s="5"/>
      <c r="BP652" s="5"/>
      <c r="BQ652" s="5"/>
    </row>
    <row r="653" spans="14:69"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  <c r="AX653" s="5"/>
      <c r="AY653" s="5"/>
      <c r="AZ653" s="5"/>
      <c r="BA653" s="5"/>
      <c r="BB653" s="5"/>
      <c r="BC653" s="5"/>
      <c r="BD653" s="5"/>
      <c r="BE653" s="5"/>
      <c r="BF653" s="5"/>
      <c r="BG653" s="5"/>
      <c r="BH653" s="5"/>
      <c r="BI653" s="5"/>
      <c r="BJ653" s="5"/>
      <c r="BK653" s="5"/>
      <c r="BL653" s="5"/>
      <c r="BM653" s="5"/>
      <c r="BN653" s="5"/>
      <c r="BO653" s="5"/>
      <c r="BP653" s="5"/>
      <c r="BQ653" s="5"/>
    </row>
    <row r="654" spans="14:69"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  <c r="AV654" s="5"/>
      <c r="AW654" s="5"/>
      <c r="AX654" s="5"/>
      <c r="AY654" s="5"/>
      <c r="AZ654" s="5"/>
      <c r="BA654" s="5"/>
      <c r="BB654" s="5"/>
      <c r="BC654" s="5"/>
      <c r="BD654" s="5"/>
      <c r="BE654" s="5"/>
      <c r="BF654" s="5"/>
      <c r="BG654" s="5"/>
      <c r="BH654" s="5"/>
      <c r="BI654" s="5"/>
      <c r="BJ654" s="5"/>
      <c r="BK654" s="5"/>
      <c r="BL654" s="5"/>
      <c r="BM654" s="5"/>
      <c r="BN654" s="5"/>
      <c r="BO654" s="5"/>
      <c r="BP654" s="5"/>
      <c r="BQ654" s="5"/>
    </row>
    <row r="655" spans="14:69"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  <c r="AO655" s="5"/>
      <c r="AP655" s="5"/>
      <c r="AQ655" s="5"/>
      <c r="AR655" s="5"/>
      <c r="AS655" s="5"/>
      <c r="AT655" s="5"/>
      <c r="AU655" s="5"/>
      <c r="AV655" s="5"/>
      <c r="AW655" s="5"/>
      <c r="AX655" s="5"/>
      <c r="AY655" s="5"/>
      <c r="AZ655" s="5"/>
      <c r="BA655" s="5"/>
      <c r="BB655" s="5"/>
      <c r="BC655" s="5"/>
      <c r="BD655" s="5"/>
      <c r="BE655" s="5"/>
      <c r="BF655" s="5"/>
      <c r="BG655" s="5"/>
      <c r="BH655" s="5"/>
      <c r="BI655" s="5"/>
      <c r="BJ655" s="5"/>
      <c r="BK655" s="5"/>
      <c r="BL655" s="5"/>
      <c r="BM655" s="5"/>
      <c r="BN655" s="5"/>
      <c r="BO655" s="5"/>
      <c r="BP655" s="5"/>
      <c r="BQ655" s="5"/>
    </row>
    <row r="656" spans="14:69"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5"/>
      <c r="AO656" s="5"/>
      <c r="AP656" s="5"/>
      <c r="AQ656" s="5"/>
      <c r="AR656" s="5"/>
      <c r="AS656" s="5"/>
      <c r="AT656" s="5"/>
      <c r="AU656" s="5"/>
      <c r="AV656" s="5"/>
      <c r="AW656" s="5"/>
      <c r="AX656" s="5"/>
      <c r="AY656" s="5"/>
      <c r="AZ656" s="5"/>
      <c r="BA656" s="5"/>
      <c r="BB656" s="5"/>
      <c r="BC656" s="5"/>
      <c r="BD656" s="5"/>
      <c r="BE656" s="5"/>
      <c r="BF656" s="5"/>
      <c r="BG656" s="5"/>
      <c r="BH656" s="5"/>
      <c r="BI656" s="5"/>
      <c r="BJ656" s="5"/>
      <c r="BK656" s="5"/>
      <c r="BL656" s="5"/>
      <c r="BM656" s="5"/>
      <c r="BN656" s="5"/>
      <c r="BO656" s="5"/>
      <c r="BP656" s="5"/>
      <c r="BQ656" s="5"/>
    </row>
    <row r="657" spans="14:69"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  <c r="AR657" s="5"/>
      <c r="AS657" s="5"/>
      <c r="AT657" s="5"/>
      <c r="AU657" s="5"/>
      <c r="AV657" s="5"/>
      <c r="AW657" s="5"/>
      <c r="AX657" s="5"/>
      <c r="AY657" s="5"/>
      <c r="AZ657" s="5"/>
      <c r="BA657" s="5"/>
      <c r="BB657" s="5"/>
      <c r="BC657" s="5"/>
      <c r="BD657" s="5"/>
      <c r="BE657" s="5"/>
      <c r="BF657" s="5"/>
      <c r="BG657" s="5"/>
      <c r="BH657" s="5"/>
      <c r="BI657" s="5"/>
      <c r="BJ657" s="5"/>
      <c r="BK657" s="5"/>
      <c r="BL657" s="5"/>
      <c r="BM657" s="5"/>
      <c r="BN657" s="5"/>
      <c r="BO657" s="5"/>
      <c r="BP657" s="5"/>
      <c r="BQ657" s="5"/>
    </row>
    <row r="658" spans="14:69"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5"/>
      <c r="AP658" s="5"/>
      <c r="AQ658" s="5"/>
      <c r="AR658" s="5"/>
      <c r="AS658" s="5"/>
      <c r="AT658" s="5"/>
      <c r="AU658" s="5"/>
      <c r="AV658" s="5"/>
      <c r="AW658" s="5"/>
      <c r="AX658" s="5"/>
      <c r="AY658" s="5"/>
      <c r="AZ658" s="5"/>
      <c r="BA658" s="5"/>
      <c r="BB658" s="5"/>
      <c r="BC658" s="5"/>
      <c r="BD658" s="5"/>
      <c r="BE658" s="5"/>
      <c r="BF658" s="5"/>
      <c r="BG658" s="5"/>
      <c r="BH658" s="5"/>
      <c r="BI658" s="5"/>
      <c r="BJ658" s="5"/>
      <c r="BK658" s="5"/>
      <c r="BL658" s="5"/>
      <c r="BM658" s="5"/>
      <c r="BN658" s="5"/>
      <c r="BO658" s="5"/>
      <c r="BP658" s="5"/>
      <c r="BQ658" s="5"/>
    </row>
    <row r="659" spans="14:69"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5"/>
      <c r="AP659" s="5"/>
      <c r="AQ659" s="5"/>
      <c r="AR659" s="5"/>
      <c r="AS659" s="5"/>
      <c r="AT659" s="5"/>
      <c r="AU659" s="5"/>
      <c r="AV659" s="5"/>
      <c r="AW659" s="5"/>
      <c r="AX659" s="5"/>
      <c r="AY659" s="5"/>
      <c r="AZ659" s="5"/>
      <c r="BA659" s="5"/>
      <c r="BB659" s="5"/>
      <c r="BC659" s="5"/>
      <c r="BD659" s="5"/>
      <c r="BE659" s="5"/>
      <c r="BF659" s="5"/>
      <c r="BG659" s="5"/>
      <c r="BH659" s="5"/>
      <c r="BI659" s="5"/>
      <c r="BJ659" s="5"/>
      <c r="BK659" s="5"/>
      <c r="BL659" s="5"/>
      <c r="BM659" s="5"/>
      <c r="BN659" s="5"/>
      <c r="BO659" s="5"/>
      <c r="BP659" s="5"/>
      <c r="BQ659" s="5"/>
    </row>
    <row r="660" spans="14:69"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5"/>
      <c r="AP660" s="5"/>
      <c r="AQ660" s="5"/>
      <c r="AR660" s="5"/>
      <c r="AS660" s="5"/>
      <c r="AT660" s="5"/>
      <c r="AU660" s="5"/>
      <c r="AV660" s="5"/>
      <c r="AW660" s="5"/>
      <c r="AX660" s="5"/>
      <c r="AY660" s="5"/>
      <c r="AZ660" s="5"/>
      <c r="BA660" s="5"/>
      <c r="BB660" s="5"/>
      <c r="BC660" s="5"/>
      <c r="BD660" s="5"/>
      <c r="BE660" s="5"/>
      <c r="BF660" s="5"/>
      <c r="BG660" s="5"/>
      <c r="BH660" s="5"/>
      <c r="BI660" s="5"/>
      <c r="BJ660" s="5"/>
      <c r="BK660" s="5"/>
      <c r="BL660" s="5"/>
      <c r="BM660" s="5"/>
      <c r="BN660" s="5"/>
      <c r="BO660" s="5"/>
      <c r="BP660" s="5"/>
      <c r="BQ660" s="5"/>
    </row>
    <row r="661" spans="14:69"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5"/>
      <c r="AP661" s="5"/>
      <c r="AQ661" s="5"/>
      <c r="AR661" s="5"/>
      <c r="AS661" s="5"/>
      <c r="AT661" s="5"/>
      <c r="AU661" s="5"/>
      <c r="AV661" s="5"/>
      <c r="AW661" s="5"/>
      <c r="AX661" s="5"/>
      <c r="AY661" s="5"/>
      <c r="AZ661" s="5"/>
      <c r="BA661" s="5"/>
      <c r="BB661" s="5"/>
      <c r="BC661" s="5"/>
      <c r="BD661" s="5"/>
      <c r="BE661" s="5"/>
      <c r="BF661" s="5"/>
      <c r="BG661" s="5"/>
      <c r="BH661" s="5"/>
      <c r="BI661" s="5"/>
      <c r="BJ661" s="5"/>
      <c r="BK661" s="5"/>
      <c r="BL661" s="5"/>
      <c r="BM661" s="5"/>
      <c r="BN661" s="5"/>
      <c r="BO661" s="5"/>
      <c r="BP661" s="5"/>
      <c r="BQ661" s="5"/>
    </row>
    <row r="662" spans="14:69"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5"/>
      <c r="AP662" s="5"/>
      <c r="AQ662" s="5"/>
      <c r="AR662" s="5"/>
      <c r="AS662" s="5"/>
      <c r="AT662" s="5"/>
      <c r="AU662" s="5"/>
      <c r="AV662" s="5"/>
      <c r="AW662" s="5"/>
      <c r="AX662" s="5"/>
      <c r="AY662" s="5"/>
      <c r="AZ662" s="5"/>
      <c r="BA662" s="5"/>
      <c r="BB662" s="5"/>
      <c r="BC662" s="5"/>
      <c r="BD662" s="5"/>
      <c r="BE662" s="5"/>
      <c r="BF662" s="5"/>
      <c r="BG662" s="5"/>
      <c r="BH662" s="5"/>
      <c r="BI662" s="5"/>
      <c r="BJ662" s="5"/>
      <c r="BK662" s="5"/>
      <c r="BL662" s="5"/>
      <c r="BM662" s="5"/>
      <c r="BN662" s="5"/>
      <c r="BO662" s="5"/>
      <c r="BP662" s="5"/>
      <c r="BQ662" s="5"/>
    </row>
    <row r="663" spans="14:69"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  <c r="AO663" s="5"/>
      <c r="AP663" s="5"/>
      <c r="AQ663" s="5"/>
      <c r="AR663" s="5"/>
      <c r="AS663" s="5"/>
      <c r="AT663" s="5"/>
      <c r="AU663" s="5"/>
      <c r="AV663" s="5"/>
      <c r="AW663" s="5"/>
      <c r="AX663" s="5"/>
      <c r="AY663" s="5"/>
      <c r="AZ663" s="5"/>
      <c r="BA663" s="5"/>
      <c r="BB663" s="5"/>
      <c r="BC663" s="5"/>
      <c r="BD663" s="5"/>
      <c r="BE663" s="5"/>
      <c r="BF663" s="5"/>
      <c r="BG663" s="5"/>
      <c r="BH663" s="5"/>
      <c r="BI663" s="5"/>
      <c r="BJ663" s="5"/>
      <c r="BK663" s="5"/>
      <c r="BL663" s="5"/>
      <c r="BM663" s="5"/>
      <c r="BN663" s="5"/>
      <c r="BO663" s="5"/>
      <c r="BP663" s="5"/>
      <c r="BQ663" s="5"/>
    </row>
    <row r="664" spans="14:69"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5"/>
      <c r="AS664" s="5"/>
      <c r="AT664" s="5"/>
      <c r="AU664" s="5"/>
      <c r="AV664" s="5"/>
      <c r="AW664" s="5"/>
      <c r="AX664" s="5"/>
      <c r="AY664" s="5"/>
      <c r="AZ664" s="5"/>
      <c r="BA664" s="5"/>
      <c r="BB664" s="5"/>
      <c r="BC664" s="5"/>
      <c r="BD664" s="5"/>
      <c r="BE664" s="5"/>
      <c r="BF664" s="5"/>
      <c r="BG664" s="5"/>
      <c r="BH664" s="5"/>
      <c r="BI664" s="5"/>
      <c r="BJ664" s="5"/>
      <c r="BK664" s="5"/>
      <c r="BL664" s="5"/>
      <c r="BM664" s="5"/>
      <c r="BN664" s="5"/>
      <c r="BO664" s="5"/>
      <c r="BP664" s="5"/>
      <c r="BQ664" s="5"/>
    </row>
    <row r="665" spans="14:69"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5"/>
      <c r="AP665" s="5"/>
      <c r="AQ665" s="5"/>
      <c r="AR665" s="5"/>
      <c r="AS665" s="5"/>
      <c r="AT665" s="5"/>
      <c r="AU665" s="5"/>
      <c r="AV665" s="5"/>
      <c r="AW665" s="5"/>
      <c r="AX665" s="5"/>
      <c r="AY665" s="5"/>
      <c r="AZ665" s="5"/>
      <c r="BA665" s="5"/>
      <c r="BB665" s="5"/>
      <c r="BC665" s="5"/>
      <c r="BD665" s="5"/>
      <c r="BE665" s="5"/>
      <c r="BF665" s="5"/>
      <c r="BG665" s="5"/>
      <c r="BH665" s="5"/>
      <c r="BI665" s="5"/>
      <c r="BJ665" s="5"/>
      <c r="BK665" s="5"/>
      <c r="BL665" s="5"/>
      <c r="BM665" s="5"/>
      <c r="BN665" s="5"/>
      <c r="BO665" s="5"/>
      <c r="BP665" s="5"/>
      <c r="BQ665" s="5"/>
    </row>
    <row r="666" spans="14:69"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5"/>
      <c r="AS666" s="5"/>
      <c r="AT666" s="5"/>
      <c r="AU666" s="5"/>
      <c r="AV666" s="5"/>
      <c r="AW666" s="5"/>
      <c r="AX666" s="5"/>
      <c r="AY666" s="5"/>
      <c r="AZ666" s="5"/>
      <c r="BA666" s="5"/>
      <c r="BB666" s="5"/>
      <c r="BC666" s="5"/>
      <c r="BD666" s="5"/>
      <c r="BE666" s="5"/>
      <c r="BF666" s="5"/>
      <c r="BG666" s="5"/>
      <c r="BH666" s="5"/>
      <c r="BI666" s="5"/>
      <c r="BJ666" s="5"/>
      <c r="BK666" s="5"/>
      <c r="BL666" s="5"/>
      <c r="BM666" s="5"/>
      <c r="BN666" s="5"/>
      <c r="BO666" s="5"/>
      <c r="BP666" s="5"/>
      <c r="BQ666" s="5"/>
    </row>
    <row r="667" spans="14:69"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  <c r="AS667" s="5"/>
      <c r="AT667" s="5"/>
      <c r="AU667" s="5"/>
      <c r="AV667" s="5"/>
      <c r="AW667" s="5"/>
      <c r="AX667" s="5"/>
      <c r="AY667" s="5"/>
      <c r="AZ667" s="5"/>
      <c r="BA667" s="5"/>
      <c r="BB667" s="5"/>
      <c r="BC667" s="5"/>
      <c r="BD667" s="5"/>
      <c r="BE667" s="5"/>
      <c r="BF667" s="5"/>
      <c r="BG667" s="5"/>
      <c r="BH667" s="5"/>
      <c r="BI667" s="5"/>
      <c r="BJ667" s="5"/>
      <c r="BK667" s="5"/>
      <c r="BL667" s="5"/>
      <c r="BM667" s="5"/>
      <c r="BN667" s="5"/>
      <c r="BO667" s="5"/>
      <c r="BP667" s="5"/>
      <c r="BQ667" s="5"/>
    </row>
    <row r="668" spans="14:69"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5"/>
      <c r="AS668" s="5"/>
      <c r="AT668" s="5"/>
      <c r="AU668" s="5"/>
      <c r="AV668" s="5"/>
      <c r="AW668" s="5"/>
      <c r="AX668" s="5"/>
      <c r="AY668" s="5"/>
      <c r="AZ668" s="5"/>
      <c r="BA668" s="5"/>
      <c r="BB668" s="5"/>
      <c r="BC668" s="5"/>
      <c r="BD668" s="5"/>
      <c r="BE668" s="5"/>
      <c r="BF668" s="5"/>
      <c r="BG668" s="5"/>
      <c r="BH668" s="5"/>
      <c r="BI668" s="5"/>
      <c r="BJ668" s="5"/>
      <c r="BK668" s="5"/>
      <c r="BL668" s="5"/>
      <c r="BM668" s="5"/>
      <c r="BN668" s="5"/>
      <c r="BO668" s="5"/>
      <c r="BP668" s="5"/>
      <c r="BQ668" s="5"/>
    </row>
    <row r="669" spans="14:69"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5"/>
      <c r="AS669" s="5"/>
      <c r="AT669" s="5"/>
      <c r="AU669" s="5"/>
      <c r="AV669" s="5"/>
      <c r="AW669" s="5"/>
      <c r="AX669" s="5"/>
      <c r="AY669" s="5"/>
      <c r="AZ669" s="5"/>
      <c r="BA669" s="5"/>
      <c r="BB669" s="5"/>
      <c r="BC669" s="5"/>
      <c r="BD669" s="5"/>
      <c r="BE669" s="5"/>
      <c r="BF669" s="5"/>
      <c r="BG669" s="5"/>
      <c r="BH669" s="5"/>
      <c r="BI669" s="5"/>
      <c r="BJ669" s="5"/>
      <c r="BK669" s="5"/>
      <c r="BL669" s="5"/>
      <c r="BM669" s="5"/>
      <c r="BN669" s="5"/>
      <c r="BO669" s="5"/>
      <c r="BP669" s="5"/>
      <c r="BQ669" s="5"/>
    </row>
    <row r="670" spans="14:69"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5"/>
      <c r="AS670" s="5"/>
      <c r="AT670" s="5"/>
      <c r="AU670" s="5"/>
      <c r="AV670" s="5"/>
      <c r="AW670" s="5"/>
      <c r="AX670" s="5"/>
      <c r="AY670" s="5"/>
      <c r="AZ670" s="5"/>
      <c r="BA670" s="5"/>
      <c r="BB670" s="5"/>
      <c r="BC670" s="5"/>
      <c r="BD670" s="5"/>
      <c r="BE670" s="5"/>
      <c r="BF670" s="5"/>
      <c r="BG670" s="5"/>
      <c r="BH670" s="5"/>
      <c r="BI670" s="5"/>
      <c r="BJ670" s="5"/>
      <c r="BK670" s="5"/>
      <c r="BL670" s="5"/>
      <c r="BM670" s="5"/>
      <c r="BN670" s="5"/>
      <c r="BO670" s="5"/>
      <c r="BP670" s="5"/>
      <c r="BQ670" s="5"/>
    </row>
    <row r="671" spans="14:69"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5"/>
      <c r="AS671" s="5"/>
      <c r="AT671" s="5"/>
      <c r="AU671" s="5"/>
      <c r="AV671" s="5"/>
      <c r="AW671" s="5"/>
      <c r="AX671" s="5"/>
      <c r="AY671" s="5"/>
      <c r="AZ671" s="5"/>
      <c r="BA671" s="5"/>
      <c r="BB671" s="5"/>
      <c r="BC671" s="5"/>
      <c r="BD671" s="5"/>
      <c r="BE671" s="5"/>
      <c r="BF671" s="5"/>
      <c r="BG671" s="5"/>
      <c r="BH671" s="5"/>
      <c r="BI671" s="5"/>
      <c r="BJ671" s="5"/>
      <c r="BK671" s="5"/>
      <c r="BL671" s="5"/>
      <c r="BM671" s="5"/>
      <c r="BN671" s="5"/>
      <c r="BO671" s="5"/>
      <c r="BP671" s="5"/>
      <c r="BQ671" s="5"/>
    </row>
    <row r="672" spans="14:69"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5"/>
      <c r="AS672" s="5"/>
      <c r="AT672" s="5"/>
      <c r="AU672" s="5"/>
      <c r="AV672" s="5"/>
      <c r="AW672" s="5"/>
      <c r="AX672" s="5"/>
      <c r="AY672" s="5"/>
      <c r="AZ672" s="5"/>
      <c r="BA672" s="5"/>
      <c r="BB672" s="5"/>
      <c r="BC672" s="5"/>
      <c r="BD672" s="5"/>
      <c r="BE672" s="5"/>
      <c r="BF672" s="5"/>
      <c r="BG672" s="5"/>
      <c r="BH672" s="5"/>
      <c r="BI672" s="5"/>
      <c r="BJ672" s="5"/>
      <c r="BK672" s="5"/>
      <c r="BL672" s="5"/>
      <c r="BM672" s="5"/>
      <c r="BN672" s="5"/>
      <c r="BO672" s="5"/>
      <c r="BP672" s="5"/>
      <c r="BQ672" s="5"/>
    </row>
    <row r="673" spans="14:69"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5"/>
      <c r="AS673" s="5"/>
      <c r="AT673" s="5"/>
      <c r="AU673" s="5"/>
      <c r="AV673" s="5"/>
      <c r="AW673" s="5"/>
      <c r="AX673" s="5"/>
      <c r="AY673" s="5"/>
      <c r="AZ673" s="5"/>
      <c r="BA673" s="5"/>
      <c r="BB673" s="5"/>
      <c r="BC673" s="5"/>
      <c r="BD673" s="5"/>
      <c r="BE673" s="5"/>
      <c r="BF673" s="5"/>
      <c r="BG673" s="5"/>
      <c r="BH673" s="5"/>
      <c r="BI673" s="5"/>
      <c r="BJ673" s="5"/>
      <c r="BK673" s="5"/>
      <c r="BL673" s="5"/>
      <c r="BM673" s="5"/>
      <c r="BN673" s="5"/>
      <c r="BO673" s="5"/>
      <c r="BP673" s="5"/>
      <c r="BQ673" s="5"/>
    </row>
    <row r="674" spans="14:69"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  <c r="AR674" s="5"/>
      <c r="AS674" s="5"/>
      <c r="AT674" s="5"/>
      <c r="AU674" s="5"/>
      <c r="AV674" s="5"/>
      <c r="AW674" s="5"/>
      <c r="AX674" s="5"/>
      <c r="AY674" s="5"/>
      <c r="AZ674" s="5"/>
      <c r="BA674" s="5"/>
      <c r="BB674" s="5"/>
      <c r="BC674" s="5"/>
      <c r="BD674" s="5"/>
      <c r="BE674" s="5"/>
      <c r="BF674" s="5"/>
      <c r="BG674" s="5"/>
      <c r="BH674" s="5"/>
      <c r="BI674" s="5"/>
      <c r="BJ674" s="5"/>
      <c r="BK674" s="5"/>
      <c r="BL674" s="5"/>
      <c r="BM674" s="5"/>
      <c r="BN674" s="5"/>
      <c r="BO674" s="5"/>
      <c r="BP674" s="5"/>
      <c r="BQ674" s="5"/>
    </row>
    <row r="675" spans="14:69"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5"/>
      <c r="AS675" s="5"/>
      <c r="AT675" s="5"/>
      <c r="AU675" s="5"/>
      <c r="AV675" s="5"/>
      <c r="AW675" s="5"/>
      <c r="AX675" s="5"/>
      <c r="AY675" s="5"/>
      <c r="AZ675" s="5"/>
      <c r="BA675" s="5"/>
      <c r="BB675" s="5"/>
      <c r="BC675" s="5"/>
      <c r="BD675" s="5"/>
      <c r="BE675" s="5"/>
      <c r="BF675" s="5"/>
      <c r="BG675" s="5"/>
      <c r="BH675" s="5"/>
      <c r="BI675" s="5"/>
      <c r="BJ675" s="5"/>
      <c r="BK675" s="5"/>
      <c r="BL675" s="5"/>
      <c r="BM675" s="5"/>
      <c r="BN675" s="5"/>
      <c r="BO675" s="5"/>
      <c r="BP675" s="5"/>
      <c r="BQ675" s="5"/>
    </row>
    <row r="676" spans="14:69"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5"/>
      <c r="AS676" s="5"/>
      <c r="AT676" s="5"/>
      <c r="AU676" s="5"/>
      <c r="AV676" s="5"/>
      <c r="AW676" s="5"/>
      <c r="AX676" s="5"/>
      <c r="AY676" s="5"/>
      <c r="AZ676" s="5"/>
      <c r="BA676" s="5"/>
      <c r="BB676" s="5"/>
      <c r="BC676" s="5"/>
      <c r="BD676" s="5"/>
      <c r="BE676" s="5"/>
      <c r="BF676" s="5"/>
      <c r="BG676" s="5"/>
      <c r="BH676" s="5"/>
      <c r="BI676" s="5"/>
      <c r="BJ676" s="5"/>
      <c r="BK676" s="5"/>
      <c r="BL676" s="5"/>
      <c r="BM676" s="5"/>
      <c r="BN676" s="5"/>
      <c r="BO676" s="5"/>
      <c r="BP676" s="5"/>
      <c r="BQ676" s="5"/>
    </row>
    <row r="677" spans="14:69"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  <c r="AS677" s="5"/>
      <c r="AT677" s="5"/>
      <c r="AU677" s="5"/>
      <c r="AV677" s="5"/>
      <c r="AW677" s="5"/>
      <c r="AX677" s="5"/>
      <c r="AY677" s="5"/>
      <c r="AZ677" s="5"/>
      <c r="BA677" s="5"/>
      <c r="BB677" s="5"/>
      <c r="BC677" s="5"/>
      <c r="BD677" s="5"/>
      <c r="BE677" s="5"/>
      <c r="BF677" s="5"/>
      <c r="BG677" s="5"/>
      <c r="BH677" s="5"/>
      <c r="BI677" s="5"/>
      <c r="BJ677" s="5"/>
      <c r="BK677" s="5"/>
      <c r="BL677" s="5"/>
      <c r="BM677" s="5"/>
      <c r="BN677" s="5"/>
      <c r="BO677" s="5"/>
      <c r="BP677" s="5"/>
      <c r="BQ677" s="5"/>
    </row>
    <row r="678" spans="14:69"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5"/>
      <c r="AS678" s="5"/>
      <c r="AT678" s="5"/>
      <c r="AU678" s="5"/>
      <c r="AV678" s="5"/>
      <c r="AW678" s="5"/>
      <c r="AX678" s="5"/>
      <c r="AY678" s="5"/>
      <c r="AZ678" s="5"/>
      <c r="BA678" s="5"/>
      <c r="BB678" s="5"/>
      <c r="BC678" s="5"/>
      <c r="BD678" s="5"/>
      <c r="BE678" s="5"/>
      <c r="BF678" s="5"/>
      <c r="BG678" s="5"/>
      <c r="BH678" s="5"/>
      <c r="BI678" s="5"/>
      <c r="BJ678" s="5"/>
      <c r="BK678" s="5"/>
      <c r="BL678" s="5"/>
      <c r="BM678" s="5"/>
      <c r="BN678" s="5"/>
      <c r="BO678" s="5"/>
      <c r="BP678" s="5"/>
      <c r="BQ678" s="5"/>
    </row>
    <row r="679" spans="14:69"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  <c r="AO679" s="5"/>
      <c r="AP679" s="5"/>
      <c r="AQ679" s="5"/>
      <c r="AR679" s="5"/>
      <c r="AS679" s="5"/>
      <c r="AT679" s="5"/>
      <c r="AU679" s="5"/>
      <c r="AV679" s="5"/>
      <c r="AW679" s="5"/>
      <c r="AX679" s="5"/>
      <c r="AY679" s="5"/>
      <c r="AZ679" s="5"/>
      <c r="BA679" s="5"/>
      <c r="BB679" s="5"/>
      <c r="BC679" s="5"/>
      <c r="BD679" s="5"/>
      <c r="BE679" s="5"/>
      <c r="BF679" s="5"/>
      <c r="BG679" s="5"/>
      <c r="BH679" s="5"/>
      <c r="BI679" s="5"/>
      <c r="BJ679" s="5"/>
      <c r="BK679" s="5"/>
      <c r="BL679" s="5"/>
      <c r="BM679" s="5"/>
      <c r="BN679" s="5"/>
      <c r="BO679" s="5"/>
      <c r="BP679" s="5"/>
      <c r="BQ679" s="5"/>
    </row>
    <row r="680" spans="14:69"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5"/>
      <c r="AO680" s="5"/>
      <c r="AP680" s="5"/>
      <c r="AQ680" s="5"/>
      <c r="AR680" s="5"/>
      <c r="AS680" s="5"/>
      <c r="AT680" s="5"/>
      <c r="AU680" s="5"/>
      <c r="AV680" s="5"/>
      <c r="AW680" s="5"/>
      <c r="AX680" s="5"/>
      <c r="AY680" s="5"/>
      <c r="AZ680" s="5"/>
      <c r="BA680" s="5"/>
      <c r="BB680" s="5"/>
      <c r="BC680" s="5"/>
      <c r="BD680" s="5"/>
      <c r="BE680" s="5"/>
      <c r="BF680" s="5"/>
      <c r="BG680" s="5"/>
      <c r="BH680" s="5"/>
      <c r="BI680" s="5"/>
      <c r="BJ680" s="5"/>
      <c r="BK680" s="5"/>
      <c r="BL680" s="5"/>
      <c r="BM680" s="5"/>
      <c r="BN680" s="5"/>
      <c r="BO680" s="5"/>
      <c r="BP680" s="5"/>
      <c r="BQ680" s="5"/>
    </row>
    <row r="681" spans="14:69"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  <c r="AO681" s="5"/>
      <c r="AP681" s="5"/>
      <c r="AQ681" s="5"/>
      <c r="AR681" s="5"/>
      <c r="AS681" s="5"/>
      <c r="AT681" s="5"/>
      <c r="AU681" s="5"/>
      <c r="AV681" s="5"/>
      <c r="AW681" s="5"/>
      <c r="AX681" s="5"/>
      <c r="AY681" s="5"/>
      <c r="AZ681" s="5"/>
      <c r="BA681" s="5"/>
      <c r="BB681" s="5"/>
      <c r="BC681" s="5"/>
      <c r="BD681" s="5"/>
      <c r="BE681" s="5"/>
      <c r="BF681" s="5"/>
      <c r="BG681" s="5"/>
      <c r="BH681" s="5"/>
      <c r="BI681" s="5"/>
      <c r="BJ681" s="5"/>
      <c r="BK681" s="5"/>
      <c r="BL681" s="5"/>
      <c r="BM681" s="5"/>
      <c r="BN681" s="5"/>
      <c r="BO681" s="5"/>
      <c r="BP681" s="5"/>
      <c r="BQ681" s="5"/>
    </row>
    <row r="682" spans="14:69"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  <c r="AO682" s="5"/>
      <c r="AP682" s="5"/>
      <c r="AQ682" s="5"/>
      <c r="AR682" s="5"/>
      <c r="AS682" s="5"/>
      <c r="AT682" s="5"/>
      <c r="AU682" s="5"/>
      <c r="AV682" s="5"/>
      <c r="AW682" s="5"/>
      <c r="AX682" s="5"/>
      <c r="AY682" s="5"/>
      <c r="AZ682" s="5"/>
      <c r="BA682" s="5"/>
      <c r="BB682" s="5"/>
      <c r="BC682" s="5"/>
      <c r="BD682" s="5"/>
      <c r="BE682" s="5"/>
      <c r="BF682" s="5"/>
      <c r="BG682" s="5"/>
      <c r="BH682" s="5"/>
      <c r="BI682" s="5"/>
      <c r="BJ682" s="5"/>
      <c r="BK682" s="5"/>
      <c r="BL682" s="5"/>
      <c r="BM682" s="5"/>
      <c r="BN682" s="5"/>
      <c r="BO682" s="5"/>
      <c r="BP682" s="5"/>
      <c r="BQ682" s="5"/>
    </row>
    <row r="683" spans="14:69"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  <c r="AO683" s="5"/>
      <c r="AP683" s="5"/>
      <c r="AQ683" s="5"/>
      <c r="AR683" s="5"/>
      <c r="AS683" s="5"/>
      <c r="AT683" s="5"/>
      <c r="AU683" s="5"/>
      <c r="AV683" s="5"/>
      <c r="AW683" s="5"/>
      <c r="AX683" s="5"/>
      <c r="AY683" s="5"/>
      <c r="AZ683" s="5"/>
      <c r="BA683" s="5"/>
      <c r="BB683" s="5"/>
      <c r="BC683" s="5"/>
      <c r="BD683" s="5"/>
      <c r="BE683" s="5"/>
      <c r="BF683" s="5"/>
      <c r="BG683" s="5"/>
      <c r="BH683" s="5"/>
      <c r="BI683" s="5"/>
      <c r="BJ683" s="5"/>
      <c r="BK683" s="5"/>
      <c r="BL683" s="5"/>
      <c r="BM683" s="5"/>
      <c r="BN683" s="5"/>
      <c r="BO683" s="5"/>
      <c r="BP683" s="5"/>
      <c r="BQ683" s="5"/>
    </row>
    <row r="684" spans="14:69"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5"/>
      <c r="AP684" s="5"/>
      <c r="AQ684" s="5"/>
      <c r="AR684" s="5"/>
      <c r="AS684" s="5"/>
      <c r="AT684" s="5"/>
      <c r="AU684" s="5"/>
      <c r="AV684" s="5"/>
      <c r="AW684" s="5"/>
      <c r="AX684" s="5"/>
      <c r="AY684" s="5"/>
      <c r="AZ684" s="5"/>
      <c r="BA684" s="5"/>
      <c r="BB684" s="5"/>
      <c r="BC684" s="5"/>
      <c r="BD684" s="5"/>
      <c r="BE684" s="5"/>
      <c r="BF684" s="5"/>
      <c r="BG684" s="5"/>
      <c r="BH684" s="5"/>
      <c r="BI684" s="5"/>
      <c r="BJ684" s="5"/>
      <c r="BK684" s="5"/>
      <c r="BL684" s="5"/>
      <c r="BM684" s="5"/>
      <c r="BN684" s="5"/>
      <c r="BO684" s="5"/>
      <c r="BP684" s="5"/>
      <c r="BQ684" s="5"/>
    </row>
    <row r="685" spans="14:69"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  <c r="AO685" s="5"/>
      <c r="AP685" s="5"/>
      <c r="AQ685" s="5"/>
      <c r="AR685" s="5"/>
      <c r="AS685" s="5"/>
      <c r="AT685" s="5"/>
      <c r="AU685" s="5"/>
      <c r="AV685" s="5"/>
      <c r="AW685" s="5"/>
      <c r="AX685" s="5"/>
      <c r="AY685" s="5"/>
      <c r="AZ685" s="5"/>
      <c r="BA685" s="5"/>
      <c r="BB685" s="5"/>
      <c r="BC685" s="5"/>
      <c r="BD685" s="5"/>
      <c r="BE685" s="5"/>
      <c r="BF685" s="5"/>
      <c r="BG685" s="5"/>
      <c r="BH685" s="5"/>
      <c r="BI685" s="5"/>
      <c r="BJ685" s="5"/>
      <c r="BK685" s="5"/>
      <c r="BL685" s="5"/>
      <c r="BM685" s="5"/>
      <c r="BN685" s="5"/>
      <c r="BO685" s="5"/>
      <c r="BP685" s="5"/>
      <c r="BQ685" s="5"/>
    </row>
    <row r="686" spans="14:69"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5"/>
      <c r="AO686" s="5"/>
      <c r="AP686" s="5"/>
      <c r="AQ686" s="5"/>
      <c r="AR686" s="5"/>
      <c r="AS686" s="5"/>
      <c r="AT686" s="5"/>
      <c r="AU686" s="5"/>
      <c r="AV686" s="5"/>
      <c r="AW686" s="5"/>
      <c r="AX686" s="5"/>
      <c r="AY686" s="5"/>
      <c r="AZ686" s="5"/>
      <c r="BA686" s="5"/>
      <c r="BB686" s="5"/>
      <c r="BC686" s="5"/>
      <c r="BD686" s="5"/>
      <c r="BE686" s="5"/>
      <c r="BF686" s="5"/>
      <c r="BG686" s="5"/>
      <c r="BH686" s="5"/>
      <c r="BI686" s="5"/>
      <c r="BJ686" s="5"/>
      <c r="BK686" s="5"/>
      <c r="BL686" s="5"/>
      <c r="BM686" s="5"/>
      <c r="BN686" s="5"/>
      <c r="BO686" s="5"/>
      <c r="BP686" s="5"/>
      <c r="BQ686" s="5"/>
    </row>
    <row r="687" spans="14:69"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  <c r="AO687" s="5"/>
      <c r="AP687" s="5"/>
      <c r="AQ687" s="5"/>
      <c r="AR687" s="5"/>
      <c r="AS687" s="5"/>
      <c r="AT687" s="5"/>
      <c r="AU687" s="5"/>
      <c r="AV687" s="5"/>
      <c r="AW687" s="5"/>
      <c r="AX687" s="5"/>
      <c r="AY687" s="5"/>
      <c r="AZ687" s="5"/>
      <c r="BA687" s="5"/>
      <c r="BB687" s="5"/>
      <c r="BC687" s="5"/>
      <c r="BD687" s="5"/>
      <c r="BE687" s="5"/>
      <c r="BF687" s="5"/>
      <c r="BG687" s="5"/>
      <c r="BH687" s="5"/>
      <c r="BI687" s="5"/>
      <c r="BJ687" s="5"/>
      <c r="BK687" s="5"/>
      <c r="BL687" s="5"/>
      <c r="BM687" s="5"/>
      <c r="BN687" s="5"/>
      <c r="BO687" s="5"/>
      <c r="BP687" s="5"/>
      <c r="BQ687" s="5"/>
    </row>
    <row r="688" spans="14:69"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5"/>
      <c r="AO688" s="5"/>
      <c r="AP688" s="5"/>
      <c r="AQ688" s="5"/>
      <c r="AR688" s="5"/>
      <c r="AS688" s="5"/>
      <c r="AT688" s="5"/>
      <c r="AU688" s="5"/>
      <c r="AV688" s="5"/>
      <c r="AW688" s="5"/>
      <c r="AX688" s="5"/>
      <c r="AY688" s="5"/>
      <c r="AZ688" s="5"/>
      <c r="BA688" s="5"/>
      <c r="BB688" s="5"/>
      <c r="BC688" s="5"/>
      <c r="BD688" s="5"/>
      <c r="BE688" s="5"/>
      <c r="BF688" s="5"/>
      <c r="BG688" s="5"/>
      <c r="BH688" s="5"/>
      <c r="BI688" s="5"/>
      <c r="BJ688" s="5"/>
      <c r="BK688" s="5"/>
      <c r="BL688" s="5"/>
      <c r="BM688" s="5"/>
      <c r="BN688" s="5"/>
      <c r="BO688" s="5"/>
      <c r="BP688" s="5"/>
      <c r="BQ688" s="5"/>
    </row>
    <row r="689" spans="14:69"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5"/>
      <c r="AO689" s="5"/>
      <c r="AP689" s="5"/>
      <c r="AQ689" s="5"/>
      <c r="AR689" s="5"/>
      <c r="AS689" s="5"/>
      <c r="AT689" s="5"/>
      <c r="AU689" s="5"/>
      <c r="AV689" s="5"/>
      <c r="AW689" s="5"/>
      <c r="AX689" s="5"/>
      <c r="AY689" s="5"/>
      <c r="AZ689" s="5"/>
      <c r="BA689" s="5"/>
      <c r="BB689" s="5"/>
      <c r="BC689" s="5"/>
      <c r="BD689" s="5"/>
      <c r="BE689" s="5"/>
      <c r="BF689" s="5"/>
      <c r="BG689" s="5"/>
      <c r="BH689" s="5"/>
      <c r="BI689" s="5"/>
      <c r="BJ689" s="5"/>
      <c r="BK689" s="5"/>
      <c r="BL689" s="5"/>
      <c r="BM689" s="5"/>
      <c r="BN689" s="5"/>
      <c r="BO689" s="5"/>
      <c r="BP689" s="5"/>
      <c r="BQ689" s="5"/>
    </row>
    <row r="690" spans="14:69"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5"/>
      <c r="AP690" s="5"/>
      <c r="AQ690" s="5"/>
      <c r="AR690" s="5"/>
      <c r="AS690" s="5"/>
      <c r="AT690" s="5"/>
      <c r="AU690" s="5"/>
      <c r="AV690" s="5"/>
      <c r="AW690" s="5"/>
      <c r="AX690" s="5"/>
      <c r="AY690" s="5"/>
      <c r="AZ690" s="5"/>
      <c r="BA690" s="5"/>
      <c r="BB690" s="5"/>
      <c r="BC690" s="5"/>
      <c r="BD690" s="5"/>
      <c r="BE690" s="5"/>
      <c r="BF690" s="5"/>
      <c r="BG690" s="5"/>
      <c r="BH690" s="5"/>
      <c r="BI690" s="5"/>
      <c r="BJ690" s="5"/>
      <c r="BK690" s="5"/>
      <c r="BL690" s="5"/>
      <c r="BM690" s="5"/>
      <c r="BN690" s="5"/>
      <c r="BO690" s="5"/>
      <c r="BP690" s="5"/>
      <c r="BQ690" s="5"/>
    </row>
    <row r="691" spans="14:69"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  <c r="AO691" s="5"/>
      <c r="AP691" s="5"/>
      <c r="AQ691" s="5"/>
      <c r="AR691" s="5"/>
      <c r="AS691" s="5"/>
      <c r="AT691" s="5"/>
      <c r="AU691" s="5"/>
      <c r="AV691" s="5"/>
      <c r="AW691" s="5"/>
      <c r="AX691" s="5"/>
      <c r="AY691" s="5"/>
      <c r="AZ691" s="5"/>
      <c r="BA691" s="5"/>
      <c r="BB691" s="5"/>
      <c r="BC691" s="5"/>
      <c r="BD691" s="5"/>
      <c r="BE691" s="5"/>
      <c r="BF691" s="5"/>
      <c r="BG691" s="5"/>
      <c r="BH691" s="5"/>
      <c r="BI691" s="5"/>
      <c r="BJ691" s="5"/>
      <c r="BK691" s="5"/>
      <c r="BL691" s="5"/>
      <c r="BM691" s="5"/>
      <c r="BN691" s="5"/>
      <c r="BO691" s="5"/>
      <c r="BP691" s="5"/>
      <c r="BQ691" s="5"/>
    </row>
    <row r="692" spans="14:69"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5"/>
      <c r="AP692" s="5"/>
      <c r="AQ692" s="5"/>
      <c r="AR692" s="5"/>
      <c r="AS692" s="5"/>
      <c r="AT692" s="5"/>
      <c r="AU692" s="5"/>
      <c r="AV692" s="5"/>
      <c r="AW692" s="5"/>
      <c r="AX692" s="5"/>
      <c r="AY692" s="5"/>
      <c r="AZ692" s="5"/>
      <c r="BA692" s="5"/>
      <c r="BB692" s="5"/>
      <c r="BC692" s="5"/>
      <c r="BD692" s="5"/>
      <c r="BE692" s="5"/>
      <c r="BF692" s="5"/>
      <c r="BG692" s="5"/>
      <c r="BH692" s="5"/>
      <c r="BI692" s="5"/>
      <c r="BJ692" s="5"/>
      <c r="BK692" s="5"/>
      <c r="BL692" s="5"/>
      <c r="BM692" s="5"/>
      <c r="BN692" s="5"/>
      <c r="BO692" s="5"/>
      <c r="BP692" s="5"/>
      <c r="BQ692" s="5"/>
    </row>
    <row r="693" spans="14:69"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  <c r="AO693" s="5"/>
      <c r="AP693" s="5"/>
      <c r="AQ693" s="5"/>
      <c r="AR693" s="5"/>
      <c r="AS693" s="5"/>
      <c r="AT693" s="5"/>
      <c r="AU693" s="5"/>
      <c r="AV693" s="5"/>
      <c r="AW693" s="5"/>
      <c r="AX693" s="5"/>
      <c r="AY693" s="5"/>
      <c r="AZ693" s="5"/>
      <c r="BA693" s="5"/>
      <c r="BB693" s="5"/>
      <c r="BC693" s="5"/>
      <c r="BD693" s="5"/>
      <c r="BE693" s="5"/>
      <c r="BF693" s="5"/>
      <c r="BG693" s="5"/>
      <c r="BH693" s="5"/>
      <c r="BI693" s="5"/>
      <c r="BJ693" s="5"/>
      <c r="BK693" s="5"/>
      <c r="BL693" s="5"/>
      <c r="BM693" s="5"/>
      <c r="BN693" s="5"/>
      <c r="BO693" s="5"/>
      <c r="BP693" s="5"/>
      <c r="BQ693" s="5"/>
    </row>
    <row r="694" spans="14:69"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  <c r="AQ694" s="5"/>
      <c r="AR694" s="5"/>
      <c r="AS694" s="5"/>
      <c r="AT694" s="5"/>
      <c r="AU694" s="5"/>
      <c r="AV694" s="5"/>
      <c r="AW694" s="5"/>
      <c r="AX694" s="5"/>
      <c r="AY694" s="5"/>
      <c r="AZ694" s="5"/>
      <c r="BA694" s="5"/>
      <c r="BB694" s="5"/>
      <c r="BC694" s="5"/>
      <c r="BD694" s="5"/>
      <c r="BE694" s="5"/>
      <c r="BF694" s="5"/>
      <c r="BG694" s="5"/>
      <c r="BH694" s="5"/>
      <c r="BI694" s="5"/>
      <c r="BJ694" s="5"/>
      <c r="BK694" s="5"/>
      <c r="BL694" s="5"/>
      <c r="BM694" s="5"/>
      <c r="BN694" s="5"/>
      <c r="BO694" s="5"/>
      <c r="BP694" s="5"/>
      <c r="BQ694" s="5"/>
    </row>
    <row r="695" spans="14:69"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/>
      <c r="AQ695" s="5"/>
      <c r="AR695" s="5"/>
      <c r="AS695" s="5"/>
      <c r="AT695" s="5"/>
      <c r="AU695" s="5"/>
      <c r="AV695" s="5"/>
      <c r="AW695" s="5"/>
      <c r="AX695" s="5"/>
      <c r="AY695" s="5"/>
      <c r="AZ695" s="5"/>
      <c r="BA695" s="5"/>
      <c r="BB695" s="5"/>
      <c r="BC695" s="5"/>
      <c r="BD695" s="5"/>
      <c r="BE695" s="5"/>
      <c r="BF695" s="5"/>
      <c r="BG695" s="5"/>
      <c r="BH695" s="5"/>
      <c r="BI695" s="5"/>
      <c r="BJ695" s="5"/>
      <c r="BK695" s="5"/>
      <c r="BL695" s="5"/>
      <c r="BM695" s="5"/>
      <c r="BN695" s="5"/>
      <c r="BO695" s="5"/>
      <c r="BP695" s="5"/>
      <c r="BQ695" s="5"/>
    </row>
    <row r="696" spans="14:69"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  <c r="AO696" s="5"/>
      <c r="AP696" s="5"/>
      <c r="AQ696" s="5"/>
      <c r="AR696" s="5"/>
      <c r="AS696" s="5"/>
      <c r="AT696" s="5"/>
      <c r="AU696" s="5"/>
      <c r="AV696" s="5"/>
      <c r="AW696" s="5"/>
      <c r="AX696" s="5"/>
      <c r="AY696" s="5"/>
      <c r="AZ696" s="5"/>
      <c r="BA696" s="5"/>
      <c r="BB696" s="5"/>
      <c r="BC696" s="5"/>
      <c r="BD696" s="5"/>
      <c r="BE696" s="5"/>
      <c r="BF696" s="5"/>
      <c r="BG696" s="5"/>
      <c r="BH696" s="5"/>
      <c r="BI696" s="5"/>
      <c r="BJ696" s="5"/>
      <c r="BK696" s="5"/>
      <c r="BL696" s="5"/>
      <c r="BM696" s="5"/>
      <c r="BN696" s="5"/>
      <c r="BO696" s="5"/>
      <c r="BP696" s="5"/>
      <c r="BQ696" s="5"/>
    </row>
    <row r="697" spans="14:69"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  <c r="AO697" s="5"/>
      <c r="AP697" s="5"/>
      <c r="AQ697" s="5"/>
      <c r="AR697" s="5"/>
      <c r="AS697" s="5"/>
      <c r="AT697" s="5"/>
      <c r="AU697" s="5"/>
      <c r="AV697" s="5"/>
      <c r="AW697" s="5"/>
      <c r="AX697" s="5"/>
      <c r="AY697" s="5"/>
      <c r="AZ697" s="5"/>
      <c r="BA697" s="5"/>
      <c r="BB697" s="5"/>
      <c r="BC697" s="5"/>
      <c r="BD697" s="5"/>
      <c r="BE697" s="5"/>
      <c r="BF697" s="5"/>
      <c r="BG697" s="5"/>
      <c r="BH697" s="5"/>
      <c r="BI697" s="5"/>
      <c r="BJ697" s="5"/>
      <c r="BK697" s="5"/>
      <c r="BL697" s="5"/>
      <c r="BM697" s="5"/>
      <c r="BN697" s="5"/>
      <c r="BO697" s="5"/>
      <c r="BP697" s="5"/>
      <c r="BQ697" s="5"/>
    </row>
    <row r="698" spans="14:69"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  <c r="AO698" s="5"/>
      <c r="AP698" s="5"/>
      <c r="AQ698" s="5"/>
      <c r="AR698" s="5"/>
      <c r="AS698" s="5"/>
      <c r="AT698" s="5"/>
      <c r="AU698" s="5"/>
      <c r="AV698" s="5"/>
      <c r="AW698" s="5"/>
      <c r="AX698" s="5"/>
      <c r="AY698" s="5"/>
      <c r="AZ698" s="5"/>
      <c r="BA698" s="5"/>
      <c r="BB698" s="5"/>
      <c r="BC698" s="5"/>
      <c r="BD698" s="5"/>
      <c r="BE698" s="5"/>
      <c r="BF698" s="5"/>
      <c r="BG698" s="5"/>
      <c r="BH698" s="5"/>
      <c r="BI698" s="5"/>
      <c r="BJ698" s="5"/>
      <c r="BK698" s="5"/>
      <c r="BL698" s="5"/>
      <c r="BM698" s="5"/>
      <c r="BN698" s="5"/>
      <c r="BO698" s="5"/>
      <c r="BP698" s="5"/>
      <c r="BQ698" s="5"/>
    </row>
    <row r="699" spans="14:69"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5"/>
      <c r="AO699" s="5"/>
      <c r="AP699" s="5"/>
      <c r="AQ699" s="5"/>
      <c r="AR699" s="5"/>
      <c r="AS699" s="5"/>
      <c r="AT699" s="5"/>
      <c r="AU699" s="5"/>
      <c r="AV699" s="5"/>
      <c r="AW699" s="5"/>
      <c r="AX699" s="5"/>
      <c r="AY699" s="5"/>
      <c r="AZ699" s="5"/>
      <c r="BA699" s="5"/>
      <c r="BB699" s="5"/>
      <c r="BC699" s="5"/>
      <c r="BD699" s="5"/>
      <c r="BE699" s="5"/>
      <c r="BF699" s="5"/>
      <c r="BG699" s="5"/>
      <c r="BH699" s="5"/>
      <c r="BI699" s="5"/>
      <c r="BJ699" s="5"/>
      <c r="BK699" s="5"/>
      <c r="BL699" s="5"/>
      <c r="BM699" s="5"/>
      <c r="BN699" s="5"/>
      <c r="BO699" s="5"/>
      <c r="BP699" s="5"/>
      <c r="BQ699" s="5"/>
    </row>
    <row r="700" spans="14:69"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5"/>
      <c r="AP700" s="5"/>
      <c r="AQ700" s="5"/>
      <c r="AR700" s="5"/>
      <c r="AS700" s="5"/>
      <c r="AT700" s="5"/>
      <c r="AU700" s="5"/>
      <c r="AV700" s="5"/>
      <c r="AW700" s="5"/>
      <c r="AX700" s="5"/>
      <c r="AY700" s="5"/>
      <c r="AZ700" s="5"/>
      <c r="BA700" s="5"/>
      <c r="BB700" s="5"/>
      <c r="BC700" s="5"/>
      <c r="BD700" s="5"/>
      <c r="BE700" s="5"/>
      <c r="BF700" s="5"/>
      <c r="BG700" s="5"/>
      <c r="BH700" s="5"/>
      <c r="BI700" s="5"/>
      <c r="BJ700" s="5"/>
      <c r="BK700" s="5"/>
      <c r="BL700" s="5"/>
      <c r="BM700" s="5"/>
      <c r="BN700" s="5"/>
      <c r="BO700" s="5"/>
      <c r="BP700" s="5"/>
      <c r="BQ700" s="5"/>
    </row>
    <row r="701" spans="14:69"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  <c r="AO701" s="5"/>
      <c r="AP701" s="5"/>
      <c r="AQ701" s="5"/>
      <c r="AR701" s="5"/>
      <c r="AS701" s="5"/>
      <c r="AT701" s="5"/>
      <c r="AU701" s="5"/>
      <c r="AV701" s="5"/>
      <c r="AW701" s="5"/>
      <c r="AX701" s="5"/>
      <c r="AY701" s="5"/>
      <c r="AZ701" s="5"/>
      <c r="BA701" s="5"/>
      <c r="BB701" s="5"/>
      <c r="BC701" s="5"/>
      <c r="BD701" s="5"/>
      <c r="BE701" s="5"/>
      <c r="BF701" s="5"/>
      <c r="BG701" s="5"/>
      <c r="BH701" s="5"/>
      <c r="BI701" s="5"/>
      <c r="BJ701" s="5"/>
      <c r="BK701" s="5"/>
      <c r="BL701" s="5"/>
      <c r="BM701" s="5"/>
      <c r="BN701" s="5"/>
      <c r="BO701" s="5"/>
      <c r="BP701" s="5"/>
      <c r="BQ701" s="5"/>
    </row>
    <row r="702" spans="14:69"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  <c r="AO702" s="5"/>
      <c r="AP702" s="5"/>
      <c r="AQ702" s="5"/>
      <c r="AR702" s="5"/>
      <c r="AS702" s="5"/>
      <c r="AT702" s="5"/>
      <c r="AU702" s="5"/>
      <c r="AV702" s="5"/>
      <c r="AW702" s="5"/>
      <c r="AX702" s="5"/>
      <c r="AY702" s="5"/>
      <c r="AZ702" s="5"/>
      <c r="BA702" s="5"/>
      <c r="BB702" s="5"/>
      <c r="BC702" s="5"/>
      <c r="BD702" s="5"/>
      <c r="BE702" s="5"/>
      <c r="BF702" s="5"/>
      <c r="BG702" s="5"/>
      <c r="BH702" s="5"/>
      <c r="BI702" s="5"/>
      <c r="BJ702" s="5"/>
      <c r="BK702" s="5"/>
      <c r="BL702" s="5"/>
      <c r="BM702" s="5"/>
      <c r="BN702" s="5"/>
      <c r="BO702" s="5"/>
      <c r="BP702" s="5"/>
      <c r="BQ702" s="5"/>
    </row>
    <row r="703" spans="14:69"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  <c r="AO703" s="5"/>
      <c r="AP703" s="5"/>
      <c r="AQ703" s="5"/>
      <c r="AR703" s="5"/>
      <c r="AS703" s="5"/>
      <c r="AT703" s="5"/>
      <c r="AU703" s="5"/>
      <c r="AV703" s="5"/>
      <c r="AW703" s="5"/>
      <c r="AX703" s="5"/>
      <c r="AY703" s="5"/>
      <c r="AZ703" s="5"/>
      <c r="BA703" s="5"/>
      <c r="BB703" s="5"/>
      <c r="BC703" s="5"/>
      <c r="BD703" s="5"/>
      <c r="BE703" s="5"/>
      <c r="BF703" s="5"/>
      <c r="BG703" s="5"/>
      <c r="BH703" s="5"/>
      <c r="BI703" s="5"/>
      <c r="BJ703" s="5"/>
      <c r="BK703" s="5"/>
      <c r="BL703" s="5"/>
      <c r="BM703" s="5"/>
      <c r="BN703" s="5"/>
      <c r="BO703" s="5"/>
      <c r="BP703" s="5"/>
      <c r="BQ703" s="5"/>
    </row>
    <row r="704" spans="14:69"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  <c r="AQ704" s="5"/>
      <c r="AR704" s="5"/>
      <c r="AS704" s="5"/>
      <c r="AT704" s="5"/>
      <c r="AU704" s="5"/>
      <c r="AV704" s="5"/>
      <c r="AW704" s="5"/>
      <c r="AX704" s="5"/>
      <c r="AY704" s="5"/>
      <c r="AZ704" s="5"/>
      <c r="BA704" s="5"/>
      <c r="BB704" s="5"/>
      <c r="BC704" s="5"/>
      <c r="BD704" s="5"/>
      <c r="BE704" s="5"/>
      <c r="BF704" s="5"/>
      <c r="BG704" s="5"/>
      <c r="BH704" s="5"/>
      <c r="BI704" s="5"/>
      <c r="BJ704" s="5"/>
      <c r="BK704" s="5"/>
      <c r="BL704" s="5"/>
      <c r="BM704" s="5"/>
      <c r="BN704" s="5"/>
      <c r="BO704" s="5"/>
      <c r="BP704" s="5"/>
      <c r="BQ704" s="5"/>
    </row>
    <row r="705" spans="14:69"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5"/>
      <c r="AP705" s="5"/>
      <c r="AQ705" s="5"/>
      <c r="AR705" s="5"/>
      <c r="AS705" s="5"/>
      <c r="AT705" s="5"/>
      <c r="AU705" s="5"/>
      <c r="AV705" s="5"/>
      <c r="AW705" s="5"/>
      <c r="AX705" s="5"/>
      <c r="AY705" s="5"/>
      <c r="AZ705" s="5"/>
      <c r="BA705" s="5"/>
      <c r="BB705" s="5"/>
      <c r="BC705" s="5"/>
      <c r="BD705" s="5"/>
      <c r="BE705" s="5"/>
      <c r="BF705" s="5"/>
      <c r="BG705" s="5"/>
      <c r="BH705" s="5"/>
      <c r="BI705" s="5"/>
      <c r="BJ705" s="5"/>
      <c r="BK705" s="5"/>
      <c r="BL705" s="5"/>
      <c r="BM705" s="5"/>
      <c r="BN705" s="5"/>
      <c r="BO705" s="5"/>
      <c r="BP705" s="5"/>
      <c r="BQ705" s="5"/>
    </row>
    <row r="706" spans="14:69"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5"/>
      <c r="AO706" s="5"/>
      <c r="AP706" s="5"/>
      <c r="AQ706" s="5"/>
      <c r="AR706" s="5"/>
      <c r="AS706" s="5"/>
      <c r="AT706" s="5"/>
      <c r="AU706" s="5"/>
      <c r="AV706" s="5"/>
      <c r="AW706" s="5"/>
      <c r="AX706" s="5"/>
      <c r="AY706" s="5"/>
      <c r="AZ706" s="5"/>
      <c r="BA706" s="5"/>
      <c r="BB706" s="5"/>
      <c r="BC706" s="5"/>
      <c r="BD706" s="5"/>
      <c r="BE706" s="5"/>
      <c r="BF706" s="5"/>
      <c r="BG706" s="5"/>
      <c r="BH706" s="5"/>
      <c r="BI706" s="5"/>
      <c r="BJ706" s="5"/>
      <c r="BK706" s="5"/>
      <c r="BL706" s="5"/>
      <c r="BM706" s="5"/>
      <c r="BN706" s="5"/>
      <c r="BO706" s="5"/>
      <c r="BP706" s="5"/>
      <c r="BQ706" s="5"/>
    </row>
    <row r="707" spans="14:69"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  <c r="AO707" s="5"/>
      <c r="AP707" s="5"/>
      <c r="AQ707" s="5"/>
      <c r="AR707" s="5"/>
      <c r="AS707" s="5"/>
      <c r="AT707" s="5"/>
      <c r="AU707" s="5"/>
      <c r="AV707" s="5"/>
      <c r="AW707" s="5"/>
      <c r="AX707" s="5"/>
      <c r="AY707" s="5"/>
      <c r="AZ707" s="5"/>
      <c r="BA707" s="5"/>
      <c r="BB707" s="5"/>
      <c r="BC707" s="5"/>
      <c r="BD707" s="5"/>
      <c r="BE707" s="5"/>
      <c r="BF707" s="5"/>
      <c r="BG707" s="5"/>
      <c r="BH707" s="5"/>
      <c r="BI707" s="5"/>
      <c r="BJ707" s="5"/>
      <c r="BK707" s="5"/>
      <c r="BL707" s="5"/>
      <c r="BM707" s="5"/>
      <c r="BN707" s="5"/>
      <c r="BO707" s="5"/>
      <c r="BP707" s="5"/>
      <c r="BQ707" s="5"/>
    </row>
    <row r="708" spans="14:69"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/>
      <c r="AQ708" s="5"/>
      <c r="AR708" s="5"/>
      <c r="AS708" s="5"/>
      <c r="AT708" s="5"/>
      <c r="AU708" s="5"/>
      <c r="AV708" s="5"/>
      <c r="AW708" s="5"/>
      <c r="AX708" s="5"/>
      <c r="AY708" s="5"/>
      <c r="AZ708" s="5"/>
      <c r="BA708" s="5"/>
      <c r="BB708" s="5"/>
      <c r="BC708" s="5"/>
      <c r="BD708" s="5"/>
      <c r="BE708" s="5"/>
      <c r="BF708" s="5"/>
      <c r="BG708" s="5"/>
      <c r="BH708" s="5"/>
      <c r="BI708" s="5"/>
      <c r="BJ708" s="5"/>
      <c r="BK708" s="5"/>
      <c r="BL708" s="5"/>
      <c r="BM708" s="5"/>
      <c r="BN708" s="5"/>
      <c r="BO708" s="5"/>
      <c r="BP708" s="5"/>
      <c r="BQ708" s="5"/>
    </row>
    <row r="709" spans="14:69"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5"/>
      <c r="AO709" s="5"/>
      <c r="AP709" s="5"/>
      <c r="AQ709" s="5"/>
      <c r="AR709" s="5"/>
      <c r="AS709" s="5"/>
      <c r="AT709" s="5"/>
      <c r="AU709" s="5"/>
      <c r="AV709" s="5"/>
      <c r="AW709" s="5"/>
      <c r="AX709" s="5"/>
      <c r="AY709" s="5"/>
      <c r="AZ709" s="5"/>
      <c r="BA709" s="5"/>
      <c r="BB709" s="5"/>
      <c r="BC709" s="5"/>
      <c r="BD709" s="5"/>
      <c r="BE709" s="5"/>
      <c r="BF709" s="5"/>
      <c r="BG709" s="5"/>
      <c r="BH709" s="5"/>
      <c r="BI709" s="5"/>
      <c r="BJ709" s="5"/>
      <c r="BK709" s="5"/>
      <c r="BL709" s="5"/>
      <c r="BM709" s="5"/>
      <c r="BN709" s="5"/>
      <c r="BO709" s="5"/>
      <c r="BP709" s="5"/>
      <c r="BQ709" s="5"/>
    </row>
    <row r="710" spans="14:69"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  <c r="AO710" s="5"/>
      <c r="AP710" s="5"/>
      <c r="AQ710" s="5"/>
      <c r="AR710" s="5"/>
      <c r="AS710" s="5"/>
      <c r="AT710" s="5"/>
      <c r="AU710" s="5"/>
      <c r="AV710" s="5"/>
      <c r="AW710" s="5"/>
      <c r="AX710" s="5"/>
      <c r="AY710" s="5"/>
      <c r="AZ710" s="5"/>
      <c r="BA710" s="5"/>
      <c r="BB710" s="5"/>
      <c r="BC710" s="5"/>
      <c r="BD710" s="5"/>
      <c r="BE710" s="5"/>
      <c r="BF710" s="5"/>
      <c r="BG710" s="5"/>
      <c r="BH710" s="5"/>
      <c r="BI710" s="5"/>
      <c r="BJ710" s="5"/>
      <c r="BK710" s="5"/>
      <c r="BL710" s="5"/>
      <c r="BM710" s="5"/>
      <c r="BN710" s="5"/>
      <c r="BO710" s="5"/>
      <c r="BP710" s="5"/>
      <c r="BQ710" s="5"/>
    </row>
    <row r="711" spans="14:69"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5"/>
      <c r="AP711" s="5"/>
      <c r="AQ711" s="5"/>
      <c r="AR711" s="5"/>
      <c r="AS711" s="5"/>
      <c r="AT711" s="5"/>
      <c r="AU711" s="5"/>
      <c r="AV711" s="5"/>
      <c r="AW711" s="5"/>
      <c r="AX711" s="5"/>
      <c r="AY711" s="5"/>
      <c r="AZ711" s="5"/>
      <c r="BA711" s="5"/>
      <c r="BB711" s="5"/>
      <c r="BC711" s="5"/>
      <c r="BD711" s="5"/>
      <c r="BE711" s="5"/>
      <c r="BF711" s="5"/>
      <c r="BG711" s="5"/>
      <c r="BH711" s="5"/>
      <c r="BI711" s="5"/>
      <c r="BJ711" s="5"/>
      <c r="BK711" s="5"/>
      <c r="BL711" s="5"/>
      <c r="BM711" s="5"/>
      <c r="BN711" s="5"/>
      <c r="BO711" s="5"/>
      <c r="BP711" s="5"/>
      <c r="BQ711" s="5"/>
    </row>
    <row r="712" spans="14:69"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5"/>
      <c r="AP712" s="5"/>
      <c r="AQ712" s="5"/>
      <c r="AR712" s="5"/>
      <c r="AS712" s="5"/>
      <c r="AT712" s="5"/>
      <c r="AU712" s="5"/>
      <c r="AV712" s="5"/>
      <c r="AW712" s="5"/>
      <c r="AX712" s="5"/>
      <c r="AY712" s="5"/>
      <c r="AZ712" s="5"/>
      <c r="BA712" s="5"/>
      <c r="BB712" s="5"/>
      <c r="BC712" s="5"/>
      <c r="BD712" s="5"/>
      <c r="BE712" s="5"/>
      <c r="BF712" s="5"/>
      <c r="BG712" s="5"/>
      <c r="BH712" s="5"/>
      <c r="BI712" s="5"/>
      <c r="BJ712" s="5"/>
      <c r="BK712" s="5"/>
      <c r="BL712" s="5"/>
      <c r="BM712" s="5"/>
      <c r="BN712" s="5"/>
      <c r="BO712" s="5"/>
      <c r="BP712" s="5"/>
      <c r="BQ712" s="5"/>
    </row>
    <row r="713" spans="14:69"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  <c r="AO713" s="5"/>
      <c r="AP713" s="5"/>
      <c r="AQ713" s="5"/>
      <c r="AR713" s="5"/>
      <c r="AS713" s="5"/>
      <c r="AT713" s="5"/>
      <c r="AU713" s="5"/>
      <c r="AV713" s="5"/>
      <c r="AW713" s="5"/>
      <c r="AX713" s="5"/>
      <c r="AY713" s="5"/>
      <c r="AZ713" s="5"/>
      <c r="BA713" s="5"/>
      <c r="BB713" s="5"/>
      <c r="BC713" s="5"/>
      <c r="BD713" s="5"/>
      <c r="BE713" s="5"/>
      <c r="BF713" s="5"/>
      <c r="BG713" s="5"/>
      <c r="BH713" s="5"/>
      <c r="BI713" s="5"/>
      <c r="BJ713" s="5"/>
      <c r="BK713" s="5"/>
      <c r="BL713" s="5"/>
      <c r="BM713" s="5"/>
      <c r="BN713" s="5"/>
      <c r="BO713" s="5"/>
      <c r="BP713" s="5"/>
      <c r="BQ713" s="5"/>
    </row>
    <row r="714" spans="14:69"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5"/>
      <c r="AO714" s="5"/>
      <c r="AP714" s="5"/>
      <c r="AQ714" s="5"/>
      <c r="AR714" s="5"/>
      <c r="AS714" s="5"/>
      <c r="AT714" s="5"/>
      <c r="AU714" s="5"/>
      <c r="AV714" s="5"/>
      <c r="AW714" s="5"/>
      <c r="AX714" s="5"/>
      <c r="AY714" s="5"/>
      <c r="AZ714" s="5"/>
      <c r="BA714" s="5"/>
      <c r="BB714" s="5"/>
      <c r="BC714" s="5"/>
      <c r="BD714" s="5"/>
      <c r="BE714" s="5"/>
      <c r="BF714" s="5"/>
      <c r="BG714" s="5"/>
      <c r="BH714" s="5"/>
      <c r="BI714" s="5"/>
      <c r="BJ714" s="5"/>
      <c r="BK714" s="5"/>
      <c r="BL714" s="5"/>
      <c r="BM714" s="5"/>
      <c r="BN714" s="5"/>
      <c r="BO714" s="5"/>
      <c r="BP714" s="5"/>
      <c r="BQ714" s="5"/>
    </row>
    <row r="715" spans="14:69"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5"/>
      <c r="AP715" s="5"/>
      <c r="AQ715" s="5"/>
      <c r="AR715" s="5"/>
      <c r="AS715" s="5"/>
      <c r="AT715" s="5"/>
      <c r="AU715" s="5"/>
      <c r="AV715" s="5"/>
      <c r="AW715" s="5"/>
      <c r="AX715" s="5"/>
      <c r="AY715" s="5"/>
      <c r="AZ715" s="5"/>
      <c r="BA715" s="5"/>
      <c r="BB715" s="5"/>
      <c r="BC715" s="5"/>
      <c r="BD715" s="5"/>
      <c r="BE715" s="5"/>
      <c r="BF715" s="5"/>
      <c r="BG715" s="5"/>
      <c r="BH715" s="5"/>
      <c r="BI715" s="5"/>
      <c r="BJ715" s="5"/>
      <c r="BK715" s="5"/>
      <c r="BL715" s="5"/>
      <c r="BM715" s="5"/>
      <c r="BN715" s="5"/>
      <c r="BO715" s="5"/>
      <c r="BP715" s="5"/>
      <c r="BQ715" s="5"/>
    </row>
    <row r="716" spans="14:69"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  <c r="AO716" s="5"/>
      <c r="AP716" s="5"/>
      <c r="AQ716" s="5"/>
      <c r="AR716" s="5"/>
      <c r="AS716" s="5"/>
      <c r="AT716" s="5"/>
      <c r="AU716" s="5"/>
      <c r="AV716" s="5"/>
      <c r="AW716" s="5"/>
      <c r="AX716" s="5"/>
      <c r="AY716" s="5"/>
      <c r="AZ716" s="5"/>
      <c r="BA716" s="5"/>
      <c r="BB716" s="5"/>
      <c r="BC716" s="5"/>
      <c r="BD716" s="5"/>
      <c r="BE716" s="5"/>
      <c r="BF716" s="5"/>
      <c r="BG716" s="5"/>
      <c r="BH716" s="5"/>
      <c r="BI716" s="5"/>
      <c r="BJ716" s="5"/>
      <c r="BK716" s="5"/>
      <c r="BL716" s="5"/>
      <c r="BM716" s="5"/>
      <c r="BN716" s="5"/>
      <c r="BO716" s="5"/>
      <c r="BP716" s="5"/>
      <c r="BQ716" s="5"/>
    </row>
    <row r="717" spans="14:69"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5"/>
      <c r="AO717" s="5"/>
      <c r="AP717" s="5"/>
      <c r="AQ717" s="5"/>
      <c r="AR717" s="5"/>
      <c r="AS717" s="5"/>
      <c r="AT717" s="5"/>
      <c r="AU717" s="5"/>
      <c r="AV717" s="5"/>
      <c r="AW717" s="5"/>
      <c r="AX717" s="5"/>
      <c r="AY717" s="5"/>
      <c r="AZ717" s="5"/>
      <c r="BA717" s="5"/>
      <c r="BB717" s="5"/>
      <c r="BC717" s="5"/>
      <c r="BD717" s="5"/>
      <c r="BE717" s="5"/>
      <c r="BF717" s="5"/>
      <c r="BG717" s="5"/>
      <c r="BH717" s="5"/>
      <c r="BI717" s="5"/>
      <c r="BJ717" s="5"/>
      <c r="BK717" s="5"/>
      <c r="BL717" s="5"/>
      <c r="BM717" s="5"/>
      <c r="BN717" s="5"/>
      <c r="BO717" s="5"/>
      <c r="BP717" s="5"/>
      <c r="BQ717" s="5"/>
    </row>
    <row r="718" spans="14:69"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5"/>
      <c r="AO718" s="5"/>
      <c r="AP718" s="5"/>
      <c r="AQ718" s="5"/>
      <c r="AR718" s="5"/>
      <c r="AS718" s="5"/>
      <c r="AT718" s="5"/>
      <c r="AU718" s="5"/>
      <c r="AV718" s="5"/>
      <c r="AW718" s="5"/>
      <c r="AX718" s="5"/>
      <c r="AY718" s="5"/>
      <c r="AZ718" s="5"/>
      <c r="BA718" s="5"/>
      <c r="BB718" s="5"/>
      <c r="BC718" s="5"/>
      <c r="BD718" s="5"/>
      <c r="BE718" s="5"/>
      <c r="BF718" s="5"/>
      <c r="BG718" s="5"/>
      <c r="BH718" s="5"/>
      <c r="BI718" s="5"/>
      <c r="BJ718" s="5"/>
      <c r="BK718" s="5"/>
      <c r="BL718" s="5"/>
      <c r="BM718" s="5"/>
      <c r="BN718" s="5"/>
      <c r="BO718" s="5"/>
      <c r="BP718" s="5"/>
      <c r="BQ718" s="5"/>
    </row>
    <row r="719" spans="14:69"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  <c r="AO719" s="5"/>
      <c r="AP719" s="5"/>
      <c r="AQ719" s="5"/>
      <c r="AR719" s="5"/>
      <c r="AS719" s="5"/>
      <c r="AT719" s="5"/>
      <c r="AU719" s="5"/>
      <c r="AV719" s="5"/>
      <c r="AW719" s="5"/>
      <c r="AX719" s="5"/>
      <c r="AY719" s="5"/>
      <c r="AZ719" s="5"/>
      <c r="BA719" s="5"/>
      <c r="BB719" s="5"/>
      <c r="BC719" s="5"/>
      <c r="BD719" s="5"/>
      <c r="BE719" s="5"/>
      <c r="BF719" s="5"/>
      <c r="BG719" s="5"/>
      <c r="BH719" s="5"/>
      <c r="BI719" s="5"/>
      <c r="BJ719" s="5"/>
      <c r="BK719" s="5"/>
      <c r="BL719" s="5"/>
      <c r="BM719" s="5"/>
      <c r="BN719" s="5"/>
      <c r="BO719" s="5"/>
      <c r="BP719" s="5"/>
      <c r="BQ719" s="5"/>
    </row>
    <row r="720" spans="14:69"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5"/>
      <c r="AO720" s="5"/>
      <c r="AP720" s="5"/>
      <c r="AQ720" s="5"/>
      <c r="AR720" s="5"/>
      <c r="AS720" s="5"/>
      <c r="AT720" s="5"/>
      <c r="AU720" s="5"/>
      <c r="AV720" s="5"/>
      <c r="AW720" s="5"/>
      <c r="AX720" s="5"/>
      <c r="AY720" s="5"/>
      <c r="AZ720" s="5"/>
      <c r="BA720" s="5"/>
      <c r="BB720" s="5"/>
      <c r="BC720" s="5"/>
      <c r="BD720" s="5"/>
      <c r="BE720" s="5"/>
      <c r="BF720" s="5"/>
      <c r="BG720" s="5"/>
      <c r="BH720" s="5"/>
      <c r="BI720" s="5"/>
      <c r="BJ720" s="5"/>
      <c r="BK720" s="5"/>
      <c r="BL720" s="5"/>
      <c r="BM720" s="5"/>
      <c r="BN720" s="5"/>
      <c r="BO720" s="5"/>
      <c r="BP720" s="5"/>
      <c r="BQ720" s="5"/>
    </row>
    <row r="721" spans="14:69"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5"/>
      <c r="AO721" s="5"/>
      <c r="AP721" s="5"/>
      <c r="AQ721" s="5"/>
      <c r="AR721" s="5"/>
      <c r="AS721" s="5"/>
      <c r="AT721" s="5"/>
      <c r="AU721" s="5"/>
      <c r="AV721" s="5"/>
      <c r="AW721" s="5"/>
      <c r="AX721" s="5"/>
      <c r="AY721" s="5"/>
      <c r="AZ721" s="5"/>
      <c r="BA721" s="5"/>
      <c r="BB721" s="5"/>
      <c r="BC721" s="5"/>
      <c r="BD721" s="5"/>
      <c r="BE721" s="5"/>
      <c r="BF721" s="5"/>
      <c r="BG721" s="5"/>
      <c r="BH721" s="5"/>
      <c r="BI721" s="5"/>
      <c r="BJ721" s="5"/>
      <c r="BK721" s="5"/>
      <c r="BL721" s="5"/>
      <c r="BM721" s="5"/>
      <c r="BN721" s="5"/>
      <c r="BO721" s="5"/>
      <c r="BP721" s="5"/>
      <c r="BQ721" s="5"/>
    </row>
    <row r="722" spans="14:69"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  <c r="AO722" s="5"/>
      <c r="AP722" s="5"/>
      <c r="AQ722" s="5"/>
      <c r="AR722" s="5"/>
      <c r="AS722" s="5"/>
      <c r="AT722" s="5"/>
      <c r="AU722" s="5"/>
      <c r="AV722" s="5"/>
      <c r="AW722" s="5"/>
      <c r="AX722" s="5"/>
      <c r="AY722" s="5"/>
      <c r="AZ722" s="5"/>
      <c r="BA722" s="5"/>
      <c r="BB722" s="5"/>
      <c r="BC722" s="5"/>
      <c r="BD722" s="5"/>
      <c r="BE722" s="5"/>
      <c r="BF722" s="5"/>
      <c r="BG722" s="5"/>
      <c r="BH722" s="5"/>
      <c r="BI722" s="5"/>
      <c r="BJ722" s="5"/>
      <c r="BK722" s="5"/>
      <c r="BL722" s="5"/>
      <c r="BM722" s="5"/>
      <c r="BN722" s="5"/>
      <c r="BO722" s="5"/>
      <c r="BP722" s="5"/>
      <c r="BQ722" s="5"/>
    </row>
    <row r="723" spans="14:69"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  <c r="AO723" s="5"/>
      <c r="AP723" s="5"/>
      <c r="AQ723" s="5"/>
      <c r="AR723" s="5"/>
      <c r="AS723" s="5"/>
      <c r="AT723" s="5"/>
      <c r="AU723" s="5"/>
      <c r="AV723" s="5"/>
      <c r="AW723" s="5"/>
      <c r="AX723" s="5"/>
      <c r="AY723" s="5"/>
      <c r="AZ723" s="5"/>
      <c r="BA723" s="5"/>
      <c r="BB723" s="5"/>
      <c r="BC723" s="5"/>
      <c r="BD723" s="5"/>
      <c r="BE723" s="5"/>
      <c r="BF723" s="5"/>
      <c r="BG723" s="5"/>
      <c r="BH723" s="5"/>
      <c r="BI723" s="5"/>
      <c r="BJ723" s="5"/>
      <c r="BK723" s="5"/>
      <c r="BL723" s="5"/>
      <c r="BM723" s="5"/>
      <c r="BN723" s="5"/>
      <c r="BO723" s="5"/>
      <c r="BP723" s="5"/>
      <c r="BQ723" s="5"/>
    </row>
    <row r="724" spans="14:69"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  <c r="AO724" s="5"/>
      <c r="AP724" s="5"/>
      <c r="AQ724" s="5"/>
      <c r="AR724" s="5"/>
      <c r="AS724" s="5"/>
      <c r="AT724" s="5"/>
      <c r="AU724" s="5"/>
      <c r="AV724" s="5"/>
      <c r="AW724" s="5"/>
      <c r="AX724" s="5"/>
      <c r="AY724" s="5"/>
      <c r="AZ724" s="5"/>
      <c r="BA724" s="5"/>
      <c r="BB724" s="5"/>
      <c r="BC724" s="5"/>
      <c r="BD724" s="5"/>
      <c r="BE724" s="5"/>
      <c r="BF724" s="5"/>
      <c r="BG724" s="5"/>
      <c r="BH724" s="5"/>
      <c r="BI724" s="5"/>
      <c r="BJ724" s="5"/>
      <c r="BK724" s="5"/>
      <c r="BL724" s="5"/>
      <c r="BM724" s="5"/>
      <c r="BN724" s="5"/>
      <c r="BO724" s="5"/>
      <c r="BP724" s="5"/>
      <c r="BQ724" s="5"/>
    </row>
    <row r="725" spans="14:69"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  <c r="AO725" s="5"/>
      <c r="AP725" s="5"/>
      <c r="AQ725" s="5"/>
      <c r="AR725" s="5"/>
      <c r="AS725" s="5"/>
      <c r="AT725" s="5"/>
      <c r="AU725" s="5"/>
      <c r="AV725" s="5"/>
      <c r="AW725" s="5"/>
      <c r="AX725" s="5"/>
      <c r="AY725" s="5"/>
      <c r="AZ725" s="5"/>
      <c r="BA725" s="5"/>
      <c r="BB725" s="5"/>
      <c r="BC725" s="5"/>
      <c r="BD725" s="5"/>
      <c r="BE725" s="5"/>
      <c r="BF725" s="5"/>
      <c r="BG725" s="5"/>
      <c r="BH725" s="5"/>
      <c r="BI725" s="5"/>
      <c r="BJ725" s="5"/>
      <c r="BK725" s="5"/>
      <c r="BL725" s="5"/>
      <c r="BM725" s="5"/>
      <c r="BN725" s="5"/>
      <c r="BO725" s="5"/>
      <c r="BP725" s="5"/>
      <c r="BQ725" s="5"/>
    </row>
    <row r="726" spans="14:69"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  <c r="AO726" s="5"/>
      <c r="AP726" s="5"/>
      <c r="AQ726" s="5"/>
      <c r="AR726" s="5"/>
      <c r="AS726" s="5"/>
      <c r="AT726" s="5"/>
      <c r="AU726" s="5"/>
      <c r="AV726" s="5"/>
      <c r="AW726" s="5"/>
      <c r="AX726" s="5"/>
      <c r="AY726" s="5"/>
      <c r="AZ726" s="5"/>
      <c r="BA726" s="5"/>
      <c r="BB726" s="5"/>
      <c r="BC726" s="5"/>
      <c r="BD726" s="5"/>
      <c r="BE726" s="5"/>
      <c r="BF726" s="5"/>
      <c r="BG726" s="5"/>
      <c r="BH726" s="5"/>
      <c r="BI726" s="5"/>
      <c r="BJ726" s="5"/>
      <c r="BK726" s="5"/>
      <c r="BL726" s="5"/>
      <c r="BM726" s="5"/>
      <c r="BN726" s="5"/>
      <c r="BO726" s="5"/>
      <c r="BP726" s="5"/>
      <c r="BQ726" s="5"/>
    </row>
    <row r="727" spans="14:69"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5"/>
      <c r="AO727" s="5"/>
      <c r="AP727" s="5"/>
      <c r="AQ727" s="5"/>
      <c r="AR727" s="5"/>
      <c r="AS727" s="5"/>
      <c r="AT727" s="5"/>
      <c r="AU727" s="5"/>
      <c r="AV727" s="5"/>
      <c r="AW727" s="5"/>
      <c r="AX727" s="5"/>
      <c r="AY727" s="5"/>
      <c r="AZ727" s="5"/>
      <c r="BA727" s="5"/>
      <c r="BB727" s="5"/>
      <c r="BC727" s="5"/>
      <c r="BD727" s="5"/>
      <c r="BE727" s="5"/>
      <c r="BF727" s="5"/>
      <c r="BG727" s="5"/>
      <c r="BH727" s="5"/>
      <c r="BI727" s="5"/>
      <c r="BJ727" s="5"/>
      <c r="BK727" s="5"/>
      <c r="BL727" s="5"/>
      <c r="BM727" s="5"/>
      <c r="BN727" s="5"/>
      <c r="BO727" s="5"/>
      <c r="BP727" s="5"/>
      <c r="BQ727" s="5"/>
    </row>
    <row r="728" spans="14:69"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  <c r="AO728" s="5"/>
      <c r="AP728" s="5"/>
      <c r="AQ728" s="5"/>
      <c r="AR728" s="5"/>
      <c r="AS728" s="5"/>
      <c r="AT728" s="5"/>
      <c r="AU728" s="5"/>
      <c r="AV728" s="5"/>
      <c r="AW728" s="5"/>
      <c r="AX728" s="5"/>
      <c r="AY728" s="5"/>
      <c r="AZ728" s="5"/>
      <c r="BA728" s="5"/>
      <c r="BB728" s="5"/>
      <c r="BC728" s="5"/>
      <c r="BD728" s="5"/>
      <c r="BE728" s="5"/>
      <c r="BF728" s="5"/>
      <c r="BG728" s="5"/>
      <c r="BH728" s="5"/>
      <c r="BI728" s="5"/>
      <c r="BJ728" s="5"/>
      <c r="BK728" s="5"/>
      <c r="BL728" s="5"/>
      <c r="BM728" s="5"/>
      <c r="BN728" s="5"/>
      <c r="BO728" s="5"/>
      <c r="BP728" s="5"/>
      <c r="BQ728" s="5"/>
    </row>
    <row r="729" spans="14:69"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5"/>
      <c r="AO729" s="5"/>
      <c r="AP729" s="5"/>
      <c r="AQ729" s="5"/>
      <c r="AR729" s="5"/>
      <c r="AS729" s="5"/>
      <c r="AT729" s="5"/>
      <c r="AU729" s="5"/>
      <c r="AV729" s="5"/>
      <c r="AW729" s="5"/>
      <c r="AX729" s="5"/>
      <c r="AY729" s="5"/>
      <c r="AZ729" s="5"/>
      <c r="BA729" s="5"/>
      <c r="BB729" s="5"/>
      <c r="BC729" s="5"/>
      <c r="BD729" s="5"/>
      <c r="BE729" s="5"/>
      <c r="BF729" s="5"/>
      <c r="BG729" s="5"/>
      <c r="BH729" s="5"/>
      <c r="BI729" s="5"/>
      <c r="BJ729" s="5"/>
      <c r="BK729" s="5"/>
      <c r="BL729" s="5"/>
      <c r="BM729" s="5"/>
      <c r="BN729" s="5"/>
      <c r="BO729" s="5"/>
      <c r="BP729" s="5"/>
      <c r="BQ729" s="5"/>
    </row>
    <row r="730" spans="14:69"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  <c r="AO730" s="5"/>
      <c r="AP730" s="5"/>
      <c r="AQ730" s="5"/>
      <c r="AR730" s="5"/>
      <c r="AS730" s="5"/>
      <c r="AT730" s="5"/>
      <c r="AU730" s="5"/>
      <c r="AV730" s="5"/>
      <c r="AW730" s="5"/>
      <c r="AX730" s="5"/>
      <c r="AY730" s="5"/>
      <c r="AZ730" s="5"/>
      <c r="BA730" s="5"/>
      <c r="BB730" s="5"/>
      <c r="BC730" s="5"/>
      <c r="BD730" s="5"/>
      <c r="BE730" s="5"/>
      <c r="BF730" s="5"/>
      <c r="BG730" s="5"/>
      <c r="BH730" s="5"/>
      <c r="BI730" s="5"/>
      <c r="BJ730" s="5"/>
      <c r="BK730" s="5"/>
      <c r="BL730" s="5"/>
      <c r="BM730" s="5"/>
      <c r="BN730" s="5"/>
      <c r="BO730" s="5"/>
      <c r="BP730" s="5"/>
      <c r="BQ730" s="5"/>
    </row>
    <row r="731" spans="14:69"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5"/>
      <c r="AO731" s="5"/>
      <c r="AP731" s="5"/>
      <c r="AQ731" s="5"/>
      <c r="AR731" s="5"/>
      <c r="AS731" s="5"/>
      <c r="AT731" s="5"/>
      <c r="AU731" s="5"/>
      <c r="AV731" s="5"/>
      <c r="AW731" s="5"/>
      <c r="AX731" s="5"/>
      <c r="AY731" s="5"/>
      <c r="AZ731" s="5"/>
      <c r="BA731" s="5"/>
      <c r="BB731" s="5"/>
      <c r="BC731" s="5"/>
      <c r="BD731" s="5"/>
      <c r="BE731" s="5"/>
      <c r="BF731" s="5"/>
      <c r="BG731" s="5"/>
      <c r="BH731" s="5"/>
      <c r="BI731" s="5"/>
      <c r="BJ731" s="5"/>
      <c r="BK731" s="5"/>
      <c r="BL731" s="5"/>
      <c r="BM731" s="5"/>
      <c r="BN731" s="5"/>
      <c r="BO731" s="5"/>
      <c r="BP731" s="5"/>
      <c r="BQ731" s="5"/>
    </row>
    <row r="732" spans="14:69"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5"/>
      <c r="AO732" s="5"/>
      <c r="AP732" s="5"/>
      <c r="AQ732" s="5"/>
      <c r="AR732" s="5"/>
      <c r="AS732" s="5"/>
      <c r="AT732" s="5"/>
      <c r="AU732" s="5"/>
      <c r="AV732" s="5"/>
      <c r="AW732" s="5"/>
      <c r="AX732" s="5"/>
      <c r="AY732" s="5"/>
      <c r="AZ732" s="5"/>
      <c r="BA732" s="5"/>
      <c r="BB732" s="5"/>
      <c r="BC732" s="5"/>
      <c r="BD732" s="5"/>
      <c r="BE732" s="5"/>
      <c r="BF732" s="5"/>
      <c r="BG732" s="5"/>
      <c r="BH732" s="5"/>
      <c r="BI732" s="5"/>
      <c r="BJ732" s="5"/>
      <c r="BK732" s="5"/>
      <c r="BL732" s="5"/>
      <c r="BM732" s="5"/>
      <c r="BN732" s="5"/>
      <c r="BO732" s="5"/>
      <c r="BP732" s="5"/>
      <c r="BQ732" s="5"/>
    </row>
    <row r="733" spans="14:69"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5"/>
      <c r="AO733" s="5"/>
      <c r="AP733" s="5"/>
      <c r="AQ733" s="5"/>
      <c r="AR733" s="5"/>
      <c r="AS733" s="5"/>
      <c r="AT733" s="5"/>
      <c r="AU733" s="5"/>
      <c r="AV733" s="5"/>
      <c r="AW733" s="5"/>
      <c r="AX733" s="5"/>
      <c r="AY733" s="5"/>
      <c r="AZ733" s="5"/>
      <c r="BA733" s="5"/>
      <c r="BB733" s="5"/>
      <c r="BC733" s="5"/>
      <c r="BD733" s="5"/>
      <c r="BE733" s="5"/>
      <c r="BF733" s="5"/>
      <c r="BG733" s="5"/>
      <c r="BH733" s="5"/>
      <c r="BI733" s="5"/>
      <c r="BJ733" s="5"/>
      <c r="BK733" s="5"/>
      <c r="BL733" s="5"/>
      <c r="BM733" s="5"/>
      <c r="BN733" s="5"/>
      <c r="BO733" s="5"/>
      <c r="BP733" s="5"/>
      <c r="BQ733" s="5"/>
    </row>
    <row r="734" spans="14:69"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  <c r="AN734" s="5"/>
      <c r="AO734" s="5"/>
      <c r="AP734" s="5"/>
      <c r="AQ734" s="5"/>
      <c r="AR734" s="5"/>
      <c r="AS734" s="5"/>
      <c r="AT734" s="5"/>
      <c r="AU734" s="5"/>
      <c r="AV734" s="5"/>
      <c r="AW734" s="5"/>
      <c r="AX734" s="5"/>
      <c r="AY734" s="5"/>
      <c r="AZ734" s="5"/>
      <c r="BA734" s="5"/>
      <c r="BB734" s="5"/>
      <c r="BC734" s="5"/>
      <c r="BD734" s="5"/>
      <c r="BE734" s="5"/>
      <c r="BF734" s="5"/>
      <c r="BG734" s="5"/>
      <c r="BH734" s="5"/>
      <c r="BI734" s="5"/>
      <c r="BJ734" s="5"/>
      <c r="BK734" s="5"/>
      <c r="BL734" s="5"/>
      <c r="BM734" s="5"/>
      <c r="BN734" s="5"/>
      <c r="BO734" s="5"/>
      <c r="BP734" s="5"/>
      <c r="BQ734" s="5"/>
    </row>
    <row r="735" spans="14:69"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5"/>
      <c r="AO735" s="5"/>
      <c r="AP735" s="5"/>
      <c r="AQ735" s="5"/>
      <c r="AR735" s="5"/>
      <c r="AS735" s="5"/>
      <c r="AT735" s="5"/>
      <c r="AU735" s="5"/>
      <c r="AV735" s="5"/>
      <c r="AW735" s="5"/>
      <c r="AX735" s="5"/>
      <c r="AY735" s="5"/>
      <c r="AZ735" s="5"/>
      <c r="BA735" s="5"/>
      <c r="BB735" s="5"/>
      <c r="BC735" s="5"/>
      <c r="BD735" s="5"/>
      <c r="BE735" s="5"/>
      <c r="BF735" s="5"/>
      <c r="BG735" s="5"/>
      <c r="BH735" s="5"/>
      <c r="BI735" s="5"/>
      <c r="BJ735" s="5"/>
      <c r="BK735" s="5"/>
      <c r="BL735" s="5"/>
      <c r="BM735" s="5"/>
      <c r="BN735" s="5"/>
      <c r="BO735" s="5"/>
      <c r="BP735" s="5"/>
      <c r="BQ735" s="5"/>
    </row>
    <row r="736" spans="14:69"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5"/>
      <c r="AO736" s="5"/>
      <c r="AP736" s="5"/>
      <c r="AQ736" s="5"/>
      <c r="AR736" s="5"/>
      <c r="AS736" s="5"/>
      <c r="AT736" s="5"/>
      <c r="AU736" s="5"/>
      <c r="AV736" s="5"/>
      <c r="AW736" s="5"/>
      <c r="AX736" s="5"/>
      <c r="AY736" s="5"/>
      <c r="AZ736" s="5"/>
      <c r="BA736" s="5"/>
      <c r="BB736" s="5"/>
      <c r="BC736" s="5"/>
      <c r="BD736" s="5"/>
      <c r="BE736" s="5"/>
      <c r="BF736" s="5"/>
      <c r="BG736" s="5"/>
      <c r="BH736" s="5"/>
      <c r="BI736" s="5"/>
      <c r="BJ736" s="5"/>
      <c r="BK736" s="5"/>
      <c r="BL736" s="5"/>
      <c r="BM736" s="5"/>
      <c r="BN736" s="5"/>
      <c r="BO736" s="5"/>
      <c r="BP736" s="5"/>
      <c r="BQ736" s="5"/>
    </row>
    <row r="737" spans="14:69"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  <c r="AN737" s="5"/>
      <c r="AO737" s="5"/>
      <c r="AP737" s="5"/>
      <c r="AQ737" s="5"/>
      <c r="AR737" s="5"/>
      <c r="AS737" s="5"/>
      <c r="AT737" s="5"/>
      <c r="AU737" s="5"/>
      <c r="AV737" s="5"/>
      <c r="AW737" s="5"/>
      <c r="AX737" s="5"/>
      <c r="AY737" s="5"/>
      <c r="AZ737" s="5"/>
      <c r="BA737" s="5"/>
      <c r="BB737" s="5"/>
      <c r="BC737" s="5"/>
      <c r="BD737" s="5"/>
      <c r="BE737" s="5"/>
      <c r="BF737" s="5"/>
      <c r="BG737" s="5"/>
      <c r="BH737" s="5"/>
      <c r="BI737" s="5"/>
      <c r="BJ737" s="5"/>
      <c r="BK737" s="5"/>
      <c r="BL737" s="5"/>
      <c r="BM737" s="5"/>
      <c r="BN737" s="5"/>
      <c r="BO737" s="5"/>
      <c r="BP737" s="5"/>
      <c r="BQ737" s="5"/>
    </row>
    <row r="738" spans="14:69"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  <c r="AN738" s="5"/>
      <c r="AO738" s="5"/>
      <c r="AP738" s="5"/>
      <c r="AQ738" s="5"/>
      <c r="AR738" s="5"/>
      <c r="AS738" s="5"/>
      <c r="AT738" s="5"/>
      <c r="AU738" s="5"/>
      <c r="AV738" s="5"/>
      <c r="AW738" s="5"/>
      <c r="AX738" s="5"/>
      <c r="AY738" s="5"/>
      <c r="AZ738" s="5"/>
      <c r="BA738" s="5"/>
      <c r="BB738" s="5"/>
      <c r="BC738" s="5"/>
      <c r="BD738" s="5"/>
      <c r="BE738" s="5"/>
      <c r="BF738" s="5"/>
      <c r="BG738" s="5"/>
      <c r="BH738" s="5"/>
      <c r="BI738" s="5"/>
      <c r="BJ738" s="5"/>
      <c r="BK738" s="5"/>
      <c r="BL738" s="5"/>
      <c r="BM738" s="5"/>
      <c r="BN738" s="5"/>
      <c r="BO738" s="5"/>
      <c r="BP738" s="5"/>
      <c r="BQ738" s="5"/>
    </row>
    <row r="739" spans="14:69"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  <c r="AN739" s="5"/>
      <c r="AO739" s="5"/>
      <c r="AP739" s="5"/>
      <c r="AQ739" s="5"/>
      <c r="AR739" s="5"/>
      <c r="AS739" s="5"/>
      <c r="AT739" s="5"/>
      <c r="AU739" s="5"/>
      <c r="AV739" s="5"/>
      <c r="AW739" s="5"/>
      <c r="AX739" s="5"/>
      <c r="AY739" s="5"/>
      <c r="AZ739" s="5"/>
      <c r="BA739" s="5"/>
      <c r="BB739" s="5"/>
      <c r="BC739" s="5"/>
      <c r="BD739" s="5"/>
      <c r="BE739" s="5"/>
      <c r="BF739" s="5"/>
      <c r="BG739" s="5"/>
      <c r="BH739" s="5"/>
      <c r="BI739" s="5"/>
      <c r="BJ739" s="5"/>
      <c r="BK739" s="5"/>
      <c r="BL739" s="5"/>
      <c r="BM739" s="5"/>
      <c r="BN739" s="5"/>
      <c r="BO739" s="5"/>
      <c r="BP739" s="5"/>
      <c r="BQ739" s="5"/>
    </row>
    <row r="740" spans="14:69"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5"/>
      <c r="AO740" s="5"/>
      <c r="AP740" s="5"/>
      <c r="AQ740" s="5"/>
      <c r="AR740" s="5"/>
      <c r="AS740" s="5"/>
      <c r="AT740" s="5"/>
      <c r="AU740" s="5"/>
      <c r="AV740" s="5"/>
      <c r="AW740" s="5"/>
      <c r="AX740" s="5"/>
      <c r="AY740" s="5"/>
      <c r="AZ740" s="5"/>
      <c r="BA740" s="5"/>
      <c r="BB740" s="5"/>
      <c r="BC740" s="5"/>
      <c r="BD740" s="5"/>
      <c r="BE740" s="5"/>
      <c r="BF740" s="5"/>
      <c r="BG740" s="5"/>
      <c r="BH740" s="5"/>
      <c r="BI740" s="5"/>
      <c r="BJ740" s="5"/>
      <c r="BK740" s="5"/>
      <c r="BL740" s="5"/>
      <c r="BM740" s="5"/>
      <c r="BN740" s="5"/>
      <c r="BO740" s="5"/>
      <c r="BP740" s="5"/>
      <c r="BQ740" s="5"/>
    </row>
    <row r="741" spans="14:69"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5"/>
      <c r="AO741" s="5"/>
      <c r="AP741" s="5"/>
      <c r="AQ741" s="5"/>
      <c r="AR741" s="5"/>
      <c r="AS741" s="5"/>
      <c r="AT741" s="5"/>
      <c r="AU741" s="5"/>
      <c r="AV741" s="5"/>
      <c r="AW741" s="5"/>
      <c r="AX741" s="5"/>
      <c r="AY741" s="5"/>
      <c r="AZ741" s="5"/>
      <c r="BA741" s="5"/>
      <c r="BB741" s="5"/>
      <c r="BC741" s="5"/>
      <c r="BD741" s="5"/>
      <c r="BE741" s="5"/>
      <c r="BF741" s="5"/>
      <c r="BG741" s="5"/>
      <c r="BH741" s="5"/>
      <c r="BI741" s="5"/>
      <c r="BJ741" s="5"/>
      <c r="BK741" s="5"/>
      <c r="BL741" s="5"/>
      <c r="BM741" s="5"/>
      <c r="BN741" s="5"/>
      <c r="BO741" s="5"/>
      <c r="BP741" s="5"/>
      <c r="BQ741" s="5"/>
    </row>
    <row r="742" spans="14:69"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5"/>
      <c r="AO742" s="5"/>
      <c r="AP742" s="5"/>
      <c r="AQ742" s="5"/>
      <c r="AR742" s="5"/>
      <c r="AS742" s="5"/>
      <c r="AT742" s="5"/>
      <c r="AU742" s="5"/>
      <c r="AV742" s="5"/>
      <c r="AW742" s="5"/>
      <c r="AX742" s="5"/>
      <c r="AY742" s="5"/>
      <c r="AZ742" s="5"/>
      <c r="BA742" s="5"/>
      <c r="BB742" s="5"/>
      <c r="BC742" s="5"/>
      <c r="BD742" s="5"/>
      <c r="BE742" s="5"/>
      <c r="BF742" s="5"/>
      <c r="BG742" s="5"/>
      <c r="BH742" s="5"/>
      <c r="BI742" s="5"/>
      <c r="BJ742" s="5"/>
      <c r="BK742" s="5"/>
      <c r="BL742" s="5"/>
      <c r="BM742" s="5"/>
      <c r="BN742" s="5"/>
      <c r="BO742" s="5"/>
      <c r="BP742" s="5"/>
      <c r="BQ742" s="5"/>
    </row>
    <row r="743" spans="14:69"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  <c r="AN743" s="5"/>
      <c r="AO743" s="5"/>
      <c r="AP743" s="5"/>
      <c r="AQ743" s="5"/>
      <c r="AR743" s="5"/>
      <c r="AS743" s="5"/>
      <c r="AT743" s="5"/>
      <c r="AU743" s="5"/>
      <c r="AV743" s="5"/>
      <c r="AW743" s="5"/>
      <c r="AX743" s="5"/>
      <c r="AY743" s="5"/>
      <c r="AZ743" s="5"/>
      <c r="BA743" s="5"/>
      <c r="BB743" s="5"/>
      <c r="BC743" s="5"/>
      <c r="BD743" s="5"/>
      <c r="BE743" s="5"/>
      <c r="BF743" s="5"/>
      <c r="BG743" s="5"/>
      <c r="BH743" s="5"/>
      <c r="BI743" s="5"/>
      <c r="BJ743" s="5"/>
      <c r="BK743" s="5"/>
      <c r="BL743" s="5"/>
      <c r="BM743" s="5"/>
      <c r="BN743" s="5"/>
      <c r="BO743" s="5"/>
      <c r="BP743" s="5"/>
      <c r="BQ743" s="5"/>
    </row>
    <row r="744" spans="14:69"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5"/>
      <c r="AO744" s="5"/>
      <c r="AP744" s="5"/>
      <c r="AQ744" s="5"/>
      <c r="AR744" s="5"/>
      <c r="AS744" s="5"/>
      <c r="AT744" s="5"/>
      <c r="AU744" s="5"/>
      <c r="AV744" s="5"/>
      <c r="AW744" s="5"/>
      <c r="AX744" s="5"/>
      <c r="AY744" s="5"/>
      <c r="AZ744" s="5"/>
      <c r="BA744" s="5"/>
      <c r="BB744" s="5"/>
      <c r="BC744" s="5"/>
      <c r="BD744" s="5"/>
      <c r="BE744" s="5"/>
      <c r="BF744" s="5"/>
      <c r="BG744" s="5"/>
      <c r="BH744" s="5"/>
      <c r="BI744" s="5"/>
      <c r="BJ744" s="5"/>
      <c r="BK744" s="5"/>
      <c r="BL744" s="5"/>
      <c r="BM744" s="5"/>
      <c r="BN744" s="5"/>
      <c r="BO744" s="5"/>
      <c r="BP744" s="5"/>
      <c r="BQ744" s="5"/>
    </row>
    <row r="745" spans="14:69"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  <c r="AN745" s="5"/>
      <c r="AO745" s="5"/>
      <c r="AP745" s="5"/>
      <c r="AQ745" s="5"/>
      <c r="AR745" s="5"/>
      <c r="AS745" s="5"/>
      <c r="AT745" s="5"/>
      <c r="AU745" s="5"/>
      <c r="AV745" s="5"/>
      <c r="AW745" s="5"/>
      <c r="AX745" s="5"/>
      <c r="AY745" s="5"/>
      <c r="AZ745" s="5"/>
      <c r="BA745" s="5"/>
      <c r="BB745" s="5"/>
      <c r="BC745" s="5"/>
      <c r="BD745" s="5"/>
      <c r="BE745" s="5"/>
      <c r="BF745" s="5"/>
      <c r="BG745" s="5"/>
      <c r="BH745" s="5"/>
      <c r="BI745" s="5"/>
      <c r="BJ745" s="5"/>
      <c r="BK745" s="5"/>
      <c r="BL745" s="5"/>
      <c r="BM745" s="5"/>
      <c r="BN745" s="5"/>
      <c r="BO745" s="5"/>
      <c r="BP745" s="5"/>
      <c r="BQ745" s="5"/>
    </row>
    <row r="746" spans="14:69"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  <c r="AN746" s="5"/>
      <c r="AO746" s="5"/>
      <c r="AP746" s="5"/>
      <c r="AQ746" s="5"/>
      <c r="AR746" s="5"/>
      <c r="AS746" s="5"/>
      <c r="AT746" s="5"/>
      <c r="AU746" s="5"/>
      <c r="AV746" s="5"/>
      <c r="AW746" s="5"/>
      <c r="AX746" s="5"/>
      <c r="AY746" s="5"/>
      <c r="AZ746" s="5"/>
      <c r="BA746" s="5"/>
      <c r="BB746" s="5"/>
      <c r="BC746" s="5"/>
      <c r="BD746" s="5"/>
      <c r="BE746" s="5"/>
      <c r="BF746" s="5"/>
      <c r="BG746" s="5"/>
      <c r="BH746" s="5"/>
      <c r="BI746" s="5"/>
      <c r="BJ746" s="5"/>
      <c r="BK746" s="5"/>
      <c r="BL746" s="5"/>
      <c r="BM746" s="5"/>
      <c r="BN746" s="5"/>
      <c r="BO746" s="5"/>
      <c r="BP746" s="5"/>
      <c r="BQ746" s="5"/>
    </row>
    <row r="747" spans="14:69"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  <c r="AN747" s="5"/>
      <c r="AO747" s="5"/>
      <c r="AP747" s="5"/>
      <c r="AQ747" s="5"/>
      <c r="AR747" s="5"/>
      <c r="AS747" s="5"/>
      <c r="AT747" s="5"/>
      <c r="AU747" s="5"/>
      <c r="AV747" s="5"/>
      <c r="AW747" s="5"/>
      <c r="AX747" s="5"/>
      <c r="AY747" s="5"/>
      <c r="AZ747" s="5"/>
      <c r="BA747" s="5"/>
      <c r="BB747" s="5"/>
      <c r="BC747" s="5"/>
      <c r="BD747" s="5"/>
      <c r="BE747" s="5"/>
      <c r="BF747" s="5"/>
      <c r="BG747" s="5"/>
      <c r="BH747" s="5"/>
      <c r="BI747" s="5"/>
      <c r="BJ747" s="5"/>
      <c r="BK747" s="5"/>
      <c r="BL747" s="5"/>
      <c r="BM747" s="5"/>
      <c r="BN747" s="5"/>
      <c r="BO747" s="5"/>
      <c r="BP747" s="5"/>
      <c r="BQ747" s="5"/>
    </row>
    <row r="748" spans="14:69"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5"/>
      <c r="AO748" s="5"/>
      <c r="AP748" s="5"/>
      <c r="AQ748" s="5"/>
      <c r="AR748" s="5"/>
      <c r="AS748" s="5"/>
      <c r="AT748" s="5"/>
      <c r="AU748" s="5"/>
      <c r="AV748" s="5"/>
      <c r="AW748" s="5"/>
      <c r="AX748" s="5"/>
      <c r="AY748" s="5"/>
      <c r="AZ748" s="5"/>
      <c r="BA748" s="5"/>
      <c r="BB748" s="5"/>
      <c r="BC748" s="5"/>
      <c r="BD748" s="5"/>
      <c r="BE748" s="5"/>
      <c r="BF748" s="5"/>
      <c r="BG748" s="5"/>
      <c r="BH748" s="5"/>
      <c r="BI748" s="5"/>
      <c r="BJ748" s="5"/>
      <c r="BK748" s="5"/>
      <c r="BL748" s="5"/>
      <c r="BM748" s="5"/>
      <c r="BN748" s="5"/>
      <c r="BO748" s="5"/>
      <c r="BP748" s="5"/>
      <c r="BQ748" s="5"/>
    </row>
    <row r="749" spans="14:69"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5"/>
      <c r="AO749" s="5"/>
      <c r="AP749" s="5"/>
      <c r="AQ749" s="5"/>
      <c r="AR749" s="5"/>
      <c r="AS749" s="5"/>
      <c r="AT749" s="5"/>
      <c r="AU749" s="5"/>
      <c r="AV749" s="5"/>
      <c r="AW749" s="5"/>
      <c r="AX749" s="5"/>
      <c r="AY749" s="5"/>
      <c r="AZ749" s="5"/>
      <c r="BA749" s="5"/>
      <c r="BB749" s="5"/>
      <c r="BC749" s="5"/>
      <c r="BD749" s="5"/>
      <c r="BE749" s="5"/>
      <c r="BF749" s="5"/>
      <c r="BG749" s="5"/>
      <c r="BH749" s="5"/>
      <c r="BI749" s="5"/>
      <c r="BJ749" s="5"/>
      <c r="BK749" s="5"/>
      <c r="BL749" s="5"/>
      <c r="BM749" s="5"/>
      <c r="BN749" s="5"/>
      <c r="BO749" s="5"/>
      <c r="BP749" s="5"/>
      <c r="BQ749" s="5"/>
    </row>
    <row r="750" spans="14:69"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5"/>
      <c r="AO750" s="5"/>
      <c r="AP750" s="5"/>
      <c r="AQ750" s="5"/>
      <c r="AR750" s="5"/>
      <c r="AS750" s="5"/>
      <c r="AT750" s="5"/>
      <c r="AU750" s="5"/>
      <c r="AV750" s="5"/>
      <c r="AW750" s="5"/>
      <c r="AX750" s="5"/>
      <c r="AY750" s="5"/>
      <c r="AZ750" s="5"/>
      <c r="BA750" s="5"/>
      <c r="BB750" s="5"/>
      <c r="BC750" s="5"/>
      <c r="BD750" s="5"/>
      <c r="BE750" s="5"/>
      <c r="BF750" s="5"/>
      <c r="BG750" s="5"/>
      <c r="BH750" s="5"/>
      <c r="BI750" s="5"/>
      <c r="BJ750" s="5"/>
      <c r="BK750" s="5"/>
      <c r="BL750" s="5"/>
      <c r="BM750" s="5"/>
      <c r="BN750" s="5"/>
      <c r="BO750" s="5"/>
      <c r="BP750" s="5"/>
      <c r="BQ750" s="5"/>
    </row>
    <row r="751" spans="14:69"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5"/>
      <c r="AO751" s="5"/>
      <c r="AP751" s="5"/>
      <c r="AQ751" s="5"/>
      <c r="AR751" s="5"/>
      <c r="AS751" s="5"/>
      <c r="AT751" s="5"/>
      <c r="AU751" s="5"/>
      <c r="AV751" s="5"/>
      <c r="AW751" s="5"/>
      <c r="AX751" s="5"/>
      <c r="AY751" s="5"/>
      <c r="AZ751" s="5"/>
      <c r="BA751" s="5"/>
      <c r="BB751" s="5"/>
      <c r="BC751" s="5"/>
      <c r="BD751" s="5"/>
      <c r="BE751" s="5"/>
      <c r="BF751" s="5"/>
      <c r="BG751" s="5"/>
      <c r="BH751" s="5"/>
      <c r="BI751" s="5"/>
      <c r="BJ751" s="5"/>
      <c r="BK751" s="5"/>
      <c r="BL751" s="5"/>
      <c r="BM751" s="5"/>
      <c r="BN751" s="5"/>
      <c r="BO751" s="5"/>
      <c r="BP751" s="5"/>
      <c r="BQ751" s="5"/>
    </row>
    <row r="752" spans="14:69"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  <c r="AN752" s="5"/>
      <c r="AO752" s="5"/>
      <c r="AP752" s="5"/>
      <c r="AQ752" s="5"/>
      <c r="AR752" s="5"/>
      <c r="AS752" s="5"/>
      <c r="AT752" s="5"/>
      <c r="AU752" s="5"/>
      <c r="AV752" s="5"/>
      <c r="AW752" s="5"/>
      <c r="AX752" s="5"/>
      <c r="AY752" s="5"/>
      <c r="AZ752" s="5"/>
      <c r="BA752" s="5"/>
      <c r="BB752" s="5"/>
      <c r="BC752" s="5"/>
      <c r="BD752" s="5"/>
      <c r="BE752" s="5"/>
      <c r="BF752" s="5"/>
      <c r="BG752" s="5"/>
      <c r="BH752" s="5"/>
      <c r="BI752" s="5"/>
      <c r="BJ752" s="5"/>
      <c r="BK752" s="5"/>
      <c r="BL752" s="5"/>
      <c r="BM752" s="5"/>
      <c r="BN752" s="5"/>
      <c r="BO752" s="5"/>
      <c r="BP752" s="5"/>
      <c r="BQ752" s="5"/>
    </row>
    <row r="753" spans="14:69"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  <c r="AN753" s="5"/>
      <c r="AO753" s="5"/>
      <c r="AP753" s="5"/>
      <c r="AQ753" s="5"/>
      <c r="AR753" s="5"/>
      <c r="AS753" s="5"/>
      <c r="AT753" s="5"/>
      <c r="AU753" s="5"/>
      <c r="AV753" s="5"/>
      <c r="AW753" s="5"/>
      <c r="AX753" s="5"/>
      <c r="AY753" s="5"/>
      <c r="AZ753" s="5"/>
      <c r="BA753" s="5"/>
      <c r="BB753" s="5"/>
      <c r="BC753" s="5"/>
      <c r="BD753" s="5"/>
      <c r="BE753" s="5"/>
      <c r="BF753" s="5"/>
      <c r="BG753" s="5"/>
      <c r="BH753" s="5"/>
      <c r="BI753" s="5"/>
      <c r="BJ753" s="5"/>
      <c r="BK753" s="5"/>
      <c r="BL753" s="5"/>
      <c r="BM753" s="5"/>
      <c r="BN753" s="5"/>
      <c r="BO753" s="5"/>
      <c r="BP753" s="5"/>
      <c r="BQ753" s="5"/>
    </row>
    <row r="754" spans="14:69"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  <c r="AN754" s="5"/>
      <c r="AO754" s="5"/>
      <c r="AP754" s="5"/>
      <c r="AQ754" s="5"/>
      <c r="AR754" s="5"/>
      <c r="AS754" s="5"/>
      <c r="AT754" s="5"/>
      <c r="AU754" s="5"/>
      <c r="AV754" s="5"/>
      <c r="AW754" s="5"/>
      <c r="AX754" s="5"/>
      <c r="AY754" s="5"/>
      <c r="AZ754" s="5"/>
      <c r="BA754" s="5"/>
      <c r="BB754" s="5"/>
      <c r="BC754" s="5"/>
      <c r="BD754" s="5"/>
      <c r="BE754" s="5"/>
      <c r="BF754" s="5"/>
      <c r="BG754" s="5"/>
      <c r="BH754" s="5"/>
      <c r="BI754" s="5"/>
      <c r="BJ754" s="5"/>
      <c r="BK754" s="5"/>
      <c r="BL754" s="5"/>
      <c r="BM754" s="5"/>
      <c r="BN754" s="5"/>
      <c r="BO754" s="5"/>
      <c r="BP754" s="5"/>
      <c r="BQ754" s="5"/>
    </row>
    <row r="755" spans="14:69"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  <c r="AN755" s="5"/>
      <c r="AO755" s="5"/>
      <c r="AP755" s="5"/>
      <c r="AQ755" s="5"/>
      <c r="AR755" s="5"/>
      <c r="AS755" s="5"/>
      <c r="AT755" s="5"/>
      <c r="AU755" s="5"/>
      <c r="AV755" s="5"/>
      <c r="AW755" s="5"/>
      <c r="AX755" s="5"/>
      <c r="AY755" s="5"/>
      <c r="AZ755" s="5"/>
      <c r="BA755" s="5"/>
      <c r="BB755" s="5"/>
      <c r="BC755" s="5"/>
      <c r="BD755" s="5"/>
      <c r="BE755" s="5"/>
      <c r="BF755" s="5"/>
      <c r="BG755" s="5"/>
      <c r="BH755" s="5"/>
      <c r="BI755" s="5"/>
      <c r="BJ755" s="5"/>
      <c r="BK755" s="5"/>
      <c r="BL755" s="5"/>
      <c r="BM755" s="5"/>
      <c r="BN755" s="5"/>
      <c r="BO755" s="5"/>
      <c r="BP755" s="5"/>
      <c r="BQ755" s="5"/>
    </row>
    <row r="756" spans="14:69"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  <c r="AN756" s="5"/>
      <c r="AO756" s="5"/>
      <c r="AP756" s="5"/>
      <c r="AQ756" s="5"/>
      <c r="AR756" s="5"/>
      <c r="AS756" s="5"/>
      <c r="AT756" s="5"/>
      <c r="AU756" s="5"/>
      <c r="AV756" s="5"/>
      <c r="AW756" s="5"/>
      <c r="AX756" s="5"/>
      <c r="AY756" s="5"/>
      <c r="AZ756" s="5"/>
      <c r="BA756" s="5"/>
      <c r="BB756" s="5"/>
      <c r="BC756" s="5"/>
      <c r="BD756" s="5"/>
      <c r="BE756" s="5"/>
      <c r="BF756" s="5"/>
      <c r="BG756" s="5"/>
      <c r="BH756" s="5"/>
      <c r="BI756" s="5"/>
      <c r="BJ756" s="5"/>
      <c r="BK756" s="5"/>
      <c r="BL756" s="5"/>
      <c r="BM756" s="5"/>
      <c r="BN756" s="5"/>
      <c r="BO756" s="5"/>
      <c r="BP756" s="5"/>
      <c r="BQ756" s="5"/>
    </row>
    <row r="757" spans="14:69"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/>
      <c r="AN757" s="5"/>
      <c r="AO757" s="5"/>
      <c r="AP757" s="5"/>
      <c r="AQ757" s="5"/>
      <c r="AR757" s="5"/>
      <c r="AS757" s="5"/>
      <c r="AT757" s="5"/>
      <c r="AU757" s="5"/>
      <c r="AV757" s="5"/>
      <c r="AW757" s="5"/>
      <c r="AX757" s="5"/>
      <c r="AY757" s="5"/>
      <c r="AZ757" s="5"/>
      <c r="BA757" s="5"/>
      <c r="BB757" s="5"/>
      <c r="BC757" s="5"/>
      <c r="BD757" s="5"/>
      <c r="BE757" s="5"/>
      <c r="BF757" s="5"/>
      <c r="BG757" s="5"/>
      <c r="BH757" s="5"/>
      <c r="BI757" s="5"/>
      <c r="BJ757" s="5"/>
      <c r="BK757" s="5"/>
      <c r="BL757" s="5"/>
      <c r="BM757" s="5"/>
      <c r="BN757" s="5"/>
      <c r="BO757" s="5"/>
      <c r="BP757" s="5"/>
      <c r="BQ757" s="5"/>
    </row>
    <row r="758" spans="14:69"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  <c r="AN758" s="5"/>
      <c r="AO758" s="5"/>
      <c r="AP758" s="5"/>
      <c r="AQ758" s="5"/>
      <c r="AR758" s="5"/>
      <c r="AS758" s="5"/>
      <c r="AT758" s="5"/>
      <c r="AU758" s="5"/>
      <c r="AV758" s="5"/>
      <c r="AW758" s="5"/>
      <c r="AX758" s="5"/>
      <c r="AY758" s="5"/>
      <c r="AZ758" s="5"/>
      <c r="BA758" s="5"/>
      <c r="BB758" s="5"/>
      <c r="BC758" s="5"/>
      <c r="BD758" s="5"/>
      <c r="BE758" s="5"/>
      <c r="BF758" s="5"/>
      <c r="BG758" s="5"/>
      <c r="BH758" s="5"/>
      <c r="BI758" s="5"/>
      <c r="BJ758" s="5"/>
      <c r="BK758" s="5"/>
      <c r="BL758" s="5"/>
      <c r="BM758" s="5"/>
      <c r="BN758" s="5"/>
      <c r="BO758" s="5"/>
      <c r="BP758" s="5"/>
      <c r="BQ758" s="5"/>
    </row>
    <row r="759" spans="14:69"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  <c r="AN759" s="5"/>
      <c r="AO759" s="5"/>
      <c r="AP759" s="5"/>
      <c r="AQ759" s="5"/>
      <c r="AR759" s="5"/>
      <c r="AS759" s="5"/>
      <c r="AT759" s="5"/>
      <c r="AU759" s="5"/>
      <c r="AV759" s="5"/>
      <c r="AW759" s="5"/>
      <c r="AX759" s="5"/>
      <c r="AY759" s="5"/>
      <c r="AZ759" s="5"/>
      <c r="BA759" s="5"/>
      <c r="BB759" s="5"/>
      <c r="BC759" s="5"/>
      <c r="BD759" s="5"/>
      <c r="BE759" s="5"/>
      <c r="BF759" s="5"/>
      <c r="BG759" s="5"/>
      <c r="BH759" s="5"/>
      <c r="BI759" s="5"/>
      <c r="BJ759" s="5"/>
      <c r="BK759" s="5"/>
      <c r="BL759" s="5"/>
      <c r="BM759" s="5"/>
      <c r="BN759" s="5"/>
      <c r="BO759" s="5"/>
      <c r="BP759" s="5"/>
      <c r="BQ759" s="5"/>
    </row>
    <row r="760" spans="14:69"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  <c r="AN760" s="5"/>
      <c r="AO760" s="5"/>
      <c r="AP760" s="5"/>
      <c r="AQ760" s="5"/>
      <c r="AR760" s="5"/>
      <c r="AS760" s="5"/>
      <c r="AT760" s="5"/>
      <c r="AU760" s="5"/>
      <c r="AV760" s="5"/>
      <c r="AW760" s="5"/>
      <c r="AX760" s="5"/>
      <c r="AY760" s="5"/>
      <c r="AZ760" s="5"/>
      <c r="BA760" s="5"/>
      <c r="BB760" s="5"/>
      <c r="BC760" s="5"/>
      <c r="BD760" s="5"/>
      <c r="BE760" s="5"/>
      <c r="BF760" s="5"/>
      <c r="BG760" s="5"/>
      <c r="BH760" s="5"/>
      <c r="BI760" s="5"/>
      <c r="BJ760" s="5"/>
      <c r="BK760" s="5"/>
      <c r="BL760" s="5"/>
      <c r="BM760" s="5"/>
      <c r="BN760" s="5"/>
      <c r="BO760" s="5"/>
      <c r="BP760" s="5"/>
      <c r="BQ760" s="5"/>
    </row>
    <row r="761" spans="14:69"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/>
      <c r="AN761" s="5"/>
      <c r="AO761" s="5"/>
      <c r="AP761" s="5"/>
      <c r="AQ761" s="5"/>
      <c r="AR761" s="5"/>
      <c r="AS761" s="5"/>
      <c r="AT761" s="5"/>
      <c r="AU761" s="5"/>
      <c r="AV761" s="5"/>
      <c r="AW761" s="5"/>
      <c r="AX761" s="5"/>
      <c r="AY761" s="5"/>
      <c r="AZ761" s="5"/>
      <c r="BA761" s="5"/>
      <c r="BB761" s="5"/>
      <c r="BC761" s="5"/>
      <c r="BD761" s="5"/>
      <c r="BE761" s="5"/>
      <c r="BF761" s="5"/>
      <c r="BG761" s="5"/>
      <c r="BH761" s="5"/>
      <c r="BI761" s="5"/>
      <c r="BJ761" s="5"/>
      <c r="BK761" s="5"/>
      <c r="BL761" s="5"/>
      <c r="BM761" s="5"/>
      <c r="BN761" s="5"/>
      <c r="BO761" s="5"/>
      <c r="BP761" s="5"/>
      <c r="BQ761" s="5"/>
    </row>
    <row r="762" spans="14:69"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/>
      <c r="AN762" s="5"/>
      <c r="AO762" s="5"/>
      <c r="AP762" s="5"/>
      <c r="AQ762" s="5"/>
      <c r="AR762" s="5"/>
      <c r="AS762" s="5"/>
      <c r="AT762" s="5"/>
      <c r="AU762" s="5"/>
      <c r="AV762" s="5"/>
      <c r="AW762" s="5"/>
      <c r="AX762" s="5"/>
      <c r="AY762" s="5"/>
      <c r="AZ762" s="5"/>
      <c r="BA762" s="5"/>
      <c r="BB762" s="5"/>
      <c r="BC762" s="5"/>
      <c r="BD762" s="5"/>
      <c r="BE762" s="5"/>
      <c r="BF762" s="5"/>
      <c r="BG762" s="5"/>
      <c r="BH762" s="5"/>
      <c r="BI762" s="5"/>
      <c r="BJ762" s="5"/>
      <c r="BK762" s="5"/>
      <c r="BL762" s="5"/>
      <c r="BM762" s="5"/>
      <c r="BN762" s="5"/>
      <c r="BO762" s="5"/>
      <c r="BP762" s="5"/>
      <c r="BQ762" s="5"/>
    </row>
    <row r="763" spans="14:69"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/>
      <c r="AN763" s="5"/>
      <c r="AO763" s="5"/>
      <c r="AP763" s="5"/>
      <c r="AQ763" s="5"/>
      <c r="AR763" s="5"/>
      <c r="AS763" s="5"/>
      <c r="AT763" s="5"/>
      <c r="AU763" s="5"/>
      <c r="AV763" s="5"/>
      <c r="AW763" s="5"/>
      <c r="AX763" s="5"/>
      <c r="AY763" s="5"/>
      <c r="AZ763" s="5"/>
      <c r="BA763" s="5"/>
      <c r="BB763" s="5"/>
      <c r="BC763" s="5"/>
      <c r="BD763" s="5"/>
      <c r="BE763" s="5"/>
      <c r="BF763" s="5"/>
      <c r="BG763" s="5"/>
      <c r="BH763" s="5"/>
      <c r="BI763" s="5"/>
      <c r="BJ763" s="5"/>
      <c r="BK763" s="5"/>
      <c r="BL763" s="5"/>
      <c r="BM763" s="5"/>
      <c r="BN763" s="5"/>
      <c r="BO763" s="5"/>
      <c r="BP763" s="5"/>
      <c r="BQ763" s="5"/>
    </row>
    <row r="764" spans="14:69"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  <c r="AN764" s="5"/>
      <c r="AO764" s="5"/>
      <c r="AP764" s="5"/>
      <c r="AQ764" s="5"/>
      <c r="AR764" s="5"/>
      <c r="AS764" s="5"/>
      <c r="AT764" s="5"/>
      <c r="AU764" s="5"/>
      <c r="AV764" s="5"/>
      <c r="AW764" s="5"/>
      <c r="AX764" s="5"/>
      <c r="AY764" s="5"/>
      <c r="AZ764" s="5"/>
      <c r="BA764" s="5"/>
      <c r="BB764" s="5"/>
      <c r="BC764" s="5"/>
      <c r="BD764" s="5"/>
      <c r="BE764" s="5"/>
      <c r="BF764" s="5"/>
      <c r="BG764" s="5"/>
      <c r="BH764" s="5"/>
      <c r="BI764" s="5"/>
      <c r="BJ764" s="5"/>
      <c r="BK764" s="5"/>
      <c r="BL764" s="5"/>
      <c r="BM764" s="5"/>
      <c r="BN764" s="5"/>
      <c r="BO764" s="5"/>
      <c r="BP764" s="5"/>
      <c r="BQ764" s="5"/>
    </row>
    <row r="765" spans="14:69"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  <c r="AN765" s="5"/>
      <c r="AO765" s="5"/>
      <c r="AP765" s="5"/>
      <c r="AQ765" s="5"/>
      <c r="AR765" s="5"/>
      <c r="AS765" s="5"/>
      <c r="AT765" s="5"/>
      <c r="AU765" s="5"/>
      <c r="AV765" s="5"/>
      <c r="AW765" s="5"/>
      <c r="AX765" s="5"/>
      <c r="AY765" s="5"/>
      <c r="AZ765" s="5"/>
      <c r="BA765" s="5"/>
      <c r="BB765" s="5"/>
      <c r="BC765" s="5"/>
      <c r="BD765" s="5"/>
      <c r="BE765" s="5"/>
      <c r="BF765" s="5"/>
      <c r="BG765" s="5"/>
      <c r="BH765" s="5"/>
      <c r="BI765" s="5"/>
      <c r="BJ765" s="5"/>
      <c r="BK765" s="5"/>
      <c r="BL765" s="5"/>
      <c r="BM765" s="5"/>
      <c r="BN765" s="5"/>
      <c r="BO765" s="5"/>
      <c r="BP765" s="5"/>
      <c r="BQ765" s="5"/>
    </row>
    <row r="766" spans="14:69"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  <c r="AN766" s="5"/>
      <c r="AO766" s="5"/>
      <c r="AP766" s="5"/>
      <c r="AQ766" s="5"/>
      <c r="AR766" s="5"/>
      <c r="AS766" s="5"/>
      <c r="AT766" s="5"/>
      <c r="AU766" s="5"/>
      <c r="AV766" s="5"/>
      <c r="AW766" s="5"/>
      <c r="AX766" s="5"/>
      <c r="AY766" s="5"/>
      <c r="AZ766" s="5"/>
      <c r="BA766" s="5"/>
      <c r="BB766" s="5"/>
      <c r="BC766" s="5"/>
      <c r="BD766" s="5"/>
      <c r="BE766" s="5"/>
      <c r="BF766" s="5"/>
      <c r="BG766" s="5"/>
      <c r="BH766" s="5"/>
      <c r="BI766" s="5"/>
      <c r="BJ766" s="5"/>
      <c r="BK766" s="5"/>
      <c r="BL766" s="5"/>
      <c r="BM766" s="5"/>
      <c r="BN766" s="5"/>
      <c r="BO766" s="5"/>
      <c r="BP766" s="5"/>
      <c r="BQ766" s="5"/>
    </row>
    <row r="767" spans="14:69"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  <c r="AN767" s="5"/>
      <c r="AO767" s="5"/>
      <c r="AP767" s="5"/>
      <c r="AQ767" s="5"/>
      <c r="AR767" s="5"/>
      <c r="AS767" s="5"/>
      <c r="AT767" s="5"/>
      <c r="AU767" s="5"/>
      <c r="AV767" s="5"/>
      <c r="AW767" s="5"/>
      <c r="AX767" s="5"/>
      <c r="AY767" s="5"/>
      <c r="AZ767" s="5"/>
      <c r="BA767" s="5"/>
      <c r="BB767" s="5"/>
      <c r="BC767" s="5"/>
      <c r="BD767" s="5"/>
      <c r="BE767" s="5"/>
      <c r="BF767" s="5"/>
      <c r="BG767" s="5"/>
      <c r="BH767" s="5"/>
      <c r="BI767" s="5"/>
      <c r="BJ767" s="5"/>
      <c r="BK767" s="5"/>
      <c r="BL767" s="5"/>
      <c r="BM767" s="5"/>
      <c r="BN767" s="5"/>
      <c r="BO767" s="5"/>
      <c r="BP767" s="5"/>
      <c r="BQ767" s="5"/>
    </row>
    <row r="768" spans="14:69"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  <c r="AN768" s="5"/>
      <c r="AO768" s="5"/>
      <c r="AP768" s="5"/>
      <c r="AQ768" s="5"/>
      <c r="AR768" s="5"/>
      <c r="AS768" s="5"/>
      <c r="AT768" s="5"/>
      <c r="AU768" s="5"/>
      <c r="AV768" s="5"/>
      <c r="AW768" s="5"/>
      <c r="AX768" s="5"/>
      <c r="AY768" s="5"/>
      <c r="AZ768" s="5"/>
      <c r="BA768" s="5"/>
      <c r="BB768" s="5"/>
      <c r="BC768" s="5"/>
      <c r="BD768" s="5"/>
      <c r="BE768" s="5"/>
      <c r="BF768" s="5"/>
      <c r="BG768" s="5"/>
      <c r="BH768" s="5"/>
      <c r="BI768" s="5"/>
      <c r="BJ768" s="5"/>
      <c r="BK768" s="5"/>
      <c r="BL768" s="5"/>
      <c r="BM768" s="5"/>
      <c r="BN768" s="5"/>
      <c r="BO768" s="5"/>
      <c r="BP768" s="5"/>
      <c r="BQ768" s="5"/>
    </row>
    <row r="769" spans="14:69"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  <c r="AN769" s="5"/>
      <c r="AO769" s="5"/>
      <c r="AP769" s="5"/>
      <c r="AQ769" s="5"/>
      <c r="AR769" s="5"/>
      <c r="AS769" s="5"/>
      <c r="AT769" s="5"/>
      <c r="AU769" s="5"/>
      <c r="AV769" s="5"/>
      <c r="AW769" s="5"/>
      <c r="AX769" s="5"/>
      <c r="AY769" s="5"/>
      <c r="AZ769" s="5"/>
      <c r="BA769" s="5"/>
      <c r="BB769" s="5"/>
      <c r="BC769" s="5"/>
      <c r="BD769" s="5"/>
      <c r="BE769" s="5"/>
      <c r="BF769" s="5"/>
      <c r="BG769" s="5"/>
      <c r="BH769" s="5"/>
      <c r="BI769" s="5"/>
      <c r="BJ769" s="5"/>
      <c r="BK769" s="5"/>
      <c r="BL769" s="5"/>
      <c r="BM769" s="5"/>
      <c r="BN769" s="5"/>
      <c r="BO769" s="5"/>
      <c r="BP769" s="5"/>
      <c r="BQ769" s="5"/>
    </row>
    <row r="770" spans="14:69"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/>
      <c r="AN770" s="5"/>
      <c r="AO770" s="5"/>
      <c r="AP770" s="5"/>
      <c r="AQ770" s="5"/>
      <c r="AR770" s="5"/>
      <c r="AS770" s="5"/>
      <c r="AT770" s="5"/>
      <c r="AU770" s="5"/>
      <c r="AV770" s="5"/>
      <c r="AW770" s="5"/>
      <c r="AX770" s="5"/>
      <c r="AY770" s="5"/>
      <c r="AZ770" s="5"/>
      <c r="BA770" s="5"/>
      <c r="BB770" s="5"/>
      <c r="BC770" s="5"/>
      <c r="BD770" s="5"/>
      <c r="BE770" s="5"/>
      <c r="BF770" s="5"/>
      <c r="BG770" s="5"/>
      <c r="BH770" s="5"/>
      <c r="BI770" s="5"/>
      <c r="BJ770" s="5"/>
      <c r="BK770" s="5"/>
      <c r="BL770" s="5"/>
      <c r="BM770" s="5"/>
      <c r="BN770" s="5"/>
      <c r="BO770" s="5"/>
      <c r="BP770" s="5"/>
      <c r="BQ770" s="5"/>
    </row>
    <row r="771" spans="14:69"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  <c r="AN771" s="5"/>
      <c r="AO771" s="5"/>
      <c r="AP771" s="5"/>
      <c r="AQ771" s="5"/>
      <c r="AR771" s="5"/>
      <c r="AS771" s="5"/>
      <c r="AT771" s="5"/>
      <c r="AU771" s="5"/>
      <c r="AV771" s="5"/>
      <c r="AW771" s="5"/>
      <c r="AX771" s="5"/>
      <c r="AY771" s="5"/>
      <c r="AZ771" s="5"/>
      <c r="BA771" s="5"/>
      <c r="BB771" s="5"/>
      <c r="BC771" s="5"/>
      <c r="BD771" s="5"/>
      <c r="BE771" s="5"/>
      <c r="BF771" s="5"/>
      <c r="BG771" s="5"/>
      <c r="BH771" s="5"/>
      <c r="BI771" s="5"/>
      <c r="BJ771" s="5"/>
      <c r="BK771" s="5"/>
      <c r="BL771" s="5"/>
      <c r="BM771" s="5"/>
      <c r="BN771" s="5"/>
      <c r="BO771" s="5"/>
      <c r="BP771" s="5"/>
      <c r="BQ771" s="5"/>
    </row>
    <row r="772" spans="14:69"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  <c r="AN772" s="5"/>
      <c r="AO772" s="5"/>
      <c r="AP772" s="5"/>
      <c r="AQ772" s="5"/>
      <c r="AR772" s="5"/>
      <c r="AS772" s="5"/>
      <c r="AT772" s="5"/>
      <c r="AU772" s="5"/>
      <c r="AV772" s="5"/>
      <c r="AW772" s="5"/>
      <c r="AX772" s="5"/>
      <c r="AY772" s="5"/>
      <c r="AZ772" s="5"/>
      <c r="BA772" s="5"/>
      <c r="BB772" s="5"/>
      <c r="BC772" s="5"/>
      <c r="BD772" s="5"/>
      <c r="BE772" s="5"/>
      <c r="BF772" s="5"/>
      <c r="BG772" s="5"/>
      <c r="BH772" s="5"/>
      <c r="BI772" s="5"/>
      <c r="BJ772" s="5"/>
      <c r="BK772" s="5"/>
      <c r="BL772" s="5"/>
      <c r="BM772" s="5"/>
      <c r="BN772" s="5"/>
      <c r="BO772" s="5"/>
      <c r="BP772" s="5"/>
      <c r="BQ772" s="5"/>
    </row>
    <row r="773" spans="14:69"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  <c r="AN773" s="5"/>
      <c r="AO773" s="5"/>
      <c r="AP773" s="5"/>
      <c r="AQ773" s="5"/>
      <c r="AR773" s="5"/>
      <c r="AS773" s="5"/>
      <c r="AT773" s="5"/>
      <c r="AU773" s="5"/>
      <c r="AV773" s="5"/>
      <c r="AW773" s="5"/>
      <c r="AX773" s="5"/>
      <c r="AY773" s="5"/>
      <c r="AZ773" s="5"/>
      <c r="BA773" s="5"/>
      <c r="BB773" s="5"/>
      <c r="BC773" s="5"/>
      <c r="BD773" s="5"/>
      <c r="BE773" s="5"/>
      <c r="BF773" s="5"/>
      <c r="BG773" s="5"/>
      <c r="BH773" s="5"/>
      <c r="BI773" s="5"/>
      <c r="BJ773" s="5"/>
      <c r="BK773" s="5"/>
      <c r="BL773" s="5"/>
      <c r="BM773" s="5"/>
      <c r="BN773" s="5"/>
      <c r="BO773" s="5"/>
      <c r="BP773" s="5"/>
      <c r="BQ773" s="5"/>
    </row>
    <row r="774" spans="14:69"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  <c r="AN774" s="5"/>
      <c r="AO774" s="5"/>
      <c r="AP774" s="5"/>
      <c r="AQ774" s="5"/>
      <c r="AR774" s="5"/>
      <c r="AS774" s="5"/>
      <c r="AT774" s="5"/>
      <c r="AU774" s="5"/>
      <c r="AV774" s="5"/>
      <c r="AW774" s="5"/>
      <c r="AX774" s="5"/>
      <c r="AY774" s="5"/>
      <c r="AZ774" s="5"/>
      <c r="BA774" s="5"/>
      <c r="BB774" s="5"/>
      <c r="BC774" s="5"/>
      <c r="BD774" s="5"/>
      <c r="BE774" s="5"/>
      <c r="BF774" s="5"/>
      <c r="BG774" s="5"/>
      <c r="BH774" s="5"/>
      <c r="BI774" s="5"/>
      <c r="BJ774" s="5"/>
      <c r="BK774" s="5"/>
      <c r="BL774" s="5"/>
      <c r="BM774" s="5"/>
      <c r="BN774" s="5"/>
      <c r="BO774" s="5"/>
      <c r="BP774" s="5"/>
      <c r="BQ774" s="5"/>
    </row>
    <row r="775" spans="14:69"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  <c r="AN775" s="5"/>
      <c r="AO775" s="5"/>
      <c r="AP775" s="5"/>
      <c r="AQ775" s="5"/>
      <c r="AR775" s="5"/>
      <c r="AS775" s="5"/>
      <c r="AT775" s="5"/>
      <c r="AU775" s="5"/>
      <c r="AV775" s="5"/>
      <c r="AW775" s="5"/>
      <c r="AX775" s="5"/>
      <c r="AY775" s="5"/>
      <c r="AZ775" s="5"/>
      <c r="BA775" s="5"/>
      <c r="BB775" s="5"/>
      <c r="BC775" s="5"/>
      <c r="BD775" s="5"/>
      <c r="BE775" s="5"/>
      <c r="BF775" s="5"/>
      <c r="BG775" s="5"/>
      <c r="BH775" s="5"/>
      <c r="BI775" s="5"/>
      <c r="BJ775" s="5"/>
      <c r="BK775" s="5"/>
      <c r="BL775" s="5"/>
      <c r="BM775" s="5"/>
      <c r="BN775" s="5"/>
      <c r="BO775" s="5"/>
      <c r="BP775" s="5"/>
      <c r="BQ775" s="5"/>
    </row>
    <row r="776" spans="14:69"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  <c r="AN776" s="5"/>
      <c r="AO776" s="5"/>
      <c r="AP776" s="5"/>
      <c r="AQ776" s="5"/>
      <c r="AR776" s="5"/>
      <c r="AS776" s="5"/>
      <c r="AT776" s="5"/>
      <c r="AU776" s="5"/>
      <c r="AV776" s="5"/>
      <c r="AW776" s="5"/>
      <c r="AX776" s="5"/>
      <c r="AY776" s="5"/>
      <c r="AZ776" s="5"/>
      <c r="BA776" s="5"/>
      <c r="BB776" s="5"/>
      <c r="BC776" s="5"/>
      <c r="BD776" s="5"/>
      <c r="BE776" s="5"/>
      <c r="BF776" s="5"/>
      <c r="BG776" s="5"/>
      <c r="BH776" s="5"/>
      <c r="BI776" s="5"/>
      <c r="BJ776" s="5"/>
      <c r="BK776" s="5"/>
      <c r="BL776" s="5"/>
      <c r="BM776" s="5"/>
      <c r="BN776" s="5"/>
      <c r="BO776" s="5"/>
      <c r="BP776" s="5"/>
      <c r="BQ776" s="5"/>
    </row>
    <row r="777" spans="14:69"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  <c r="AN777" s="5"/>
      <c r="AO777" s="5"/>
      <c r="AP777" s="5"/>
      <c r="AQ777" s="5"/>
      <c r="AR777" s="5"/>
      <c r="AS777" s="5"/>
      <c r="AT777" s="5"/>
      <c r="AU777" s="5"/>
      <c r="AV777" s="5"/>
      <c r="AW777" s="5"/>
      <c r="AX777" s="5"/>
      <c r="AY777" s="5"/>
      <c r="AZ777" s="5"/>
      <c r="BA777" s="5"/>
      <c r="BB777" s="5"/>
      <c r="BC777" s="5"/>
      <c r="BD777" s="5"/>
      <c r="BE777" s="5"/>
      <c r="BF777" s="5"/>
      <c r="BG777" s="5"/>
      <c r="BH777" s="5"/>
      <c r="BI777" s="5"/>
      <c r="BJ777" s="5"/>
      <c r="BK777" s="5"/>
      <c r="BL777" s="5"/>
      <c r="BM777" s="5"/>
      <c r="BN777" s="5"/>
      <c r="BO777" s="5"/>
      <c r="BP777" s="5"/>
      <c r="BQ777" s="5"/>
    </row>
    <row r="778" spans="14:69"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  <c r="AN778" s="5"/>
      <c r="AO778" s="5"/>
      <c r="AP778" s="5"/>
      <c r="AQ778" s="5"/>
      <c r="AR778" s="5"/>
      <c r="AS778" s="5"/>
      <c r="AT778" s="5"/>
      <c r="AU778" s="5"/>
      <c r="AV778" s="5"/>
      <c r="AW778" s="5"/>
      <c r="AX778" s="5"/>
      <c r="AY778" s="5"/>
      <c r="AZ778" s="5"/>
      <c r="BA778" s="5"/>
      <c r="BB778" s="5"/>
      <c r="BC778" s="5"/>
      <c r="BD778" s="5"/>
      <c r="BE778" s="5"/>
      <c r="BF778" s="5"/>
      <c r="BG778" s="5"/>
      <c r="BH778" s="5"/>
      <c r="BI778" s="5"/>
      <c r="BJ778" s="5"/>
      <c r="BK778" s="5"/>
      <c r="BL778" s="5"/>
      <c r="BM778" s="5"/>
      <c r="BN778" s="5"/>
      <c r="BO778" s="5"/>
      <c r="BP778" s="5"/>
      <c r="BQ778" s="5"/>
    </row>
    <row r="779" spans="14:69"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  <c r="AN779" s="5"/>
      <c r="AO779" s="5"/>
      <c r="AP779" s="5"/>
      <c r="AQ779" s="5"/>
      <c r="AR779" s="5"/>
      <c r="AS779" s="5"/>
      <c r="AT779" s="5"/>
      <c r="AU779" s="5"/>
      <c r="AV779" s="5"/>
      <c r="AW779" s="5"/>
      <c r="AX779" s="5"/>
      <c r="AY779" s="5"/>
      <c r="AZ779" s="5"/>
      <c r="BA779" s="5"/>
      <c r="BB779" s="5"/>
      <c r="BC779" s="5"/>
      <c r="BD779" s="5"/>
      <c r="BE779" s="5"/>
      <c r="BF779" s="5"/>
      <c r="BG779" s="5"/>
      <c r="BH779" s="5"/>
      <c r="BI779" s="5"/>
      <c r="BJ779" s="5"/>
      <c r="BK779" s="5"/>
      <c r="BL779" s="5"/>
      <c r="BM779" s="5"/>
      <c r="BN779" s="5"/>
      <c r="BO779" s="5"/>
      <c r="BP779" s="5"/>
      <c r="BQ779" s="5"/>
    </row>
    <row r="780" spans="14:69"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  <c r="AN780" s="5"/>
      <c r="AO780" s="5"/>
      <c r="AP780" s="5"/>
      <c r="AQ780" s="5"/>
      <c r="AR780" s="5"/>
      <c r="AS780" s="5"/>
      <c r="AT780" s="5"/>
      <c r="AU780" s="5"/>
      <c r="AV780" s="5"/>
      <c r="AW780" s="5"/>
      <c r="AX780" s="5"/>
      <c r="AY780" s="5"/>
      <c r="AZ780" s="5"/>
      <c r="BA780" s="5"/>
      <c r="BB780" s="5"/>
      <c r="BC780" s="5"/>
      <c r="BD780" s="5"/>
      <c r="BE780" s="5"/>
      <c r="BF780" s="5"/>
      <c r="BG780" s="5"/>
      <c r="BH780" s="5"/>
      <c r="BI780" s="5"/>
      <c r="BJ780" s="5"/>
      <c r="BK780" s="5"/>
      <c r="BL780" s="5"/>
      <c r="BM780" s="5"/>
      <c r="BN780" s="5"/>
      <c r="BO780" s="5"/>
      <c r="BP780" s="5"/>
      <c r="BQ780" s="5"/>
    </row>
    <row r="781" spans="14:69"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5"/>
      <c r="AL781" s="5"/>
      <c r="AM781" s="5"/>
      <c r="AN781" s="5"/>
      <c r="AO781" s="5"/>
      <c r="AP781" s="5"/>
      <c r="AQ781" s="5"/>
      <c r="AR781" s="5"/>
      <c r="AS781" s="5"/>
      <c r="AT781" s="5"/>
      <c r="AU781" s="5"/>
      <c r="AV781" s="5"/>
      <c r="AW781" s="5"/>
      <c r="AX781" s="5"/>
      <c r="AY781" s="5"/>
      <c r="AZ781" s="5"/>
      <c r="BA781" s="5"/>
      <c r="BB781" s="5"/>
      <c r="BC781" s="5"/>
      <c r="BD781" s="5"/>
      <c r="BE781" s="5"/>
      <c r="BF781" s="5"/>
      <c r="BG781" s="5"/>
      <c r="BH781" s="5"/>
      <c r="BI781" s="5"/>
      <c r="BJ781" s="5"/>
      <c r="BK781" s="5"/>
      <c r="BL781" s="5"/>
      <c r="BM781" s="5"/>
      <c r="BN781" s="5"/>
      <c r="BO781" s="5"/>
      <c r="BP781" s="5"/>
      <c r="BQ781" s="5"/>
    </row>
    <row r="782" spans="14:69"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  <c r="AL782" s="5"/>
      <c r="AM782" s="5"/>
      <c r="AN782" s="5"/>
      <c r="AO782" s="5"/>
      <c r="AP782" s="5"/>
      <c r="AQ782" s="5"/>
      <c r="AR782" s="5"/>
      <c r="AS782" s="5"/>
      <c r="AT782" s="5"/>
      <c r="AU782" s="5"/>
      <c r="AV782" s="5"/>
      <c r="AW782" s="5"/>
      <c r="AX782" s="5"/>
      <c r="AY782" s="5"/>
      <c r="AZ782" s="5"/>
      <c r="BA782" s="5"/>
      <c r="BB782" s="5"/>
      <c r="BC782" s="5"/>
      <c r="BD782" s="5"/>
      <c r="BE782" s="5"/>
      <c r="BF782" s="5"/>
      <c r="BG782" s="5"/>
      <c r="BH782" s="5"/>
      <c r="BI782" s="5"/>
      <c r="BJ782" s="5"/>
      <c r="BK782" s="5"/>
      <c r="BL782" s="5"/>
      <c r="BM782" s="5"/>
      <c r="BN782" s="5"/>
      <c r="BO782" s="5"/>
      <c r="BP782" s="5"/>
      <c r="BQ782" s="5"/>
    </row>
    <row r="783" spans="14:69"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5"/>
      <c r="AL783" s="5"/>
      <c r="AM783" s="5"/>
      <c r="AN783" s="5"/>
      <c r="AO783" s="5"/>
      <c r="AP783" s="5"/>
      <c r="AQ783" s="5"/>
      <c r="AR783" s="5"/>
      <c r="AS783" s="5"/>
      <c r="AT783" s="5"/>
      <c r="AU783" s="5"/>
      <c r="AV783" s="5"/>
      <c r="AW783" s="5"/>
      <c r="AX783" s="5"/>
      <c r="AY783" s="5"/>
      <c r="AZ783" s="5"/>
      <c r="BA783" s="5"/>
      <c r="BB783" s="5"/>
      <c r="BC783" s="5"/>
      <c r="BD783" s="5"/>
      <c r="BE783" s="5"/>
      <c r="BF783" s="5"/>
      <c r="BG783" s="5"/>
      <c r="BH783" s="5"/>
      <c r="BI783" s="5"/>
      <c r="BJ783" s="5"/>
      <c r="BK783" s="5"/>
      <c r="BL783" s="5"/>
      <c r="BM783" s="5"/>
      <c r="BN783" s="5"/>
      <c r="BO783" s="5"/>
      <c r="BP783" s="5"/>
      <c r="BQ783" s="5"/>
    </row>
    <row r="784" spans="14:69"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  <c r="AL784" s="5"/>
      <c r="AM784" s="5"/>
      <c r="AN784" s="5"/>
      <c r="AO784" s="5"/>
      <c r="AP784" s="5"/>
      <c r="AQ784" s="5"/>
      <c r="AR784" s="5"/>
      <c r="AS784" s="5"/>
      <c r="AT784" s="5"/>
      <c r="AU784" s="5"/>
      <c r="AV784" s="5"/>
      <c r="AW784" s="5"/>
      <c r="AX784" s="5"/>
      <c r="AY784" s="5"/>
      <c r="AZ784" s="5"/>
      <c r="BA784" s="5"/>
      <c r="BB784" s="5"/>
      <c r="BC784" s="5"/>
      <c r="BD784" s="5"/>
      <c r="BE784" s="5"/>
      <c r="BF784" s="5"/>
      <c r="BG784" s="5"/>
      <c r="BH784" s="5"/>
      <c r="BI784" s="5"/>
      <c r="BJ784" s="5"/>
      <c r="BK784" s="5"/>
      <c r="BL784" s="5"/>
      <c r="BM784" s="5"/>
      <c r="BN784" s="5"/>
      <c r="BO784" s="5"/>
      <c r="BP784" s="5"/>
      <c r="BQ784" s="5"/>
    </row>
    <row r="785" spans="14:69"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  <c r="AJ785" s="5"/>
      <c r="AK785" s="5"/>
      <c r="AL785" s="5"/>
      <c r="AM785" s="5"/>
      <c r="AN785" s="5"/>
      <c r="AO785" s="5"/>
      <c r="AP785" s="5"/>
      <c r="AQ785" s="5"/>
      <c r="AR785" s="5"/>
      <c r="AS785" s="5"/>
      <c r="AT785" s="5"/>
      <c r="AU785" s="5"/>
      <c r="AV785" s="5"/>
      <c r="AW785" s="5"/>
      <c r="AX785" s="5"/>
      <c r="AY785" s="5"/>
      <c r="AZ785" s="5"/>
      <c r="BA785" s="5"/>
      <c r="BB785" s="5"/>
      <c r="BC785" s="5"/>
      <c r="BD785" s="5"/>
      <c r="BE785" s="5"/>
      <c r="BF785" s="5"/>
      <c r="BG785" s="5"/>
      <c r="BH785" s="5"/>
      <c r="BI785" s="5"/>
      <c r="BJ785" s="5"/>
      <c r="BK785" s="5"/>
      <c r="BL785" s="5"/>
      <c r="BM785" s="5"/>
      <c r="BN785" s="5"/>
      <c r="BO785" s="5"/>
      <c r="BP785" s="5"/>
      <c r="BQ785" s="5"/>
    </row>
    <row r="786" spans="14:69"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  <c r="AG786" s="5"/>
      <c r="AH786" s="5"/>
      <c r="AI786" s="5"/>
      <c r="AJ786" s="5"/>
      <c r="AK786" s="5"/>
      <c r="AL786" s="5"/>
      <c r="AM786" s="5"/>
      <c r="AN786" s="5"/>
      <c r="AO786" s="5"/>
      <c r="AP786" s="5"/>
      <c r="AQ786" s="5"/>
      <c r="AR786" s="5"/>
      <c r="AS786" s="5"/>
      <c r="AT786" s="5"/>
      <c r="AU786" s="5"/>
      <c r="AV786" s="5"/>
      <c r="AW786" s="5"/>
      <c r="AX786" s="5"/>
      <c r="AY786" s="5"/>
      <c r="AZ786" s="5"/>
      <c r="BA786" s="5"/>
      <c r="BB786" s="5"/>
      <c r="BC786" s="5"/>
      <c r="BD786" s="5"/>
      <c r="BE786" s="5"/>
      <c r="BF786" s="5"/>
      <c r="BG786" s="5"/>
      <c r="BH786" s="5"/>
      <c r="BI786" s="5"/>
      <c r="BJ786" s="5"/>
      <c r="BK786" s="5"/>
      <c r="BL786" s="5"/>
      <c r="BM786" s="5"/>
      <c r="BN786" s="5"/>
      <c r="BO786" s="5"/>
      <c r="BP786" s="5"/>
      <c r="BQ786" s="5"/>
    </row>
    <row r="787" spans="14:69"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  <c r="AG787" s="5"/>
      <c r="AH787" s="5"/>
      <c r="AI787" s="5"/>
      <c r="AJ787" s="5"/>
      <c r="AK787" s="5"/>
      <c r="AL787" s="5"/>
      <c r="AM787" s="5"/>
      <c r="AN787" s="5"/>
      <c r="AO787" s="5"/>
      <c r="AP787" s="5"/>
      <c r="AQ787" s="5"/>
      <c r="AR787" s="5"/>
      <c r="AS787" s="5"/>
      <c r="AT787" s="5"/>
      <c r="AU787" s="5"/>
      <c r="AV787" s="5"/>
      <c r="AW787" s="5"/>
      <c r="AX787" s="5"/>
      <c r="AY787" s="5"/>
      <c r="AZ787" s="5"/>
      <c r="BA787" s="5"/>
      <c r="BB787" s="5"/>
      <c r="BC787" s="5"/>
      <c r="BD787" s="5"/>
      <c r="BE787" s="5"/>
      <c r="BF787" s="5"/>
      <c r="BG787" s="5"/>
      <c r="BH787" s="5"/>
      <c r="BI787" s="5"/>
      <c r="BJ787" s="5"/>
      <c r="BK787" s="5"/>
      <c r="BL787" s="5"/>
      <c r="BM787" s="5"/>
      <c r="BN787" s="5"/>
      <c r="BO787" s="5"/>
      <c r="BP787" s="5"/>
      <c r="BQ787" s="5"/>
    </row>
    <row r="788" spans="14:69"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  <c r="AG788" s="5"/>
      <c r="AH788" s="5"/>
      <c r="AI788" s="5"/>
      <c r="AJ788" s="5"/>
      <c r="AK788" s="5"/>
      <c r="AL788" s="5"/>
      <c r="AM788" s="5"/>
      <c r="AN788" s="5"/>
      <c r="AO788" s="5"/>
      <c r="AP788" s="5"/>
      <c r="AQ788" s="5"/>
      <c r="AR788" s="5"/>
      <c r="AS788" s="5"/>
      <c r="AT788" s="5"/>
      <c r="AU788" s="5"/>
      <c r="AV788" s="5"/>
      <c r="AW788" s="5"/>
      <c r="AX788" s="5"/>
      <c r="AY788" s="5"/>
      <c r="AZ788" s="5"/>
      <c r="BA788" s="5"/>
      <c r="BB788" s="5"/>
      <c r="BC788" s="5"/>
      <c r="BD788" s="5"/>
      <c r="BE788" s="5"/>
      <c r="BF788" s="5"/>
      <c r="BG788" s="5"/>
      <c r="BH788" s="5"/>
      <c r="BI788" s="5"/>
      <c r="BJ788" s="5"/>
      <c r="BK788" s="5"/>
      <c r="BL788" s="5"/>
      <c r="BM788" s="5"/>
      <c r="BN788" s="5"/>
      <c r="BO788" s="5"/>
      <c r="BP788" s="5"/>
      <c r="BQ788" s="5"/>
    </row>
    <row r="789" spans="14:69"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5"/>
      <c r="AH789" s="5"/>
      <c r="AI789" s="5"/>
      <c r="AJ789" s="5"/>
      <c r="AK789" s="5"/>
      <c r="AL789" s="5"/>
      <c r="AM789" s="5"/>
      <c r="AN789" s="5"/>
      <c r="AO789" s="5"/>
      <c r="AP789" s="5"/>
      <c r="AQ789" s="5"/>
      <c r="AR789" s="5"/>
      <c r="AS789" s="5"/>
      <c r="AT789" s="5"/>
      <c r="AU789" s="5"/>
      <c r="AV789" s="5"/>
      <c r="AW789" s="5"/>
      <c r="AX789" s="5"/>
      <c r="AY789" s="5"/>
      <c r="AZ789" s="5"/>
      <c r="BA789" s="5"/>
      <c r="BB789" s="5"/>
      <c r="BC789" s="5"/>
      <c r="BD789" s="5"/>
      <c r="BE789" s="5"/>
      <c r="BF789" s="5"/>
      <c r="BG789" s="5"/>
      <c r="BH789" s="5"/>
      <c r="BI789" s="5"/>
      <c r="BJ789" s="5"/>
      <c r="BK789" s="5"/>
      <c r="BL789" s="5"/>
      <c r="BM789" s="5"/>
      <c r="BN789" s="5"/>
      <c r="BO789" s="5"/>
      <c r="BP789" s="5"/>
      <c r="BQ789" s="5"/>
    </row>
    <row r="790" spans="14:69"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  <c r="AG790" s="5"/>
      <c r="AH790" s="5"/>
      <c r="AI790" s="5"/>
      <c r="AJ790" s="5"/>
      <c r="AK790" s="5"/>
      <c r="AL790" s="5"/>
      <c r="AM790" s="5"/>
      <c r="AN790" s="5"/>
      <c r="AO790" s="5"/>
      <c r="AP790" s="5"/>
      <c r="AQ790" s="5"/>
      <c r="AR790" s="5"/>
      <c r="AS790" s="5"/>
      <c r="AT790" s="5"/>
      <c r="AU790" s="5"/>
      <c r="AV790" s="5"/>
      <c r="AW790" s="5"/>
      <c r="AX790" s="5"/>
      <c r="AY790" s="5"/>
      <c r="AZ790" s="5"/>
      <c r="BA790" s="5"/>
      <c r="BB790" s="5"/>
      <c r="BC790" s="5"/>
      <c r="BD790" s="5"/>
      <c r="BE790" s="5"/>
      <c r="BF790" s="5"/>
      <c r="BG790" s="5"/>
      <c r="BH790" s="5"/>
      <c r="BI790" s="5"/>
      <c r="BJ790" s="5"/>
      <c r="BK790" s="5"/>
      <c r="BL790" s="5"/>
      <c r="BM790" s="5"/>
      <c r="BN790" s="5"/>
      <c r="BO790" s="5"/>
      <c r="BP790" s="5"/>
      <c r="BQ790" s="5"/>
    </row>
    <row r="791" spans="14:69"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  <c r="AG791" s="5"/>
      <c r="AH791" s="5"/>
      <c r="AI791" s="5"/>
      <c r="AJ791" s="5"/>
      <c r="AK791" s="5"/>
      <c r="AL791" s="5"/>
      <c r="AM791" s="5"/>
      <c r="AN791" s="5"/>
      <c r="AO791" s="5"/>
      <c r="AP791" s="5"/>
      <c r="AQ791" s="5"/>
      <c r="AR791" s="5"/>
      <c r="AS791" s="5"/>
      <c r="AT791" s="5"/>
      <c r="AU791" s="5"/>
      <c r="AV791" s="5"/>
      <c r="AW791" s="5"/>
      <c r="AX791" s="5"/>
      <c r="AY791" s="5"/>
      <c r="AZ791" s="5"/>
      <c r="BA791" s="5"/>
      <c r="BB791" s="5"/>
      <c r="BC791" s="5"/>
      <c r="BD791" s="5"/>
      <c r="BE791" s="5"/>
      <c r="BF791" s="5"/>
      <c r="BG791" s="5"/>
      <c r="BH791" s="5"/>
      <c r="BI791" s="5"/>
      <c r="BJ791" s="5"/>
      <c r="BK791" s="5"/>
      <c r="BL791" s="5"/>
      <c r="BM791" s="5"/>
      <c r="BN791" s="5"/>
      <c r="BO791" s="5"/>
      <c r="BP791" s="5"/>
      <c r="BQ791" s="5"/>
    </row>
    <row r="792" spans="14:69"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  <c r="AG792" s="5"/>
      <c r="AH792" s="5"/>
      <c r="AI792" s="5"/>
      <c r="AJ792" s="5"/>
      <c r="AK792" s="5"/>
      <c r="AL792" s="5"/>
      <c r="AM792" s="5"/>
      <c r="AN792" s="5"/>
      <c r="AO792" s="5"/>
      <c r="AP792" s="5"/>
      <c r="AQ792" s="5"/>
      <c r="AR792" s="5"/>
      <c r="AS792" s="5"/>
      <c r="AT792" s="5"/>
      <c r="AU792" s="5"/>
      <c r="AV792" s="5"/>
      <c r="AW792" s="5"/>
      <c r="AX792" s="5"/>
      <c r="AY792" s="5"/>
      <c r="AZ792" s="5"/>
      <c r="BA792" s="5"/>
      <c r="BB792" s="5"/>
      <c r="BC792" s="5"/>
      <c r="BD792" s="5"/>
      <c r="BE792" s="5"/>
      <c r="BF792" s="5"/>
      <c r="BG792" s="5"/>
      <c r="BH792" s="5"/>
      <c r="BI792" s="5"/>
      <c r="BJ792" s="5"/>
      <c r="BK792" s="5"/>
      <c r="BL792" s="5"/>
      <c r="BM792" s="5"/>
      <c r="BN792" s="5"/>
      <c r="BO792" s="5"/>
      <c r="BP792" s="5"/>
      <c r="BQ792" s="5"/>
    </row>
    <row r="793" spans="14:69"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  <c r="AG793" s="5"/>
      <c r="AH793" s="5"/>
      <c r="AI793" s="5"/>
      <c r="AJ793" s="5"/>
      <c r="AK793" s="5"/>
      <c r="AL793" s="5"/>
      <c r="AM793" s="5"/>
      <c r="AN793" s="5"/>
      <c r="AO793" s="5"/>
      <c r="AP793" s="5"/>
      <c r="AQ793" s="5"/>
      <c r="AR793" s="5"/>
      <c r="AS793" s="5"/>
      <c r="AT793" s="5"/>
      <c r="AU793" s="5"/>
      <c r="AV793" s="5"/>
      <c r="AW793" s="5"/>
      <c r="AX793" s="5"/>
      <c r="AY793" s="5"/>
      <c r="AZ793" s="5"/>
      <c r="BA793" s="5"/>
      <c r="BB793" s="5"/>
      <c r="BC793" s="5"/>
      <c r="BD793" s="5"/>
      <c r="BE793" s="5"/>
      <c r="BF793" s="5"/>
      <c r="BG793" s="5"/>
      <c r="BH793" s="5"/>
      <c r="BI793" s="5"/>
      <c r="BJ793" s="5"/>
      <c r="BK793" s="5"/>
      <c r="BL793" s="5"/>
      <c r="BM793" s="5"/>
      <c r="BN793" s="5"/>
      <c r="BO793" s="5"/>
      <c r="BP793" s="5"/>
      <c r="BQ793" s="5"/>
    </row>
    <row r="794" spans="14:69"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  <c r="AH794" s="5"/>
      <c r="AI794" s="5"/>
      <c r="AJ794" s="5"/>
      <c r="AK794" s="5"/>
      <c r="AL794" s="5"/>
      <c r="AM794" s="5"/>
      <c r="AN794" s="5"/>
      <c r="AO794" s="5"/>
      <c r="AP794" s="5"/>
      <c r="AQ794" s="5"/>
      <c r="AR794" s="5"/>
      <c r="AS794" s="5"/>
      <c r="AT794" s="5"/>
      <c r="AU794" s="5"/>
      <c r="AV794" s="5"/>
      <c r="AW794" s="5"/>
      <c r="AX794" s="5"/>
      <c r="AY794" s="5"/>
      <c r="AZ794" s="5"/>
      <c r="BA794" s="5"/>
      <c r="BB794" s="5"/>
      <c r="BC794" s="5"/>
      <c r="BD794" s="5"/>
      <c r="BE794" s="5"/>
      <c r="BF794" s="5"/>
      <c r="BG794" s="5"/>
      <c r="BH794" s="5"/>
      <c r="BI794" s="5"/>
      <c r="BJ794" s="5"/>
      <c r="BK794" s="5"/>
      <c r="BL794" s="5"/>
      <c r="BM794" s="5"/>
      <c r="BN794" s="5"/>
      <c r="BO794" s="5"/>
      <c r="BP794" s="5"/>
      <c r="BQ794" s="5"/>
    </row>
    <row r="795" spans="14:69"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5"/>
      <c r="AH795" s="5"/>
      <c r="AI795" s="5"/>
      <c r="AJ795" s="5"/>
      <c r="AK795" s="5"/>
      <c r="AL795" s="5"/>
      <c r="AM795" s="5"/>
      <c r="AN795" s="5"/>
      <c r="AO795" s="5"/>
      <c r="AP795" s="5"/>
      <c r="AQ795" s="5"/>
      <c r="AR795" s="5"/>
      <c r="AS795" s="5"/>
      <c r="AT795" s="5"/>
      <c r="AU795" s="5"/>
      <c r="AV795" s="5"/>
      <c r="AW795" s="5"/>
      <c r="AX795" s="5"/>
      <c r="AY795" s="5"/>
      <c r="AZ795" s="5"/>
      <c r="BA795" s="5"/>
      <c r="BB795" s="5"/>
      <c r="BC795" s="5"/>
      <c r="BD795" s="5"/>
      <c r="BE795" s="5"/>
      <c r="BF795" s="5"/>
      <c r="BG795" s="5"/>
      <c r="BH795" s="5"/>
      <c r="BI795" s="5"/>
      <c r="BJ795" s="5"/>
      <c r="BK795" s="5"/>
      <c r="BL795" s="5"/>
      <c r="BM795" s="5"/>
      <c r="BN795" s="5"/>
      <c r="BO795" s="5"/>
      <c r="BP795" s="5"/>
      <c r="BQ795" s="5"/>
    </row>
    <row r="796" spans="14:69"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  <c r="AG796" s="5"/>
      <c r="AH796" s="5"/>
      <c r="AI796" s="5"/>
      <c r="AJ796" s="5"/>
      <c r="AK796" s="5"/>
      <c r="AL796" s="5"/>
      <c r="AM796" s="5"/>
      <c r="AN796" s="5"/>
      <c r="AO796" s="5"/>
      <c r="AP796" s="5"/>
      <c r="AQ796" s="5"/>
      <c r="AR796" s="5"/>
      <c r="AS796" s="5"/>
      <c r="AT796" s="5"/>
      <c r="AU796" s="5"/>
      <c r="AV796" s="5"/>
      <c r="AW796" s="5"/>
      <c r="AX796" s="5"/>
      <c r="AY796" s="5"/>
      <c r="AZ796" s="5"/>
      <c r="BA796" s="5"/>
      <c r="BB796" s="5"/>
      <c r="BC796" s="5"/>
      <c r="BD796" s="5"/>
      <c r="BE796" s="5"/>
      <c r="BF796" s="5"/>
      <c r="BG796" s="5"/>
      <c r="BH796" s="5"/>
      <c r="BI796" s="5"/>
      <c r="BJ796" s="5"/>
      <c r="BK796" s="5"/>
      <c r="BL796" s="5"/>
      <c r="BM796" s="5"/>
      <c r="BN796" s="5"/>
      <c r="BO796" s="5"/>
      <c r="BP796" s="5"/>
      <c r="BQ796" s="5"/>
    </row>
    <row r="797" spans="14:69"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5"/>
      <c r="AH797" s="5"/>
      <c r="AI797" s="5"/>
      <c r="AJ797" s="5"/>
      <c r="AK797" s="5"/>
      <c r="AL797" s="5"/>
      <c r="AM797" s="5"/>
      <c r="AN797" s="5"/>
      <c r="AO797" s="5"/>
      <c r="AP797" s="5"/>
      <c r="AQ797" s="5"/>
      <c r="AR797" s="5"/>
      <c r="AS797" s="5"/>
      <c r="AT797" s="5"/>
      <c r="AU797" s="5"/>
      <c r="AV797" s="5"/>
      <c r="AW797" s="5"/>
      <c r="AX797" s="5"/>
      <c r="AY797" s="5"/>
      <c r="AZ797" s="5"/>
      <c r="BA797" s="5"/>
      <c r="BB797" s="5"/>
      <c r="BC797" s="5"/>
      <c r="BD797" s="5"/>
      <c r="BE797" s="5"/>
      <c r="BF797" s="5"/>
      <c r="BG797" s="5"/>
      <c r="BH797" s="5"/>
      <c r="BI797" s="5"/>
      <c r="BJ797" s="5"/>
      <c r="BK797" s="5"/>
      <c r="BL797" s="5"/>
      <c r="BM797" s="5"/>
      <c r="BN797" s="5"/>
      <c r="BO797" s="5"/>
      <c r="BP797" s="5"/>
      <c r="BQ797" s="5"/>
    </row>
    <row r="798" spans="14:69"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  <c r="AG798" s="5"/>
      <c r="AH798" s="5"/>
      <c r="AI798" s="5"/>
      <c r="AJ798" s="5"/>
      <c r="AK798" s="5"/>
      <c r="AL798" s="5"/>
      <c r="AM798" s="5"/>
      <c r="AN798" s="5"/>
      <c r="AO798" s="5"/>
      <c r="AP798" s="5"/>
      <c r="AQ798" s="5"/>
      <c r="AR798" s="5"/>
      <c r="AS798" s="5"/>
      <c r="AT798" s="5"/>
      <c r="AU798" s="5"/>
      <c r="AV798" s="5"/>
      <c r="AW798" s="5"/>
      <c r="AX798" s="5"/>
      <c r="AY798" s="5"/>
      <c r="AZ798" s="5"/>
      <c r="BA798" s="5"/>
      <c r="BB798" s="5"/>
      <c r="BC798" s="5"/>
      <c r="BD798" s="5"/>
      <c r="BE798" s="5"/>
      <c r="BF798" s="5"/>
      <c r="BG798" s="5"/>
      <c r="BH798" s="5"/>
      <c r="BI798" s="5"/>
      <c r="BJ798" s="5"/>
      <c r="BK798" s="5"/>
      <c r="BL798" s="5"/>
      <c r="BM798" s="5"/>
      <c r="BN798" s="5"/>
      <c r="BO798" s="5"/>
      <c r="BP798" s="5"/>
      <c r="BQ798" s="5"/>
    </row>
    <row r="799" spans="14:69"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  <c r="AH799" s="5"/>
      <c r="AI799" s="5"/>
      <c r="AJ799" s="5"/>
      <c r="AK799" s="5"/>
      <c r="AL799" s="5"/>
      <c r="AM799" s="5"/>
      <c r="AN799" s="5"/>
      <c r="AO799" s="5"/>
      <c r="AP799" s="5"/>
      <c r="AQ799" s="5"/>
      <c r="AR799" s="5"/>
      <c r="AS799" s="5"/>
      <c r="AT799" s="5"/>
      <c r="AU799" s="5"/>
      <c r="AV799" s="5"/>
      <c r="AW799" s="5"/>
      <c r="AX799" s="5"/>
      <c r="AY799" s="5"/>
      <c r="AZ799" s="5"/>
      <c r="BA799" s="5"/>
      <c r="BB799" s="5"/>
      <c r="BC799" s="5"/>
      <c r="BD799" s="5"/>
      <c r="BE799" s="5"/>
      <c r="BF799" s="5"/>
      <c r="BG799" s="5"/>
      <c r="BH799" s="5"/>
      <c r="BI799" s="5"/>
      <c r="BJ799" s="5"/>
      <c r="BK799" s="5"/>
      <c r="BL799" s="5"/>
      <c r="BM799" s="5"/>
      <c r="BN799" s="5"/>
      <c r="BO799" s="5"/>
      <c r="BP799" s="5"/>
      <c r="BQ799" s="5"/>
    </row>
    <row r="800" spans="14:69"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5"/>
      <c r="AH800" s="5"/>
      <c r="AI800" s="5"/>
      <c r="AJ800" s="5"/>
      <c r="AK800" s="5"/>
      <c r="AL800" s="5"/>
      <c r="AM800" s="5"/>
      <c r="AN800" s="5"/>
      <c r="AO800" s="5"/>
      <c r="AP800" s="5"/>
      <c r="AQ800" s="5"/>
      <c r="AR800" s="5"/>
      <c r="AS800" s="5"/>
      <c r="AT800" s="5"/>
      <c r="AU800" s="5"/>
      <c r="AV800" s="5"/>
      <c r="AW800" s="5"/>
      <c r="AX800" s="5"/>
      <c r="AY800" s="5"/>
      <c r="AZ800" s="5"/>
      <c r="BA800" s="5"/>
      <c r="BB800" s="5"/>
      <c r="BC800" s="5"/>
      <c r="BD800" s="5"/>
      <c r="BE800" s="5"/>
      <c r="BF800" s="5"/>
      <c r="BG800" s="5"/>
      <c r="BH800" s="5"/>
      <c r="BI800" s="5"/>
      <c r="BJ800" s="5"/>
      <c r="BK800" s="5"/>
      <c r="BL800" s="5"/>
      <c r="BM800" s="5"/>
      <c r="BN800" s="5"/>
      <c r="BO800" s="5"/>
      <c r="BP800" s="5"/>
      <c r="BQ800" s="5"/>
    </row>
    <row r="801" spans="14:69"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  <c r="AG801" s="5"/>
      <c r="AH801" s="5"/>
      <c r="AI801" s="5"/>
      <c r="AJ801" s="5"/>
      <c r="AK801" s="5"/>
      <c r="AL801" s="5"/>
      <c r="AM801" s="5"/>
      <c r="AN801" s="5"/>
      <c r="AO801" s="5"/>
      <c r="AP801" s="5"/>
      <c r="AQ801" s="5"/>
      <c r="AR801" s="5"/>
      <c r="AS801" s="5"/>
      <c r="AT801" s="5"/>
      <c r="AU801" s="5"/>
      <c r="AV801" s="5"/>
      <c r="AW801" s="5"/>
      <c r="AX801" s="5"/>
      <c r="AY801" s="5"/>
      <c r="AZ801" s="5"/>
      <c r="BA801" s="5"/>
      <c r="BB801" s="5"/>
      <c r="BC801" s="5"/>
      <c r="BD801" s="5"/>
      <c r="BE801" s="5"/>
      <c r="BF801" s="5"/>
      <c r="BG801" s="5"/>
      <c r="BH801" s="5"/>
      <c r="BI801" s="5"/>
      <c r="BJ801" s="5"/>
      <c r="BK801" s="5"/>
      <c r="BL801" s="5"/>
      <c r="BM801" s="5"/>
      <c r="BN801" s="5"/>
      <c r="BO801" s="5"/>
      <c r="BP801" s="5"/>
      <c r="BQ801" s="5"/>
    </row>
    <row r="802" spans="14:69"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5"/>
      <c r="AH802" s="5"/>
      <c r="AI802" s="5"/>
      <c r="AJ802" s="5"/>
      <c r="AK802" s="5"/>
      <c r="AL802" s="5"/>
      <c r="AM802" s="5"/>
      <c r="AN802" s="5"/>
      <c r="AO802" s="5"/>
      <c r="AP802" s="5"/>
      <c r="AQ802" s="5"/>
      <c r="AR802" s="5"/>
      <c r="AS802" s="5"/>
      <c r="AT802" s="5"/>
      <c r="AU802" s="5"/>
      <c r="AV802" s="5"/>
      <c r="AW802" s="5"/>
      <c r="AX802" s="5"/>
      <c r="AY802" s="5"/>
      <c r="AZ802" s="5"/>
      <c r="BA802" s="5"/>
      <c r="BB802" s="5"/>
      <c r="BC802" s="5"/>
      <c r="BD802" s="5"/>
      <c r="BE802" s="5"/>
      <c r="BF802" s="5"/>
      <c r="BG802" s="5"/>
      <c r="BH802" s="5"/>
      <c r="BI802" s="5"/>
      <c r="BJ802" s="5"/>
      <c r="BK802" s="5"/>
      <c r="BL802" s="5"/>
      <c r="BM802" s="5"/>
      <c r="BN802" s="5"/>
      <c r="BO802" s="5"/>
      <c r="BP802" s="5"/>
      <c r="BQ802" s="5"/>
    </row>
    <row r="803" spans="14:69"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  <c r="AH803" s="5"/>
      <c r="AI803" s="5"/>
      <c r="AJ803" s="5"/>
      <c r="AK803" s="5"/>
      <c r="AL803" s="5"/>
      <c r="AM803" s="5"/>
      <c r="AN803" s="5"/>
      <c r="AO803" s="5"/>
      <c r="AP803" s="5"/>
      <c r="AQ803" s="5"/>
      <c r="AR803" s="5"/>
      <c r="AS803" s="5"/>
      <c r="AT803" s="5"/>
      <c r="AU803" s="5"/>
      <c r="AV803" s="5"/>
      <c r="AW803" s="5"/>
      <c r="AX803" s="5"/>
      <c r="AY803" s="5"/>
      <c r="AZ803" s="5"/>
      <c r="BA803" s="5"/>
      <c r="BB803" s="5"/>
      <c r="BC803" s="5"/>
      <c r="BD803" s="5"/>
      <c r="BE803" s="5"/>
      <c r="BF803" s="5"/>
      <c r="BG803" s="5"/>
      <c r="BH803" s="5"/>
      <c r="BI803" s="5"/>
      <c r="BJ803" s="5"/>
      <c r="BK803" s="5"/>
      <c r="BL803" s="5"/>
      <c r="BM803" s="5"/>
      <c r="BN803" s="5"/>
      <c r="BO803" s="5"/>
      <c r="BP803" s="5"/>
      <c r="BQ803" s="5"/>
    </row>
    <row r="804" spans="14:69"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  <c r="AH804" s="5"/>
      <c r="AI804" s="5"/>
      <c r="AJ804" s="5"/>
      <c r="AK804" s="5"/>
      <c r="AL804" s="5"/>
      <c r="AM804" s="5"/>
      <c r="AN804" s="5"/>
      <c r="AO804" s="5"/>
      <c r="AP804" s="5"/>
      <c r="AQ804" s="5"/>
      <c r="AR804" s="5"/>
      <c r="AS804" s="5"/>
      <c r="AT804" s="5"/>
      <c r="AU804" s="5"/>
      <c r="AV804" s="5"/>
      <c r="AW804" s="5"/>
      <c r="AX804" s="5"/>
      <c r="AY804" s="5"/>
      <c r="AZ804" s="5"/>
      <c r="BA804" s="5"/>
      <c r="BB804" s="5"/>
      <c r="BC804" s="5"/>
      <c r="BD804" s="5"/>
      <c r="BE804" s="5"/>
      <c r="BF804" s="5"/>
      <c r="BG804" s="5"/>
      <c r="BH804" s="5"/>
      <c r="BI804" s="5"/>
      <c r="BJ804" s="5"/>
      <c r="BK804" s="5"/>
      <c r="BL804" s="5"/>
      <c r="BM804" s="5"/>
      <c r="BN804" s="5"/>
      <c r="BO804" s="5"/>
      <c r="BP804" s="5"/>
      <c r="BQ804" s="5"/>
    </row>
    <row r="805" spans="14:69"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  <c r="AG805" s="5"/>
      <c r="AH805" s="5"/>
      <c r="AI805" s="5"/>
      <c r="AJ805" s="5"/>
      <c r="AK805" s="5"/>
      <c r="AL805" s="5"/>
      <c r="AM805" s="5"/>
      <c r="AN805" s="5"/>
      <c r="AO805" s="5"/>
      <c r="AP805" s="5"/>
      <c r="AQ805" s="5"/>
      <c r="AR805" s="5"/>
      <c r="AS805" s="5"/>
      <c r="AT805" s="5"/>
      <c r="AU805" s="5"/>
      <c r="AV805" s="5"/>
      <c r="AW805" s="5"/>
      <c r="AX805" s="5"/>
      <c r="AY805" s="5"/>
      <c r="AZ805" s="5"/>
      <c r="BA805" s="5"/>
      <c r="BB805" s="5"/>
      <c r="BC805" s="5"/>
      <c r="BD805" s="5"/>
      <c r="BE805" s="5"/>
      <c r="BF805" s="5"/>
      <c r="BG805" s="5"/>
      <c r="BH805" s="5"/>
      <c r="BI805" s="5"/>
      <c r="BJ805" s="5"/>
      <c r="BK805" s="5"/>
      <c r="BL805" s="5"/>
      <c r="BM805" s="5"/>
      <c r="BN805" s="5"/>
      <c r="BO805" s="5"/>
      <c r="BP805" s="5"/>
      <c r="BQ805" s="5"/>
    </row>
    <row r="806" spans="14:69"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  <c r="AH806" s="5"/>
      <c r="AI806" s="5"/>
      <c r="AJ806" s="5"/>
      <c r="AK806" s="5"/>
      <c r="AL806" s="5"/>
      <c r="AM806" s="5"/>
      <c r="AN806" s="5"/>
      <c r="AO806" s="5"/>
      <c r="AP806" s="5"/>
      <c r="AQ806" s="5"/>
      <c r="AR806" s="5"/>
      <c r="AS806" s="5"/>
      <c r="AT806" s="5"/>
      <c r="AU806" s="5"/>
      <c r="AV806" s="5"/>
      <c r="AW806" s="5"/>
      <c r="AX806" s="5"/>
      <c r="AY806" s="5"/>
      <c r="AZ806" s="5"/>
      <c r="BA806" s="5"/>
      <c r="BB806" s="5"/>
      <c r="BC806" s="5"/>
      <c r="BD806" s="5"/>
      <c r="BE806" s="5"/>
      <c r="BF806" s="5"/>
      <c r="BG806" s="5"/>
      <c r="BH806" s="5"/>
      <c r="BI806" s="5"/>
      <c r="BJ806" s="5"/>
      <c r="BK806" s="5"/>
      <c r="BL806" s="5"/>
      <c r="BM806" s="5"/>
      <c r="BN806" s="5"/>
      <c r="BO806" s="5"/>
      <c r="BP806" s="5"/>
      <c r="BQ806" s="5"/>
    </row>
    <row r="807" spans="14:69"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  <c r="AG807" s="5"/>
      <c r="AH807" s="5"/>
      <c r="AI807" s="5"/>
      <c r="AJ807" s="5"/>
      <c r="AK807" s="5"/>
      <c r="AL807" s="5"/>
      <c r="AM807" s="5"/>
      <c r="AN807" s="5"/>
      <c r="AO807" s="5"/>
      <c r="AP807" s="5"/>
      <c r="AQ807" s="5"/>
      <c r="AR807" s="5"/>
      <c r="AS807" s="5"/>
      <c r="AT807" s="5"/>
      <c r="AU807" s="5"/>
      <c r="AV807" s="5"/>
      <c r="AW807" s="5"/>
      <c r="AX807" s="5"/>
      <c r="AY807" s="5"/>
      <c r="AZ807" s="5"/>
      <c r="BA807" s="5"/>
      <c r="BB807" s="5"/>
      <c r="BC807" s="5"/>
      <c r="BD807" s="5"/>
      <c r="BE807" s="5"/>
      <c r="BF807" s="5"/>
      <c r="BG807" s="5"/>
      <c r="BH807" s="5"/>
      <c r="BI807" s="5"/>
      <c r="BJ807" s="5"/>
      <c r="BK807" s="5"/>
      <c r="BL807" s="5"/>
      <c r="BM807" s="5"/>
      <c r="BN807" s="5"/>
      <c r="BO807" s="5"/>
      <c r="BP807" s="5"/>
      <c r="BQ807" s="5"/>
    </row>
    <row r="808" spans="14:69"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  <c r="AG808" s="5"/>
      <c r="AH808" s="5"/>
      <c r="AI808" s="5"/>
      <c r="AJ808" s="5"/>
      <c r="AK808" s="5"/>
      <c r="AL808" s="5"/>
      <c r="AM808" s="5"/>
      <c r="AN808" s="5"/>
      <c r="AO808" s="5"/>
      <c r="AP808" s="5"/>
      <c r="AQ808" s="5"/>
      <c r="AR808" s="5"/>
      <c r="AS808" s="5"/>
      <c r="AT808" s="5"/>
      <c r="AU808" s="5"/>
      <c r="AV808" s="5"/>
      <c r="AW808" s="5"/>
      <c r="AX808" s="5"/>
      <c r="AY808" s="5"/>
      <c r="AZ808" s="5"/>
      <c r="BA808" s="5"/>
      <c r="BB808" s="5"/>
      <c r="BC808" s="5"/>
      <c r="BD808" s="5"/>
      <c r="BE808" s="5"/>
      <c r="BF808" s="5"/>
      <c r="BG808" s="5"/>
      <c r="BH808" s="5"/>
      <c r="BI808" s="5"/>
      <c r="BJ808" s="5"/>
      <c r="BK808" s="5"/>
      <c r="BL808" s="5"/>
      <c r="BM808" s="5"/>
      <c r="BN808" s="5"/>
      <c r="BO808" s="5"/>
      <c r="BP808" s="5"/>
      <c r="BQ808" s="5"/>
    </row>
    <row r="809" spans="14:69"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  <c r="AG809" s="5"/>
      <c r="AH809" s="5"/>
      <c r="AI809" s="5"/>
      <c r="AJ809" s="5"/>
      <c r="AK809" s="5"/>
      <c r="AL809" s="5"/>
      <c r="AM809" s="5"/>
      <c r="AN809" s="5"/>
      <c r="AO809" s="5"/>
      <c r="AP809" s="5"/>
      <c r="AQ809" s="5"/>
      <c r="AR809" s="5"/>
      <c r="AS809" s="5"/>
      <c r="AT809" s="5"/>
      <c r="AU809" s="5"/>
      <c r="AV809" s="5"/>
      <c r="AW809" s="5"/>
      <c r="AX809" s="5"/>
      <c r="AY809" s="5"/>
      <c r="AZ809" s="5"/>
      <c r="BA809" s="5"/>
      <c r="BB809" s="5"/>
      <c r="BC809" s="5"/>
      <c r="BD809" s="5"/>
      <c r="BE809" s="5"/>
      <c r="BF809" s="5"/>
      <c r="BG809" s="5"/>
      <c r="BH809" s="5"/>
      <c r="BI809" s="5"/>
      <c r="BJ809" s="5"/>
      <c r="BK809" s="5"/>
      <c r="BL809" s="5"/>
      <c r="BM809" s="5"/>
      <c r="BN809" s="5"/>
      <c r="BO809" s="5"/>
      <c r="BP809" s="5"/>
      <c r="BQ809" s="5"/>
    </row>
    <row r="810" spans="14:69"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  <c r="AG810" s="5"/>
      <c r="AH810" s="5"/>
      <c r="AI810" s="5"/>
      <c r="AJ810" s="5"/>
      <c r="AK810" s="5"/>
      <c r="AL810" s="5"/>
      <c r="AM810" s="5"/>
      <c r="AN810" s="5"/>
      <c r="AO810" s="5"/>
      <c r="AP810" s="5"/>
      <c r="AQ810" s="5"/>
      <c r="AR810" s="5"/>
      <c r="AS810" s="5"/>
      <c r="AT810" s="5"/>
      <c r="AU810" s="5"/>
      <c r="AV810" s="5"/>
      <c r="AW810" s="5"/>
      <c r="AX810" s="5"/>
      <c r="AY810" s="5"/>
      <c r="AZ810" s="5"/>
      <c r="BA810" s="5"/>
      <c r="BB810" s="5"/>
      <c r="BC810" s="5"/>
      <c r="BD810" s="5"/>
      <c r="BE810" s="5"/>
      <c r="BF810" s="5"/>
      <c r="BG810" s="5"/>
      <c r="BH810" s="5"/>
      <c r="BI810" s="5"/>
      <c r="BJ810" s="5"/>
      <c r="BK810" s="5"/>
      <c r="BL810" s="5"/>
      <c r="BM810" s="5"/>
      <c r="BN810" s="5"/>
      <c r="BO810" s="5"/>
      <c r="BP810" s="5"/>
      <c r="BQ810" s="5"/>
    </row>
    <row r="811" spans="14:69"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  <c r="AG811" s="5"/>
      <c r="AH811" s="5"/>
      <c r="AI811" s="5"/>
      <c r="AJ811" s="5"/>
      <c r="AK811" s="5"/>
      <c r="AL811" s="5"/>
      <c r="AM811" s="5"/>
      <c r="AN811" s="5"/>
      <c r="AO811" s="5"/>
      <c r="AP811" s="5"/>
      <c r="AQ811" s="5"/>
      <c r="AR811" s="5"/>
      <c r="AS811" s="5"/>
      <c r="AT811" s="5"/>
      <c r="AU811" s="5"/>
      <c r="AV811" s="5"/>
      <c r="AW811" s="5"/>
      <c r="AX811" s="5"/>
      <c r="AY811" s="5"/>
      <c r="AZ811" s="5"/>
      <c r="BA811" s="5"/>
      <c r="BB811" s="5"/>
      <c r="BC811" s="5"/>
      <c r="BD811" s="5"/>
      <c r="BE811" s="5"/>
      <c r="BF811" s="5"/>
      <c r="BG811" s="5"/>
      <c r="BH811" s="5"/>
      <c r="BI811" s="5"/>
      <c r="BJ811" s="5"/>
      <c r="BK811" s="5"/>
      <c r="BL811" s="5"/>
      <c r="BM811" s="5"/>
      <c r="BN811" s="5"/>
      <c r="BO811" s="5"/>
      <c r="BP811" s="5"/>
      <c r="BQ811" s="5"/>
    </row>
    <row r="812" spans="14:69"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  <c r="AG812" s="5"/>
      <c r="AH812" s="5"/>
      <c r="AI812" s="5"/>
      <c r="AJ812" s="5"/>
      <c r="AK812" s="5"/>
      <c r="AL812" s="5"/>
      <c r="AM812" s="5"/>
      <c r="AN812" s="5"/>
      <c r="AO812" s="5"/>
      <c r="AP812" s="5"/>
      <c r="AQ812" s="5"/>
      <c r="AR812" s="5"/>
      <c r="AS812" s="5"/>
      <c r="AT812" s="5"/>
      <c r="AU812" s="5"/>
      <c r="AV812" s="5"/>
      <c r="AW812" s="5"/>
      <c r="AX812" s="5"/>
      <c r="AY812" s="5"/>
      <c r="AZ812" s="5"/>
      <c r="BA812" s="5"/>
      <c r="BB812" s="5"/>
      <c r="BC812" s="5"/>
      <c r="BD812" s="5"/>
      <c r="BE812" s="5"/>
      <c r="BF812" s="5"/>
      <c r="BG812" s="5"/>
      <c r="BH812" s="5"/>
      <c r="BI812" s="5"/>
      <c r="BJ812" s="5"/>
      <c r="BK812" s="5"/>
      <c r="BL812" s="5"/>
      <c r="BM812" s="5"/>
      <c r="BN812" s="5"/>
      <c r="BO812" s="5"/>
      <c r="BP812" s="5"/>
      <c r="BQ812" s="5"/>
    </row>
    <row r="813" spans="14:69"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  <c r="AG813" s="5"/>
      <c r="AH813" s="5"/>
      <c r="AI813" s="5"/>
      <c r="AJ813" s="5"/>
      <c r="AK813" s="5"/>
      <c r="AL813" s="5"/>
      <c r="AM813" s="5"/>
      <c r="AN813" s="5"/>
      <c r="AO813" s="5"/>
      <c r="AP813" s="5"/>
      <c r="AQ813" s="5"/>
      <c r="AR813" s="5"/>
      <c r="AS813" s="5"/>
      <c r="AT813" s="5"/>
      <c r="AU813" s="5"/>
      <c r="AV813" s="5"/>
      <c r="AW813" s="5"/>
      <c r="AX813" s="5"/>
      <c r="AY813" s="5"/>
      <c r="AZ813" s="5"/>
      <c r="BA813" s="5"/>
      <c r="BB813" s="5"/>
      <c r="BC813" s="5"/>
      <c r="BD813" s="5"/>
      <c r="BE813" s="5"/>
      <c r="BF813" s="5"/>
      <c r="BG813" s="5"/>
      <c r="BH813" s="5"/>
      <c r="BI813" s="5"/>
      <c r="BJ813" s="5"/>
      <c r="BK813" s="5"/>
      <c r="BL813" s="5"/>
      <c r="BM813" s="5"/>
      <c r="BN813" s="5"/>
      <c r="BO813" s="5"/>
      <c r="BP813" s="5"/>
      <c r="BQ813" s="5"/>
    </row>
    <row r="814" spans="14:69"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  <c r="AG814" s="5"/>
      <c r="AH814" s="5"/>
      <c r="AI814" s="5"/>
      <c r="AJ814" s="5"/>
      <c r="AK814" s="5"/>
      <c r="AL814" s="5"/>
      <c r="AM814" s="5"/>
      <c r="AN814" s="5"/>
      <c r="AO814" s="5"/>
      <c r="AP814" s="5"/>
      <c r="AQ814" s="5"/>
      <c r="AR814" s="5"/>
      <c r="AS814" s="5"/>
      <c r="AT814" s="5"/>
      <c r="AU814" s="5"/>
      <c r="AV814" s="5"/>
      <c r="AW814" s="5"/>
      <c r="AX814" s="5"/>
      <c r="AY814" s="5"/>
      <c r="AZ814" s="5"/>
      <c r="BA814" s="5"/>
      <c r="BB814" s="5"/>
      <c r="BC814" s="5"/>
      <c r="BD814" s="5"/>
      <c r="BE814" s="5"/>
      <c r="BF814" s="5"/>
      <c r="BG814" s="5"/>
      <c r="BH814" s="5"/>
      <c r="BI814" s="5"/>
      <c r="BJ814" s="5"/>
      <c r="BK814" s="5"/>
      <c r="BL814" s="5"/>
      <c r="BM814" s="5"/>
      <c r="BN814" s="5"/>
      <c r="BO814" s="5"/>
      <c r="BP814" s="5"/>
      <c r="BQ814" s="5"/>
    </row>
    <row r="815" spans="14:69"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  <c r="AG815" s="5"/>
      <c r="AH815" s="5"/>
      <c r="AI815" s="5"/>
      <c r="AJ815" s="5"/>
      <c r="AK815" s="5"/>
      <c r="AL815" s="5"/>
      <c r="AM815" s="5"/>
      <c r="AN815" s="5"/>
      <c r="AO815" s="5"/>
      <c r="AP815" s="5"/>
      <c r="AQ815" s="5"/>
      <c r="AR815" s="5"/>
      <c r="AS815" s="5"/>
      <c r="AT815" s="5"/>
      <c r="AU815" s="5"/>
      <c r="AV815" s="5"/>
      <c r="AW815" s="5"/>
      <c r="AX815" s="5"/>
      <c r="AY815" s="5"/>
      <c r="AZ815" s="5"/>
      <c r="BA815" s="5"/>
      <c r="BB815" s="5"/>
      <c r="BC815" s="5"/>
      <c r="BD815" s="5"/>
      <c r="BE815" s="5"/>
      <c r="BF815" s="5"/>
      <c r="BG815" s="5"/>
      <c r="BH815" s="5"/>
      <c r="BI815" s="5"/>
      <c r="BJ815" s="5"/>
      <c r="BK815" s="5"/>
      <c r="BL815" s="5"/>
      <c r="BM815" s="5"/>
      <c r="BN815" s="5"/>
      <c r="BO815" s="5"/>
      <c r="BP815" s="5"/>
      <c r="BQ815" s="5"/>
    </row>
    <row r="816" spans="14:69"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5"/>
      <c r="AG816" s="5"/>
      <c r="AH816" s="5"/>
      <c r="AI816" s="5"/>
      <c r="AJ816" s="5"/>
      <c r="AK816" s="5"/>
      <c r="AL816" s="5"/>
      <c r="AM816" s="5"/>
      <c r="AN816" s="5"/>
      <c r="AO816" s="5"/>
      <c r="AP816" s="5"/>
      <c r="AQ816" s="5"/>
      <c r="AR816" s="5"/>
      <c r="AS816" s="5"/>
      <c r="AT816" s="5"/>
      <c r="AU816" s="5"/>
      <c r="AV816" s="5"/>
      <c r="AW816" s="5"/>
      <c r="AX816" s="5"/>
      <c r="AY816" s="5"/>
      <c r="AZ816" s="5"/>
      <c r="BA816" s="5"/>
      <c r="BB816" s="5"/>
      <c r="BC816" s="5"/>
      <c r="BD816" s="5"/>
      <c r="BE816" s="5"/>
      <c r="BF816" s="5"/>
      <c r="BG816" s="5"/>
      <c r="BH816" s="5"/>
      <c r="BI816" s="5"/>
      <c r="BJ816" s="5"/>
      <c r="BK816" s="5"/>
      <c r="BL816" s="5"/>
      <c r="BM816" s="5"/>
      <c r="BN816" s="5"/>
      <c r="BO816" s="5"/>
      <c r="BP816" s="5"/>
      <c r="BQ816" s="5"/>
    </row>
    <row r="817" spans="14:69"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5"/>
      <c r="AG817" s="5"/>
      <c r="AH817" s="5"/>
      <c r="AI817" s="5"/>
      <c r="AJ817" s="5"/>
      <c r="AK817" s="5"/>
      <c r="AL817" s="5"/>
      <c r="AM817" s="5"/>
      <c r="AN817" s="5"/>
      <c r="AO817" s="5"/>
      <c r="AP817" s="5"/>
      <c r="AQ817" s="5"/>
      <c r="AR817" s="5"/>
      <c r="AS817" s="5"/>
      <c r="AT817" s="5"/>
      <c r="AU817" s="5"/>
      <c r="AV817" s="5"/>
      <c r="AW817" s="5"/>
      <c r="AX817" s="5"/>
      <c r="AY817" s="5"/>
      <c r="AZ817" s="5"/>
      <c r="BA817" s="5"/>
      <c r="BB817" s="5"/>
      <c r="BC817" s="5"/>
      <c r="BD817" s="5"/>
      <c r="BE817" s="5"/>
      <c r="BF817" s="5"/>
      <c r="BG817" s="5"/>
      <c r="BH817" s="5"/>
      <c r="BI817" s="5"/>
      <c r="BJ817" s="5"/>
      <c r="BK817" s="5"/>
      <c r="BL817" s="5"/>
      <c r="BM817" s="5"/>
      <c r="BN817" s="5"/>
      <c r="BO817" s="5"/>
      <c r="BP817" s="5"/>
      <c r="BQ817" s="5"/>
    </row>
    <row r="818" spans="14:69"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  <c r="AG818" s="5"/>
      <c r="AH818" s="5"/>
      <c r="AI818" s="5"/>
      <c r="AJ818" s="5"/>
      <c r="AK818" s="5"/>
      <c r="AL818" s="5"/>
      <c r="AM818" s="5"/>
      <c r="AN818" s="5"/>
      <c r="AO818" s="5"/>
      <c r="AP818" s="5"/>
      <c r="AQ818" s="5"/>
      <c r="AR818" s="5"/>
      <c r="AS818" s="5"/>
      <c r="AT818" s="5"/>
      <c r="AU818" s="5"/>
      <c r="AV818" s="5"/>
      <c r="AW818" s="5"/>
      <c r="AX818" s="5"/>
      <c r="AY818" s="5"/>
      <c r="AZ818" s="5"/>
      <c r="BA818" s="5"/>
      <c r="BB818" s="5"/>
      <c r="BC818" s="5"/>
      <c r="BD818" s="5"/>
      <c r="BE818" s="5"/>
      <c r="BF818" s="5"/>
      <c r="BG818" s="5"/>
      <c r="BH818" s="5"/>
      <c r="BI818" s="5"/>
      <c r="BJ818" s="5"/>
      <c r="BK818" s="5"/>
      <c r="BL818" s="5"/>
      <c r="BM818" s="5"/>
      <c r="BN818" s="5"/>
      <c r="BO818" s="5"/>
      <c r="BP818" s="5"/>
      <c r="BQ818" s="5"/>
    </row>
    <row r="819" spans="14:69"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5"/>
      <c r="AG819" s="5"/>
      <c r="AH819" s="5"/>
      <c r="AI819" s="5"/>
      <c r="AJ819" s="5"/>
      <c r="AK819" s="5"/>
      <c r="AL819" s="5"/>
      <c r="AM819" s="5"/>
      <c r="AN819" s="5"/>
      <c r="AO819" s="5"/>
      <c r="AP819" s="5"/>
      <c r="AQ819" s="5"/>
      <c r="AR819" s="5"/>
      <c r="AS819" s="5"/>
      <c r="AT819" s="5"/>
      <c r="AU819" s="5"/>
      <c r="AV819" s="5"/>
      <c r="AW819" s="5"/>
      <c r="AX819" s="5"/>
      <c r="AY819" s="5"/>
      <c r="AZ819" s="5"/>
      <c r="BA819" s="5"/>
      <c r="BB819" s="5"/>
      <c r="BC819" s="5"/>
      <c r="BD819" s="5"/>
      <c r="BE819" s="5"/>
      <c r="BF819" s="5"/>
      <c r="BG819" s="5"/>
      <c r="BH819" s="5"/>
      <c r="BI819" s="5"/>
      <c r="BJ819" s="5"/>
      <c r="BK819" s="5"/>
      <c r="BL819" s="5"/>
      <c r="BM819" s="5"/>
      <c r="BN819" s="5"/>
      <c r="BO819" s="5"/>
      <c r="BP819" s="5"/>
      <c r="BQ819" s="5"/>
    </row>
    <row r="820" spans="14:69"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5"/>
      <c r="AG820" s="5"/>
      <c r="AH820" s="5"/>
      <c r="AI820" s="5"/>
      <c r="AJ820" s="5"/>
      <c r="AK820" s="5"/>
      <c r="AL820" s="5"/>
      <c r="AM820" s="5"/>
      <c r="AN820" s="5"/>
      <c r="AO820" s="5"/>
      <c r="AP820" s="5"/>
      <c r="AQ820" s="5"/>
      <c r="AR820" s="5"/>
      <c r="AS820" s="5"/>
      <c r="AT820" s="5"/>
      <c r="AU820" s="5"/>
      <c r="AV820" s="5"/>
      <c r="AW820" s="5"/>
      <c r="AX820" s="5"/>
      <c r="AY820" s="5"/>
      <c r="AZ820" s="5"/>
      <c r="BA820" s="5"/>
      <c r="BB820" s="5"/>
      <c r="BC820" s="5"/>
      <c r="BD820" s="5"/>
      <c r="BE820" s="5"/>
      <c r="BF820" s="5"/>
      <c r="BG820" s="5"/>
      <c r="BH820" s="5"/>
      <c r="BI820" s="5"/>
      <c r="BJ820" s="5"/>
      <c r="BK820" s="5"/>
      <c r="BL820" s="5"/>
      <c r="BM820" s="5"/>
      <c r="BN820" s="5"/>
      <c r="BO820" s="5"/>
      <c r="BP820" s="5"/>
      <c r="BQ820" s="5"/>
    </row>
    <row r="821" spans="14:69"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5"/>
      <c r="AG821" s="5"/>
      <c r="AH821" s="5"/>
      <c r="AI821" s="5"/>
      <c r="AJ821" s="5"/>
      <c r="AK821" s="5"/>
      <c r="AL821" s="5"/>
      <c r="AM821" s="5"/>
      <c r="AN821" s="5"/>
      <c r="AO821" s="5"/>
      <c r="AP821" s="5"/>
      <c r="AQ821" s="5"/>
      <c r="AR821" s="5"/>
      <c r="AS821" s="5"/>
      <c r="AT821" s="5"/>
      <c r="AU821" s="5"/>
      <c r="AV821" s="5"/>
      <c r="AW821" s="5"/>
      <c r="AX821" s="5"/>
      <c r="AY821" s="5"/>
      <c r="AZ821" s="5"/>
      <c r="BA821" s="5"/>
      <c r="BB821" s="5"/>
      <c r="BC821" s="5"/>
      <c r="BD821" s="5"/>
      <c r="BE821" s="5"/>
      <c r="BF821" s="5"/>
      <c r="BG821" s="5"/>
      <c r="BH821" s="5"/>
      <c r="BI821" s="5"/>
      <c r="BJ821" s="5"/>
      <c r="BK821" s="5"/>
      <c r="BL821" s="5"/>
      <c r="BM821" s="5"/>
      <c r="BN821" s="5"/>
      <c r="BO821" s="5"/>
      <c r="BP821" s="5"/>
      <c r="BQ821" s="5"/>
    </row>
    <row r="822" spans="14:69"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5"/>
      <c r="AG822" s="5"/>
      <c r="AH822" s="5"/>
      <c r="AI822" s="5"/>
      <c r="AJ822" s="5"/>
      <c r="AK822" s="5"/>
      <c r="AL822" s="5"/>
      <c r="AM822" s="5"/>
      <c r="AN822" s="5"/>
      <c r="AO822" s="5"/>
      <c r="AP822" s="5"/>
      <c r="AQ822" s="5"/>
      <c r="AR822" s="5"/>
      <c r="AS822" s="5"/>
      <c r="AT822" s="5"/>
      <c r="AU822" s="5"/>
      <c r="AV822" s="5"/>
      <c r="AW822" s="5"/>
      <c r="AX822" s="5"/>
      <c r="AY822" s="5"/>
      <c r="AZ822" s="5"/>
      <c r="BA822" s="5"/>
      <c r="BB822" s="5"/>
      <c r="BC822" s="5"/>
      <c r="BD822" s="5"/>
      <c r="BE822" s="5"/>
      <c r="BF822" s="5"/>
      <c r="BG822" s="5"/>
      <c r="BH822" s="5"/>
      <c r="BI822" s="5"/>
      <c r="BJ822" s="5"/>
      <c r="BK822" s="5"/>
      <c r="BL822" s="5"/>
      <c r="BM822" s="5"/>
      <c r="BN822" s="5"/>
      <c r="BO822" s="5"/>
      <c r="BP822" s="5"/>
      <c r="BQ822" s="5"/>
    </row>
    <row r="823" spans="14:69"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5"/>
      <c r="AG823" s="5"/>
      <c r="AH823" s="5"/>
      <c r="AI823" s="5"/>
      <c r="AJ823" s="5"/>
      <c r="AK823" s="5"/>
      <c r="AL823" s="5"/>
      <c r="AM823" s="5"/>
      <c r="AN823" s="5"/>
      <c r="AO823" s="5"/>
      <c r="AP823" s="5"/>
      <c r="AQ823" s="5"/>
      <c r="AR823" s="5"/>
      <c r="AS823" s="5"/>
      <c r="AT823" s="5"/>
      <c r="AU823" s="5"/>
      <c r="AV823" s="5"/>
      <c r="AW823" s="5"/>
      <c r="AX823" s="5"/>
      <c r="AY823" s="5"/>
      <c r="AZ823" s="5"/>
      <c r="BA823" s="5"/>
      <c r="BB823" s="5"/>
      <c r="BC823" s="5"/>
      <c r="BD823" s="5"/>
      <c r="BE823" s="5"/>
      <c r="BF823" s="5"/>
      <c r="BG823" s="5"/>
      <c r="BH823" s="5"/>
      <c r="BI823" s="5"/>
      <c r="BJ823" s="5"/>
      <c r="BK823" s="5"/>
      <c r="BL823" s="5"/>
      <c r="BM823" s="5"/>
      <c r="BN823" s="5"/>
      <c r="BO823" s="5"/>
      <c r="BP823" s="5"/>
      <c r="BQ823" s="5"/>
    </row>
    <row r="824" spans="14:69"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5"/>
      <c r="AG824" s="5"/>
      <c r="AH824" s="5"/>
      <c r="AI824" s="5"/>
      <c r="AJ824" s="5"/>
      <c r="AK824" s="5"/>
      <c r="AL824" s="5"/>
      <c r="AM824" s="5"/>
      <c r="AN824" s="5"/>
      <c r="AO824" s="5"/>
      <c r="AP824" s="5"/>
      <c r="AQ824" s="5"/>
      <c r="AR824" s="5"/>
      <c r="AS824" s="5"/>
      <c r="AT824" s="5"/>
      <c r="AU824" s="5"/>
      <c r="AV824" s="5"/>
      <c r="AW824" s="5"/>
      <c r="AX824" s="5"/>
      <c r="AY824" s="5"/>
      <c r="AZ824" s="5"/>
      <c r="BA824" s="5"/>
      <c r="BB824" s="5"/>
      <c r="BC824" s="5"/>
      <c r="BD824" s="5"/>
      <c r="BE824" s="5"/>
      <c r="BF824" s="5"/>
      <c r="BG824" s="5"/>
      <c r="BH824" s="5"/>
      <c r="BI824" s="5"/>
      <c r="BJ824" s="5"/>
      <c r="BK824" s="5"/>
      <c r="BL824" s="5"/>
      <c r="BM824" s="5"/>
      <c r="BN824" s="5"/>
      <c r="BO824" s="5"/>
      <c r="BP824" s="5"/>
      <c r="BQ824" s="5"/>
    </row>
    <row r="825" spans="14:69"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5"/>
      <c r="AG825" s="5"/>
      <c r="AH825" s="5"/>
      <c r="AI825" s="5"/>
      <c r="AJ825" s="5"/>
      <c r="AK825" s="5"/>
      <c r="AL825" s="5"/>
      <c r="AM825" s="5"/>
      <c r="AN825" s="5"/>
      <c r="AO825" s="5"/>
      <c r="AP825" s="5"/>
      <c r="AQ825" s="5"/>
      <c r="AR825" s="5"/>
      <c r="AS825" s="5"/>
      <c r="AT825" s="5"/>
      <c r="AU825" s="5"/>
      <c r="AV825" s="5"/>
      <c r="AW825" s="5"/>
      <c r="AX825" s="5"/>
      <c r="AY825" s="5"/>
      <c r="AZ825" s="5"/>
      <c r="BA825" s="5"/>
      <c r="BB825" s="5"/>
      <c r="BC825" s="5"/>
      <c r="BD825" s="5"/>
      <c r="BE825" s="5"/>
      <c r="BF825" s="5"/>
      <c r="BG825" s="5"/>
      <c r="BH825" s="5"/>
      <c r="BI825" s="5"/>
      <c r="BJ825" s="5"/>
      <c r="BK825" s="5"/>
      <c r="BL825" s="5"/>
      <c r="BM825" s="5"/>
      <c r="BN825" s="5"/>
      <c r="BO825" s="5"/>
      <c r="BP825" s="5"/>
      <c r="BQ825" s="5"/>
    </row>
    <row r="826" spans="14:69"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5"/>
      <c r="AG826" s="5"/>
      <c r="AH826" s="5"/>
      <c r="AI826" s="5"/>
      <c r="AJ826" s="5"/>
      <c r="AK826" s="5"/>
      <c r="AL826" s="5"/>
      <c r="AM826" s="5"/>
      <c r="AN826" s="5"/>
      <c r="AO826" s="5"/>
      <c r="AP826" s="5"/>
      <c r="AQ826" s="5"/>
      <c r="AR826" s="5"/>
      <c r="AS826" s="5"/>
      <c r="AT826" s="5"/>
      <c r="AU826" s="5"/>
      <c r="AV826" s="5"/>
      <c r="AW826" s="5"/>
      <c r="AX826" s="5"/>
      <c r="AY826" s="5"/>
      <c r="AZ826" s="5"/>
      <c r="BA826" s="5"/>
      <c r="BB826" s="5"/>
      <c r="BC826" s="5"/>
      <c r="BD826" s="5"/>
      <c r="BE826" s="5"/>
      <c r="BF826" s="5"/>
      <c r="BG826" s="5"/>
      <c r="BH826" s="5"/>
      <c r="BI826" s="5"/>
      <c r="BJ826" s="5"/>
      <c r="BK826" s="5"/>
      <c r="BL826" s="5"/>
      <c r="BM826" s="5"/>
      <c r="BN826" s="5"/>
      <c r="BO826" s="5"/>
      <c r="BP826" s="5"/>
      <c r="BQ826" s="5"/>
    </row>
    <row r="827" spans="14:69"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5"/>
      <c r="AG827" s="5"/>
      <c r="AH827" s="5"/>
      <c r="AI827" s="5"/>
      <c r="AJ827" s="5"/>
      <c r="AK827" s="5"/>
      <c r="AL827" s="5"/>
      <c r="AM827" s="5"/>
      <c r="AN827" s="5"/>
      <c r="AO827" s="5"/>
      <c r="AP827" s="5"/>
      <c r="AQ827" s="5"/>
      <c r="AR827" s="5"/>
      <c r="AS827" s="5"/>
      <c r="AT827" s="5"/>
      <c r="AU827" s="5"/>
      <c r="AV827" s="5"/>
      <c r="AW827" s="5"/>
      <c r="AX827" s="5"/>
      <c r="AY827" s="5"/>
      <c r="AZ827" s="5"/>
      <c r="BA827" s="5"/>
      <c r="BB827" s="5"/>
      <c r="BC827" s="5"/>
      <c r="BD827" s="5"/>
      <c r="BE827" s="5"/>
      <c r="BF827" s="5"/>
      <c r="BG827" s="5"/>
      <c r="BH827" s="5"/>
      <c r="BI827" s="5"/>
      <c r="BJ827" s="5"/>
      <c r="BK827" s="5"/>
      <c r="BL827" s="5"/>
      <c r="BM827" s="5"/>
      <c r="BN827" s="5"/>
      <c r="BO827" s="5"/>
      <c r="BP827" s="5"/>
      <c r="BQ827" s="5"/>
    </row>
    <row r="828" spans="14:69"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5"/>
      <c r="AG828" s="5"/>
      <c r="AH828" s="5"/>
      <c r="AI828" s="5"/>
      <c r="AJ828" s="5"/>
      <c r="AK828" s="5"/>
      <c r="AL828" s="5"/>
      <c r="AM828" s="5"/>
      <c r="AN828" s="5"/>
      <c r="AO828" s="5"/>
      <c r="AP828" s="5"/>
      <c r="AQ828" s="5"/>
      <c r="AR828" s="5"/>
      <c r="AS828" s="5"/>
      <c r="AT828" s="5"/>
      <c r="AU828" s="5"/>
      <c r="AV828" s="5"/>
      <c r="AW828" s="5"/>
      <c r="AX828" s="5"/>
      <c r="AY828" s="5"/>
      <c r="AZ828" s="5"/>
      <c r="BA828" s="5"/>
      <c r="BB828" s="5"/>
      <c r="BC828" s="5"/>
      <c r="BD828" s="5"/>
      <c r="BE828" s="5"/>
      <c r="BF828" s="5"/>
      <c r="BG828" s="5"/>
      <c r="BH828" s="5"/>
      <c r="BI828" s="5"/>
      <c r="BJ828" s="5"/>
      <c r="BK828" s="5"/>
      <c r="BL828" s="5"/>
      <c r="BM828" s="5"/>
      <c r="BN828" s="5"/>
      <c r="BO828" s="5"/>
      <c r="BP828" s="5"/>
      <c r="BQ828" s="5"/>
    </row>
    <row r="829" spans="14:69"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5"/>
      <c r="AG829" s="5"/>
      <c r="AH829" s="5"/>
      <c r="AI829" s="5"/>
      <c r="AJ829" s="5"/>
      <c r="AK829" s="5"/>
      <c r="AL829" s="5"/>
      <c r="AM829" s="5"/>
      <c r="AN829" s="5"/>
      <c r="AO829" s="5"/>
      <c r="AP829" s="5"/>
      <c r="AQ829" s="5"/>
      <c r="AR829" s="5"/>
      <c r="AS829" s="5"/>
      <c r="AT829" s="5"/>
      <c r="AU829" s="5"/>
      <c r="AV829" s="5"/>
      <c r="AW829" s="5"/>
      <c r="AX829" s="5"/>
      <c r="AY829" s="5"/>
      <c r="AZ829" s="5"/>
      <c r="BA829" s="5"/>
      <c r="BB829" s="5"/>
      <c r="BC829" s="5"/>
      <c r="BD829" s="5"/>
      <c r="BE829" s="5"/>
      <c r="BF829" s="5"/>
      <c r="BG829" s="5"/>
      <c r="BH829" s="5"/>
      <c r="BI829" s="5"/>
      <c r="BJ829" s="5"/>
      <c r="BK829" s="5"/>
      <c r="BL829" s="5"/>
      <c r="BM829" s="5"/>
      <c r="BN829" s="5"/>
      <c r="BO829" s="5"/>
      <c r="BP829" s="5"/>
      <c r="BQ829" s="5"/>
    </row>
    <row r="830" spans="14:69"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5"/>
      <c r="AG830" s="5"/>
      <c r="AH830" s="5"/>
      <c r="AI830" s="5"/>
      <c r="AJ830" s="5"/>
      <c r="AK830" s="5"/>
      <c r="AL830" s="5"/>
      <c r="AM830" s="5"/>
      <c r="AN830" s="5"/>
      <c r="AO830" s="5"/>
      <c r="AP830" s="5"/>
      <c r="AQ830" s="5"/>
      <c r="AR830" s="5"/>
      <c r="AS830" s="5"/>
      <c r="AT830" s="5"/>
      <c r="AU830" s="5"/>
      <c r="AV830" s="5"/>
      <c r="AW830" s="5"/>
      <c r="AX830" s="5"/>
      <c r="AY830" s="5"/>
      <c r="AZ830" s="5"/>
      <c r="BA830" s="5"/>
      <c r="BB830" s="5"/>
      <c r="BC830" s="5"/>
      <c r="BD830" s="5"/>
      <c r="BE830" s="5"/>
      <c r="BF830" s="5"/>
      <c r="BG830" s="5"/>
      <c r="BH830" s="5"/>
      <c r="BI830" s="5"/>
      <c r="BJ830" s="5"/>
      <c r="BK830" s="5"/>
      <c r="BL830" s="5"/>
      <c r="BM830" s="5"/>
      <c r="BN830" s="5"/>
      <c r="BO830" s="5"/>
      <c r="BP830" s="5"/>
      <c r="BQ830" s="5"/>
    </row>
    <row r="831" spans="14:69"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5"/>
      <c r="AG831" s="5"/>
      <c r="AH831" s="5"/>
      <c r="AI831" s="5"/>
      <c r="AJ831" s="5"/>
      <c r="AK831" s="5"/>
      <c r="AL831" s="5"/>
      <c r="AM831" s="5"/>
      <c r="AN831" s="5"/>
      <c r="AO831" s="5"/>
      <c r="AP831" s="5"/>
      <c r="AQ831" s="5"/>
      <c r="AR831" s="5"/>
      <c r="AS831" s="5"/>
      <c r="AT831" s="5"/>
      <c r="AU831" s="5"/>
      <c r="AV831" s="5"/>
      <c r="AW831" s="5"/>
      <c r="AX831" s="5"/>
      <c r="AY831" s="5"/>
      <c r="AZ831" s="5"/>
      <c r="BA831" s="5"/>
      <c r="BB831" s="5"/>
      <c r="BC831" s="5"/>
      <c r="BD831" s="5"/>
      <c r="BE831" s="5"/>
      <c r="BF831" s="5"/>
      <c r="BG831" s="5"/>
      <c r="BH831" s="5"/>
      <c r="BI831" s="5"/>
      <c r="BJ831" s="5"/>
      <c r="BK831" s="5"/>
      <c r="BL831" s="5"/>
      <c r="BM831" s="5"/>
      <c r="BN831" s="5"/>
      <c r="BO831" s="5"/>
      <c r="BP831" s="5"/>
      <c r="BQ831" s="5"/>
    </row>
    <row r="832" spans="14:69"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5"/>
      <c r="AG832" s="5"/>
      <c r="AH832" s="5"/>
      <c r="AI832" s="5"/>
      <c r="AJ832" s="5"/>
      <c r="AK832" s="5"/>
      <c r="AL832" s="5"/>
      <c r="AM832" s="5"/>
      <c r="AN832" s="5"/>
      <c r="AO832" s="5"/>
      <c r="AP832" s="5"/>
      <c r="AQ832" s="5"/>
      <c r="AR832" s="5"/>
      <c r="AS832" s="5"/>
      <c r="AT832" s="5"/>
      <c r="AU832" s="5"/>
      <c r="AV832" s="5"/>
      <c r="AW832" s="5"/>
      <c r="AX832" s="5"/>
      <c r="AY832" s="5"/>
      <c r="AZ832" s="5"/>
      <c r="BA832" s="5"/>
      <c r="BB832" s="5"/>
      <c r="BC832" s="5"/>
      <c r="BD832" s="5"/>
      <c r="BE832" s="5"/>
      <c r="BF832" s="5"/>
      <c r="BG832" s="5"/>
      <c r="BH832" s="5"/>
      <c r="BI832" s="5"/>
      <c r="BJ832" s="5"/>
      <c r="BK832" s="5"/>
      <c r="BL832" s="5"/>
      <c r="BM832" s="5"/>
      <c r="BN832" s="5"/>
      <c r="BO832" s="5"/>
      <c r="BP832" s="5"/>
      <c r="BQ832" s="5"/>
    </row>
    <row r="833" spans="14:69"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5"/>
      <c r="AG833" s="5"/>
      <c r="AH833" s="5"/>
      <c r="AI833" s="5"/>
      <c r="AJ833" s="5"/>
      <c r="AK833" s="5"/>
      <c r="AL833" s="5"/>
      <c r="AM833" s="5"/>
      <c r="AN833" s="5"/>
      <c r="AO833" s="5"/>
      <c r="AP833" s="5"/>
      <c r="AQ833" s="5"/>
      <c r="AR833" s="5"/>
      <c r="AS833" s="5"/>
      <c r="AT833" s="5"/>
      <c r="AU833" s="5"/>
      <c r="AV833" s="5"/>
      <c r="AW833" s="5"/>
      <c r="AX833" s="5"/>
      <c r="AY833" s="5"/>
      <c r="AZ833" s="5"/>
      <c r="BA833" s="5"/>
      <c r="BB833" s="5"/>
      <c r="BC833" s="5"/>
      <c r="BD833" s="5"/>
      <c r="BE833" s="5"/>
      <c r="BF833" s="5"/>
      <c r="BG833" s="5"/>
      <c r="BH833" s="5"/>
      <c r="BI833" s="5"/>
      <c r="BJ833" s="5"/>
      <c r="BK833" s="5"/>
      <c r="BL833" s="5"/>
      <c r="BM833" s="5"/>
      <c r="BN833" s="5"/>
      <c r="BO833" s="5"/>
      <c r="BP833" s="5"/>
      <c r="BQ833" s="5"/>
    </row>
    <row r="834" spans="14:69"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5"/>
      <c r="AG834" s="5"/>
      <c r="AH834" s="5"/>
      <c r="AI834" s="5"/>
      <c r="AJ834" s="5"/>
      <c r="AK834" s="5"/>
      <c r="AL834" s="5"/>
      <c r="AM834" s="5"/>
      <c r="AN834" s="5"/>
      <c r="AO834" s="5"/>
      <c r="AP834" s="5"/>
      <c r="AQ834" s="5"/>
      <c r="AR834" s="5"/>
      <c r="AS834" s="5"/>
      <c r="AT834" s="5"/>
      <c r="AU834" s="5"/>
      <c r="AV834" s="5"/>
      <c r="AW834" s="5"/>
      <c r="AX834" s="5"/>
      <c r="AY834" s="5"/>
      <c r="AZ834" s="5"/>
      <c r="BA834" s="5"/>
      <c r="BB834" s="5"/>
      <c r="BC834" s="5"/>
      <c r="BD834" s="5"/>
      <c r="BE834" s="5"/>
      <c r="BF834" s="5"/>
      <c r="BG834" s="5"/>
      <c r="BH834" s="5"/>
      <c r="BI834" s="5"/>
      <c r="BJ834" s="5"/>
      <c r="BK834" s="5"/>
      <c r="BL834" s="5"/>
      <c r="BM834" s="5"/>
      <c r="BN834" s="5"/>
      <c r="BO834" s="5"/>
      <c r="BP834" s="5"/>
      <c r="BQ834" s="5"/>
    </row>
    <row r="835" spans="14:69"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5"/>
      <c r="AG835" s="5"/>
      <c r="AH835" s="5"/>
      <c r="AI835" s="5"/>
      <c r="AJ835" s="5"/>
      <c r="AK835" s="5"/>
      <c r="AL835" s="5"/>
      <c r="AM835" s="5"/>
      <c r="AN835" s="5"/>
      <c r="AO835" s="5"/>
      <c r="AP835" s="5"/>
      <c r="AQ835" s="5"/>
      <c r="AR835" s="5"/>
      <c r="AS835" s="5"/>
      <c r="AT835" s="5"/>
      <c r="AU835" s="5"/>
      <c r="AV835" s="5"/>
      <c r="AW835" s="5"/>
      <c r="AX835" s="5"/>
      <c r="AY835" s="5"/>
      <c r="AZ835" s="5"/>
      <c r="BA835" s="5"/>
      <c r="BB835" s="5"/>
      <c r="BC835" s="5"/>
      <c r="BD835" s="5"/>
      <c r="BE835" s="5"/>
      <c r="BF835" s="5"/>
      <c r="BG835" s="5"/>
      <c r="BH835" s="5"/>
      <c r="BI835" s="5"/>
      <c r="BJ835" s="5"/>
      <c r="BK835" s="5"/>
      <c r="BL835" s="5"/>
      <c r="BM835" s="5"/>
      <c r="BN835" s="5"/>
      <c r="BO835" s="5"/>
      <c r="BP835" s="5"/>
      <c r="BQ835" s="5"/>
    </row>
    <row r="836" spans="14:69"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5"/>
      <c r="AG836" s="5"/>
      <c r="AH836" s="5"/>
      <c r="AI836" s="5"/>
      <c r="AJ836" s="5"/>
      <c r="AK836" s="5"/>
      <c r="AL836" s="5"/>
      <c r="AM836" s="5"/>
      <c r="AN836" s="5"/>
      <c r="AO836" s="5"/>
      <c r="AP836" s="5"/>
      <c r="AQ836" s="5"/>
      <c r="AR836" s="5"/>
      <c r="AS836" s="5"/>
      <c r="AT836" s="5"/>
      <c r="AU836" s="5"/>
      <c r="AV836" s="5"/>
      <c r="AW836" s="5"/>
      <c r="AX836" s="5"/>
      <c r="AY836" s="5"/>
      <c r="AZ836" s="5"/>
      <c r="BA836" s="5"/>
      <c r="BB836" s="5"/>
      <c r="BC836" s="5"/>
      <c r="BD836" s="5"/>
      <c r="BE836" s="5"/>
      <c r="BF836" s="5"/>
      <c r="BG836" s="5"/>
      <c r="BH836" s="5"/>
      <c r="BI836" s="5"/>
      <c r="BJ836" s="5"/>
      <c r="BK836" s="5"/>
      <c r="BL836" s="5"/>
      <c r="BM836" s="5"/>
      <c r="BN836" s="5"/>
      <c r="BO836" s="5"/>
      <c r="BP836" s="5"/>
      <c r="BQ836" s="5"/>
    </row>
    <row r="837" spans="14:69"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5"/>
      <c r="AG837" s="5"/>
      <c r="AH837" s="5"/>
      <c r="AI837" s="5"/>
      <c r="AJ837" s="5"/>
      <c r="AK837" s="5"/>
      <c r="AL837" s="5"/>
      <c r="AM837" s="5"/>
      <c r="AN837" s="5"/>
      <c r="AO837" s="5"/>
      <c r="AP837" s="5"/>
      <c r="AQ837" s="5"/>
      <c r="AR837" s="5"/>
      <c r="AS837" s="5"/>
      <c r="AT837" s="5"/>
      <c r="AU837" s="5"/>
      <c r="AV837" s="5"/>
      <c r="AW837" s="5"/>
      <c r="AX837" s="5"/>
      <c r="AY837" s="5"/>
      <c r="AZ837" s="5"/>
      <c r="BA837" s="5"/>
      <c r="BB837" s="5"/>
      <c r="BC837" s="5"/>
      <c r="BD837" s="5"/>
      <c r="BE837" s="5"/>
      <c r="BF837" s="5"/>
      <c r="BG837" s="5"/>
      <c r="BH837" s="5"/>
      <c r="BI837" s="5"/>
      <c r="BJ837" s="5"/>
      <c r="BK837" s="5"/>
      <c r="BL837" s="5"/>
      <c r="BM837" s="5"/>
      <c r="BN837" s="5"/>
      <c r="BO837" s="5"/>
      <c r="BP837" s="5"/>
      <c r="BQ837" s="5"/>
    </row>
    <row r="838" spans="14:69"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5"/>
      <c r="AG838" s="5"/>
      <c r="AH838" s="5"/>
      <c r="AI838" s="5"/>
      <c r="AJ838" s="5"/>
      <c r="AK838" s="5"/>
      <c r="AL838" s="5"/>
      <c r="AM838" s="5"/>
      <c r="AN838" s="5"/>
      <c r="AO838" s="5"/>
      <c r="AP838" s="5"/>
      <c r="AQ838" s="5"/>
      <c r="AR838" s="5"/>
      <c r="AS838" s="5"/>
      <c r="AT838" s="5"/>
      <c r="AU838" s="5"/>
      <c r="AV838" s="5"/>
      <c r="AW838" s="5"/>
      <c r="AX838" s="5"/>
      <c r="AY838" s="5"/>
      <c r="AZ838" s="5"/>
      <c r="BA838" s="5"/>
      <c r="BB838" s="5"/>
      <c r="BC838" s="5"/>
      <c r="BD838" s="5"/>
      <c r="BE838" s="5"/>
      <c r="BF838" s="5"/>
      <c r="BG838" s="5"/>
      <c r="BH838" s="5"/>
      <c r="BI838" s="5"/>
      <c r="BJ838" s="5"/>
      <c r="BK838" s="5"/>
      <c r="BL838" s="5"/>
      <c r="BM838" s="5"/>
      <c r="BN838" s="5"/>
      <c r="BO838" s="5"/>
      <c r="BP838" s="5"/>
      <c r="BQ838" s="5"/>
    </row>
    <row r="839" spans="14:69"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5"/>
      <c r="AG839" s="5"/>
      <c r="AH839" s="5"/>
      <c r="AI839" s="5"/>
      <c r="AJ839" s="5"/>
      <c r="AK839" s="5"/>
      <c r="AL839" s="5"/>
      <c r="AM839" s="5"/>
      <c r="AN839" s="5"/>
      <c r="AO839" s="5"/>
      <c r="AP839" s="5"/>
      <c r="AQ839" s="5"/>
      <c r="AR839" s="5"/>
      <c r="AS839" s="5"/>
      <c r="AT839" s="5"/>
      <c r="AU839" s="5"/>
      <c r="AV839" s="5"/>
      <c r="AW839" s="5"/>
      <c r="AX839" s="5"/>
      <c r="AY839" s="5"/>
      <c r="AZ839" s="5"/>
      <c r="BA839" s="5"/>
      <c r="BB839" s="5"/>
      <c r="BC839" s="5"/>
      <c r="BD839" s="5"/>
      <c r="BE839" s="5"/>
      <c r="BF839" s="5"/>
      <c r="BG839" s="5"/>
      <c r="BH839" s="5"/>
      <c r="BI839" s="5"/>
      <c r="BJ839" s="5"/>
      <c r="BK839" s="5"/>
      <c r="BL839" s="5"/>
      <c r="BM839" s="5"/>
      <c r="BN839" s="5"/>
      <c r="BO839" s="5"/>
      <c r="BP839" s="5"/>
      <c r="BQ839" s="5"/>
    </row>
    <row r="840" spans="14:69"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5"/>
      <c r="AG840" s="5"/>
      <c r="AH840" s="5"/>
      <c r="AI840" s="5"/>
      <c r="AJ840" s="5"/>
      <c r="AK840" s="5"/>
      <c r="AL840" s="5"/>
      <c r="AM840" s="5"/>
      <c r="AN840" s="5"/>
      <c r="AO840" s="5"/>
      <c r="AP840" s="5"/>
      <c r="AQ840" s="5"/>
      <c r="AR840" s="5"/>
      <c r="AS840" s="5"/>
      <c r="AT840" s="5"/>
      <c r="AU840" s="5"/>
      <c r="AV840" s="5"/>
      <c r="AW840" s="5"/>
      <c r="AX840" s="5"/>
      <c r="AY840" s="5"/>
      <c r="AZ840" s="5"/>
      <c r="BA840" s="5"/>
      <c r="BB840" s="5"/>
      <c r="BC840" s="5"/>
      <c r="BD840" s="5"/>
      <c r="BE840" s="5"/>
      <c r="BF840" s="5"/>
      <c r="BG840" s="5"/>
      <c r="BH840" s="5"/>
      <c r="BI840" s="5"/>
      <c r="BJ840" s="5"/>
      <c r="BK840" s="5"/>
      <c r="BL840" s="5"/>
      <c r="BM840" s="5"/>
      <c r="BN840" s="5"/>
      <c r="BO840" s="5"/>
      <c r="BP840" s="5"/>
      <c r="BQ840" s="5"/>
    </row>
    <row r="841" spans="14:69"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5"/>
      <c r="AG841" s="5"/>
      <c r="AH841" s="5"/>
      <c r="AI841" s="5"/>
      <c r="AJ841" s="5"/>
      <c r="AK841" s="5"/>
      <c r="AL841" s="5"/>
      <c r="AM841" s="5"/>
      <c r="AN841" s="5"/>
      <c r="AO841" s="5"/>
      <c r="AP841" s="5"/>
      <c r="AQ841" s="5"/>
      <c r="AR841" s="5"/>
      <c r="AS841" s="5"/>
      <c r="AT841" s="5"/>
      <c r="AU841" s="5"/>
      <c r="AV841" s="5"/>
      <c r="AW841" s="5"/>
      <c r="AX841" s="5"/>
      <c r="AY841" s="5"/>
      <c r="AZ841" s="5"/>
      <c r="BA841" s="5"/>
      <c r="BB841" s="5"/>
      <c r="BC841" s="5"/>
      <c r="BD841" s="5"/>
      <c r="BE841" s="5"/>
      <c r="BF841" s="5"/>
      <c r="BG841" s="5"/>
      <c r="BH841" s="5"/>
      <c r="BI841" s="5"/>
      <c r="BJ841" s="5"/>
      <c r="BK841" s="5"/>
      <c r="BL841" s="5"/>
      <c r="BM841" s="5"/>
      <c r="BN841" s="5"/>
      <c r="BO841" s="5"/>
      <c r="BP841" s="5"/>
      <c r="BQ841" s="5"/>
    </row>
    <row r="842" spans="14:69"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5"/>
      <c r="AG842" s="5"/>
      <c r="AH842" s="5"/>
      <c r="AI842" s="5"/>
      <c r="AJ842" s="5"/>
      <c r="AK842" s="5"/>
      <c r="AL842" s="5"/>
      <c r="AM842" s="5"/>
      <c r="AN842" s="5"/>
      <c r="AO842" s="5"/>
      <c r="AP842" s="5"/>
      <c r="AQ842" s="5"/>
      <c r="AR842" s="5"/>
      <c r="AS842" s="5"/>
      <c r="AT842" s="5"/>
      <c r="AU842" s="5"/>
      <c r="AV842" s="5"/>
      <c r="AW842" s="5"/>
      <c r="AX842" s="5"/>
      <c r="AY842" s="5"/>
      <c r="AZ842" s="5"/>
      <c r="BA842" s="5"/>
      <c r="BB842" s="5"/>
      <c r="BC842" s="5"/>
      <c r="BD842" s="5"/>
      <c r="BE842" s="5"/>
      <c r="BF842" s="5"/>
      <c r="BG842" s="5"/>
      <c r="BH842" s="5"/>
      <c r="BI842" s="5"/>
      <c r="BJ842" s="5"/>
      <c r="BK842" s="5"/>
      <c r="BL842" s="5"/>
      <c r="BM842" s="5"/>
      <c r="BN842" s="5"/>
      <c r="BO842" s="5"/>
      <c r="BP842" s="5"/>
      <c r="BQ842" s="5"/>
    </row>
    <row r="843" spans="14:69"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5"/>
      <c r="AG843" s="5"/>
      <c r="AH843" s="5"/>
      <c r="AI843" s="5"/>
      <c r="AJ843" s="5"/>
      <c r="AK843" s="5"/>
      <c r="AL843" s="5"/>
      <c r="AM843" s="5"/>
      <c r="AN843" s="5"/>
      <c r="AO843" s="5"/>
      <c r="AP843" s="5"/>
      <c r="AQ843" s="5"/>
      <c r="AR843" s="5"/>
      <c r="AS843" s="5"/>
      <c r="AT843" s="5"/>
      <c r="AU843" s="5"/>
      <c r="AV843" s="5"/>
      <c r="AW843" s="5"/>
      <c r="AX843" s="5"/>
      <c r="AY843" s="5"/>
      <c r="AZ843" s="5"/>
      <c r="BA843" s="5"/>
      <c r="BB843" s="5"/>
      <c r="BC843" s="5"/>
      <c r="BD843" s="5"/>
      <c r="BE843" s="5"/>
      <c r="BF843" s="5"/>
      <c r="BG843" s="5"/>
      <c r="BH843" s="5"/>
      <c r="BI843" s="5"/>
      <c r="BJ843" s="5"/>
      <c r="BK843" s="5"/>
      <c r="BL843" s="5"/>
      <c r="BM843" s="5"/>
      <c r="BN843" s="5"/>
      <c r="BO843" s="5"/>
      <c r="BP843" s="5"/>
      <c r="BQ843" s="5"/>
    </row>
    <row r="844" spans="14:69"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5"/>
      <c r="AG844" s="5"/>
      <c r="AH844" s="5"/>
      <c r="AI844" s="5"/>
      <c r="AJ844" s="5"/>
      <c r="AK844" s="5"/>
      <c r="AL844" s="5"/>
      <c r="AM844" s="5"/>
      <c r="AN844" s="5"/>
      <c r="AO844" s="5"/>
      <c r="AP844" s="5"/>
      <c r="AQ844" s="5"/>
      <c r="AR844" s="5"/>
      <c r="AS844" s="5"/>
      <c r="AT844" s="5"/>
      <c r="AU844" s="5"/>
      <c r="AV844" s="5"/>
      <c r="AW844" s="5"/>
      <c r="AX844" s="5"/>
      <c r="AY844" s="5"/>
      <c r="AZ844" s="5"/>
      <c r="BA844" s="5"/>
      <c r="BB844" s="5"/>
      <c r="BC844" s="5"/>
      <c r="BD844" s="5"/>
      <c r="BE844" s="5"/>
      <c r="BF844" s="5"/>
      <c r="BG844" s="5"/>
      <c r="BH844" s="5"/>
      <c r="BI844" s="5"/>
      <c r="BJ844" s="5"/>
      <c r="BK844" s="5"/>
      <c r="BL844" s="5"/>
      <c r="BM844" s="5"/>
      <c r="BN844" s="5"/>
      <c r="BO844" s="5"/>
      <c r="BP844" s="5"/>
      <c r="BQ844" s="5"/>
    </row>
    <row r="845" spans="14:69"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5"/>
      <c r="AG845" s="5"/>
      <c r="AH845" s="5"/>
      <c r="AI845" s="5"/>
      <c r="AJ845" s="5"/>
      <c r="AK845" s="5"/>
      <c r="AL845" s="5"/>
      <c r="AM845" s="5"/>
      <c r="AN845" s="5"/>
      <c r="AO845" s="5"/>
      <c r="AP845" s="5"/>
      <c r="AQ845" s="5"/>
      <c r="AR845" s="5"/>
      <c r="AS845" s="5"/>
      <c r="AT845" s="5"/>
      <c r="AU845" s="5"/>
      <c r="AV845" s="5"/>
      <c r="AW845" s="5"/>
      <c r="AX845" s="5"/>
      <c r="AY845" s="5"/>
      <c r="AZ845" s="5"/>
      <c r="BA845" s="5"/>
      <c r="BB845" s="5"/>
      <c r="BC845" s="5"/>
      <c r="BD845" s="5"/>
      <c r="BE845" s="5"/>
      <c r="BF845" s="5"/>
      <c r="BG845" s="5"/>
      <c r="BH845" s="5"/>
      <c r="BI845" s="5"/>
      <c r="BJ845" s="5"/>
      <c r="BK845" s="5"/>
      <c r="BL845" s="5"/>
      <c r="BM845" s="5"/>
      <c r="BN845" s="5"/>
      <c r="BO845" s="5"/>
      <c r="BP845" s="5"/>
      <c r="BQ845" s="5"/>
    </row>
    <row r="846" spans="14:69"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5"/>
      <c r="AG846" s="5"/>
      <c r="AH846" s="5"/>
      <c r="AI846" s="5"/>
      <c r="AJ846" s="5"/>
      <c r="AK846" s="5"/>
      <c r="AL846" s="5"/>
      <c r="AM846" s="5"/>
      <c r="AN846" s="5"/>
      <c r="AO846" s="5"/>
      <c r="AP846" s="5"/>
      <c r="AQ846" s="5"/>
      <c r="AR846" s="5"/>
      <c r="AS846" s="5"/>
      <c r="AT846" s="5"/>
      <c r="AU846" s="5"/>
      <c r="AV846" s="5"/>
      <c r="AW846" s="5"/>
      <c r="AX846" s="5"/>
      <c r="AY846" s="5"/>
      <c r="AZ846" s="5"/>
      <c r="BA846" s="5"/>
      <c r="BB846" s="5"/>
      <c r="BC846" s="5"/>
      <c r="BD846" s="5"/>
      <c r="BE846" s="5"/>
      <c r="BF846" s="5"/>
      <c r="BG846" s="5"/>
      <c r="BH846" s="5"/>
      <c r="BI846" s="5"/>
      <c r="BJ846" s="5"/>
      <c r="BK846" s="5"/>
      <c r="BL846" s="5"/>
      <c r="BM846" s="5"/>
      <c r="BN846" s="5"/>
      <c r="BO846" s="5"/>
      <c r="BP846" s="5"/>
      <c r="BQ846" s="5"/>
    </row>
    <row r="847" spans="14:69"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5"/>
      <c r="AG847" s="5"/>
      <c r="AH847" s="5"/>
      <c r="AI847" s="5"/>
      <c r="AJ847" s="5"/>
      <c r="AK847" s="5"/>
      <c r="AL847" s="5"/>
      <c r="AM847" s="5"/>
      <c r="AN847" s="5"/>
      <c r="AO847" s="5"/>
      <c r="AP847" s="5"/>
      <c r="AQ847" s="5"/>
      <c r="AR847" s="5"/>
      <c r="AS847" s="5"/>
      <c r="AT847" s="5"/>
      <c r="AU847" s="5"/>
      <c r="AV847" s="5"/>
      <c r="AW847" s="5"/>
      <c r="AX847" s="5"/>
      <c r="AY847" s="5"/>
      <c r="AZ847" s="5"/>
      <c r="BA847" s="5"/>
      <c r="BB847" s="5"/>
      <c r="BC847" s="5"/>
      <c r="BD847" s="5"/>
      <c r="BE847" s="5"/>
      <c r="BF847" s="5"/>
      <c r="BG847" s="5"/>
      <c r="BH847" s="5"/>
      <c r="BI847" s="5"/>
      <c r="BJ847" s="5"/>
      <c r="BK847" s="5"/>
      <c r="BL847" s="5"/>
      <c r="BM847" s="5"/>
      <c r="BN847" s="5"/>
      <c r="BO847" s="5"/>
      <c r="BP847" s="5"/>
      <c r="BQ847" s="5"/>
    </row>
    <row r="848" spans="14:69"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5"/>
      <c r="AG848" s="5"/>
      <c r="AH848" s="5"/>
      <c r="AI848" s="5"/>
      <c r="AJ848" s="5"/>
      <c r="AK848" s="5"/>
      <c r="AL848" s="5"/>
      <c r="AM848" s="5"/>
      <c r="AN848" s="5"/>
      <c r="AO848" s="5"/>
      <c r="AP848" s="5"/>
      <c r="AQ848" s="5"/>
      <c r="AR848" s="5"/>
      <c r="AS848" s="5"/>
      <c r="AT848" s="5"/>
      <c r="AU848" s="5"/>
      <c r="AV848" s="5"/>
      <c r="AW848" s="5"/>
      <c r="AX848" s="5"/>
      <c r="AY848" s="5"/>
      <c r="AZ848" s="5"/>
      <c r="BA848" s="5"/>
      <c r="BB848" s="5"/>
      <c r="BC848" s="5"/>
      <c r="BD848" s="5"/>
      <c r="BE848" s="5"/>
      <c r="BF848" s="5"/>
      <c r="BG848" s="5"/>
      <c r="BH848" s="5"/>
      <c r="BI848" s="5"/>
      <c r="BJ848" s="5"/>
      <c r="BK848" s="5"/>
      <c r="BL848" s="5"/>
      <c r="BM848" s="5"/>
      <c r="BN848" s="5"/>
      <c r="BO848" s="5"/>
      <c r="BP848" s="5"/>
      <c r="BQ848" s="5"/>
    </row>
    <row r="849" spans="14:69"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5"/>
      <c r="AG849" s="5"/>
      <c r="AH849" s="5"/>
      <c r="AI849" s="5"/>
      <c r="AJ849" s="5"/>
      <c r="AK849" s="5"/>
      <c r="AL849" s="5"/>
      <c r="AM849" s="5"/>
      <c r="AN849" s="5"/>
      <c r="AO849" s="5"/>
      <c r="AP849" s="5"/>
      <c r="AQ849" s="5"/>
      <c r="AR849" s="5"/>
      <c r="AS849" s="5"/>
      <c r="AT849" s="5"/>
      <c r="AU849" s="5"/>
      <c r="AV849" s="5"/>
      <c r="AW849" s="5"/>
      <c r="AX849" s="5"/>
      <c r="AY849" s="5"/>
      <c r="AZ849" s="5"/>
      <c r="BA849" s="5"/>
      <c r="BB849" s="5"/>
      <c r="BC849" s="5"/>
      <c r="BD849" s="5"/>
      <c r="BE849" s="5"/>
      <c r="BF849" s="5"/>
      <c r="BG849" s="5"/>
      <c r="BH849" s="5"/>
      <c r="BI849" s="5"/>
      <c r="BJ849" s="5"/>
      <c r="BK849" s="5"/>
      <c r="BL849" s="5"/>
      <c r="BM849" s="5"/>
      <c r="BN849" s="5"/>
      <c r="BO849" s="5"/>
      <c r="BP849" s="5"/>
      <c r="BQ849" s="5"/>
    </row>
    <row r="850" spans="14:69"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5"/>
      <c r="AG850" s="5"/>
      <c r="AH850" s="5"/>
      <c r="AI850" s="5"/>
      <c r="AJ850" s="5"/>
      <c r="AK850" s="5"/>
      <c r="AL850" s="5"/>
      <c r="AM850" s="5"/>
      <c r="AN850" s="5"/>
      <c r="AO850" s="5"/>
      <c r="AP850" s="5"/>
      <c r="AQ850" s="5"/>
      <c r="AR850" s="5"/>
      <c r="AS850" s="5"/>
      <c r="AT850" s="5"/>
      <c r="AU850" s="5"/>
      <c r="AV850" s="5"/>
      <c r="AW850" s="5"/>
      <c r="AX850" s="5"/>
      <c r="AY850" s="5"/>
      <c r="AZ850" s="5"/>
      <c r="BA850" s="5"/>
      <c r="BB850" s="5"/>
      <c r="BC850" s="5"/>
      <c r="BD850" s="5"/>
      <c r="BE850" s="5"/>
      <c r="BF850" s="5"/>
      <c r="BG850" s="5"/>
      <c r="BH850" s="5"/>
      <c r="BI850" s="5"/>
      <c r="BJ850" s="5"/>
      <c r="BK850" s="5"/>
      <c r="BL850" s="5"/>
      <c r="BM850" s="5"/>
      <c r="BN850" s="5"/>
      <c r="BO850" s="5"/>
      <c r="BP850" s="5"/>
      <c r="BQ850" s="5"/>
    </row>
    <row r="851" spans="14:69"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5"/>
      <c r="AG851" s="5"/>
      <c r="AH851" s="5"/>
      <c r="AI851" s="5"/>
      <c r="AJ851" s="5"/>
      <c r="AK851" s="5"/>
      <c r="AL851" s="5"/>
      <c r="AM851" s="5"/>
      <c r="AN851" s="5"/>
      <c r="AO851" s="5"/>
      <c r="AP851" s="5"/>
      <c r="AQ851" s="5"/>
      <c r="AR851" s="5"/>
      <c r="AS851" s="5"/>
      <c r="AT851" s="5"/>
      <c r="AU851" s="5"/>
      <c r="AV851" s="5"/>
      <c r="AW851" s="5"/>
      <c r="AX851" s="5"/>
      <c r="AY851" s="5"/>
      <c r="AZ851" s="5"/>
      <c r="BA851" s="5"/>
      <c r="BB851" s="5"/>
      <c r="BC851" s="5"/>
      <c r="BD851" s="5"/>
      <c r="BE851" s="5"/>
      <c r="BF851" s="5"/>
      <c r="BG851" s="5"/>
      <c r="BH851" s="5"/>
      <c r="BI851" s="5"/>
      <c r="BJ851" s="5"/>
      <c r="BK851" s="5"/>
      <c r="BL851" s="5"/>
      <c r="BM851" s="5"/>
      <c r="BN851" s="5"/>
      <c r="BO851" s="5"/>
      <c r="BP851" s="5"/>
      <c r="BQ851" s="5"/>
    </row>
    <row r="852" spans="14:69"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5"/>
      <c r="AG852" s="5"/>
      <c r="AH852" s="5"/>
      <c r="AI852" s="5"/>
      <c r="AJ852" s="5"/>
      <c r="AK852" s="5"/>
      <c r="AL852" s="5"/>
      <c r="AM852" s="5"/>
      <c r="AN852" s="5"/>
      <c r="AO852" s="5"/>
      <c r="AP852" s="5"/>
      <c r="AQ852" s="5"/>
      <c r="AR852" s="5"/>
      <c r="AS852" s="5"/>
      <c r="AT852" s="5"/>
      <c r="AU852" s="5"/>
      <c r="AV852" s="5"/>
      <c r="AW852" s="5"/>
      <c r="AX852" s="5"/>
      <c r="AY852" s="5"/>
      <c r="AZ852" s="5"/>
      <c r="BA852" s="5"/>
      <c r="BB852" s="5"/>
      <c r="BC852" s="5"/>
      <c r="BD852" s="5"/>
      <c r="BE852" s="5"/>
      <c r="BF852" s="5"/>
      <c r="BG852" s="5"/>
      <c r="BH852" s="5"/>
      <c r="BI852" s="5"/>
      <c r="BJ852" s="5"/>
      <c r="BK852" s="5"/>
      <c r="BL852" s="5"/>
      <c r="BM852" s="5"/>
      <c r="BN852" s="5"/>
      <c r="BO852" s="5"/>
      <c r="BP852" s="5"/>
      <c r="BQ852" s="5"/>
    </row>
    <row r="853" spans="14:69"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5"/>
      <c r="AG853" s="5"/>
      <c r="AH853" s="5"/>
      <c r="AI853" s="5"/>
      <c r="AJ853" s="5"/>
      <c r="AK853" s="5"/>
      <c r="AL853" s="5"/>
      <c r="AM853" s="5"/>
      <c r="AN853" s="5"/>
      <c r="AO853" s="5"/>
      <c r="AP853" s="5"/>
      <c r="AQ853" s="5"/>
      <c r="AR853" s="5"/>
      <c r="AS853" s="5"/>
      <c r="AT853" s="5"/>
      <c r="AU853" s="5"/>
      <c r="AV853" s="5"/>
      <c r="AW853" s="5"/>
      <c r="AX853" s="5"/>
      <c r="AY853" s="5"/>
      <c r="AZ853" s="5"/>
      <c r="BA853" s="5"/>
      <c r="BB853" s="5"/>
      <c r="BC853" s="5"/>
      <c r="BD853" s="5"/>
      <c r="BE853" s="5"/>
      <c r="BF853" s="5"/>
      <c r="BG853" s="5"/>
      <c r="BH853" s="5"/>
      <c r="BI853" s="5"/>
      <c r="BJ853" s="5"/>
      <c r="BK853" s="5"/>
      <c r="BL853" s="5"/>
      <c r="BM853" s="5"/>
      <c r="BN853" s="5"/>
      <c r="BO853" s="5"/>
      <c r="BP853" s="5"/>
      <c r="BQ853" s="5"/>
    </row>
    <row r="854" spans="14:69"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5"/>
      <c r="AG854" s="5"/>
      <c r="AH854" s="5"/>
      <c r="AI854" s="5"/>
      <c r="AJ854" s="5"/>
      <c r="AK854" s="5"/>
      <c r="AL854" s="5"/>
      <c r="AM854" s="5"/>
      <c r="AN854" s="5"/>
      <c r="AO854" s="5"/>
      <c r="AP854" s="5"/>
      <c r="AQ854" s="5"/>
      <c r="AR854" s="5"/>
      <c r="AS854" s="5"/>
      <c r="AT854" s="5"/>
      <c r="AU854" s="5"/>
      <c r="AV854" s="5"/>
      <c r="AW854" s="5"/>
      <c r="AX854" s="5"/>
      <c r="AY854" s="5"/>
      <c r="AZ854" s="5"/>
      <c r="BA854" s="5"/>
      <c r="BB854" s="5"/>
      <c r="BC854" s="5"/>
      <c r="BD854" s="5"/>
      <c r="BE854" s="5"/>
      <c r="BF854" s="5"/>
      <c r="BG854" s="5"/>
      <c r="BH854" s="5"/>
      <c r="BI854" s="5"/>
      <c r="BJ854" s="5"/>
      <c r="BK854" s="5"/>
      <c r="BL854" s="5"/>
      <c r="BM854" s="5"/>
      <c r="BN854" s="5"/>
      <c r="BO854" s="5"/>
      <c r="BP854" s="5"/>
      <c r="BQ854" s="5"/>
    </row>
    <row r="855" spans="14:69"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5"/>
      <c r="AG855" s="5"/>
      <c r="AH855" s="5"/>
      <c r="AI855" s="5"/>
      <c r="AJ855" s="5"/>
      <c r="AK855" s="5"/>
      <c r="AL855" s="5"/>
      <c r="AM855" s="5"/>
      <c r="AN855" s="5"/>
      <c r="AO855" s="5"/>
      <c r="AP855" s="5"/>
      <c r="AQ855" s="5"/>
      <c r="AR855" s="5"/>
      <c r="AS855" s="5"/>
      <c r="AT855" s="5"/>
      <c r="AU855" s="5"/>
      <c r="AV855" s="5"/>
      <c r="AW855" s="5"/>
      <c r="AX855" s="5"/>
      <c r="AY855" s="5"/>
      <c r="AZ855" s="5"/>
      <c r="BA855" s="5"/>
      <c r="BB855" s="5"/>
      <c r="BC855" s="5"/>
      <c r="BD855" s="5"/>
      <c r="BE855" s="5"/>
      <c r="BF855" s="5"/>
      <c r="BG855" s="5"/>
      <c r="BH855" s="5"/>
      <c r="BI855" s="5"/>
      <c r="BJ855" s="5"/>
      <c r="BK855" s="5"/>
      <c r="BL855" s="5"/>
      <c r="BM855" s="5"/>
      <c r="BN855" s="5"/>
      <c r="BO855" s="5"/>
      <c r="BP855" s="5"/>
      <c r="BQ855" s="5"/>
    </row>
    <row r="856" spans="14:69"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5"/>
      <c r="AG856" s="5"/>
      <c r="AH856" s="5"/>
      <c r="AI856" s="5"/>
      <c r="AJ856" s="5"/>
      <c r="AK856" s="5"/>
      <c r="AL856" s="5"/>
      <c r="AM856" s="5"/>
      <c r="AN856" s="5"/>
      <c r="AO856" s="5"/>
      <c r="AP856" s="5"/>
      <c r="AQ856" s="5"/>
      <c r="AR856" s="5"/>
      <c r="AS856" s="5"/>
      <c r="AT856" s="5"/>
      <c r="AU856" s="5"/>
      <c r="AV856" s="5"/>
      <c r="AW856" s="5"/>
      <c r="AX856" s="5"/>
      <c r="AY856" s="5"/>
      <c r="AZ856" s="5"/>
      <c r="BA856" s="5"/>
      <c r="BB856" s="5"/>
      <c r="BC856" s="5"/>
      <c r="BD856" s="5"/>
      <c r="BE856" s="5"/>
      <c r="BF856" s="5"/>
      <c r="BG856" s="5"/>
      <c r="BH856" s="5"/>
      <c r="BI856" s="5"/>
      <c r="BJ856" s="5"/>
      <c r="BK856" s="5"/>
      <c r="BL856" s="5"/>
      <c r="BM856" s="5"/>
      <c r="BN856" s="5"/>
      <c r="BO856" s="5"/>
      <c r="BP856" s="5"/>
      <c r="BQ856" s="5"/>
    </row>
    <row r="857" spans="14:69"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5"/>
      <c r="AG857" s="5"/>
      <c r="AH857" s="5"/>
      <c r="AI857" s="5"/>
      <c r="AJ857" s="5"/>
      <c r="AK857" s="5"/>
      <c r="AL857" s="5"/>
      <c r="AM857" s="5"/>
      <c r="AN857" s="5"/>
      <c r="AO857" s="5"/>
      <c r="AP857" s="5"/>
      <c r="AQ857" s="5"/>
      <c r="AR857" s="5"/>
      <c r="AS857" s="5"/>
      <c r="AT857" s="5"/>
      <c r="AU857" s="5"/>
      <c r="AV857" s="5"/>
      <c r="AW857" s="5"/>
      <c r="AX857" s="5"/>
      <c r="AY857" s="5"/>
      <c r="AZ857" s="5"/>
      <c r="BA857" s="5"/>
      <c r="BB857" s="5"/>
      <c r="BC857" s="5"/>
      <c r="BD857" s="5"/>
      <c r="BE857" s="5"/>
      <c r="BF857" s="5"/>
      <c r="BG857" s="5"/>
      <c r="BH857" s="5"/>
      <c r="BI857" s="5"/>
      <c r="BJ857" s="5"/>
      <c r="BK857" s="5"/>
      <c r="BL857" s="5"/>
      <c r="BM857" s="5"/>
      <c r="BN857" s="5"/>
      <c r="BO857" s="5"/>
      <c r="BP857" s="5"/>
      <c r="BQ857" s="5"/>
    </row>
    <row r="858" spans="14:69"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5"/>
      <c r="AG858" s="5"/>
      <c r="AH858" s="5"/>
      <c r="AI858" s="5"/>
      <c r="AJ858" s="5"/>
      <c r="AK858" s="5"/>
      <c r="AL858" s="5"/>
      <c r="AM858" s="5"/>
      <c r="AN858" s="5"/>
      <c r="AO858" s="5"/>
      <c r="AP858" s="5"/>
      <c r="AQ858" s="5"/>
      <c r="AR858" s="5"/>
      <c r="AS858" s="5"/>
      <c r="AT858" s="5"/>
      <c r="AU858" s="5"/>
      <c r="AV858" s="5"/>
      <c r="AW858" s="5"/>
      <c r="AX858" s="5"/>
      <c r="AY858" s="5"/>
      <c r="AZ858" s="5"/>
      <c r="BA858" s="5"/>
      <c r="BB858" s="5"/>
      <c r="BC858" s="5"/>
      <c r="BD858" s="5"/>
      <c r="BE858" s="5"/>
      <c r="BF858" s="5"/>
      <c r="BG858" s="5"/>
      <c r="BH858" s="5"/>
      <c r="BI858" s="5"/>
      <c r="BJ858" s="5"/>
      <c r="BK858" s="5"/>
      <c r="BL858" s="5"/>
      <c r="BM858" s="5"/>
      <c r="BN858" s="5"/>
      <c r="BO858" s="5"/>
      <c r="BP858" s="5"/>
      <c r="BQ858" s="5"/>
    </row>
    <row r="859" spans="14:69"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5"/>
      <c r="AG859" s="5"/>
      <c r="AH859" s="5"/>
      <c r="AI859" s="5"/>
      <c r="AJ859" s="5"/>
      <c r="AK859" s="5"/>
      <c r="AL859" s="5"/>
      <c r="AM859" s="5"/>
      <c r="AN859" s="5"/>
      <c r="AO859" s="5"/>
      <c r="AP859" s="5"/>
      <c r="AQ859" s="5"/>
      <c r="AR859" s="5"/>
      <c r="AS859" s="5"/>
      <c r="AT859" s="5"/>
      <c r="AU859" s="5"/>
      <c r="AV859" s="5"/>
      <c r="AW859" s="5"/>
      <c r="AX859" s="5"/>
      <c r="AY859" s="5"/>
      <c r="AZ859" s="5"/>
      <c r="BA859" s="5"/>
      <c r="BB859" s="5"/>
      <c r="BC859" s="5"/>
      <c r="BD859" s="5"/>
      <c r="BE859" s="5"/>
      <c r="BF859" s="5"/>
      <c r="BG859" s="5"/>
      <c r="BH859" s="5"/>
      <c r="BI859" s="5"/>
      <c r="BJ859" s="5"/>
      <c r="BK859" s="5"/>
      <c r="BL859" s="5"/>
      <c r="BM859" s="5"/>
      <c r="BN859" s="5"/>
      <c r="BO859" s="5"/>
      <c r="BP859" s="5"/>
      <c r="BQ859" s="5"/>
    </row>
    <row r="860" spans="14:69"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5"/>
      <c r="AG860" s="5"/>
      <c r="AH860" s="5"/>
      <c r="AI860" s="5"/>
      <c r="AJ860" s="5"/>
      <c r="AK860" s="5"/>
      <c r="AL860" s="5"/>
      <c r="AM860" s="5"/>
      <c r="AN860" s="5"/>
      <c r="AO860" s="5"/>
      <c r="AP860" s="5"/>
      <c r="AQ860" s="5"/>
      <c r="AR860" s="5"/>
      <c r="AS860" s="5"/>
      <c r="AT860" s="5"/>
      <c r="AU860" s="5"/>
      <c r="AV860" s="5"/>
      <c r="AW860" s="5"/>
      <c r="AX860" s="5"/>
      <c r="AY860" s="5"/>
      <c r="AZ860" s="5"/>
      <c r="BA860" s="5"/>
      <c r="BB860" s="5"/>
      <c r="BC860" s="5"/>
      <c r="BD860" s="5"/>
      <c r="BE860" s="5"/>
      <c r="BF860" s="5"/>
      <c r="BG860" s="5"/>
      <c r="BH860" s="5"/>
      <c r="BI860" s="5"/>
      <c r="BJ860" s="5"/>
      <c r="BK860" s="5"/>
      <c r="BL860" s="5"/>
      <c r="BM860" s="5"/>
      <c r="BN860" s="5"/>
      <c r="BO860" s="5"/>
      <c r="BP860" s="5"/>
      <c r="BQ860" s="5"/>
    </row>
    <row r="861" spans="14:69"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5"/>
      <c r="AG861" s="5"/>
      <c r="AH861" s="5"/>
      <c r="AI861" s="5"/>
      <c r="AJ861" s="5"/>
      <c r="AK861" s="5"/>
      <c r="AL861" s="5"/>
      <c r="AM861" s="5"/>
      <c r="AN861" s="5"/>
      <c r="AO861" s="5"/>
      <c r="AP861" s="5"/>
      <c r="AQ861" s="5"/>
      <c r="AR861" s="5"/>
      <c r="AS861" s="5"/>
      <c r="AT861" s="5"/>
      <c r="AU861" s="5"/>
      <c r="AV861" s="5"/>
      <c r="AW861" s="5"/>
      <c r="AX861" s="5"/>
      <c r="AY861" s="5"/>
      <c r="AZ861" s="5"/>
      <c r="BA861" s="5"/>
      <c r="BB861" s="5"/>
      <c r="BC861" s="5"/>
      <c r="BD861" s="5"/>
      <c r="BE861" s="5"/>
      <c r="BF861" s="5"/>
      <c r="BG861" s="5"/>
      <c r="BH861" s="5"/>
      <c r="BI861" s="5"/>
      <c r="BJ861" s="5"/>
      <c r="BK861" s="5"/>
      <c r="BL861" s="5"/>
      <c r="BM861" s="5"/>
      <c r="BN861" s="5"/>
      <c r="BO861" s="5"/>
      <c r="BP861" s="5"/>
      <c r="BQ861" s="5"/>
    </row>
    <row r="862" spans="14:69"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5"/>
      <c r="AG862" s="5"/>
      <c r="AH862" s="5"/>
      <c r="AI862" s="5"/>
      <c r="AJ862" s="5"/>
      <c r="AK862" s="5"/>
      <c r="AL862" s="5"/>
      <c r="AM862" s="5"/>
      <c r="AN862" s="5"/>
      <c r="AO862" s="5"/>
      <c r="AP862" s="5"/>
      <c r="AQ862" s="5"/>
      <c r="AR862" s="5"/>
      <c r="AS862" s="5"/>
      <c r="AT862" s="5"/>
      <c r="AU862" s="5"/>
      <c r="AV862" s="5"/>
      <c r="AW862" s="5"/>
      <c r="AX862" s="5"/>
      <c r="AY862" s="5"/>
      <c r="AZ862" s="5"/>
      <c r="BA862" s="5"/>
      <c r="BB862" s="5"/>
      <c r="BC862" s="5"/>
      <c r="BD862" s="5"/>
      <c r="BE862" s="5"/>
      <c r="BF862" s="5"/>
      <c r="BG862" s="5"/>
      <c r="BH862" s="5"/>
      <c r="BI862" s="5"/>
      <c r="BJ862" s="5"/>
      <c r="BK862" s="5"/>
      <c r="BL862" s="5"/>
      <c r="BM862" s="5"/>
      <c r="BN862" s="5"/>
      <c r="BO862" s="5"/>
      <c r="BP862" s="5"/>
      <c r="BQ862" s="5"/>
    </row>
    <row r="863" spans="14:69"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5"/>
      <c r="AG863" s="5"/>
      <c r="AH863" s="5"/>
      <c r="AI863" s="5"/>
      <c r="AJ863" s="5"/>
      <c r="AK863" s="5"/>
      <c r="AL863" s="5"/>
      <c r="AM863" s="5"/>
      <c r="AN863" s="5"/>
      <c r="AO863" s="5"/>
      <c r="AP863" s="5"/>
      <c r="AQ863" s="5"/>
      <c r="AR863" s="5"/>
      <c r="AS863" s="5"/>
      <c r="AT863" s="5"/>
      <c r="AU863" s="5"/>
      <c r="AV863" s="5"/>
      <c r="AW863" s="5"/>
      <c r="AX863" s="5"/>
      <c r="AY863" s="5"/>
      <c r="AZ863" s="5"/>
      <c r="BA863" s="5"/>
      <c r="BB863" s="5"/>
      <c r="BC863" s="5"/>
      <c r="BD863" s="5"/>
      <c r="BE863" s="5"/>
      <c r="BF863" s="5"/>
      <c r="BG863" s="5"/>
      <c r="BH863" s="5"/>
      <c r="BI863" s="5"/>
      <c r="BJ863" s="5"/>
      <c r="BK863" s="5"/>
      <c r="BL863" s="5"/>
      <c r="BM863" s="5"/>
      <c r="BN863" s="5"/>
      <c r="BO863" s="5"/>
      <c r="BP863" s="5"/>
      <c r="BQ863" s="5"/>
    </row>
    <row r="864" spans="14:69"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5"/>
      <c r="AG864" s="5"/>
      <c r="AH864" s="5"/>
      <c r="AI864" s="5"/>
      <c r="AJ864" s="5"/>
      <c r="AK864" s="5"/>
      <c r="AL864" s="5"/>
      <c r="AM864" s="5"/>
      <c r="AN864" s="5"/>
      <c r="AO864" s="5"/>
      <c r="AP864" s="5"/>
      <c r="AQ864" s="5"/>
      <c r="AR864" s="5"/>
      <c r="AS864" s="5"/>
      <c r="AT864" s="5"/>
      <c r="AU864" s="5"/>
      <c r="AV864" s="5"/>
      <c r="AW864" s="5"/>
      <c r="AX864" s="5"/>
      <c r="AY864" s="5"/>
      <c r="AZ864" s="5"/>
      <c r="BA864" s="5"/>
      <c r="BB864" s="5"/>
      <c r="BC864" s="5"/>
      <c r="BD864" s="5"/>
      <c r="BE864" s="5"/>
      <c r="BF864" s="5"/>
      <c r="BG864" s="5"/>
      <c r="BH864" s="5"/>
      <c r="BI864" s="5"/>
      <c r="BJ864" s="5"/>
      <c r="BK864" s="5"/>
      <c r="BL864" s="5"/>
      <c r="BM864" s="5"/>
      <c r="BN864" s="5"/>
      <c r="BO864" s="5"/>
      <c r="BP864" s="5"/>
      <c r="BQ864" s="5"/>
    </row>
    <row r="865" spans="14:69"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5"/>
      <c r="AG865" s="5"/>
      <c r="AH865" s="5"/>
      <c r="AI865" s="5"/>
      <c r="AJ865" s="5"/>
      <c r="AK865" s="5"/>
      <c r="AL865" s="5"/>
      <c r="AM865" s="5"/>
      <c r="AN865" s="5"/>
      <c r="AO865" s="5"/>
      <c r="AP865" s="5"/>
      <c r="AQ865" s="5"/>
      <c r="AR865" s="5"/>
      <c r="AS865" s="5"/>
      <c r="AT865" s="5"/>
      <c r="AU865" s="5"/>
      <c r="AV865" s="5"/>
      <c r="AW865" s="5"/>
      <c r="AX865" s="5"/>
      <c r="AY865" s="5"/>
      <c r="AZ865" s="5"/>
      <c r="BA865" s="5"/>
      <c r="BB865" s="5"/>
      <c r="BC865" s="5"/>
      <c r="BD865" s="5"/>
      <c r="BE865" s="5"/>
      <c r="BF865" s="5"/>
      <c r="BG865" s="5"/>
      <c r="BH865" s="5"/>
      <c r="BI865" s="5"/>
      <c r="BJ865" s="5"/>
      <c r="BK865" s="5"/>
      <c r="BL865" s="5"/>
      <c r="BM865" s="5"/>
      <c r="BN865" s="5"/>
      <c r="BO865" s="5"/>
      <c r="BP865" s="5"/>
      <c r="BQ865" s="5"/>
    </row>
    <row r="866" spans="14:69"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5"/>
      <c r="AG866" s="5"/>
      <c r="AH866" s="5"/>
      <c r="AI866" s="5"/>
      <c r="AJ866" s="5"/>
      <c r="AK866" s="5"/>
      <c r="AL866" s="5"/>
      <c r="AM866" s="5"/>
      <c r="AN866" s="5"/>
      <c r="AO866" s="5"/>
      <c r="AP866" s="5"/>
      <c r="AQ866" s="5"/>
      <c r="AR866" s="5"/>
      <c r="AS866" s="5"/>
      <c r="AT866" s="5"/>
      <c r="AU866" s="5"/>
      <c r="AV866" s="5"/>
      <c r="AW866" s="5"/>
      <c r="AX866" s="5"/>
      <c r="AY866" s="5"/>
      <c r="AZ866" s="5"/>
      <c r="BA866" s="5"/>
      <c r="BB866" s="5"/>
      <c r="BC866" s="5"/>
      <c r="BD866" s="5"/>
      <c r="BE866" s="5"/>
      <c r="BF866" s="5"/>
      <c r="BG866" s="5"/>
      <c r="BH866" s="5"/>
      <c r="BI866" s="5"/>
      <c r="BJ866" s="5"/>
      <c r="BK866" s="5"/>
      <c r="BL866" s="5"/>
      <c r="BM866" s="5"/>
      <c r="BN866" s="5"/>
      <c r="BO866" s="5"/>
      <c r="BP866" s="5"/>
      <c r="BQ866" s="5"/>
    </row>
    <row r="867" spans="14:69"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5"/>
      <c r="AG867" s="5"/>
      <c r="AH867" s="5"/>
      <c r="AI867" s="5"/>
      <c r="AJ867" s="5"/>
      <c r="AK867" s="5"/>
      <c r="AL867" s="5"/>
      <c r="AM867" s="5"/>
      <c r="AN867" s="5"/>
      <c r="AO867" s="5"/>
      <c r="AP867" s="5"/>
      <c r="AQ867" s="5"/>
      <c r="AR867" s="5"/>
      <c r="AS867" s="5"/>
      <c r="AT867" s="5"/>
      <c r="AU867" s="5"/>
      <c r="AV867" s="5"/>
      <c r="AW867" s="5"/>
      <c r="AX867" s="5"/>
      <c r="AY867" s="5"/>
      <c r="AZ867" s="5"/>
      <c r="BA867" s="5"/>
      <c r="BB867" s="5"/>
      <c r="BC867" s="5"/>
      <c r="BD867" s="5"/>
      <c r="BE867" s="5"/>
      <c r="BF867" s="5"/>
      <c r="BG867" s="5"/>
      <c r="BH867" s="5"/>
      <c r="BI867" s="5"/>
      <c r="BJ867" s="5"/>
      <c r="BK867" s="5"/>
      <c r="BL867" s="5"/>
      <c r="BM867" s="5"/>
      <c r="BN867" s="5"/>
      <c r="BO867" s="5"/>
      <c r="BP867" s="5"/>
      <c r="BQ867" s="5"/>
    </row>
    <row r="868" spans="14:69"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5"/>
      <c r="AG868" s="5"/>
      <c r="AH868" s="5"/>
      <c r="AI868" s="5"/>
      <c r="AJ868" s="5"/>
      <c r="AK868" s="5"/>
      <c r="AL868" s="5"/>
      <c r="AM868" s="5"/>
      <c r="AN868" s="5"/>
      <c r="AO868" s="5"/>
      <c r="AP868" s="5"/>
      <c r="AQ868" s="5"/>
      <c r="AR868" s="5"/>
      <c r="AS868" s="5"/>
      <c r="AT868" s="5"/>
      <c r="AU868" s="5"/>
      <c r="AV868" s="5"/>
      <c r="AW868" s="5"/>
      <c r="AX868" s="5"/>
      <c r="AY868" s="5"/>
      <c r="AZ868" s="5"/>
      <c r="BA868" s="5"/>
      <c r="BB868" s="5"/>
      <c r="BC868" s="5"/>
      <c r="BD868" s="5"/>
      <c r="BE868" s="5"/>
      <c r="BF868" s="5"/>
      <c r="BG868" s="5"/>
      <c r="BH868" s="5"/>
      <c r="BI868" s="5"/>
      <c r="BJ868" s="5"/>
      <c r="BK868" s="5"/>
      <c r="BL868" s="5"/>
      <c r="BM868" s="5"/>
      <c r="BN868" s="5"/>
      <c r="BO868" s="5"/>
      <c r="BP868" s="5"/>
      <c r="BQ868" s="5"/>
    </row>
    <row r="869" spans="14:69"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5"/>
      <c r="AG869" s="5"/>
      <c r="AH869" s="5"/>
      <c r="AI869" s="5"/>
      <c r="AJ869" s="5"/>
      <c r="AK869" s="5"/>
      <c r="AL869" s="5"/>
      <c r="AM869" s="5"/>
      <c r="AN869" s="5"/>
      <c r="AO869" s="5"/>
      <c r="AP869" s="5"/>
      <c r="AQ869" s="5"/>
      <c r="AR869" s="5"/>
      <c r="AS869" s="5"/>
      <c r="AT869" s="5"/>
      <c r="AU869" s="5"/>
      <c r="AV869" s="5"/>
      <c r="AW869" s="5"/>
      <c r="AX869" s="5"/>
      <c r="AY869" s="5"/>
      <c r="AZ869" s="5"/>
      <c r="BA869" s="5"/>
      <c r="BB869" s="5"/>
      <c r="BC869" s="5"/>
      <c r="BD869" s="5"/>
      <c r="BE869" s="5"/>
      <c r="BF869" s="5"/>
      <c r="BG869" s="5"/>
      <c r="BH869" s="5"/>
      <c r="BI869" s="5"/>
      <c r="BJ869" s="5"/>
      <c r="BK869" s="5"/>
      <c r="BL869" s="5"/>
      <c r="BM869" s="5"/>
      <c r="BN869" s="5"/>
      <c r="BO869" s="5"/>
      <c r="BP869" s="5"/>
      <c r="BQ869" s="5"/>
    </row>
    <row r="870" spans="14:69"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  <c r="AF870" s="5"/>
      <c r="AG870" s="5"/>
      <c r="AH870" s="5"/>
      <c r="AI870" s="5"/>
      <c r="AJ870" s="5"/>
      <c r="AK870" s="5"/>
      <c r="AL870" s="5"/>
      <c r="AM870" s="5"/>
      <c r="AN870" s="5"/>
      <c r="AO870" s="5"/>
      <c r="AP870" s="5"/>
      <c r="AQ870" s="5"/>
      <c r="AR870" s="5"/>
      <c r="AS870" s="5"/>
      <c r="AT870" s="5"/>
      <c r="AU870" s="5"/>
      <c r="AV870" s="5"/>
      <c r="AW870" s="5"/>
      <c r="AX870" s="5"/>
      <c r="AY870" s="5"/>
      <c r="AZ870" s="5"/>
      <c r="BA870" s="5"/>
      <c r="BB870" s="5"/>
      <c r="BC870" s="5"/>
      <c r="BD870" s="5"/>
      <c r="BE870" s="5"/>
      <c r="BF870" s="5"/>
      <c r="BG870" s="5"/>
      <c r="BH870" s="5"/>
      <c r="BI870" s="5"/>
      <c r="BJ870" s="5"/>
      <c r="BK870" s="5"/>
      <c r="BL870" s="5"/>
      <c r="BM870" s="5"/>
      <c r="BN870" s="5"/>
      <c r="BO870" s="5"/>
      <c r="BP870" s="5"/>
      <c r="BQ870" s="5"/>
    </row>
    <row r="871" spans="14:69"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  <c r="AF871" s="5"/>
      <c r="AG871" s="5"/>
      <c r="AH871" s="5"/>
      <c r="AI871" s="5"/>
      <c r="AJ871" s="5"/>
      <c r="AK871" s="5"/>
      <c r="AL871" s="5"/>
      <c r="AM871" s="5"/>
      <c r="AN871" s="5"/>
      <c r="AO871" s="5"/>
      <c r="AP871" s="5"/>
      <c r="AQ871" s="5"/>
      <c r="AR871" s="5"/>
      <c r="AS871" s="5"/>
      <c r="AT871" s="5"/>
      <c r="AU871" s="5"/>
      <c r="AV871" s="5"/>
      <c r="AW871" s="5"/>
      <c r="AX871" s="5"/>
      <c r="AY871" s="5"/>
      <c r="AZ871" s="5"/>
      <c r="BA871" s="5"/>
      <c r="BB871" s="5"/>
      <c r="BC871" s="5"/>
      <c r="BD871" s="5"/>
      <c r="BE871" s="5"/>
      <c r="BF871" s="5"/>
      <c r="BG871" s="5"/>
      <c r="BH871" s="5"/>
      <c r="BI871" s="5"/>
      <c r="BJ871" s="5"/>
      <c r="BK871" s="5"/>
      <c r="BL871" s="5"/>
      <c r="BM871" s="5"/>
      <c r="BN871" s="5"/>
      <c r="BO871" s="5"/>
      <c r="BP871" s="5"/>
      <c r="BQ871" s="5"/>
    </row>
    <row r="872" spans="14:69"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5"/>
      <c r="AG872" s="5"/>
      <c r="AH872" s="5"/>
      <c r="AI872" s="5"/>
      <c r="AJ872" s="5"/>
      <c r="AK872" s="5"/>
      <c r="AL872" s="5"/>
      <c r="AM872" s="5"/>
      <c r="AN872" s="5"/>
      <c r="AO872" s="5"/>
      <c r="AP872" s="5"/>
      <c r="AQ872" s="5"/>
      <c r="AR872" s="5"/>
      <c r="AS872" s="5"/>
      <c r="AT872" s="5"/>
      <c r="AU872" s="5"/>
      <c r="AV872" s="5"/>
      <c r="AW872" s="5"/>
      <c r="AX872" s="5"/>
      <c r="AY872" s="5"/>
      <c r="AZ872" s="5"/>
      <c r="BA872" s="5"/>
      <c r="BB872" s="5"/>
      <c r="BC872" s="5"/>
      <c r="BD872" s="5"/>
      <c r="BE872" s="5"/>
      <c r="BF872" s="5"/>
      <c r="BG872" s="5"/>
      <c r="BH872" s="5"/>
      <c r="BI872" s="5"/>
      <c r="BJ872" s="5"/>
      <c r="BK872" s="5"/>
      <c r="BL872" s="5"/>
      <c r="BM872" s="5"/>
      <c r="BN872" s="5"/>
      <c r="BO872" s="5"/>
      <c r="BP872" s="5"/>
      <c r="BQ872" s="5"/>
    </row>
    <row r="873" spans="14:69"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5"/>
      <c r="AG873" s="5"/>
      <c r="AH873" s="5"/>
      <c r="AI873" s="5"/>
      <c r="AJ873" s="5"/>
      <c r="AK873" s="5"/>
      <c r="AL873" s="5"/>
      <c r="AM873" s="5"/>
      <c r="AN873" s="5"/>
      <c r="AO873" s="5"/>
      <c r="AP873" s="5"/>
      <c r="AQ873" s="5"/>
      <c r="AR873" s="5"/>
      <c r="AS873" s="5"/>
      <c r="AT873" s="5"/>
      <c r="AU873" s="5"/>
      <c r="AV873" s="5"/>
      <c r="AW873" s="5"/>
      <c r="AX873" s="5"/>
      <c r="AY873" s="5"/>
      <c r="AZ873" s="5"/>
      <c r="BA873" s="5"/>
      <c r="BB873" s="5"/>
      <c r="BC873" s="5"/>
      <c r="BD873" s="5"/>
      <c r="BE873" s="5"/>
      <c r="BF873" s="5"/>
      <c r="BG873" s="5"/>
      <c r="BH873" s="5"/>
      <c r="BI873" s="5"/>
      <c r="BJ873" s="5"/>
      <c r="BK873" s="5"/>
      <c r="BL873" s="5"/>
      <c r="BM873" s="5"/>
      <c r="BN873" s="5"/>
      <c r="BO873" s="5"/>
      <c r="BP873" s="5"/>
      <c r="BQ873" s="5"/>
    </row>
    <row r="874" spans="14:69"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5"/>
      <c r="AG874" s="5"/>
      <c r="AH874" s="5"/>
      <c r="AI874" s="5"/>
      <c r="AJ874" s="5"/>
      <c r="AK874" s="5"/>
      <c r="AL874" s="5"/>
      <c r="AM874" s="5"/>
      <c r="AN874" s="5"/>
      <c r="AO874" s="5"/>
      <c r="AP874" s="5"/>
      <c r="AQ874" s="5"/>
      <c r="AR874" s="5"/>
      <c r="AS874" s="5"/>
      <c r="AT874" s="5"/>
      <c r="AU874" s="5"/>
      <c r="AV874" s="5"/>
      <c r="AW874" s="5"/>
      <c r="AX874" s="5"/>
      <c r="AY874" s="5"/>
      <c r="AZ874" s="5"/>
      <c r="BA874" s="5"/>
      <c r="BB874" s="5"/>
      <c r="BC874" s="5"/>
      <c r="BD874" s="5"/>
      <c r="BE874" s="5"/>
      <c r="BF874" s="5"/>
      <c r="BG874" s="5"/>
      <c r="BH874" s="5"/>
      <c r="BI874" s="5"/>
      <c r="BJ874" s="5"/>
      <c r="BK874" s="5"/>
      <c r="BL874" s="5"/>
      <c r="BM874" s="5"/>
      <c r="BN874" s="5"/>
      <c r="BO874" s="5"/>
      <c r="BP874" s="5"/>
      <c r="BQ874" s="5"/>
    </row>
    <row r="875" spans="14:69"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5"/>
      <c r="AG875" s="5"/>
      <c r="AH875" s="5"/>
      <c r="AI875" s="5"/>
      <c r="AJ875" s="5"/>
      <c r="AK875" s="5"/>
      <c r="AL875" s="5"/>
      <c r="AM875" s="5"/>
      <c r="AN875" s="5"/>
      <c r="AO875" s="5"/>
      <c r="AP875" s="5"/>
      <c r="AQ875" s="5"/>
      <c r="AR875" s="5"/>
      <c r="AS875" s="5"/>
      <c r="AT875" s="5"/>
      <c r="AU875" s="5"/>
      <c r="AV875" s="5"/>
      <c r="AW875" s="5"/>
      <c r="AX875" s="5"/>
      <c r="AY875" s="5"/>
      <c r="AZ875" s="5"/>
      <c r="BA875" s="5"/>
      <c r="BB875" s="5"/>
      <c r="BC875" s="5"/>
      <c r="BD875" s="5"/>
      <c r="BE875" s="5"/>
      <c r="BF875" s="5"/>
      <c r="BG875" s="5"/>
      <c r="BH875" s="5"/>
      <c r="BI875" s="5"/>
      <c r="BJ875" s="5"/>
      <c r="BK875" s="5"/>
      <c r="BL875" s="5"/>
      <c r="BM875" s="5"/>
      <c r="BN875" s="5"/>
      <c r="BO875" s="5"/>
      <c r="BP875" s="5"/>
      <c r="BQ875" s="5"/>
    </row>
    <row r="876" spans="14:69"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  <c r="AF876" s="5"/>
      <c r="AG876" s="5"/>
      <c r="AH876" s="5"/>
      <c r="AI876" s="5"/>
      <c r="AJ876" s="5"/>
      <c r="AK876" s="5"/>
      <c r="AL876" s="5"/>
      <c r="AM876" s="5"/>
      <c r="AN876" s="5"/>
      <c r="AO876" s="5"/>
      <c r="AP876" s="5"/>
      <c r="AQ876" s="5"/>
      <c r="AR876" s="5"/>
      <c r="AS876" s="5"/>
      <c r="AT876" s="5"/>
      <c r="AU876" s="5"/>
      <c r="AV876" s="5"/>
      <c r="AW876" s="5"/>
      <c r="AX876" s="5"/>
      <c r="AY876" s="5"/>
      <c r="AZ876" s="5"/>
      <c r="BA876" s="5"/>
      <c r="BB876" s="5"/>
      <c r="BC876" s="5"/>
      <c r="BD876" s="5"/>
      <c r="BE876" s="5"/>
      <c r="BF876" s="5"/>
      <c r="BG876" s="5"/>
      <c r="BH876" s="5"/>
      <c r="BI876" s="5"/>
      <c r="BJ876" s="5"/>
      <c r="BK876" s="5"/>
      <c r="BL876" s="5"/>
      <c r="BM876" s="5"/>
      <c r="BN876" s="5"/>
      <c r="BO876" s="5"/>
      <c r="BP876" s="5"/>
      <c r="BQ876" s="5"/>
    </row>
    <row r="877" spans="14:69"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  <c r="AF877" s="5"/>
      <c r="AG877" s="5"/>
      <c r="AH877" s="5"/>
      <c r="AI877" s="5"/>
      <c r="AJ877" s="5"/>
      <c r="AK877" s="5"/>
      <c r="AL877" s="5"/>
      <c r="AM877" s="5"/>
      <c r="AN877" s="5"/>
      <c r="AO877" s="5"/>
      <c r="AP877" s="5"/>
      <c r="AQ877" s="5"/>
      <c r="AR877" s="5"/>
      <c r="AS877" s="5"/>
      <c r="AT877" s="5"/>
      <c r="AU877" s="5"/>
      <c r="AV877" s="5"/>
      <c r="AW877" s="5"/>
      <c r="AX877" s="5"/>
      <c r="AY877" s="5"/>
      <c r="AZ877" s="5"/>
      <c r="BA877" s="5"/>
      <c r="BB877" s="5"/>
      <c r="BC877" s="5"/>
      <c r="BD877" s="5"/>
      <c r="BE877" s="5"/>
      <c r="BF877" s="5"/>
      <c r="BG877" s="5"/>
      <c r="BH877" s="5"/>
      <c r="BI877" s="5"/>
      <c r="BJ877" s="5"/>
      <c r="BK877" s="5"/>
      <c r="BL877" s="5"/>
      <c r="BM877" s="5"/>
      <c r="BN877" s="5"/>
      <c r="BO877" s="5"/>
      <c r="BP877" s="5"/>
      <c r="BQ877" s="5"/>
    </row>
    <row r="878" spans="14:69"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5"/>
      <c r="AG878" s="5"/>
      <c r="AH878" s="5"/>
      <c r="AI878" s="5"/>
      <c r="AJ878" s="5"/>
      <c r="AK878" s="5"/>
      <c r="AL878" s="5"/>
      <c r="AM878" s="5"/>
      <c r="AN878" s="5"/>
      <c r="AO878" s="5"/>
      <c r="AP878" s="5"/>
      <c r="AQ878" s="5"/>
      <c r="AR878" s="5"/>
      <c r="AS878" s="5"/>
      <c r="AT878" s="5"/>
      <c r="AU878" s="5"/>
      <c r="AV878" s="5"/>
      <c r="AW878" s="5"/>
      <c r="AX878" s="5"/>
      <c r="AY878" s="5"/>
      <c r="AZ878" s="5"/>
      <c r="BA878" s="5"/>
      <c r="BB878" s="5"/>
      <c r="BC878" s="5"/>
      <c r="BD878" s="5"/>
      <c r="BE878" s="5"/>
      <c r="BF878" s="5"/>
      <c r="BG878" s="5"/>
      <c r="BH878" s="5"/>
      <c r="BI878" s="5"/>
      <c r="BJ878" s="5"/>
      <c r="BK878" s="5"/>
      <c r="BL878" s="5"/>
      <c r="BM878" s="5"/>
      <c r="BN878" s="5"/>
      <c r="BO878" s="5"/>
      <c r="BP878" s="5"/>
      <c r="BQ878" s="5"/>
    </row>
    <row r="879" spans="14:69"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5"/>
      <c r="AG879" s="5"/>
      <c r="AH879" s="5"/>
      <c r="AI879" s="5"/>
      <c r="AJ879" s="5"/>
      <c r="AK879" s="5"/>
      <c r="AL879" s="5"/>
      <c r="AM879" s="5"/>
      <c r="AN879" s="5"/>
      <c r="AO879" s="5"/>
      <c r="AP879" s="5"/>
      <c r="AQ879" s="5"/>
      <c r="AR879" s="5"/>
      <c r="AS879" s="5"/>
      <c r="AT879" s="5"/>
      <c r="AU879" s="5"/>
      <c r="AV879" s="5"/>
      <c r="AW879" s="5"/>
      <c r="AX879" s="5"/>
      <c r="AY879" s="5"/>
      <c r="AZ879" s="5"/>
      <c r="BA879" s="5"/>
      <c r="BB879" s="5"/>
      <c r="BC879" s="5"/>
      <c r="BD879" s="5"/>
      <c r="BE879" s="5"/>
      <c r="BF879" s="5"/>
      <c r="BG879" s="5"/>
      <c r="BH879" s="5"/>
      <c r="BI879" s="5"/>
      <c r="BJ879" s="5"/>
      <c r="BK879" s="5"/>
      <c r="BL879" s="5"/>
      <c r="BM879" s="5"/>
      <c r="BN879" s="5"/>
      <c r="BO879" s="5"/>
      <c r="BP879" s="5"/>
      <c r="BQ879" s="5"/>
    </row>
    <row r="880" spans="14:69"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  <c r="AF880" s="5"/>
      <c r="AG880" s="5"/>
      <c r="AH880" s="5"/>
      <c r="AI880" s="5"/>
      <c r="AJ880" s="5"/>
      <c r="AK880" s="5"/>
      <c r="AL880" s="5"/>
      <c r="AM880" s="5"/>
      <c r="AN880" s="5"/>
      <c r="AO880" s="5"/>
      <c r="AP880" s="5"/>
      <c r="AQ880" s="5"/>
      <c r="AR880" s="5"/>
      <c r="AS880" s="5"/>
      <c r="AT880" s="5"/>
      <c r="AU880" s="5"/>
      <c r="AV880" s="5"/>
      <c r="AW880" s="5"/>
      <c r="AX880" s="5"/>
      <c r="AY880" s="5"/>
      <c r="AZ880" s="5"/>
      <c r="BA880" s="5"/>
      <c r="BB880" s="5"/>
      <c r="BC880" s="5"/>
      <c r="BD880" s="5"/>
      <c r="BE880" s="5"/>
      <c r="BF880" s="5"/>
      <c r="BG880" s="5"/>
      <c r="BH880" s="5"/>
      <c r="BI880" s="5"/>
      <c r="BJ880" s="5"/>
      <c r="BK880" s="5"/>
      <c r="BL880" s="5"/>
      <c r="BM880" s="5"/>
      <c r="BN880" s="5"/>
      <c r="BO880" s="5"/>
      <c r="BP880" s="5"/>
      <c r="BQ880" s="5"/>
    </row>
    <row r="881" spans="14:69"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  <c r="AF881" s="5"/>
      <c r="AG881" s="5"/>
      <c r="AH881" s="5"/>
      <c r="AI881" s="5"/>
      <c r="AJ881" s="5"/>
      <c r="AK881" s="5"/>
      <c r="AL881" s="5"/>
      <c r="AM881" s="5"/>
      <c r="AN881" s="5"/>
      <c r="AO881" s="5"/>
      <c r="AP881" s="5"/>
      <c r="AQ881" s="5"/>
      <c r="AR881" s="5"/>
      <c r="AS881" s="5"/>
      <c r="AT881" s="5"/>
      <c r="AU881" s="5"/>
      <c r="AV881" s="5"/>
      <c r="AW881" s="5"/>
      <c r="AX881" s="5"/>
      <c r="AY881" s="5"/>
      <c r="AZ881" s="5"/>
      <c r="BA881" s="5"/>
      <c r="BB881" s="5"/>
      <c r="BC881" s="5"/>
      <c r="BD881" s="5"/>
      <c r="BE881" s="5"/>
      <c r="BF881" s="5"/>
      <c r="BG881" s="5"/>
      <c r="BH881" s="5"/>
      <c r="BI881" s="5"/>
      <c r="BJ881" s="5"/>
      <c r="BK881" s="5"/>
      <c r="BL881" s="5"/>
      <c r="BM881" s="5"/>
      <c r="BN881" s="5"/>
      <c r="BO881" s="5"/>
      <c r="BP881" s="5"/>
      <c r="BQ881" s="5"/>
    </row>
    <row r="882" spans="14:69"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  <c r="AF882" s="5"/>
      <c r="AG882" s="5"/>
      <c r="AH882" s="5"/>
      <c r="AI882" s="5"/>
      <c r="AJ882" s="5"/>
      <c r="AK882" s="5"/>
      <c r="AL882" s="5"/>
      <c r="AM882" s="5"/>
      <c r="AN882" s="5"/>
      <c r="AO882" s="5"/>
      <c r="AP882" s="5"/>
      <c r="AQ882" s="5"/>
      <c r="AR882" s="5"/>
      <c r="AS882" s="5"/>
      <c r="AT882" s="5"/>
      <c r="AU882" s="5"/>
      <c r="AV882" s="5"/>
      <c r="AW882" s="5"/>
      <c r="AX882" s="5"/>
      <c r="AY882" s="5"/>
      <c r="AZ882" s="5"/>
      <c r="BA882" s="5"/>
      <c r="BB882" s="5"/>
      <c r="BC882" s="5"/>
      <c r="BD882" s="5"/>
      <c r="BE882" s="5"/>
      <c r="BF882" s="5"/>
      <c r="BG882" s="5"/>
      <c r="BH882" s="5"/>
      <c r="BI882" s="5"/>
      <c r="BJ882" s="5"/>
      <c r="BK882" s="5"/>
      <c r="BL882" s="5"/>
      <c r="BM882" s="5"/>
      <c r="BN882" s="5"/>
      <c r="BO882" s="5"/>
      <c r="BP882" s="5"/>
      <c r="BQ882" s="5"/>
    </row>
    <row r="883" spans="14:69"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  <c r="AF883" s="5"/>
      <c r="AG883" s="5"/>
      <c r="AH883" s="5"/>
      <c r="AI883" s="5"/>
      <c r="AJ883" s="5"/>
      <c r="AK883" s="5"/>
      <c r="AL883" s="5"/>
      <c r="AM883" s="5"/>
      <c r="AN883" s="5"/>
      <c r="AO883" s="5"/>
      <c r="AP883" s="5"/>
      <c r="AQ883" s="5"/>
      <c r="AR883" s="5"/>
      <c r="AS883" s="5"/>
      <c r="AT883" s="5"/>
      <c r="AU883" s="5"/>
      <c r="AV883" s="5"/>
      <c r="AW883" s="5"/>
      <c r="AX883" s="5"/>
      <c r="AY883" s="5"/>
      <c r="AZ883" s="5"/>
      <c r="BA883" s="5"/>
      <c r="BB883" s="5"/>
      <c r="BC883" s="5"/>
      <c r="BD883" s="5"/>
      <c r="BE883" s="5"/>
      <c r="BF883" s="5"/>
      <c r="BG883" s="5"/>
      <c r="BH883" s="5"/>
      <c r="BI883" s="5"/>
      <c r="BJ883" s="5"/>
      <c r="BK883" s="5"/>
      <c r="BL883" s="5"/>
      <c r="BM883" s="5"/>
      <c r="BN883" s="5"/>
      <c r="BO883" s="5"/>
      <c r="BP883" s="5"/>
      <c r="BQ883" s="5"/>
    </row>
    <row r="884" spans="14:69"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  <c r="AF884" s="5"/>
      <c r="AG884" s="5"/>
      <c r="AH884" s="5"/>
      <c r="AI884" s="5"/>
      <c r="AJ884" s="5"/>
      <c r="AK884" s="5"/>
      <c r="AL884" s="5"/>
      <c r="AM884" s="5"/>
      <c r="AN884" s="5"/>
      <c r="AO884" s="5"/>
      <c r="AP884" s="5"/>
      <c r="AQ884" s="5"/>
      <c r="AR884" s="5"/>
      <c r="AS884" s="5"/>
      <c r="AT884" s="5"/>
      <c r="AU884" s="5"/>
      <c r="AV884" s="5"/>
      <c r="AW884" s="5"/>
      <c r="AX884" s="5"/>
      <c r="AY884" s="5"/>
      <c r="AZ884" s="5"/>
      <c r="BA884" s="5"/>
      <c r="BB884" s="5"/>
      <c r="BC884" s="5"/>
      <c r="BD884" s="5"/>
      <c r="BE884" s="5"/>
      <c r="BF884" s="5"/>
      <c r="BG884" s="5"/>
      <c r="BH884" s="5"/>
      <c r="BI884" s="5"/>
      <c r="BJ884" s="5"/>
      <c r="BK884" s="5"/>
      <c r="BL884" s="5"/>
      <c r="BM884" s="5"/>
      <c r="BN884" s="5"/>
      <c r="BO884" s="5"/>
      <c r="BP884" s="5"/>
      <c r="BQ884" s="5"/>
    </row>
    <row r="885" spans="14:69"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  <c r="AF885" s="5"/>
      <c r="AG885" s="5"/>
      <c r="AH885" s="5"/>
      <c r="AI885" s="5"/>
      <c r="AJ885" s="5"/>
      <c r="AK885" s="5"/>
      <c r="AL885" s="5"/>
      <c r="AM885" s="5"/>
      <c r="AN885" s="5"/>
      <c r="AO885" s="5"/>
      <c r="AP885" s="5"/>
      <c r="AQ885" s="5"/>
      <c r="AR885" s="5"/>
      <c r="AS885" s="5"/>
      <c r="AT885" s="5"/>
      <c r="AU885" s="5"/>
      <c r="AV885" s="5"/>
      <c r="AW885" s="5"/>
      <c r="AX885" s="5"/>
      <c r="AY885" s="5"/>
      <c r="AZ885" s="5"/>
      <c r="BA885" s="5"/>
      <c r="BB885" s="5"/>
      <c r="BC885" s="5"/>
      <c r="BD885" s="5"/>
      <c r="BE885" s="5"/>
      <c r="BF885" s="5"/>
      <c r="BG885" s="5"/>
      <c r="BH885" s="5"/>
      <c r="BI885" s="5"/>
      <c r="BJ885" s="5"/>
      <c r="BK885" s="5"/>
      <c r="BL885" s="5"/>
      <c r="BM885" s="5"/>
      <c r="BN885" s="5"/>
      <c r="BO885" s="5"/>
      <c r="BP885" s="5"/>
      <c r="BQ885" s="5"/>
    </row>
    <row r="886" spans="14:69"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  <c r="AF886" s="5"/>
      <c r="AG886" s="5"/>
      <c r="AH886" s="5"/>
      <c r="AI886" s="5"/>
      <c r="AJ886" s="5"/>
      <c r="AK886" s="5"/>
      <c r="AL886" s="5"/>
      <c r="AM886" s="5"/>
      <c r="AN886" s="5"/>
      <c r="AO886" s="5"/>
      <c r="AP886" s="5"/>
      <c r="AQ886" s="5"/>
      <c r="AR886" s="5"/>
      <c r="AS886" s="5"/>
      <c r="AT886" s="5"/>
      <c r="AU886" s="5"/>
      <c r="AV886" s="5"/>
      <c r="AW886" s="5"/>
      <c r="AX886" s="5"/>
      <c r="AY886" s="5"/>
      <c r="AZ886" s="5"/>
      <c r="BA886" s="5"/>
      <c r="BB886" s="5"/>
      <c r="BC886" s="5"/>
      <c r="BD886" s="5"/>
      <c r="BE886" s="5"/>
      <c r="BF886" s="5"/>
      <c r="BG886" s="5"/>
      <c r="BH886" s="5"/>
      <c r="BI886" s="5"/>
      <c r="BJ886" s="5"/>
      <c r="BK886" s="5"/>
      <c r="BL886" s="5"/>
      <c r="BM886" s="5"/>
      <c r="BN886" s="5"/>
      <c r="BO886" s="5"/>
      <c r="BP886" s="5"/>
      <c r="BQ886" s="5"/>
    </row>
    <row r="887" spans="14:69"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  <c r="AF887" s="5"/>
      <c r="AG887" s="5"/>
      <c r="AH887" s="5"/>
      <c r="AI887" s="5"/>
      <c r="AJ887" s="5"/>
      <c r="AK887" s="5"/>
      <c r="AL887" s="5"/>
      <c r="AM887" s="5"/>
      <c r="AN887" s="5"/>
      <c r="AO887" s="5"/>
      <c r="AP887" s="5"/>
      <c r="AQ887" s="5"/>
      <c r="AR887" s="5"/>
      <c r="AS887" s="5"/>
      <c r="AT887" s="5"/>
      <c r="AU887" s="5"/>
      <c r="AV887" s="5"/>
      <c r="AW887" s="5"/>
      <c r="AX887" s="5"/>
      <c r="AY887" s="5"/>
      <c r="AZ887" s="5"/>
      <c r="BA887" s="5"/>
      <c r="BB887" s="5"/>
      <c r="BC887" s="5"/>
      <c r="BD887" s="5"/>
      <c r="BE887" s="5"/>
      <c r="BF887" s="5"/>
      <c r="BG887" s="5"/>
      <c r="BH887" s="5"/>
      <c r="BI887" s="5"/>
      <c r="BJ887" s="5"/>
      <c r="BK887" s="5"/>
      <c r="BL887" s="5"/>
      <c r="BM887" s="5"/>
      <c r="BN887" s="5"/>
      <c r="BO887" s="5"/>
      <c r="BP887" s="5"/>
      <c r="BQ887" s="5"/>
    </row>
    <row r="888" spans="14:69"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  <c r="AF888" s="5"/>
      <c r="AG888" s="5"/>
      <c r="AH888" s="5"/>
      <c r="AI888" s="5"/>
      <c r="AJ888" s="5"/>
      <c r="AK888" s="5"/>
      <c r="AL888" s="5"/>
      <c r="AM888" s="5"/>
      <c r="AN888" s="5"/>
      <c r="AO888" s="5"/>
      <c r="AP888" s="5"/>
      <c r="AQ888" s="5"/>
      <c r="AR888" s="5"/>
      <c r="AS888" s="5"/>
      <c r="AT888" s="5"/>
      <c r="AU888" s="5"/>
      <c r="AV888" s="5"/>
      <c r="AW888" s="5"/>
      <c r="AX888" s="5"/>
      <c r="AY888" s="5"/>
      <c r="AZ888" s="5"/>
      <c r="BA888" s="5"/>
      <c r="BB888" s="5"/>
      <c r="BC888" s="5"/>
      <c r="BD888" s="5"/>
      <c r="BE888" s="5"/>
      <c r="BF888" s="5"/>
      <c r="BG888" s="5"/>
      <c r="BH888" s="5"/>
      <c r="BI888" s="5"/>
      <c r="BJ888" s="5"/>
      <c r="BK888" s="5"/>
      <c r="BL888" s="5"/>
      <c r="BM888" s="5"/>
      <c r="BN888" s="5"/>
      <c r="BO888" s="5"/>
      <c r="BP888" s="5"/>
      <c r="BQ888" s="5"/>
    </row>
    <row r="889" spans="14:69"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5"/>
      <c r="AF889" s="5"/>
      <c r="AG889" s="5"/>
      <c r="AH889" s="5"/>
      <c r="AI889" s="5"/>
      <c r="AJ889" s="5"/>
      <c r="AK889" s="5"/>
      <c r="AL889" s="5"/>
      <c r="AM889" s="5"/>
      <c r="AN889" s="5"/>
      <c r="AO889" s="5"/>
      <c r="AP889" s="5"/>
      <c r="AQ889" s="5"/>
      <c r="AR889" s="5"/>
      <c r="AS889" s="5"/>
      <c r="AT889" s="5"/>
      <c r="AU889" s="5"/>
      <c r="AV889" s="5"/>
      <c r="AW889" s="5"/>
      <c r="AX889" s="5"/>
      <c r="AY889" s="5"/>
      <c r="AZ889" s="5"/>
      <c r="BA889" s="5"/>
      <c r="BB889" s="5"/>
      <c r="BC889" s="5"/>
      <c r="BD889" s="5"/>
      <c r="BE889" s="5"/>
      <c r="BF889" s="5"/>
      <c r="BG889" s="5"/>
      <c r="BH889" s="5"/>
      <c r="BI889" s="5"/>
      <c r="BJ889" s="5"/>
      <c r="BK889" s="5"/>
      <c r="BL889" s="5"/>
      <c r="BM889" s="5"/>
      <c r="BN889" s="5"/>
      <c r="BO889" s="5"/>
      <c r="BP889" s="5"/>
      <c r="BQ889" s="5"/>
    </row>
    <row r="890" spans="14:69"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5"/>
      <c r="AF890" s="5"/>
      <c r="AG890" s="5"/>
      <c r="AH890" s="5"/>
      <c r="AI890" s="5"/>
      <c r="AJ890" s="5"/>
      <c r="AK890" s="5"/>
      <c r="AL890" s="5"/>
      <c r="AM890" s="5"/>
      <c r="AN890" s="5"/>
      <c r="AO890" s="5"/>
      <c r="AP890" s="5"/>
      <c r="AQ890" s="5"/>
      <c r="AR890" s="5"/>
      <c r="AS890" s="5"/>
      <c r="AT890" s="5"/>
      <c r="AU890" s="5"/>
      <c r="AV890" s="5"/>
      <c r="AW890" s="5"/>
      <c r="AX890" s="5"/>
      <c r="AY890" s="5"/>
      <c r="AZ890" s="5"/>
      <c r="BA890" s="5"/>
      <c r="BB890" s="5"/>
      <c r="BC890" s="5"/>
      <c r="BD890" s="5"/>
      <c r="BE890" s="5"/>
      <c r="BF890" s="5"/>
      <c r="BG890" s="5"/>
      <c r="BH890" s="5"/>
      <c r="BI890" s="5"/>
      <c r="BJ890" s="5"/>
      <c r="BK890" s="5"/>
      <c r="BL890" s="5"/>
      <c r="BM890" s="5"/>
      <c r="BN890" s="5"/>
      <c r="BO890" s="5"/>
      <c r="BP890" s="5"/>
      <c r="BQ890" s="5"/>
    </row>
    <row r="891" spans="14:69"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/>
      <c r="AF891" s="5"/>
      <c r="AG891" s="5"/>
      <c r="AH891" s="5"/>
      <c r="AI891" s="5"/>
      <c r="AJ891" s="5"/>
      <c r="AK891" s="5"/>
      <c r="AL891" s="5"/>
      <c r="AM891" s="5"/>
      <c r="AN891" s="5"/>
      <c r="AO891" s="5"/>
      <c r="AP891" s="5"/>
      <c r="AQ891" s="5"/>
      <c r="AR891" s="5"/>
      <c r="AS891" s="5"/>
      <c r="AT891" s="5"/>
      <c r="AU891" s="5"/>
      <c r="AV891" s="5"/>
      <c r="AW891" s="5"/>
      <c r="AX891" s="5"/>
      <c r="AY891" s="5"/>
      <c r="AZ891" s="5"/>
      <c r="BA891" s="5"/>
      <c r="BB891" s="5"/>
      <c r="BC891" s="5"/>
      <c r="BD891" s="5"/>
      <c r="BE891" s="5"/>
      <c r="BF891" s="5"/>
      <c r="BG891" s="5"/>
      <c r="BH891" s="5"/>
      <c r="BI891" s="5"/>
      <c r="BJ891" s="5"/>
      <c r="BK891" s="5"/>
      <c r="BL891" s="5"/>
      <c r="BM891" s="5"/>
      <c r="BN891" s="5"/>
      <c r="BO891" s="5"/>
      <c r="BP891" s="5"/>
      <c r="BQ891" s="5"/>
    </row>
    <row r="892" spans="14:69"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/>
      <c r="AF892" s="5"/>
      <c r="AG892" s="5"/>
      <c r="AH892" s="5"/>
      <c r="AI892" s="5"/>
      <c r="AJ892" s="5"/>
      <c r="AK892" s="5"/>
      <c r="AL892" s="5"/>
      <c r="AM892" s="5"/>
      <c r="AN892" s="5"/>
      <c r="AO892" s="5"/>
      <c r="AP892" s="5"/>
      <c r="AQ892" s="5"/>
      <c r="AR892" s="5"/>
      <c r="AS892" s="5"/>
      <c r="AT892" s="5"/>
      <c r="AU892" s="5"/>
      <c r="AV892" s="5"/>
      <c r="AW892" s="5"/>
      <c r="AX892" s="5"/>
      <c r="AY892" s="5"/>
      <c r="AZ892" s="5"/>
      <c r="BA892" s="5"/>
      <c r="BB892" s="5"/>
      <c r="BC892" s="5"/>
      <c r="BD892" s="5"/>
      <c r="BE892" s="5"/>
      <c r="BF892" s="5"/>
      <c r="BG892" s="5"/>
      <c r="BH892" s="5"/>
      <c r="BI892" s="5"/>
      <c r="BJ892" s="5"/>
      <c r="BK892" s="5"/>
      <c r="BL892" s="5"/>
      <c r="BM892" s="5"/>
      <c r="BN892" s="5"/>
      <c r="BO892" s="5"/>
      <c r="BP892" s="5"/>
      <c r="BQ892" s="5"/>
    </row>
    <row r="893" spans="14:69"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  <c r="AE893" s="5"/>
      <c r="AF893" s="5"/>
      <c r="AG893" s="5"/>
      <c r="AH893" s="5"/>
      <c r="AI893" s="5"/>
      <c r="AJ893" s="5"/>
      <c r="AK893" s="5"/>
      <c r="AL893" s="5"/>
      <c r="AM893" s="5"/>
      <c r="AN893" s="5"/>
      <c r="AO893" s="5"/>
      <c r="AP893" s="5"/>
      <c r="AQ893" s="5"/>
      <c r="AR893" s="5"/>
      <c r="AS893" s="5"/>
      <c r="AT893" s="5"/>
      <c r="AU893" s="5"/>
      <c r="AV893" s="5"/>
      <c r="AW893" s="5"/>
      <c r="AX893" s="5"/>
      <c r="AY893" s="5"/>
      <c r="AZ893" s="5"/>
      <c r="BA893" s="5"/>
      <c r="BB893" s="5"/>
      <c r="BC893" s="5"/>
      <c r="BD893" s="5"/>
      <c r="BE893" s="5"/>
      <c r="BF893" s="5"/>
      <c r="BG893" s="5"/>
      <c r="BH893" s="5"/>
      <c r="BI893" s="5"/>
      <c r="BJ893" s="5"/>
      <c r="BK893" s="5"/>
      <c r="BL893" s="5"/>
      <c r="BM893" s="5"/>
      <c r="BN893" s="5"/>
      <c r="BO893" s="5"/>
      <c r="BP893" s="5"/>
      <c r="BQ893" s="5"/>
    </row>
    <row r="894" spans="14:69"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5"/>
      <c r="AF894" s="5"/>
      <c r="AG894" s="5"/>
      <c r="AH894" s="5"/>
      <c r="AI894" s="5"/>
      <c r="AJ894" s="5"/>
      <c r="AK894" s="5"/>
      <c r="AL894" s="5"/>
      <c r="AM894" s="5"/>
      <c r="AN894" s="5"/>
      <c r="AO894" s="5"/>
      <c r="AP894" s="5"/>
      <c r="AQ894" s="5"/>
      <c r="AR894" s="5"/>
      <c r="AS894" s="5"/>
      <c r="AT894" s="5"/>
      <c r="AU894" s="5"/>
      <c r="AV894" s="5"/>
      <c r="AW894" s="5"/>
      <c r="AX894" s="5"/>
      <c r="AY894" s="5"/>
      <c r="AZ894" s="5"/>
      <c r="BA894" s="5"/>
      <c r="BB894" s="5"/>
      <c r="BC894" s="5"/>
      <c r="BD894" s="5"/>
      <c r="BE894" s="5"/>
      <c r="BF894" s="5"/>
      <c r="BG894" s="5"/>
      <c r="BH894" s="5"/>
      <c r="BI894" s="5"/>
      <c r="BJ894" s="5"/>
      <c r="BK894" s="5"/>
      <c r="BL894" s="5"/>
      <c r="BM894" s="5"/>
      <c r="BN894" s="5"/>
      <c r="BO894" s="5"/>
      <c r="BP894" s="5"/>
      <c r="BQ894" s="5"/>
    </row>
    <row r="895" spans="14:69"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/>
      <c r="AF895" s="5"/>
      <c r="AG895" s="5"/>
      <c r="AH895" s="5"/>
      <c r="AI895" s="5"/>
      <c r="AJ895" s="5"/>
      <c r="AK895" s="5"/>
      <c r="AL895" s="5"/>
      <c r="AM895" s="5"/>
      <c r="AN895" s="5"/>
      <c r="AO895" s="5"/>
      <c r="AP895" s="5"/>
      <c r="AQ895" s="5"/>
      <c r="AR895" s="5"/>
      <c r="AS895" s="5"/>
      <c r="AT895" s="5"/>
      <c r="AU895" s="5"/>
      <c r="AV895" s="5"/>
      <c r="AW895" s="5"/>
      <c r="AX895" s="5"/>
      <c r="AY895" s="5"/>
      <c r="AZ895" s="5"/>
      <c r="BA895" s="5"/>
      <c r="BB895" s="5"/>
      <c r="BC895" s="5"/>
      <c r="BD895" s="5"/>
      <c r="BE895" s="5"/>
      <c r="BF895" s="5"/>
      <c r="BG895" s="5"/>
      <c r="BH895" s="5"/>
      <c r="BI895" s="5"/>
      <c r="BJ895" s="5"/>
      <c r="BK895" s="5"/>
      <c r="BL895" s="5"/>
      <c r="BM895" s="5"/>
      <c r="BN895" s="5"/>
      <c r="BO895" s="5"/>
      <c r="BP895" s="5"/>
      <c r="BQ895" s="5"/>
    </row>
    <row r="896" spans="14:69"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/>
      <c r="AF896" s="5"/>
      <c r="AG896" s="5"/>
      <c r="AH896" s="5"/>
      <c r="AI896" s="5"/>
      <c r="AJ896" s="5"/>
      <c r="AK896" s="5"/>
      <c r="AL896" s="5"/>
      <c r="AM896" s="5"/>
      <c r="AN896" s="5"/>
      <c r="AO896" s="5"/>
      <c r="AP896" s="5"/>
      <c r="AQ896" s="5"/>
      <c r="AR896" s="5"/>
      <c r="AS896" s="5"/>
      <c r="AT896" s="5"/>
      <c r="AU896" s="5"/>
      <c r="AV896" s="5"/>
      <c r="AW896" s="5"/>
      <c r="AX896" s="5"/>
      <c r="AY896" s="5"/>
      <c r="AZ896" s="5"/>
      <c r="BA896" s="5"/>
      <c r="BB896" s="5"/>
      <c r="BC896" s="5"/>
      <c r="BD896" s="5"/>
      <c r="BE896" s="5"/>
      <c r="BF896" s="5"/>
      <c r="BG896" s="5"/>
      <c r="BH896" s="5"/>
      <c r="BI896" s="5"/>
      <c r="BJ896" s="5"/>
      <c r="BK896" s="5"/>
      <c r="BL896" s="5"/>
      <c r="BM896" s="5"/>
      <c r="BN896" s="5"/>
      <c r="BO896" s="5"/>
      <c r="BP896" s="5"/>
      <c r="BQ896" s="5"/>
    </row>
    <row r="897" spans="14:69"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5"/>
      <c r="AF897" s="5"/>
      <c r="AG897" s="5"/>
      <c r="AH897" s="5"/>
      <c r="AI897" s="5"/>
      <c r="AJ897" s="5"/>
      <c r="AK897" s="5"/>
      <c r="AL897" s="5"/>
      <c r="AM897" s="5"/>
      <c r="AN897" s="5"/>
      <c r="AO897" s="5"/>
      <c r="AP897" s="5"/>
      <c r="AQ897" s="5"/>
      <c r="AR897" s="5"/>
      <c r="AS897" s="5"/>
      <c r="AT897" s="5"/>
      <c r="AU897" s="5"/>
      <c r="AV897" s="5"/>
      <c r="AW897" s="5"/>
      <c r="AX897" s="5"/>
      <c r="AY897" s="5"/>
      <c r="AZ897" s="5"/>
      <c r="BA897" s="5"/>
      <c r="BB897" s="5"/>
      <c r="BC897" s="5"/>
      <c r="BD897" s="5"/>
      <c r="BE897" s="5"/>
      <c r="BF897" s="5"/>
      <c r="BG897" s="5"/>
      <c r="BH897" s="5"/>
      <c r="BI897" s="5"/>
      <c r="BJ897" s="5"/>
      <c r="BK897" s="5"/>
      <c r="BL897" s="5"/>
      <c r="BM897" s="5"/>
      <c r="BN897" s="5"/>
      <c r="BO897" s="5"/>
      <c r="BP897" s="5"/>
      <c r="BQ897" s="5"/>
    </row>
    <row r="898" spans="14:69"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5"/>
      <c r="AF898" s="5"/>
      <c r="AG898" s="5"/>
      <c r="AH898" s="5"/>
      <c r="AI898" s="5"/>
      <c r="AJ898" s="5"/>
      <c r="AK898" s="5"/>
      <c r="AL898" s="5"/>
      <c r="AM898" s="5"/>
      <c r="AN898" s="5"/>
      <c r="AO898" s="5"/>
      <c r="AP898" s="5"/>
      <c r="AQ898" s="5"/>
      <c r="AR898" s="5"/>
      <c r="AS898" s="5"/>
      <c r="AT898" s="5"/>
      <c r="AU898" s="5"/>
      <c r="AV898" s="5"/>
      <c r="AW898" s="5"/>
      <c r="AX898" s="5"/>
      <c r="AY898" s="5"/>
      <c r="AZ898" s="5"/>
      <c r="BA898" s="5"/>
      <c r="BB898" s="5"/>
      <c r="BC898" s="5"/>
      <c r="BD898" s="5"/>
      <c r="BE898" s="5"/>
      <c r="BF898" s="5"/>
      <c r="BG898" s="5"/>
      <c r="BH898" s="5"/>
      <c r="BI898" s="5"/>
      <c r="BJ898" s="5"/>
      <c r="BK898" s="5"/>
      <c r="BL898" s="5"/>
      <c r="BM898" s="5"/>
      <c r="BN898" s="5"/>
      <c r="BO898" s="5"/>
      <c r="BP898" s="5"/>
      <c r="BQ898" s="5"/>
    </row>
    <row r="899" spans="14:69"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/>
      <c r="AF899" s="5"/>
      <c r="AG899" s="5"/>
      <c r="AH899" s="5"/>
      <c r="AI899" s="5"/>
      <c r="AJ899" s="5"/>
      <c r="AK899" s="5"/>
      <c r="AL899" s="5"/>
      <c r="AM899" s="5"/>
      <c r="AN899" s="5"/>
      <c r="AO899" s="5"/>
      <c r="AP899" s="5"/>
      <c r="AQ899" s="5"/>
      <c r="AR899" s="5"/>
      <c r="AS899" s="5"/>
      <c r="AT899" s="5"/>
      <c r="AU899" s="5"/>
      <c r="AV899" s="5"/>
      <c r="AW899" s="5"/>
      <c r="AX899" s="5"/>
      <c r="AY899" s="5"/>
      <c r="AZ899" s="5"/>
      <c r="BA899" s="5"/>
      <c r="BB899" s="5"/>
      <c r="BC899" s="5"/>
      <c r="BD899" s="5"/>
      <c r="BE899" s="5"/>
      <c r="BF899" s="5"/>
      <c r="BG899" s="5"/>
      <c r="BH899" s="5"/>
      <c r="BI899" s="5"/>
      <c r="BJ899" s="5"/>
      <c r="BK899" s="5"/>
      <c r="BL899" s="5"/>
      <c r="BM899" s="5"/>
      <c r="BN899" s="5"/>
      <c r="BO899" s="5"/>
      <c r="BP899" s="5"/>
      <c r="BQ899" s="5"/>
    </row>
    <row r="900" spans="14:69"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5"/>
      <c r="AF900" s="5"/>
      <c r="AG900" s="5"/>
      <c r="AH900" s="5"/>
      <c r="AI900" s="5"/>
      <c r="AJ900" s="5"/>
      <c r="AK900" s="5"/>
      <c r="AL900" s="5"/>
      <c r="AM900" s="5"/>
      <c r="AN900" s="5"/>
      <c r="AO900" s="5"/>
      <c r="AP900" s="5"/>
      <c r="AQ900" s="5"/>
      <c r="AR900" s="5"/>
      <c r="AS900" s="5"/>
      <c r="AT900" s="5"/>
      <c r="AU900" s="5"/>
      <c r="AV900" s="5"/>
      <c r="AW900" s="5"/>
      <c r="AX900" s="5"/>
      <c r="AY900" s="5"/>
      <c r="AZ900" s="5"/>
      <c r="BA900" s="5"/>
      <c r="BB900" s="5"/>
      <c r="BC900" s="5"/>
      <c r="BD900" s="5"/>
      <c r="BE900" s="5"/>
      <c r="BF900" s="5"/>
      <c r="BG900" s="5"/>
      <c r="BH900" s="5"/>
      <c r="BI900" s="5"/>
      <c r="BJ900" s="5"/>
      <c r="BK900" s="5"/>
      <c r="BL900" s="5"/>
      <c r="BM900" s="5"/>
      <c r="BN900" s="5"/>
      <c r="BO900" s="5"/>
      <c r="BP900" s="5"/>
      <c r="BQ900" s="5"/>
    </row>
    <row r="901" spans="14:69"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5"/>
      <c r="AF901" s="5"/>
      <c r="AG901" s="5"/>
      <c r="AH901" s="5"/>
      <c r="AI901" s="5"/>
      <c r="AJ901" s="5"/>
      <c r="AK901" s="5"/>
      <c r="AL901" s="5"/>
      <c r="AM901" s="5"/>
      <c r="AN901" s="5"/>
      <c r="AO901" s="5"/>
      <c r="AP901" s="5"/>
      <c r="AQ901" s="5"/>
      <c r="AR901" s="5"/>
      <c r="AS901" s="5"/>
      <c r="AT901" s="5"/>
      <c r="AU901" s="5"/>
      <c r="AV901" s="5"/>
      <c r="AW901" s="5"/>
      <c r="AX901" s="5"/>
      <c r="AY901" s="5"/>
      <c r="AZ901" s="5"/>
      <c r="BA901" s="5"/>
      <c r="BB901" s="5"/>
      <c r="BC901" s="5"/>
      <c r="BD901" s="5"/>
      <c r="BE901" s="5"/>
      <c r="BF901" s="5"/>
      <c r="BG901" s="5"/>
      <c r="BH901" s="5"/>
      <c r="BI901" s="5"/>
      <c r="BJ901" s="5"/>
      <c r="BK901" s="5"/>
      <c r="BL901" s="5"/>
      <c r="BM901" s="5"/>
      <c r="BN901" s="5"/>
      <c r="BO901" s="5"/>
      <c r="BP901" s="5"/>
      <c r="BQ901" s="5"/>
    </row>
    <row r="902" spans="14:69"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5"/>
      <c r="AF902" s="5"/>
      <c r="AG902" s="5"/>
      <c r="AH902" s="5"/>
      <c r="AI902" s="5"/>
      <c r="AJ902" s="5"/>
      <c r="AK902" s="5"/>
      <c r="AL902" s="5"/>
      <c r="AM902" s="5"/>
      <c r="AN902" s="5"/>
      <c r="AO902" s="5"/>
      <c r="AP902" s="5"/>
      <c r="AQ902" s="5"/>
      <c r="AR902" s="5"/>
      <c r="AS902" s="5"/>
      <c r="AT902" s="5"/>
      <c r="AU902" s="5"/>
      <c r="AV902" s="5"/>
      <c r="AW902" s="5"/>
      <c r="AX902" s="5"/>
      <c r="AY902" s="5"/>
      <c r="AZ902" s="5"/>
      <c r="BA902" s="5"/>
      <c r="BB902" s="5"/>
      <c r="BC902" s="5"/>
      <c r="BD902" s="5"/>
      <c r="BE902" s="5"/>
      <c r="BF902" s="5"/>
      <c r="BG902" s="5"/>
      <c r="BH902" s="5"/>
      <c r="BI902" s="5"/>
      <c r="BJ902" s="5"/>
      <c r="BK902" s="5"/>
      <c r="BL902" s="5"/>
      <c r="BM902" s="5"/>
      <c r="BN902" s="5"/>
      <c r="BO902" s="5"/>
      <c r="BP902" s="5"/>
      <c r="BQ902" s="5"/>
    </row>
    <row r="903" spans="14:69"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  <c r="AE903" s="5"/>
      <c r="AF903" s="5"/>
      <c r="AG903" s="5"/>
      <c r="AH903" s="5"/>
      <c r="AI903" s="5"/>
      <c r="AJ903" s="5"/>
      <c r="AK903" s="5"/>
      <c r="AL903" s="5"/>
      <c r="AM903" s="5"/>
      <c r="AN903" s="5"/>
      <c r="AO903" s="5"/>
      <c r="AP903" s="5"/>
      <c r="AQ903" s="5"/>
      <c r="AR903" s="5"/>
      <c r="AS903" s="5"/>
      <c r="AT903" s="5"/>
      <c r="AU903" s="5"/>
      <c r="AV903" s="5"/>
      <c r="AW903" s="5"/>
      <c r="AX903" s="5"/>
      <c r="AY903" s="5"/>
      <c r="AZ903" s="5"/>
      <c r="BA903" s="5"/>
      <c r="BB903" s="5"/>
      <c r="BC903" s="5"/>
      <c r="BD903" s="5"/>
      <c r="BE903" s="5"/>
      <c r="BF903" s="5"/>
      <c r="BG903" s="5"/>
      <c r="BH903" s="5"/>
      <c r="BI903" s="5"/>
      <c r="BJ903" s="5"/>
      <c r="BK903" s="5"/>
      <c r="BL903" s="5"/>
      <c r="BM903" s="5"/>
      <c r="BN903" s="5"/>
      <c r="BO903" s="5"/>
      <c r="BP903" s="5"/>
      <c r="BQ903" s="5"/>
    </row>
    <row r="904" spans="14:69"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5"/>
      <c r="AF904" s="5"/>
      <c r="AG904" s="5"/>
      <c r="AH904" s="5"/>
      <c r="AI904" s="5"/>
      <c r="AJ904" s="5"/>
      <c r="AK904" s="5"/>
      <c r="AL904" s="5"/>
      <c r="AM904" s="5"/>
      <c r="AN904" s="5"/>
      <c r="AO904" s="5"/>
      <c r="AP904" s="5"/>
      <c r="AQ904" s="5"/>
      <c r="AR904" s="5"/>
      <c r="AS904" s="5"/>
      <c r="AT904" s="5"/>
      <c r="AU904" s="5"/>
      <c r="AV904" s="5"/>
      <c r="AW904" s="5"/>
      <c r="AX904" s="5"/>
      <c r="AY904" s="5"/>
      <c r="AZ904" s="5"/>
      <c r="BA904" s="5"/>
      <c r="BB904" s="5"/>
      <c r="BC904" s="5"/>
      <c r="BD904" s="5"/>
      <c r="BE904" s="5"/>
      <c r="BF904" s="5"/>
      <c r="BG904" s="5"/>
      <c r="BH904" s="5"/>
      <c r="BI904" s="5"/>
      <c r="BJ904" s="5"/>
      <c r="BK904" s="5"/>
      <c r="BL904" s="5"/>
      <c r="BM904" s="5"/>
      <c r="BN904" s="5"/>
      <c r="BO904" s="5"/>
      <c r="BP904" s="5"/>
      <c r="BQ904" s="5"/>
    </row>
    <row r="905" spans="14:69"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5"/>
      <c r="AF905" s="5"/>
      <c r="AG905" s="5"/>
      <c r="AH905" s="5"/>
      <c r="AI905" s="5"/>
      <c r="AJ905" s="5"/>
      <c r="AK905" s="5"/>
      <c r="AL905" s="5"/>
      <c r="AM905" s="5"/>
      <c r="AN905" s="5"/>
      <c r="AO905" s="5"/>
      <c r="AP905" s="5"/>
      <c r="AQ905" s="5"/>
      <c r="AR905" s="5"/>
      <c r="AS905" s="5"/>
      <c r="AT905" s="5"/>
      <c r="AU905" s="5"/>
      <c r="AV905" s="5"/>
      <c r="AW905" s="5"/>
      <c r="AX905" s="5"/>
      <c r="AY905" s="5"/>
      <c r="AZ905" s="5"/>
      <c r="BA905" s="5"/>
      <c r="BB905" s="5"/>
      <c r="BC905" s="5"/>
      <c r="BD905" s="5"/>
      <c r="BE905" s="5"/>
      <c r="BF905" s="5"/>
      <c r="BG905" s="5"/>
      <c r="BH905" s="5"/>
      <c r="BI905" s="5"/>
      <c r="BJ905" s="5"/>
      <c r="BK905" s="5"/>
      <c r="BL905" s="5"/>
      <c r="BM905" s="5"/>
      <c r="BN905" s="5"/>
      <c r="BO905" s="5"/>
      <c r="BP905" s="5"/>
      <c r="BQ905" s="5"/>
    </row>
    <row r="906" spans="14:69"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  <c r="AE906" s="5"/>
      <c r="AF906" s="5"/>
      <c r="AG906" s="5"/>
      <c r="AH906" s="5"/>
      <c r="AI906" s="5"/>
      <c r="AJ906" s="5"/>
      <c r="AK906" s="5"/>
      <c r="AL906" s="5"/>
      <c r="AM906" s="5"/>
      <c r="AN906" s="5"/>
      <c r="AO906" s="5"/>
      <c r="AP906" s="5"/>
      <c r="AQ906" s="5"/>
      <c r="AR906" s="5"/>
      <c r="AS906" s="5"/>
      <c r="AT906" s="5"/>
      <c r="AU906" s="5"/>
      <c r="AV906" s="5"/>
      <c r="AW906" s="5"/>
      <c r="AX906" s="5"/>
      <c r="AY906" s="5"/>
      <c r="AZ906" s="5"/>
      <c r="BA906" s="5"/>
      <c r="BB906" s="5"/>
      <c r="BC906" s="5"/>
      <c r="BD906" s="5"/>
      <c r="BE906" s="5"/>
      <c r="BF906" s="5"/>
      <c r="BG906" s="5"/>
      <c r="BH906" s="5"/>
      <c r="BI906" s="5"/>
      <c r="BJ906" s="5"/>
      <c r="BK906" s="5"/>
      <c r="BL906" s="5"/>
      <c r="BM906" s="5"/>
      <c r="BN906" s="5"/>
      <c r="BO906" s="5"/>
      <c r="BP906" s="5"/>
      <c r="BQ906" s="5"/>
    </row>
    <row r="907" spans="14:69"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  <c r="AE907" s="5"/>
      <c r="AF907" s="5"/>
      <c r="AG907" s="5"/>
      <c r="AH907" s="5"/>
      <c r="AI907" s="5"/>
      <c r="AJ907" s="5"/>
      <c r="AK907" s="5"/>
      <c r="AL907" s="5"/>
      <c r="AM907" s="5"/>
      <c r="AN907" s="5"/>
      <c r="AO907" s="5"/>
      <c r="AP907" s="5"/>
      <c r="AQ907" s="5"/>
      <c r="AR907" s="5"/>
      <c r="AS907" s="5"/>
      <c r="AT907" s="5"/>
      <c r="AU907" s="5"/>
      <c r="AV907" s="5"/>
      <c r="AW907" s="5"/>
      <c r="AX907" s="5"/>
      <c r="AY907" s="5"/>
      <c r="AZ907" s="5"/>
      <c r="BA907" s="5"/>
      <c r="BB907" s="5"/>
      <c r="BC907" s="5"/>
      <c r="BD907" s="5"/>
      <c r="BE907" s="5"/>
      <c r="BF907" s="5"/>
      <c r="BG907" s="5"/>
      <c r="BH907" s="5"/>
      <c r="BI907" s="5"/>
      <c r="BJ907" s="5"/>
      <c r="BK907" s="5"/>
      <c r="BL907" s="5"/>
      <c r="BM907" s="5"/>
      <c r="BN907" s="5"/>
      <c r="BO907" s="5"/>
      <c r="BP907" s="5"/>
      <c r="BQ907" s="5"/>
    </row>
    <row r="908" spans="14:69"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  <c r="AE908" s="5"/>
      <c r="AF908" s="5"/>
      <c r="AG908" s="5"/>
      <c r="AH908" s="5"/>
      <c r="AI908" s="5"/>
      <c r="AJ908" s="5"/>
      <c r="AK908" s="5"/>
      <c r="AL908" s="5"/>
      <c r="AM908" s="5"/>
      <c r="AN908" s="5"/>
      <c r="AO908" s="5"/>
      <c r="AP908" s="5"/>
      <c r="AQ908" s="5"/>
      <c r="AR908" s="5"/>
      <c r="AS908" s="5"/>
      <c r="AT908" s="5"/>
      <c r="AU908" s="5"/>
      <c r="AV908" s="5"/>
      <c r="AW908" s="5"/>
      <c r="AX908" s="5"/>
      <c r="AY908" s="5"/>
      <c r="AZ908" s="5"/>
      <c r="BA908" s="5"/>
      <c r="BB908" s="5"/>
      <c r="BC908" s="5"/>
      <c r="BD908" s="5"/>
      <c r="BE908" s="5"/>
      <c r="BF908" s="5"/>
      <c r="BG908" s="5"/>
      <c r="BH908" s="5"/>
      <c r="BI908" s="5"/>
      <c r="BJ908" s="5"/>
      <c r="BK908" s="5"/>
      <c r="BL908" s="5"/>
      <c r="BM908" s="5"/>
      <c r="BN908" s="5"/>
      <c r="BO908" s="5"/>
      <c r="BP908" s="5"/>
      <c r="BQ908" s="5"/>
    </row>
    <row r="909" spans="14:69"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5"/>
      <c r="AF909" s="5"/>
      <c r="AG909" s="5"/>
      <c r="AH909" s="5"/>
      <c r="AI909" s="5"/>
      <c r="AJ909" s="5"/>
      <c r="AK909" s="5"/>
      <c r="AL909" s="5"/>
      <c r="AM909" s="5"/>
      <c r="AN909" s="5"/>
      <c r="AO909" s="5"/>
      <c r="AP909" s="5"/>
      <c r="AQ909" s="5"/>
      <c r="AR909" s="5"/>
      <c r="AS909" s="5"/>
      <c r="AT909" s="5"/>
      <c r="AU909" s="5"/>
      <c r="AV909" s="5"/>
      <c r="AW909" s="5"/>
      <c r="AX909" s="5"/>
      <c r="AY909" s="5"/>
      <c r="AZ909" s="5"/>
      <c r="BA909" s="5"/>
      <c r="BB909" s="5"/>
      <c r="BC909" s="5"/>
      <c r="BD909" s="5"/>
      <c r="BE909" s="5"/>
      <c r="BF909" s="5"/>
      <c r="BG909" s="5"/>
      <c r="BH909" s="5"/>
      <c r="BI909" s="5"/>
      <c r="BJ909" s="5"/>
      <c r="BK909" s="5"/>
      <c r="BL909" s="5"/>
      <c r="BM909" s="5"/>
      <c r="BN909" s="5"/>
      <c r="BO909" s="5"/>
      <c r="BP909" s="5"/>
      <c r="BQ909" s="5"/>
    </row>
    <row r="910" spans="14:69"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  <c r="AE910" s="5"/>
      <c r="AF910" s="5"/>
      <c r="AG910" s="5"/>
      <c r="AH910" s="5"/>
      <c r="AI910" s="5"/>
      <c r="AJ910" s="5"/>
      <c r="AK910" s="5"/>
      <c r="AL910" s="5"/>
      <c r="AM910" s="5"/>
      <c r="AN910" s="5"/>
      <c r="AO910" s="5"/>
      <c r="AP910" s="5"/>
      <c r="AQ910" s="5"/>
      <c r="AR910" s="5"/>
      <c r="AS910" s="5"/>
      <c r="AT910" s="5"/>
      <c r="AU910" s="5"/>
      <c r="AV910" s="5"/>
      <c r="AW910" s="5"/>
      <c r="AX910" s="5"/>
      <c r="AY910" s="5"/>
      <c r="AZ910" s="5"/>
      <c r="BA910" s="5"/>
      <c r="BB910" s="5"/>
      <c r="BC910" s="5"/>
      <c r="BD910" s="5"/>
      <c r="BE910" s="5"/>
      <c r="BF910" s="5"/>
      <c r="BG910" s="5"/>
      <c r="BH910" s="5"/>
      <c r="BI910" s="5"/>
      <c r="BJ910" s="5"/>
      <c r="BK910" s="5"/>
      <c r="BL910" s="5"/>
      <c r="BM910" s="5"/>
      <c r="BN910" s="5"/>
      <c r="BO910" s="5"/>
      <c r="BP910" s="5"/>
      <c r="BQ910" s="5"/>
    </row>
    <row r="911" spans="14:69"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  <c r="AE911" s="5"/>
      <c r="AF911" s="5"/>
      <c r="AG911" s="5"/>
      <c r="AH911" s="5"/>
      <c r="AI911" s="5"/>
      <c r="AJ911" s="5"/>
      <c r="AK911" s="5"/>
      <c r="AL911" s="5"/>
      <c r="AM911" s="5"/>
      <c r="AN911" s="5"/>
      <c r="AO911" s="5"/>
      <c r="AP911" s="5"/>
      <c r="AQ911" s="5"/>
      <c r="AR911" s="5"/>
      <c r="AS911" s="5"/>
      <c r="AT911" s="5"/>
      <c r="AU911" s="5"/>
      <c r="AV911" s="5"/>
      <c r="AW911" s="5"/>
      <c r="AX911" s="5"/>
      <c r="AY911" s="5"/>
      <c r="AZ911" s="5"/>
      <c r="BA911" s="5"/>
      <c r="BB911" s="5"/>
      <c r="BC911" s="5"/>
      <c r="BD911" s="5"/>
      <c r="BE911" s="5"/>
      <c r="BF911" s="5"/>
      <c r="BG911" s="5"/>
      <c r="BH911" s="5"/>
      <c r="BI911" s="5"/>
      <c r="BJ911" s="5"/>
      <c r="BK911" s="5"/>
      <c r="BL911" s="5"/>
      <c r="BM911" s="5"/>
      <c r="BN911" s="5"/>
      <c r="BO911" s="5"/>
      <c r="BP911" s="5"/>
      <c r="BQ911" s="5"/>
    </row>
    <row r="912" spans="14:69"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5"/>
      <c r="AF912" s="5"/>
      <c r="AG912" s="5"/>
      <c r="AH912" s="5"/>
      <c r="AI912" s="5"/>
      <c r="AJ912" s="5"/>
      <c r="AK912" s="5"/>
      <c r="AL912" s="5"/>
      <c r="AM912" s="5"/>
      <c r="AN912" s="5"/>
      <c r="AO912" s="5"/>
      <c r="AP912" s="5"/>
      <c r="AQ912" s="5"/>
      <c r="AR912" s="5"/>
      <c r="AS912" s="5"/>
      <c r="AT912" s="5"/>
      <c r="AU912" s="5"/>
      <c r="AV912" s="5"/>
      <c r="AW912" s="5"/>
      <c r="AX912" s="5"/>
      <c r="AY912" s="5"/>
      <c r="AZ912" s="5"/>
      <c r="BA912" s="5"/>
      <c r="BB912" s="5"/>
      <c r="BC912" s="5"/>
      <c r="BD912" s="5"/>
      <c r="BE912" s="5"/>
      <c r="BF912" s="5"/>
      <c r="BG912" s="5"/>
      <c r="BH912" s="5"/>
      <c r="BI912" s="5"/>
      <c r="BJ912" s="5"/>
      <c r="BK912" s="5"/>
      <c r="BL912" s="5"/>
      <c r="BM912" s="5"/>
      <c r="BN912" s="5"/>
      <c r="BO912" s="5"/>
      <c r="BP912" s="5"/>
      <c r="BQ912" s="5"/>
    </row>
    <row r="913" spans="14:69"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5"/>
      <c r="AF913" s="5"/>
      <c r="AG913" s="5"/>
      <c r="AH913" s="5"/>
      <c r="AI913" s="5"/>
      <c r="AJ913" s="5"/>
      <c r="AK913" s="5"/>
      <c r="AL913" s="5"/>
      <c r="AM913" s="5"/>
      <c r="AN913" s="5"/>
      <c r="AO913" s="5"/>
      <c r="AP913" s="5"/>
      <c r="AQ913" s="5"/>
      <c r="AR913" s="5"/>
      <c r="AS913" s="5"/>
      <c r="AT913" s="5"/>
      <c r="AU913" s="5"/>
      <c r="AV913" s="5"/>
      <c r="AW913" s="5"/>
      <c r="AX913" s="5"/>
      <c r="AY913" s="5"/>
      <c r="AZ913" s="5"/>
      <c r="BA913" s="5"/>
      <c r="BB913" s="5"/>
      <c r="BC913" s="5"/>
      <c r="BD913" s="5"/>
      <c r="BE913" s="5"/>
      <c r="BF913" s="5"/>
      <c r="BG913" s="5"/>
      <c r="BH913" s="5"/>
      <c r="BI913" s="5"/>
      <c r="BJ913" s="5"/>
      <c r="BK913" s="5"/>
      <c r="BL913" s="5"/>
      <c r="BM913" s="5"/>
      <c r="BN913" s="5"/>
      <c r="BO913" s="5"/>
      <c r="BP913" s="5"/>
      <c r="BQ913" s="5"/>
    </row>
    <row r="914" spans="14:69"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  <c r="AE914" s="5"/>
      <c r="AF914" s="5"/>
      <c r="AG914" s="5"/>
      <c r="AH914" s="5"/>
      <c r="AI914" s="5"/>
      <c r="AJ914" s="5"/>
      <c r="AK914" s="5"/>
      <c r="AL914" s="5"/>
      <c r="AM914" s="5"/>
      <c r="AN914" s="5"/>
      <c r="AO914" s="5"/>
      <c r="AP914" s="5"/>
      <c r="AQ914" s="5"/>
      <c r="AR914" s="5"/>
      <c r="AS914" s="5"/>
      <c r="AT914" s="5"/>
      <c r="AU914" s="5"/>
      <c r="AV914" s="5"/>
      <c r="AW914" s="5"/>
      <c r="AX914" s="5"/>
      <c r="AY914" s="5"/>
      <c r="AZ914" s="5"/>
      <c r="BA914" s="5"/>
      <c r="BB914" s="5"/>
      <c r="BC914" s="5"/>
      <c r="BD914" s="5"/>
      <c r="BE914" s="5"/>
      <c r="BF914" s="5"/>
      <c r="BG914" s="5"/>
      <c r="BH914" s="5"/>
      <c r="BI914" s="5"/>
      <c r="BJ914" s="5"/>
      <c r="BK914" s="5"/>
      <c r="BL914" s="5"/>
      <c r="BM914" s="5"/>
      <c r="BN914" s="5"/>
      <c r="BO914" s="5"/>
      <c r="BP914" s="5"/>
      <c r="BQ914" s="5"/>
    </row>
    <row r="915" spans="14:69"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  <c r="AE915" s="5"/>
      <c r="AF915" s="5"/>
      <c r="AG915" s="5"/>
      <c r="AH915" s="5"/>
      <c r="AI915" s="5"/>
      <c r="AJ915" s="5"/>
      <c r="AK915" s="5"/>
      <c r="AL915" s="5"/>
      <c r="AM915" s="5"/>
      <c r="AN915" s="5"/>
      <c r="AO915" s="5"/>
      <c r="AP915" s="5"/>
      <c r="AQ915" s="5"/>
      <c r="AR915" s="5"/>
      <c r="AS915" s="5"/>
      <c r="AT915" s="5"/>
      <c r="AU915" s="5"/>
      <c r="AV915" s="5"/>
      <c r="AW915" s="5"/>
      <c r="AX915" s="5"/>
      <c r="AY915" s="5"/>
      <c r="AZ915" s="5"/>
      <c r="BA915" s="5"/>
      <c r="BB915" s="5"/>
      <c r="BC915" s="5"/>
      <c r="BD915" s="5"/>
      <c r="BE915" s="5"/>
      <c r="BF915" s="5"/>
      <c r="BG915" s="5"/>
      <c r="BH915" s="5"/>
      <c r="BI915" s="5"/>
      <c r="BJ915" s="5"/>
      <c r="BK915" s="5"/>
      <c r="BL915" s="5"/>
      <c r="BM915" s="5"/>
      <c r="BN915" s="5"/>
      <c r="BO915" s="5"/>
      <c r="BP915" s="5"/>
      <c r="BQ915" s="5"/>
    </row>
    <row r="916" spans="14:69"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5"/>
      <c r="AF916" s="5"/>
      <c r="AG916" s="5"/>
      <c r="AH916" s="5"/>
      <c r="AI916" s="5"/>
      <c r="AJ916" s="5"/>
      <c r="AK916" s="5"/>
      <c r="AL916" s="5"/>
      <c r="AM916" s="5"/>
      <c r="AN916" s="5"/>
      <c r="AO916" s="5"/>
      <c r="AP916" s="5"/>
      <c r="AQ916" s="5"/>
      <c r="AR916" s="5"/>
      <c r="AS916" s="5"/>
      <c r="AT916" s="5"/>
      <c r="AU916" s="5"/>
      <c r="AV916" s="5"/>
      <c r="AW916" s="5"/>
      <c r="AX916" s="5"/>
      <c r="AY916" s="5"/>
      <c r="AZ916" s="5"/>
      <c r="BA916" s="5"/>
      <c r="BB916" s="5"/>
      <c r="BC916" s="5"/>
      <c r="BD916" s="5"/>
      <c r="BE916" s="5"/>
      <c r="BF916" s="5"/>
      <c r="BG916" s="5"/>
      <c r="BH916" s="5"/>
      <c r="BI916" s="5"/>
      <c r="BJ916" s="5"/>
      <c r="BK916" s="5"/>
      <c r="BL916" s="5"/>
      <c r="BM916" s="5"/>
      <c r="BN916" s="5"/>
      <c r="BO916" s="5"/>
      <c r="BP916" s="5"/>
      <c r="BQ916" s="5"/>
    </row>
    <row r="917" spans="14:69"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  <c r="AE917" s="5"/>
      <c r="AF917" s="5"/>
      <c r="AG917" s="5"/>
      <c r="AH917" s="5"/>
      <c r="AI917" s="5"/>
      <c r="AJ917" s="5"/>
      <c r="AK917" s="5"/>
      <c r="AL917" s="5"/>
      <c r="AM917" s="5"/>
      <c r="AN917" s="5"/>
      <c r="AO917" s="5"/>
      <c r="AP917" s="5"/>
      <c r="AQ917" s="5"/>
      <c r="AR917" s="5"/>
      <c r="AS917" s="5"/>
      <c r="AT917" s="5"/>
      <c r="AU917" s="5"/>
      <c r="AV917" s="5"/>
      <c r="AW917" s="5"/>
      <c r="AX917" s="5"/>
      <c r="AY917" s="5"/>
      <c r="AZ917" s="5"/>
      <c r="BA917" s="5"/>
      <c r="BB917" s="5"/>
      <c r="BC917" s="5"/>
      <c r="BD917" s="5"/>
      <c r="BE917" s="5"/>
      <c r="BF917" s="5"/>
      <c r="BG917" s="5"/>
      <c r="BH917" s="5"/>
      <c r="BI917" s="5"/>
      <c r="BJ917" s="5"/>
      <c r="BK917" s="5"/>
      <c r="BL917" s="5"/>
      <c r="BM917" s="5"/>
      <c r="BN917" s="5"/>
      <c r="BO917" s="5"/>
      <c r="BP917" s="5"/>
      <c r="BQ917" s="5"/>
    </row>
    <row r="918" spans="14:69"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/>
      <c r="AE918" s="5"/>
      <c r="AF918" s="5"/>
      <c r="AG918" s="5"/>
      <c r="AH918" s="5"/>
      <c r="AI918" s="5"/>
      <c r="AJ918" s="5"/>
      <c r="AK918" s="5"/>
      <c r="AL918" s="5"/>
      <c r="AM918" s="5"/>
      <c r="AN918" s="5"/>
      <c r="AO918" s="5"/>
      <c r="AP918" s="5"/>
      <c r="AQ918" s="5"/>
      <c r="AR918" s="5"/>
      <c r="AS918" s="5"/>
      <c r="AT918" s="5"/>
      <c r="AU918" s="5"/>
      <c r="AV918" s="5"/>
      <c r="AW918" s="5"/>
      <c r="AX918" s="5"/>
      <c r="AY918" s="5"/>
      <c r="AZ918" s="5"/>
      <c r="BA918" s="5"/>
      <c r="BB918" s="5"/>
      <c r="BC918" s="5"/>
      <c r="BD918" s="5"/>
      <c r="BE918" s="5"/>
      <c r="BF918" s="5"/>
      <c r="BG918" s="5"/>
      <c r="BH918" s="5"/>
      <c r="BI918" s="5"/>
      <c r="BJ918" s="5"/>
      <c r="BK918" s="5"/>
      <c r="BL918" s="5"/>
      <c r="BM918" s="5"/>
      <c r="BN918" s="5"/>
      <c r="BO918" s="5"/>
      <c r="BP918" s="5"/>
      <c r="BQ918" s="5"/>
    </row>
    <row r="919" spans="14:69"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  <c r="AE919" s="5"/>
      <c r="AF919" s="5"/>
      <c r="AG919" s="5"/>
      <c r="AH919" s="5"/>
      <c r="AI919" s="5"/>
      <c r="AJ919" s="5"/>
      <c r="AK919" s="5"/>
      <c r="AL919" s="5"/>
      <c r="AM919" s="5"/>
      <c r="AN919" s="5"/>
      <c r="AO919" s="5"/>
      <c r="AP919" s="5"/>
      <c r="AQ919" s="5"/>
      <c r="AR919" s="5"/>
      <c r="AS919" s="5"/>
      <c r="AT919" s="5"/>
      <c r="AU919" s="5"/>
      <c r="AV919" s="5"/>
      <c r="AW919" s="5"/>
      <c r="AX919" s="5"/>
      <c r="AY919" s="5"/>
      <c r="AZ919" s="5"/>
      <c r="BA919" s="5"/>
      <c r="BB919" s="5"/>
      <c r="BC919" s="5"/>
      <c r="BD919" s="5"/>
      <c r="BE919" s="5"/>
      <c r="BF919" s="5"/>
      <c r="BG919" s="5"/>
      <c r="BH919" s="5"/>
      <c r="BI919" s="5"/>
      <c r="BJ919" s="5"/>
      <c r="BK919" s="5"/>
      <c r="BL919" s="5"/>
      <c r="BM919" s="5"/>
      <c r="BN919" s="5"/>
      <c r="BO919" s="5"/>
      <c r="BP919" s="5"/>
      <c r="BQ919" s="5"/>
    </row>
  </sheetData>
  <sheetProtection formatCells="0" selectLockedCells="1"/>
  <mergeCells count="5">
    <mergeCell ref="A1:H1"/>
    <mergeCell ref="J2:K2"/>
    <mergeCell ref="B3:D3"/>
    <mergeCell ref="E3:G3"/>
    <mergeCell ref="H3:K3"/>
  </mergeCells>
  <phoneticPr fontId="4"/>
  <printOptions horizontalCentered="1"/>
  <pageMargins left="0.78740157480314965" right="0.78740157480314965" top="0.74803149606299213" bottom="0.19685039370078741" header="0.51181102362204722" footer="0.51181102362204722"/>
  <pageSetup paperSize="9" scale="7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2"/>
  <sheetViews>
    <sheetView zoomScaleNormal="100" zoomScaleSheetLayoutView="75" workbookViewId="0">
      <selection activeCell="A39" sqref="A39:XFD39"/>
    </sheetView>
  </sheetViews>
  <sheetFormatPr defaultRowHeight="13.5"/>
  <cols>
    <col min="1" max="1" width="4.375" customWidth="1"/>
    <col min="2" max="2" width="13.5" customWidth="1"/>
    <col min="3" max="3" width="9.5" style="14" customWidth="1"/>
    <col min="4" max="4" width="2.125" customWidth="1"/>
    <col min="5" max="5" width="4.375" customWidth="1"/>
    <col min="6" max="6" width="13.5" customWidth="1"/>
    <col min="7" max="7" width="10" bestFit="1" customWidth="1"/>
    <col min="8" max="8" width="1.75" customWidth="1"/>
    <col min="9" max="9" width="4.375" customWidth="1"/>
    <col min="10" max="10" width="13.5" customWidth="1"/>
    <col min="11" max="11" width="10" bestFit="1" customWidth="1"/>
    <col min="12" max="12" width="2.125" customWidth="1"/>
    <col min="13" max="13" width="4.375" customWidth="1"/>
    <col min="14" max="14" width="13.5" customWidth="1"/>
    <col min="15" max="15" width="9.25" style="11" customWidth="1"/>
    <col min="16" max="16" width="2.125" customWidth="1"/>
  </cols>
  <sheetData>
    <row r="1" spans="1:15" ht="21" customHeight="1">
      <c r="B1" s="74" t="s">
        <v>103</v>
      </c>
      <c r="C1"/>
      <c r="O1"/>
    </row>
    <row r="2" spans="1:15" ht="21" customHeight="1">
      <c r="A2" s="73"/>
      <c r="B2" s="9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</row>
    <row r="3" spans="1:15" ht="21.75" customHeight="1">
      <c r="A3" s="73" t="s">
        <v>186</v>
      </c>
      <c r="B3" s="94"/>
      <c r="C3" s="73"/>
      <c r="D3" s="73"/>
      <c r="E3" s="73" t="s">
        <v>187</v>
      </c>
      <c r="F3" s="94"/>
      <c r="G3" s="73"/>
      <c r="H3" s="73"/>
      <c r="I3" s="73" t="s">
        <v>188</v>
      </c>
      <c r="J3" s="94"/>
      <c r="K3" s="73"/>
      <c r="L3" s="73"/>
      <c r="M3" s="73" t="s">
        <v>189</v>
      </c>
      <c r="N3" s="95"/>
      <c r="O3" s="73"/>
    </row>
    <row r="4" spans="1:15">
      <c r="A4" s="64"/>
      <c r="B4" s="64"/>
      <c r="C4" s="83"/>
      <c r="D4" s="76"/>
      <c r="E4" s="64"/>
      <c r="F4" s="64"/>
      <c r="G4" s="83"/>
      <c r="H4" s="76"/>
      <c r="I4" s="64"/>
      <c r="J4" s="64"/>
      <c r="K4" s="83"/>
      <c r="L4" s="76"/>
      <c r="M4" s="64"/>
      <c r="N4" s="64"/>
      <c r="O4" s="84"/>
    </row>
    <row r="5" spans="1:15">
      <c r="A5" s="67"/>
      <c r="B5" s="67"/>
      <c r="C5" s="72" t="s">
        <v>108</v>
      </c>
      <c r="D5" s="76"/>
      <c r="E5" s="67"/>
      <c r="F5" s="67"/>
      <c r="G5" s="72" t="s">
        <v>108</v>
      </c>
      <c r="H5" s="76"/>
      <c r="I5" s="67"/>
      <c r="J5" s="67"/>
      <c r="K5" s="72" t="s">
        <v>108</v>
      </c>
      <c r="L5" s="76"/>
      <c r="M5" s="67"/>
      <c r="N5" s="67"/>
      <c r="O5" s="85"/>
    </row>
    <row r="6" spans="1:15">
      <c r="A6" s="87" t="s">
        <v>92</v>
      </c>
      <c r="B6" s="100" t="s">
        <v>91</v>
      </c>
      <c r="C6" s="86" t="s">
        <v>4</v>
      </c>
      <c r="D6" s="76"/>
      <c r="E6" s="87" t="s">
        <v>92</v>
      </c>
      <c r="F6" s="100" t="s">
        <v>91</v>
      </c>
      <c r="G6" s="86" t="s">
        <v>4</v>
      </c>
      <c r="H6" s="76"/>
      <c r="I6" s="87" t="s">
        <v>92</v>
      </c>
      <c r="J6" s="100" t="s">
        <v>91</v>
      </c>
      <c r="K6" s="86" t="s">
        <v>4</v>
      </c>
      <c r="L6" s="76"/>
      <c r="M6" s="87" t="s">
        <v>92</v>
      </c>
      <c r="N6" s="100" t="s">
        <v>91</v>
      </c>
      <c r="O6" s="88" t="s">
        <v>5</v>
      </c>
    </row>
    <row r="7" spans="1:15">
      <c r="A7" s="64"/>
      <c r="B7" s="64"/>
      <c r="C7" s="77" t="s">
        <v>89</v>
      </c>
      <c r="D7" s="73"/>
      <c r="E7" s="64"/>
      <c r="F7" s="64"/>
      <c r="G7" s="77" t="s">
        <v>89</v>
      </c>
      <c r="H7" s="73"/>
      <c r="I7" s="64"/>
      <c r="J7" s="64"/>
      <c r="K7" s="77" t="s">
        <v>89</v>
      </c>
      <c r="L7" s="73"/>
      <c r="M7" s="64"/>
      <c r="N7" s="64"/>
      <c r="O7" s="81" t="s">
        <v>168</v>
      </c>
    </row>
    <row r="8" spans="1:15" ht="24.75" customHeight="1">
      <c r="A8" s="67">
        <v>1</v>
      </c>
      <c r="B8" s="79" t="s">
        <v>47</v>
      </c>
      <c r="C8" s="78">
        <v>242</v>
      </c>
      <c r="D8" s="73"/>
      <c r="E8" s="67">
        <v>1</v>
      </c>
      <c r="F8" s="79" t="s">
        <v>47</v>
      </c>
      <c r="G8" s="78">
        <v>77</v>
      </c>
      <c r="H8" s="73"/>
      <c r="I8" s="67">
        <v>1</v>
      </c>
      <c r="J8" s="79" t="s">
        <v>47</v>
      </c>
      <c r="K8" s="96">
        <v>165</v>
      </c>
      <c r="L8" s="73"/>
      <c r="M8" s="67">
        <v>1</v>
      </c>
      <c r="N8" s="79" t="s">
        <v>57</v>
      </c>
      <c r="O8" s="265">
        <v>0.4918806010376659</v>
      </c>
    </row>
    <row r="9" spans="1:15" ht="24.75" customHeight="1">
      <c r="A9" s="67">
        <v>2</v>
      </c>
      <c r="B9" s="79" t="s">
        <v>57</v>
      </c>
      <c r="C9" s="78">
        <v>73</v>
      </c>
      <c r="D9" s="73"/>
      <c r="E9" s="67">
        <v>2</v>
      </c>
      <c r="F9" s="79" t="s">
        <v>62</v>
      </c>
      <c r="G9" s="78">
        <v>-6</v>
      </c>
      <c r="H9" s="73"/>
      <c r="I9" s="67">
        <v>2</v>
      </c>
      <c r="J9" s="79" t="s">
        <v>57</v>
      </c>
      <c r="K9" s="96">
        <v>118</v>
      </c>
      <c r="L9" s="73"/>
      <c r="M9" s="67">
        <v>2</v>
      </c>
      <c r="N9" s="79" t="s">
        <v>47</v>
      </c>
      <c r="O9" s="265">
        <v>0.45442595861343749</v>
      </c>
    </row>
    <row r="10" spans="1:15" ht="24.75" customHeight="1">
      <c r="A10" s="67">
        <v>3</v>
      </c>
      <c r="B10" s="79" t="s">
        <v>52</v>
      </c>
      <c r="C10" s="78">
        <v>17</v>
      </c>
      <c r="D10" s="73"/>
      <c r="E10" s="67">
        <v>3</v>
      </c>
      <c r="F10" s="79" t="s">
        <v>52</v>
      </c>
      <c r="G10" s="78">
        <v>-42</v>
      </c>
      <c r="H10" s="73"/>
      <c r="I10" s="67">
        <v>3</v>
      </c>
      <c r="J10" s="79" t="s">
        <v>52</v>
      </c>
      <c r="K10" s="96">
        <v>59</v>
      </c>
      <c r="L10" s="73"/>
      <c r="M10" s="67">
        <v>3</v>
      </c>
      <c r="N10" s="79" t="s">
        <v>52</v>
      </c>
      <c r="O10" s="265">
        <v>0.22642514651038892</v>
      </c>
    </row>
    <row r="11" spans="1:15" ht="24.75" customHeight="1">
      <c r="A11" s="67">
        <v>4</v>
      </c>
      <c r="B11" s="79" t="s">
        <v>62</v>
      </c>
      <c r="C11" s="78">
        <v>-13</v>
      </c>
      <c r="D11" s="73"/>
      <c r="E11" s="67">
        <v>4</v>
      </c>
      <c r="F11" s="79" t="s">
        <v>57</v>
      </c>
      <c r="G11" s="78">
        <v>-45</v>
      </c>
      <c r="H11" s="73"/>
      <c r="I11" s="67">
        <v>4</v>
      </c>
      <c r="J11" s="79" t="s">
        <v>50</v>
      </c>
      <c r="K11" s="96">
        <v>42</v>
      </c>
      <c r="L11" s="73"/>
      <c r="M11" s="67">
        <v>4</v>
      </c>
      <c r="N11" s="79" t="s">
        <v>9</v>
      </c>
      <c r="O11" s="265">
        <v>-0.39804743808150961</v>
      </c>
    </row>
    <row r="12" spans="1:15" ht="24.75" customHeight="1">
      <c r="A12" s="67">
        <v>5</v>
      </c>
      <c r="B12" s="79" t="s">
        <v>60</v>
      </c>
      <c r="C12" s="78">
        <v>-41</v>
      </c>
      <c r="D12" s="73"/>
      <c r="E12" s="67">
        <v>5</v>
      </c>
      <c r="F12" s="79" t="s">
        <v>60</v>
      </c>
      <c r="G12" s="78">
        <v>-48</v>
      </c>
      <c r="H12" s="73"/>
      <c r="I12" s="67">
        <v>5</v>
      </c>
      <c r="J12" s="79" t="s">
        <v>60</v>
      </c>
      <c r="K12" s="96">
        <v>7</v>
      </c>
      <c r="L12" s="73"/>
      <c r="M12" s="67">
        <v>5</v>
      </c>
      <c r="N12" s="79" t="s">
        <v>50</v>
      </c>
      <c r="O12" s="265">
        <v>-0.60161684527166759</v>
      </c>
    </row>
    <row r="13" spans="1:15" ht="24.75" customHeight="1">
      <c r="A13" s="67">
        <v>6</v>
      </c>
      <c r="B13" s="101" t="s">
        <v>22</v>
      </c>
      <c r="C13" s="78">
        <v>-71</v>
      </c>
      <c r="D13" s="73"/>
      <c r="E13" s="67">
        <v>6</v>
      </c>
      <c r="F13" s="79" t="s">
        <v>22</v>
      </c>
      <c r="G13" s="78">
        <v>-55</v>
      </c>
      <c r="H13" s="73"/>
      <c r="I13" s="67">
        <v>6</v>
      </c>
      <c r="J13" s="79" t="s">
        <v>62</v>
      </c>
      <c r="K13" s="96">
        <v>-7</v>
      </c>
      <c r="L13" s="73"/>
      <c r="M13" s="67">
        <v>6</v>
      </c>
      <c r="N13" s="79" t="s">
        <v>10</v>
      </c>
      <c r="O13" s="265">
        <v>-0.90353564117167173</v>
      </c>
    </row>
    <row r="14" spans="1:15" ht="24.75" customHeight="1">
      <c r="A14" s="67">
        <v>7</v>
      </c>
      <c r="B14" s="79" t="s">
        <v>61</v>
      </c>
      <c r="C14" s="78">
        <v>-93</v>
      </c>
      <c r="D14" s="73"/>
      <c r="E14" s="67">
        <v>7</v>
      </c>
      <c r="F14" s="79" t="s">
        <v>19</v>
      </c>
      <c r="G14" s="78">
        <v>-62</v>
      </c>
      <c r="H14" s="73"/>
      <c r="I14" s="67">
        <v>7</v>
      </c>
      <c r="J14" s="79" t="s">
        <v>22</v>
      </c>
      <c r="K14" s="96">
        <v>-16</v>
      </c>
      <c r="L14" s="73"/>
      <c r="M14" s="67">
        <v>7</v>
      </c>
      <c r="N14" s="79" t="s">
        <v>22</v>
      </c>
      <c r="O14" s="265">
        <v>-0.94039735099337751</v>
      </c>
    </row>
    <row r="15" spans="1:15" ht="24.75" customHeight="1">
      <c r="A15" s="67">
        <v>8</v>
      </c>
      <c r="B15" s="79" t="s">
        <v>53</v>
      </c>
      <c r="C15" s="78">
        <v>-95</v>
      </c>
      <c r="D15" s="73"/>
      <c r="E15" s="67">
        <v>8</v>
      </c>
      <c r="F15" s="79" t="s">
        <v>61</v>
      </c>
      <c r="G15" s="78">
        <v>-64</v>
      </c>
      <c r="H15" s="73"/>
      <c r="I15" s="67">
        <v>8</v>
      </c>
      <c r="J15" s="79" t="s">
        <v>51</v>
      </c>
      <c r="K15" s="96">
        <v>-21</v>
      </c>
      <c r="L15" s="73"/>
      <c r="M15" s="67">
        <v>8</v>
      </c>
      <c r="N15" s="79" t="s">
        <v>46</v>
      </c>
      <c r="O15" s="265">
        <v>-0.9574203960027311</v>
      </c>
    </row>
    <row r="16" spans="1:15" ht="24.75" customHeight="1">
      <c r="A16" s="67">
        <v>9</v>
      </c>
      <c r="B16" s="79" t="s">
        <v>51</v>
      </c>
      <c r="C16" s="78">
        <v>-101</v>
      </c>
      <c r="D16" s="73"/>
      <c r="E16" s="67">
        <v>9</v>
      </c>
      <c r="F16" s="79" t="s">
        <v>18</v>
      </c>
      <c r="G16" s="78">
        <v>-70</v>
      </c>
      <c r="H16" s="73"/>
      <c r="I16" s="67">
        <v>8</v>
      </c>
      <c r="J16" s="79" t="s">
        <v>53</v>
      </c>
      <c r="K16" s="97">
        <v>-21</v>
      </c>
      <c r="L16" s="73"/>
      <c r="M16" s="67">
        <v>9</v>
      </c>
      <c r="N16" s="79" t="s">
        <v>11</v>
      </c>
      <c r="O16" s="265">
        <v>-1.193808383637406</v>
      </c>
    </row>
    <row r="17" spans="1:15" ht="24.75" customHeight="1">
      <c r="A17" s="67">
        <v>10</v>
      </c>
      <c r="B17" s="79" t="s">
        <v>58</v>
      </c>
      <c r="C17" s="78">
        <v>-112</v>
      </c>
      <c r="D17" s="73"/>
      <c r="E17" s="67">
        <v>10</v>
      </c>
      <c r="F17" s="79" t="s">
        <v>53</v>
      </c>
      <c r="G17" s="78">
        <v>-74</v>
      </c>
      <c r="H17" s="73"/>
      <c r="I17" s="67">
        <v>10</v>
      </c>
      <c r="J17" s="79" t="s">
        <v>61</v>
      </c>
      <c r="K17" s="96">
        <v>-29</v>
      </c>
      <c r="L17" s="73"/>
      <c r="M17" s="67">
        <v>10</v>
      </c>
      <c r="N17" s="79" t="s">
        <v>35</v>
      </c>
      <c r="O17" s="265">
        <v>-1.2032563123954201</v>
      </c>
    </row>
    <row r="18" spans="1:15" ht="24.75" customHeight="1">
      <c r="A18" s="67">
        <v>11</v>
      </c>
      <c r="B18" s="79" t="s">
        <v>19</v>
      </c>
      <c r="C18" s="78">
        <v>-120</v>
      </c>
      <c r="D18" s="73"/>
      <c r="E18" s="67">
        <v>11</v>
      </c>
      <c r="F18" s="79" t="s">
        <v>90</v>
      </c>
      <c r="G18" s="78">
        <v>-76</v>
      </c>
      <c r="H18" s="73"/>
      <c r="I18" s="67">
        <v>11</v>
      </c>
      <c r="J18" s="79" t="s">
        <v>58</v>
      </c>
      <c r="K18" s="96">
        <v>-34</v>
      </c>
      <c r="L18" s="73"/>
      <c r="M18" s="67">
        <v>11</v>
      </c>
      <c r="N18" s="79" t="s">
        <v>13</v>
      </c>
      <c r="O18" s="265">
        <v>-1.2502424203245199</v>
      </c>
    </row>
    <row r="19" spans="1:15" ht="24.75" customHeight="1">
      <c r="A19" s="67">
        <v>12</v>
      </c>
      <c r="B19" s="79" t="s">
        <v>54</v>
      </c>
      <c r="C19" s="78">
        <v>-145</v>
      </c>
      <c r="D19" s="73"/>
      <c r="E19" s="67">
        <v>12</v>
      </c>
      <c r="F19" s="79" t="s">
        <v>58</v>
      </c>
      <c r="G19" s="78">
        <v>-78</v>
      </c>
      <c r="H19" s="73"/>
      <c r="I19" s="67">
        <v>12</v>
      </c>
      <c r="J19" s="79" t="s">
        <v>56</v>
      </c>
      <c r="K19" s="96">
        <v>-42</v>
      </c>
      <c r="L19" s="73"/>
      <c r="M19" s="67">
        <v>12</v>
      </c>
      <c r="N19" s="79" t="s">
        <v>90</v>
      </c>
      <c r="O19" s="265">
        <v>-1.2505754181371798</v>
      </c>
    </row>
    <row r="20" spans="1:15" ht="24.75" customHeight="1">
      <c r="A20" s="67">
        <v>13</v>
      </c>
      <c r="B20" s="79" t="s">
        <v>18</v>
      </c>
      <c r="C20" s="78">
        <v>-151</v>
      </c>
      <c r="D20" s="73"/>
      <c r="E20" s="67">
        <v>13</v>
      </c>
      <c r="F20" s="79" t="s">
        <v>51</v>
      </c>
      <c r="G20" s="78">
        <v>-80</v>
      </c>
      <c r="H20" s="73"/>
      <c r="I20" s="67">
        <v>13</v>
      </c>
      <c r="J20" s="79" t="s">
        <v>54</v>
      </c>
      <c r="K20" s="96">
        <v>-57</v>
      </c>
      <c r="L20" s="73"/>
      <c r="M20" s="67">
        <v>13</v>
      </c>
      <c r="N20" s="79" t="s">
        <v>60</v>
      </c>
      <c r="O20" s="265">
        <v>-1.2876884422110553</v>
      </c>
    </row>
    <row r="21" spans="1:15" ht="24.75" customHeight="1">
      <c r="A21" s="67">
        <v>14</v>
      </c>
      <c r="B21" s="79" t="s">
        <v>50</v>
      </c>
      <c r="C21" s="78">
        <v>-160</v>
      </c>
      <c r="D21" s="73"/>
      <c r="E21" s="67">
        <v>14</v>
      </c>
      <c r="F21" s="79" t="s">
        <v>54</v>
      </c>
      <c r="G21" s="78">
        <v>-88</v>
      </c>
      <c r="H21" s="73"/>
      <c r="I21" s="67">
        <v>14</v>
      </c>
      <c r="J21" s="79" t="s">
        <v>19</v>
      </c>
      <c r="K21" s="97">
        <v>-58</v>
      </c>
      <c r="L21" s="73"/>
      <c r="M21" s="67">
        <v>14</v>
      </c>
      <c r="N21" s="79" t="s">
        <v>56</v>
      </c>
      <c r="O21" s="265">
        <v>-1.295994199746239</v>
      </c>
    </row>
    <row r="22" spans="1:15" ht="24.75" customHeight="1">
      <c r="A22" s="67">
        <v>15</v>
      </c>
      <c r="B22" s="79" t="s">
        <v>90</v>
      </c>
      <c r="C22" s="78">
        <v>-163</v>
      </c>
      <c r="D22" s="73"/>
      <c r="E22" s="67">
        <v>15</v>
      </c>
      <c r="F22" s="79" t="s">
        <v>55</v>
      </c>
      <c r="G22" s="78">
        <v>-96</v>
      </c>
      <c r="H22" s="73"/>
      <c r="I22" s="67">
        <v>15</v>
      </c>
      <c r="J22" s="79" t="s">
        <v>55</v>
      </c>
      <c r="K22" s="96">
        <v>-67</v>
      </c>
      <c r="L22" s="73"/>
      <c r="M22" s="67">
        <v>15</v>
      </c>
      <c r="N22" s="79" t="s">
        <v>51</v>
      </c>
      <c r="O22" s="265">
        <v>-1.300205973223481</v>
      </c>
    </row>
    <row r="23" spans="1:15" ht="24.75" customHeight="1">
      <c r="A23" s="67">
        <v>15</v>
      </c>
      <c r="B23" s="79" t="s">
        <v>55</v>
      </c>
      <c r="C23" s="78">
        <v>-163</v>
      </c>
      <c r="D23" s="73"/>
      <c r="E23" s="67">
        <v>16</v>
      </c>
      <c r="F23" s="79" t="s">
        <v>21</v>
      </c>
      <c r="G23" s="78">
        <v>-118</v>
      </c>
      <c r="H23" s="73"/>
      <c r="I23" s="67">
        <v>16</v>
      </c>
      <c r="J23" s="79" t="s">
        <v>18</v>
      </c>
      <c r="K23" s="97">
        <v>-81</v>
      </c>
      <c r="L23" s="73"/>
      <c r="M23" s="67">
        <v>16</v>
      </c>
      <c r="N23" s="79" t="s">
        <v>14</v>
      </c>
      <c r="O23" s="265">
        <v>-1.4161148626499704</v>
      </c>
    </row>
    <row r="24" spans="1:15" ht="24.75" customHeight="1">
      <c r="A24" s="67">
        <v>17</v>
      </c>
      <c r="B24" s="79" t="s">
        <v>17</v>
      </c>
      <c r="C24" s="78">
        <v>-251</v>
      </c>
      <c r="D24" s="73"/>
      <c r="E24" s="67">
        <v>17</v>
      </c>
      <c r="F24" s="79" t="s">
        <v>17</v>
      </c>
      <c r="G24" s="78">
        <v>-151</v>
      </c>
      <c r="H24" s="73"/>
      <c r="I24" s="67">
        <v>17</v>
      </c>
      <c r="J24" s="79" t="s">
        <v>9</v>
      </c>
      <c r="K24" s="96">
        <v>-84</v>
      </c>
      <c r="L24" s="73"/>
      <c r="M24" s="67">
        <v>17</v>
      </c>
      <c r="N24" s="79" t="s">
        <v>17</v>
      </c>
      <c r="O24" s="265">
        <v>-1.4260553377648997</v>
      </c>
    </row>
    <row r="25" spans="1:15" ht="24.75" customHeight="1">
      <c r="A25" s="67">
        <v>18</v>
      </c>
      <c r="B25" s="79" t="s">
        <v>21</v>
      </c>
      <c r="C25" s="78">
        <v>-252</v>
      </c>
      <c r="D25" s="73"/>
      <c r="E25" s="67">
        <v>18</v>
      </c>
      <c r="F25" s="79" t="s">
        <v>59</v>
      </c>
      <c r="G25" s="78">
        <v>-161</v>
      </c>
      <c r="H25" s="73"/>
      <c r="I25" s="67">
        <v>18</v>
      </c>
      <c r="J25" s="79" t="s">
        <v>48</v>
      </c>
      <c r="K25" s="97">
        <v>-86</v>
      </c>
      <c r="L25" s="73"/>
      <c r="M25" s="67">
        <v>18</v>
      </c>
      <c r="N25" s="79" t="s">
        <v>12</v>
      </c>
      <c r="O25" s="265">
        <v>-1.4485944718502859</v>
      </c>
    </row>
    <row r="26" spans="1:15" ht="24.75" customHeight="1">
      <c r="A26" s="67">
        <v>19</v>
      </c>
      <c r="B26" s="79" t="s">
        <v>59</v>
      </c>
      <c r="C26" s="78">
        <v>-260</v>
      </c>
      <c r="D26" s="73"/>
      <c r="E26" s="67">
        <v>19</v>
      </c>
      <c r="F26" s="79" t="s">
        <v>12</v>
      </c>
      <c r="G26" s="78">
        <v>-166</v>
      </c>
      <c r="H26" s="73"/>
      <c r="I26" s="67">
        <v>19</v>
      </c>
      <c r="J26" s="79" t="s">
        <v>90</v>
      </c>
      <c r="K26" s="96">
        <v>-87</v>
      </c>
      <c r="L26" s="73"/>
      <c r="M26" s="67">
        <v>19</v>
      </c>
      <c r="N26" s="79" t="s">
        <v>53</v>
      </c>
      <c r="O26" s="265">
        <v>-1.5500081579376732</v>
      </c>
    </row>
    <row r="27" spans="1:15" ht="24.75" customHeight="1">
      <c r="A27" s="67">
        <v>20</v>
      </c>
      <c r="B27" s="79" t="s">
        <v>49</v>
      </c>
      <c r="C27" s="78">
        <v>-267</v>
      </c>
      <c r="D27" s="73"/>
      <c r="E27" s="67">
        <v>20</v>
      </c>
      <c r="F27" s="79" t="s">
        <v>49</v>
      </c>
      <c r="G27" s="78">
        <v>-173</v>
      </c>
      <c r="H27" s="73"/>
      <c r="I27" s="67">
        <v>20</v>
      </c>
      <c r="J27" s="79" t="s">
        <v>49</v>
      </c>
      <c r="K27" s="96">
        <v>-94</v>
      </c>
      <c r="L27" s="73"/>
      <c r="M27" s="67">
        <v>20</v>
      </c>
      <c r="N27" s="79" t="s">
        <v>59</v>
      </c>
      <c r="O27" s="265">
        <v>-1.5883682570712931</v>
      </c>
    </row>
    <row r="28" spans="1:15" ht="24.75" customHeight="1">
      <c r="A28" s="67">
        <v>21</v>
      </c>
      <c r="B28" s="79" t="s">
        <v>56</v>
      </c>
      <c r="C28" s="78">
        <v>-286</v>
      </c>
      <c r="D28" s="73"/>
      <c r="E28" s="67">
        <v>21</v>
      </c>
      <c r="F28" s="79" t="s">
        <v>11</v>
      </c>
      <c r="G28" s="78">
        <v>-188</v>
      </c>
      <c r="H28" s="73"/>
      <c r="I28" s="67">
        <v>21</v>
      </c>
      <c r="J28" s="79" t="s">
        <v>59</v>
      </c>
      <c r="K28" s="96">
        <v>-99</v>
      </c>
      <c r="L28" s="73"/>
      <c r="M28" s="67">
        <v>21</v>
      </c>
      <c r="N28" s="79" t="s">
        <v>55</v>
      </c>
      <c r="O28" s="265">
        <v>-1.6013360840947048</v>
      </c>
    </row>
    <row r="29" spans="1:15" ht="24.75" customHeight="1">
      <c r="A29" s="67">
        <v>22</v>
      </c>
      <c r="B29" s="79" t="s">
        <v>48</v>
      </c>
      <c r="C29" s="78">
        <v>-305</v>
      </c>
      <c r="D29" s="73"/>
      <c r="E29" s="67">
        <v>22</v>
      </c>
      <c r="F29" s="79" t="s">
        <v>50</v>
      </c>
      <c r="G29" s="78">
        <v>-202</v>
      </c>
      <c r="H29" s="73"/>
      <c r="I29" s="67">
        <v>22</v>
      </c>
      <c r="J29" s="79" t="s">
        <v>17</v>
      </c>
      <c r="K29" s="96">
        <v>-100</v>
      </c>
      <c r="L29" s="73"/>
      <c r="M29" s="67">
        <v>22</v>
      </c>
      <c r="N29" s="79" t="s">
        <v>54</v>
      </c>
      <c r="O29" s="265">
        <v>-1.7329986853113422</v>
      </c>
    </row>
    <row r="30" spans="1:15" ht="24.75" customHeight="1">
      <c r="A30" s="67">
        <v>23</v>
      </c>
      <c r="B30" s="79" t="s">
        <v>11</v>
      </c>
      <c r="C30" s="78">
        <v>-354</v>
      </c>
      <c r="D30" s="73"/>
      <c r="E30" s="67">
        <v>23</v>
      </c>
      <c r="F30" s="79" t="s">
        <v>48</v>
      </c>
      <c r="G30" s="78">
        <v>-219</v>
      </c>
      <c r="H30" s="73"/>
      <c r="I30" s="67">
        <v>23</v>
      </c>
      <c r="J30" s="79" t="s">
        <v>21</v>
      </c>
      <c r="K30" s="96">
        <v>-134</v>
      </c>
      <c r="L30" s="73"/>
      <c r="M30" s="67">
        <v>23</v>
      </c>
      <c r="N30" s="79" t="s">
        <v>48</v>
      </c>
      <c r="O30" s="265">
        <v>-1.7559009786989062</v>
      </c>
    </row>
    <row r="31" spans="1:15" ht="24.75" customHeight="1">
      <c r="A31" s="67">
        <v>24</v>
      </c>
      <c r="B31" s="79" t="s">
        <v>12</v>
      </c>
      <c r="C31" s="78">
        <v>-370</v>
      </c>
      <c r="D31" s="73"/>
      <c r="E31" s="67">
        <v>24</v>
      </c>
      <c r="F31" s="79" t="s">
        <v>14</v>
      </c>
      <c r="G31" s="78">
        <v>-240</v>
      </c>
      <c r="H31" s="73"/>
      <c r="I31" s="67">
        <v>24</v>
      </c>
      <c r="J31" s="79" t="s">
        <v>11</v>
      </c>
      <c r="K31" s="96">
        <v>-166</v>
      </c>
      <c r="L31" s="73"/>
      <c r="M31" s="67">
        <v>24</v>
      </c>
      <c r="N31" s="79" t="s">
        <v>21</v>
      </c>
      <c r="O31" s="265">
        <v>-1.9795758051846035</v>
      </c>
    </row>
    <row r="32" spans="1:15" ht="24.75" customHeight="1">
      <c r="A32" s="67">
        <v>25</v>
      </c>
      <c r="B32" s="79" t="s">
        <v>14</v>
      </c>
      <c r="C32" s="78">
        <v>-432</v>
      </c>
      <c r="D32" s="73"/>
      <c r="E32" s="67">
        <v>25</v>
      </c>
      <c r="F32" s="79" t="s">
        <v>56</v>
      </c>
      <c r="G32" s="78">
        <v>-244</v>
      </c>
      <c r="H32" s="73"/>
      <c r="I32" s="67">
        <v>25</v>
      </c>
      <c r="J32" s="79" t="s">
        <v>46</v>
      </c>
      <c r="K32" s="96">
        <v>-169</v>
      </c>
      <c r="L32" s="73"/>
      <c r="M32" s="67">
        <v>25</v>
      </c>
      <c r="N32" s="79" t="s">
        <v>58</v>
      </c>
      <c r="O32" s="265">
        <v>-2.5140291806958475</v>
      </c>
    </row>
    <row r="33" spans="1:15" ht="24.75" customHeight="1">
      <c r="A33" s="67">
        <v>26</v>
      </c>
      <c r="B33" s="79" t="s">
        <v>10</v>
      </c>
      <c r="C33" s="78">
        <v>-587</v>
      </c>
      <c r="D33" s="73"/>
      <c r="E33" s="67">
        <v>26</v>
      </c>
      <c r="F33" s="79" t="s">
        <v>10</v>
      </c>
      <c r="G33" s="78">
        <v>-301</v>
      </c>
      <c r="H33" s="73"/>
      <c r="I33" s="67">
        <v>26</v>
      </c>
      <c r="J33" s="79" t="s">
        <v>35</v>
      </c>
      <c r="K33" s="96">
        <v>-191</v>
      </c>
      <c r="L33" s="73"/>
      <c r="M33" s="67">
        <v>26</v>
      </c>
      <c r="N33" s="79" t="s">
        <v>49</v>
      </c>
      <c r="O33" s="265">
        <v>-2.7217125382262997</v>
      </c>
    </row>
    <row r="34" spans="1:15" ht="24.75" customHeight="1">
      <c r="A34" s="67">
        <v>27</v>
      </c>
      <c r="B34" s="79" t="s">
        <v>46</v>
      </c>
      <c r="C34" s="78">
        <v>-617</v>
      </c>
      <c r="D34" s="73"/>
      <c r="E34" s="67">
        <v>27</v>
      </c>
      <c r="F34" s="79" t="s">
        <v>46</v>
      </c>
      <c r="G34" s="78">
        <v>-448</v>
      </c>
      <c r="H34" s="73"/>
      <c r="I34" s="67">
        <v>27</v>
      </c>
      <c r="J34" s="79" t="s">
        <v>14</v>
      </c>
      <c r="K34" s="96">
        <v>-192</v>
      </c>
      <c r="L34" s="73"/>
      <c r="M34" s="67">
        <v>27</v>
      </c>
      <c r="N34" s="79" t="s">
        <v>62</v>
      </c>
      <c r="O34" s="265">
        <v>-2.8384279475982535</v>
      </c>
    </row>
    <row r="35" spans="1:15" ht="24.75" customHeight="1">
      <c r="A35" s="67">
        <v>28</v>
      </c>
      <c r="B35" s="79" t="s">
        <v>35</v>
      </c>
      <c r="C35" s="78">
        <v>-640</v>
      </c>
      <c r="D35" s="73"/>
      <c r="E35" s="67">
        <v>28</v>
      </c>
      <c r="F35" s="79" t="s">
        <v>35</v>
      </c>
      <c r="G35" s="78">
        <v>-449</v>
      </c>
      <c r="H35" s="73"/>
      <c r="I35" s="67">
        <v>28</v>
      </c>
      <c r="J35" s="79" t="s">
        <v>12</v>
      </c>
      <c r="K35" s="96">
        <v>-204</v>
      </c>
      <c r="L35" s="73"/>
      <c r="M35" s="67">
        <v>28</v>
      </c>
      <c r="N35" s="79" t="s">
        <v>61</v>
      </c>
      <c r="O35" s="265">
        <v>-3.1429537005745183</v>
      </c>
    </row>
    <row r="36" spans="1:15" ht="24.75" customHeight="1">
      <c r="A36" s="67">
        <v>29</v>
      </c>
      <c r="B36" s="79" t="s">
        <v>13</v>
      </c>
      <c r="C36" s="78">
        <v>-967</v>
      </c>
      <c r="D36" s="73"/>
      <c r="E36" s="67">
        <v>29</v>
      </c>
      <c r="F36" s="79" t="s">
        <v>13</v>
      </c>
      <c r="G36" s="78">
        <v>-478</v>
      </c>
      <c r="H36" s="73"/>
      <c r="I36" s="67">
        <v>29</v>
      </c>
      <c r="J36" s="79" t="s">
        <v>10</v>
      </c>
      <c r="K36" s="96">
        <v>-286</v>
      </c>
      <c r="L36" s="73"/>
      <c r="M36" s="67">
        <v>29</v>
      </c>
      <c r="N36" s="79" t="s">
        <v>18</v>
      </c>
      <c r="O36" s="265">
        <v>-3.2182438192668377</v>
      </c>
    </row>
    <row r="37" spans="1:15" ht="24.75" customHeight="1">
      <c r="A37" s="70">
        <v>30</v>
      </c>
      <c r="B37" s="82" t="s">
        <v>9</v>
      </c>
      <c r="C37" s="80">
        <v>-1458</v>
      </c>
      <c r="D37" s="73"/>
      <c r="E37" s="70">
        <v>30</v>
      </c>
      <c r="F37" s="82" t="s">
        <v>9</v>
      </c>
      <c r="G37" s="80">
        <v>-1374</v>
      </c>
      <c r="H37" s="73"/>
      <c r="I37" s="70">
        <v>30</v>
      </c>
      <c r="J37" s="82" t="s">
        <v>13</v>
      </c>
      <c r="K37" s="98">
        <v>-489</v>
      </c>
      <c r="L37" s="73"/>
      <c r="M37" s="70">
        <v>30</v>
      </c>
      <c r="N37" s="82" t="s">
        <v>19</v>
      </c>
      <c r="O37" s="266">
        <v>-3.2831737346101231</v>
      </c>
    </row>
    <row r="38" spans="1:15">
      <c r="A38" s="76"/>
      <c r="B38" s="102"/>
      <c r="C38" s="94"/>
      <c r="D38" s="73"/>
      <c r="E38" s="73"/>
      <c r="F38" s="102"/>
      <c r="G38" s="73"/>
      <c r="H38" s="73"/>
      <c r="I38" s="73"/>
      <c r="J38" s="102"/>
      <c r="K38" s="73"/>
      <c r="L38" s="73"/>
      <c r="M38" s="73"/>
      <c r="N38" s="102"/>
      <c r="O38" s="99"/>
    </row>
    <row r="39" spans="1:15">
      <c r="A39" s="76"/>
      <c r="B39" s="73"/>
      <c r="C39" s="94"/>
      <c r="D39" s="73"/>
      <c r="E39" s="73"/>
      <c r="F39" s="102"/>
      <c r="G39" s="94"/>
      <c r="H39" s="73"/>
      <c r="I39" s="73"/>
      <c r="J39" s="73"/>
      <c r="K39" s="94"/>
      <c r="L39" s="94"/>
      <c r="M39" s="94"/>
      <c r="N39" s="94"/>
      <c r="O39" s="287"/>
    </row>
    <row r="40" spans="1:15">
      <c r="A40" s="76"/>
      <c r="B40" s="73"/>
      <c r="C40" s="94"/>
      <c r="D40" s="73"/>
      <c r="E40" s="73"/>
      <c r="F40" s="102"/>
      <c r="G40" s="73"/>
      <c r="H40" s="73"/>
      <c r="I40" s="73"/>
      <c r="J40" s="73"/>
      <c r="K40" s="73"/>
      <c r="L40" s="73"/>
      <c r="M40" s="73"/>
      <c r="N40" s="73"/>
      <c r="O40" s="99"/>
    </row>
    <row r="41" spans="1:15">
      <c r="A41" s="76"/>
      <c r="B41" s="73"/>
      <c r="C41" s="94"/>
      <c r="D41" s="73"/>
      <c r="E41" s="73"/>
      <c r="F41" s="102"/>
      <c r="G41" s="73"/>
      <c r="H41" s="73"/>
      <c r="I41" s="73"/>
      <c r="J41" s="73"/>
      <c r="K41" s="73"/>
      <c r="L41" s="73"/>
      <c r="M41" s="73"/>
      <c r="N41" s="73"/>
      <c r="O41" s="99"/>
    </row>
    <row r="42" spans="1:15">
      <c r="A42" s="73"/>
      <c r="B42" s="73"/>
      <c r="C42" s="94"/>
      <c r="D42" s="73"/>
      <c r="E42" s="73"/>
      <c r="F42" s="102"/>
      <c r="G42" s="73"/>
      <c r="H42" s="73"/>
      <c r="I42" s="73"/>
      <c r="J42" s="73"/>
      <c r="K42" s="73"/>
      <c r="L42" s="73"/>
      <c r="M42" s="73"/>
      <c r="N42" s="73"/>
      <c r="O42" s="99"/>
    </row>
    <row r="43" spans="1:15">
      <c r="A43" s="73"/>
      <c r="B43" s="73"/>
      <c r="C43" s="94"/>
      <c r="D43" s="73"/>
      <c r="E43" s="73"/>
      <c r="F43" s="102"/>
      <c r="G43" s="73"/>
      <c r="H43" s="73"/>
      <c r="I43" s="73"/>
      <c r="J43" s="73"/>
      <c r="K43" s="73"/>
      <c r="L43" s="73"/>
      <c r="M43" s="73"/>
      <c r="N43" s="73"/>
      <c r="O43" s="99"/>
    </row>
    <row r="44" spans="1:15">
      <c r="A44" s="73"/>
      <c r="B44" s="73"/>
      <c r="C44" s="94"/>
      <c r="D44" s="73"/>
      <c r="E44" s="73"/>
      <c r="F44" s="102"/>
      <c r="G44" s="73"/>
      <c r="H44" s="73"/>
      <c r="I44" s="73"/>
      <c r="J44" s="73"/>
      <c r="K44" s="73"/>
      <c r="L44" s="73"/>
      <c r="M44" s="73"/>
      <c r="N44" s="73"/>
      <c r="O44" s="99"/>
    </row>
    <row r="45" spans="1:15">
      <c r="A45" s="73"/>
      <c r="B45" s="73"/>
      <c r="C45" s="94"/>
      <c r="D45" s="73"/>
      <c r="E45" s="73"/>
      <c r="F45" s="102"/>
      <c r="G45" s="73"/>
      <c r="H45" s="73"/>
      <c r="I45" s="73"/>
      <c r="J45" s="73"/>
      <c r="K45" s="73"/>
      <c r="L45" s="73"/>
      <c r="M45" s="73"/>
      <c r="N45" s="73"/>
      <c r="O45" s="99"/>
    </row>
    <row r="46" spans="1:15">
      <c r="A46" s="73"/>
      <c r="B46" s="73"/>
      <c r="C46" s="94"/>
      <c r="D46" s="73"/>
      <c r="E46" s="73"/>
      <c r="F46" s="102"/>
      <c r="G46" s="73"/>
      <c r="H46" s="73"/>
      <c r="I46" s="73"/>
      <c r="J46" s="73"/>
      <c r="K46" s="73"/>
      <c r="L46" s="73"/>
      <c r="M46" s="73"/>
      <c r="N46" s="73"/>
      <c r="O46" s="99"/>
    </row>
    <row r="47" spans="1:15">
      <c r="A47" s="73"/>
      <c r="B47" s="73"/>
      <c r="C47" s="94"/>
      <c r="D47" s="73"/>
      <c r="E47" s="73"/>
      <c r="F47" s="102"/>
      <c r="G47" s="73"/>
      <c r="H47" s="73"/>
      <c r="I47" s="73"/>
      <c r="J47" s="73"/>
      <c r="K47" s="73"/>
      <c r="L47" s="73"/>
      <c r="M47" s="73"/>
      <c r="N47" s="73"/>
      <c r="O47" s="99"/>
    </row>
    <row r="48" spans="1:15">
      <c r="A48" s="73"/>
      <c r="B48" s="73"/>
      <c r="C48" s="94"/>
      <c r="D48" s="73"/>
      <c r="E48" s="73"/>
      <c r="F48" s="102"/>
      <c r="G48" s="73"/>
      <c r="H48" s="73"/>
      <c r="I48" s="73"/>
      <c r="J48" s="73"/>
      <c r="K48" s="73"/>
      <c r="L48" s="73"/>
      <c r="M48" s="73"/>
      <c r="N48" s="73"/>
      <c r="O48" s="99"/>
    </row>
    <row r="49" spans="6:6">
      <c r="F49" s="75"/>
    </row>
    <row r="50" spans="6:6">
      <c r="F50" s="75"/>
    </row>
    <row r="51" spans="6:6">
      <c r="F51" s="75"/>
    </row>
    <row r="52" spans="6:6">
      <c r="F52" s="75"/>
    </row>
    <row r="53" spans="6:6">
      <c r="F53" s="75"/>
    </row>
    <row r="54" spans="6:6">
      <c r="F54" s="75"/>
    </row>
    <row r="55" spans="6:6">
      <c r="F55" s="75"/>
    </row>
    <row r="56" spans="6:6">
      <c r="F56" s="75"/>
    </row>
    <row r="57" spans="6:6">
      <c r="F57" s="75"/>
    </row>
    <row r="58" spans="6:6">
      <c r="F58" s="75"/>
    </row>
    <row r="59" spans="6:6">
      <c r="F59" s="75"/>
    </row>
    <row r="60" spans="6:6">
      <c r="F60" s="75"/>
    </row>
    <row r="61" spans="6:6">
      <c r="F61" s="75"/>
    </row>
    <row r="62" spans="6:6">
      <c r="F62" s="75"/>
    </row>
    <row r="63" spans="6:6">
      <c r="F63" s="75"/>
    </row>
    <row r="64" spans="6:6">
      <c r="F64" s="75"/>
    </row>
    <row r="65" spans="6:6">
      <c r="F65" s="75"/>
    </row>
    <row r="66" spans="6:6">
      <c r="F66" s="75"/>
    </row>
    <row r="67" spans="6:6">
      <c r="F67" s="75"/>
    </row>
    <row r="68" spans="6:6">
      <c r="F68" s="75"/>
    </row>
    <row r="69" spans="6:6">
      <c r="F69" s="75"/>
    </row>
    <row r="70" spans="6:6">
      <c r="F70" s="75"/>
    </row>
    <row r="71" spans="6:6">
      <c r="F71" s="75"/>
    </row>
    <row r="72" spans="6:6">
      <c r="F72" s="75"/>
    </row>
    <row r="73" spans="6:6">
      <c r="F73" s="75"/>
    </row>
    <row r="74" spans="6:6">
      <c r="F74" s="75"/>
    </row>
    <row r="75" spans="6:6">
      <c r="F75" s="75"/>
    </row>
    <row r="76" spans="6:6">
      <c r="F76" s="75"/>
    </row>
    <row r="77" spans="6:6">
      <c r="F77" s="75"/>
    </row>
    <row r="78" spans="6:6">
      <c r="F78" s="75"/>
    </row>
    <row r="79" spans="6:6">
      <c r="F79" s="75"/>
    </row>
    <row r="80" spans="6:6">
      <c r="F80" s="75"/>
    </row>
    <row r="81" spans="6:6">
      <c r="F81" s="75"/>
    </row>
    <row r="82" spans="6:6">
      <c r="F82" s="75"/>
    </row>
    <row r="83" spans="6:6">
      <c r="F83" s="75"/>
    </row>
    <row r="84" spans="6:6">
      <c r="F84" s="75"/>
    </row>
    <row r="85" spans="6:6">
      <c r="F85" s="75"/>
    </row>
    <row r="86" spans="6:6">
      <c r="F86" s="75"/>
    </row>
    <row r="87" spans="6:6">
      <c r="F87" s="75"/>
    </row>
    <row r="88" spans="6:6">
      <c r="F88" s="75"/>
    </row>
    <row r="89" spans="6:6">
      <c r="F89" s="75"/>
    </row>
    <row r="90" spans="6:6">
      <c r="F90" s="75"/>
    </row>
    <row r="91" spans="6:6">
      <c r="F91" s="75"/>
    </row>
    <row r="92" spans="6:6">
      <c r="F92" s="75"/>
    </row>
    <row r="93" spans="6:6">
      <c r="F93" s="75"/>
    </row>
    <row r="94" spans="6:6">
      <c r="F94" s="75"/>
    </row>
    <row r="95" spans="6:6">
      <c r="F95" s="75"/>
    </row>
    <row r="96" spans="6:6">
      <c r="F96" s="75"/>
    </row>
    <row r="97" spans="6:6">
      <c r="F97" s="75"/>
    </row>
    <row r="98" spans="6:6">
      <c r="F98" s="75"/>
    </row>
    <row r="99" spans="6:6">
      <c r="F99" s="75"/>
    </row>
    <row r="100" spans="6:6">
      <c r="F100" s="75"/>
    </row>
    <row r="101" spans="6:6">
      <c r="F101" s="75"/>
    </row>
    <row r="102" spans="6:6">
      <c r="F102" s="75"/>
    </row>
    <row r="103" spans="6:6">
      <c r="F103" s="75"/>
    </row>
    <row r="104" spans="6:6">
      <c r="F104" s="75"/>
    </row>
    <row r="105" spans="6:6">
      <c r="F105" s="75"/>
    </row>
    <row r="106" spans="6:6">
      <c r="F106" s="75"/>
    </row>
    <row r="107" spans="6:6">
      <c r="F107" s="75"/>
    </row>
    <row r="108" spans="6:6">
      <c r="F108" s="75"/>
    </row>
    <row r="109" spans="6:6">
      <c r="F109" s="75"/>
    </row>
    <row r="110" spans="6:6">
      <c r="F110" s="75"/>
    </row>
    <row r="111" spans="6:6">
      <c r="F111" s="75"/>
    </row>
    <row r="112" spans="6:6">
      <c r="F112" s="75"/>
    </row>
  </sheetData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scale="74" orientation="portrait" r:id="rId1"/>
  <headerFooter alignWithMargins="0"/>
  <colBreaks count="1" manualBreakCount="1">
    <brk id="15" max="3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5"/>
  <sheetViews>
    <sheetView topLeftCell="Y1" zoomScaleNormal="100" workbookViewId="0">
      <selection activeCell="AD7" sqref="AD7"/>
    </sheetView>
  </sheetViews>
  <sheetFormatPr defaultRowHeight="13.5"/>
  <cols>
    <col min="1" max="1" width="7.25" hidden="1" customWidth="1"/>
    <col min="2" max="3" width="12.625" customWidth="1"/>
    <col min="4" max="5" width="10.75" customWidth="1"/>
    <col min="6" max="7" width="10.625" customWidth="1"/>
    <col min="8" max="8" width="2.375" customWidth="1"/>
    <col min="9" max="9" width="5.5" customWidth="1"/>
    <col min="10" max="10" width="12.875" style="304" customWidth="1"/>
    <col min="11" max="11" width="9.125" bestFit="1" customWidth="1"/>
    <col min="12" max="12" width="1.875" customWidth="1"/>
    <col min="13" max="13" width="5.5" bestFit="1" customWidth="1"/>
    <col min="14" max="14" width="12.875" customWidth="1"/>
    <col min="15" max="15" width="9.125" bestFit="1" customWidth="1"/>
    <col min="16" max="16" width="1.125" customWidth="1"/>
    <col min="17" max="17" width="4.25" customWidth="1"/>
    <col min="18" max="18" width="11.625" bestFit="1" customWidth="1"/>
    <col min="19" max="19" width="12.75" customWidth="1"/>
    <col min="21" max="21" width="30.375" bestFit="1" customWidth="1"/>
    <col min="22" max="22" width="11" customWidth="1"/>
    <col min="31" max="31" width="11.625" bestFit="1" customWidth="1"/>
    <col min="35" max="35" width="12.625" style="289" customWidth="1"/>
    <col min="36" max="36" width="10.625" style="289" customWidth="1"/>
    <col min="38" max="38" width="12.625" style="289" customWidth="1"/>
    <col min="39" max="39" width="10.625" style="289" customWidth="1"/>
  </cols>
  <sheetData>
    <row r="1" spans="1:39" ht="24" customHeight="1" thickBot="1">
      <c r="B1" s="74" t="s">
        <v>93</v>
      </c>
      <c r="G1" t="s">
        <v>26</v>
      </c>
      <c r="I1" s="317" t="s">
        <v>160</v>
      </c>
      <c r="J1" s="307"/>
      <c r="K1" s="307"/>
      <c r="L1" s="5"/>
      <c r="M1" s="317" t="s">
        <v>161</v>
      </c>
      <c r="N1" s="307"/>
      <c r="O1" s="307"/>
      <c r="P1" s="193"/>
      <c r="U1" s="16" t="s">
        <v>159</v>
      </c>
      <c r="V1" s="16"/>
      <c r="W1" s="16"/>
      <c r="X1" s="16"/>
      <c r="Y1" s="139" t="s">
        <v>154</v>
      </c>
      <c r="Z1" s="139"/>
      <c r="AA1" s="139"/>
      <c r="AB1" s="139"/>
      <c r="AC1" s="139"/>
      <c r="AD1" s="139"/>
      <c r="AI1" s="301" t="s">
        <v>195</v>
      </c>
      <c r="AL1" s="288"/>
    </row>
    <row r="2" spans="1:39" ht="26.25" customHeight="1">
      <c r="A2" s="19"/>
      <c r="B2" s="319" t="s">
        <v>94</v>
      </c>
      <c r="C2" s="89"/>
      <c r="D2" s="90"/>
      <c r="E2" s="90"/>
      <c r="F2" s="321" t="s">
        <v>44</v>
      </c>
      <c r="G2" s="322"/>
      <c r="I2" s="318"/>
      <c r="J2" s="318"/>
      <c r="K2" s="318"/>
      <c r="L2" s="16"/>
      <c r="M2" s="318"/>
      <c r="N2" s="318"/>
      <c r="O2" s="318"/>
      <c r="P2" s="207"/>
      <c r="R2" s="336" t="s">
        <v>100</v>
      </c>
      <c r="S2" s="334" t="s">
        <v>192</v>
      </c>
      <c r="U2" s="169" t="s">
        <v>193</v>
      </c>
      <c r="V2" s="331" t="s">
        <v>155</v>
      </c>
      <c r="W2" s="332"/>
      <c r="X2" s="333"/>
      <c r="Y2" s="331" t="s">
        <v>156</v>
      </c>
      <c r="Z2" s="332"/>
      <c r="AA2" s="333"/>
      <c r="AB2" s="331" t="s">
        <v>157</v>
      </c>
      <c r="AC2" s="332"/>
      <c r="AD2" s="333"/>
      <c r="AE2" s="331" t="s">
        <v>164</v>
      </c>
      <c r="AF2" s="332"/>
      <c r="AG2" s="333"/>
      <c r="AJ2" s="290" t="s">
        <v>44</v>
      </c>
      <c r="AM2" s="290"/>
    </row>
    <row r="3" spans="1:39" ht="26.25" customHeight="1" thickBot="1">
      <c r="A3" s="19" t="s">
        <v>95</v>
      </c>
      <c r="B3" s="320"/>
      <c r="C3" s="91" t="s">
        <v>109</v>
      </c>
      <c r="D3" s="92" t="s">
        <v>96</v>
      </c>
      <c r="E3" s="92" t="s">
        <v>97</v>
      </c>
      <c r="F3" s="92" t="s">
        <v>98</v>
      </c>
      <c r="G3" s="92" t="s">
        <v>99</v>
      </c>
      <c r="I3" s="19" t="s">
        <v>92</v>
      </c>
      <c r="J3" s="302"/>
      <c r="K3" s="92" t="s">
        <v>98</v>
      </c>
      <c r="L3" s="5"/>
      <c r="M3" s="19" t="s">
        <v>92</v>
      </c>
      <c r="N3" s="294"/>
      <c r="O3" s="293" t="s">
        <v>99</v>
      </c>
      <c r="P3" s="208"/>
      <c r="R3" s="337"/>
      <c r="S3" s="335"/>
      <c r="U3" s="170" t="s">
        <v>194</v>
      </c>
      <c r="V3" s="141" t="s">
        <v>158</v>
      </c>
      <c r="W3" s="142" t="s">
        <v>40</v>
      </c>
      <c r="X3" s="143" t="s">
        <v>41</v>
      </c>
      <c r="Y3" s="141" t="s">
        <v>158</v>
      </c>
      <c r="Z3" s="142" t="s">
        <v>40</v>
      </c>
      <c r="AA3" s="143" t="s">
        <v>41</v>
      </c>
      <c r="AB3" s="141" t="s">
        <v>158</v>
      </c>
      <c r="AC3" s="142" t="s">
        <v>40</v>
      </c>
      <c r="AD3" s="143" t="s">
        <v>41</v>
      </c>
      <c r="AE3" s="141" t="s">
        <v>112</v>
      </c>
      <c r="AF3" s="142" t="s">
        <v>113</v>
      </c>
      <c r="AG3" s="143" t="s">
        <v>114</v>
      </c>
      <c r="AI3" s="297" t="s">
        <v>94</v>
      </c>
      <c r="AJ3" s="298" t="s">
        <v>98</v>
      </c>
      <c r="AL3" s="297" t="s">
        <v>94</v>
      </c>
      <c r="AM3" s="298" t="s">
        <v>99</v>
      </c>
    </row>
    <row r="4" spans="1:39" ht="26.25" customHeight="1" thickBot="1">
      <c r="A4" s="19">
        <v>100</v>
      </c>
      <c r="B4" s="206" t="s">
        <v>105</v>
      </c>
      <c r="C4" s="104">
        <v>-5719</v>
      </c>
      <c r="D4" s="104">
        <v>7151</v>
      </c>
      <c r="E4" s="104">
        <v>12870</v>
      </c>
      <c r="F4" s="106">
        <f>D4/$S4*1000</f>
        <v>7.2782974219091923</v>
      </c>
      <c r="G4" s="106">
        <f>E4/$S4*1000</f>
        <v>13.099103317014585</v>
      </c>
      <c r="I4" s="92">
        <v>1</v>
      </c>
      <c r="J4" s="303" t="s">
        <v>47</v>
      </c>
      <c r="K4" s="295">
        <v>9.1448529687910778</v>
      </c>
      <c r="M4" s="92">
        <v>1</v>
      </c>
      <c r="N4" s="204" t="s">
        <v>61</v>
      </c>
      <c r="O4" s="296">
        <v>25.008448800270362</v>
      </c>
      <c r="P4" s="209"/>
      <c r="R4" s="21" t="s">
        <v>64</v>
      </c>
      <c r="S4" s="20">
        <v>982510</v>
      </c>
      <c r="U4" s="144" t="s">
        <v>115</v>
      </c>
      <c r="V4" s="145">
        <v>-5719</v>
      </c>
      <c r="W4" s="146">
        <v>-2750</v>
      </c>
      <c r="X4" s="147">
        <v>-2969</v>
      </c>
      <c r="Y4" s="145">
        <v>7151</v>
      </c>
      <c r="Z4" s="146">
        <v>3635</v>
      </c>
      <c r="AA4" s="147">
        <v>3516</v>
      </c>
      <c r="AB4" s="145">
        <v>12870</v>
      </c>
      <c r="AC4" s="146">
        <v>6385</v>
      </c>
      <c r="AD4" s="147">
        <v>6485</v>
      </c>
      <c r="AE4" s="267">
        <v>-0.57768668754918018</v>
      </c>
      <c r="AF4" s="268">
        <v>0.72233563606647799</v>
      </c>
      <c r="AG4" s="269">
        <v>1.3000223236156581</v>
      </c>
      <c r="AI4" s="299" t="s">
        <v>47</v>
      </c>
      <c r="AJ4" s="300">
        <v>9.1448529687910778</v>
      </c>
      <c r="AL4" s="299" t="s">
        <v>61</v>
      </c>
      <c r="AM4" s="300">
        <v>25.008448800270362</v>
      </c>
    </row>
    <row r="5" spans="1:39" ht="26.25" customHeight="1" thickBot="1">
      <c r="A5" s="19">
        <v>110</v>
      </c>
      <c r="B5" s="206" t="s">
        <v>65</v>
      </c>
      <c r="C5" s="104">
        <v>-3567</v>
      </c>
      <c r="D5" s="104">
        <v>5790</v>
      </c>
      <c r="E5" s="104">
        <v>9357</v>
      </c>
      <c r="F5" s="106">
        <f>D5/$S5*1000</f>
        <v>7.5667679054036396</v>
      </c>
      <c r="G5" s="106">
        <f>E5/$S5*1000</f>
        <v>12.228367407748163</v>
      </c>
      <c r="I5" s="92">
        <v>2</v>
      </c>
      <c r="J5" s="303" t="s">
        <v>52</v>
      </c>
      <c r="K5" s="295">
        <v>8.7906233351092169</v>
      </c>
      <c r="M5" s="92">
        <v>2</v>
      </c>
      <c r="N5" s="204" t="s">
        <v>58</v>
      </c>
      <c r="O5" s="296">
        <v>23.120089786756456</v>
      </c>
      <c r="P5" s="209"/>
      <c r="R5" s="21" t="s">
        <v>65</v>
      </c>
      <c r="S5" s="20">
        <v>765188</v>
      </c>
      <c r="U5" s="144" t="s">
        <v>116</v>
      </c>
      <c r="V5" s="145">
        <v>-3567</v>
      </c>
      <c r="W5" s="146">
        <v>-1669</v>
      </c>
      <c r="X5" s="171">
        <v>-1898</v>
      </c>
      <c r="Y5" s="145">
        <v>5790</v>
      </c>
      <c r="Z5" s="146">
        <v>2950</v>
      </c>
      <c r="AA5" s="147">
        <v>2840</v>
      </c>
      <c r="AB5" s="145">
        <v>9357</v>
      </c>
      <c r="AC5" s="146">
        <v>4619</v>
      </c>
      <c r="AD5" s="147">
        <v>4738</v>
      </c>
      <c r="AE5" s="267">
        <v>-0.46330090530061951</v>
      </c>
      <c r="AF5" s="268">
        <v>0.75203595225415953</v>
      </c>
      <c r="AG5" s="269">
        <v>1.2153368575547792</v>
      </c>
      <c r="AI5" s="299" t="s">
        <v>52</v>
      </c>
      <c r="AJ5" s="300">
        <v>8.7906233351092169</v>
      </c>
      <c r="AL5" s="299" t="s">
        <v>58</v>
      </c>
      <c r="AM5" s="300">
        <v>23.120089786756456</v>
      </c>
    </row>
    <row r="6" spans="1:39" ht="26.25" customHeight="1" thickBot="1">
      <c r="A6" s="19">
        <v>120</v>
      </c>
      <c r="B6" s="206" t="s">
        <v>66</v>
      </c>
      <c r="C6" s="104">
        <v>-2152</v>
      </c>
      <c r="D6" s="105">
        <v>1361</v>
      </c>
      <c r="E6" s="105">
        <v>3513</v>
      </c>
      <c r="F6" s="106">
        <f>D6/$S6*1000</f>
        <v>6.2625965157692276</v>
      </c>
      <c r="G6" s="106">
        <f>E6/$S6*1000</f>
        <v>16.164953387139821</v>
      </c>
      <c r="I6" s="92">
        <v>3</v>
      </c>
      <c r="J6" s="303" t="s">
        <v>57</v>
      </c>
      <c r="K6" s="295">
        <v>8.4899939357186174</v>
      </c>
      <c r="M6" s="92">
        <v>3</v>
      </c>
      <c r="N6" s="204" t="s">
        <v>19</v>
      </c>
      <c r="O6" s="296">
        <v>21.340629274965799</v>
      </c>
      <c r="P6" s="209"/>
      <c r="R6" s="21" t="s">
        <v>66</v>
      </c>
      <c r="S6" s="20">
        <v>217322</v>
      </c>
      <c r="U6" s="144" t="s">
        <v>117</v>
      </c>
      <c r="V6" s="145">
        <v>-2152</v>
      </c>
      <c r="W6" s="172">
        <v>-1081</v>
      </c>
      <c r="X6" s="171">
        <v>-1071</v>
      </c>
      <c r="Y6" s="145">
        <v>1361</v>
      </c>
      <c r="Z6" s="172">
        <v>685</v>
      </c>
      <c r="AA6" s="171">
        <v>676</v>
      </c>
      <c r="AB6" s="145">
        <v>3513</v>
      </c>
      <c r="AC6" s="146">
        <v>1766</v>
      </c>
      <c r="AD6" s="147">
        <v>1747</v>
      </c>
      <c r="AE6" s="267">
        <v>-0.97785734733474794</v>
      </c>
      <c r="AF6" s="268">
        <v>0.61843115693428996</v>
      </c>
      <c r="AG6" s="269">
        <v>1.5962885042690378</v>
      </c>
      <c r="AI6" s="299" t="s">
        <v>57</v>
      </c>
      <c r="AJ6" s="300">
        <v>8.4899939357186174</v>
      </c>
      <c r="AL6" s="299" t="s">
        <v>19</v>
      </c>
      <c r="AM6" s="300">
        <v>21.340629274965799</v>
      </c>
    </row>
    <row r="7" spans="1:39" ht="26.25" customHeight="1">
      <c r="A7" s="19">
        <v>201</v>
      </c>
      <c r="B7" s="210" t="s">
        <v>67</v>
      </c>
      <c r="C7" s="194">
        <v>-1374</v>
      </c>
      <c r="D7" s="194">
        <v>3001</v>
      </c>
      <c r="E7" s="194">
        <v>4375</v>
      </c>
      <c r="F7" s="195">
        <f>D7/$S7*1000</f>
        <v>8.193006595902677</v>
      </c>
      <c r="G7" s="195">
        <f>E7/$S7*1000</f>
        <v>11.944153234613202</v>
      </c>
      <c r="I7" s="92">
        <v>4</v>
      </c>
      <c r="J7" s="303" t="s">
        <v>9</v>
      </c>
      <c r="K7" s="295">
        <v>8.193006595902677</v>
      </c>
      <c r="M7" s="92">
        <v>4</v>
      </c>
      <c r="N7" s="204" t="s">
        <v>49</v>
      </c>
      <c r="O7" s="296">
        <v>21.100917431192663</v>
      </c>
      <c r="P7" s="209"/>
      <c r="R7" s="21" t="s">
        <v>67</v>
      </c>
      <c r="S7" s="20">
        <v>366288</v>
      </c>
      <c r="U7" s="148" t="s">
        <v>118</v>
      </c>
      <c r="V7" s="168">
        <v>-1374</v>
      </c>
      <c r="W7" s="150">
        <v>-588</v>
      </c>
      <c r="X7" s="166">
        <v>-786</v>
      </c>
      <c r="Y7" s="149">
        <v>3001</v>
      </c>
      <c r="Z7" s="150">
        <v>1565</v>
      </c>
      <c r="AA7" s="151">
        <v>1436</v>
      </c>
      <c r="AB7" s="149">
        <v>4375</v>
      </c>
      <c r="AC7" s="150">
        <v>2153</v>
      </c>
      <c r="AD7" s="151">
        <v>2222</v>
      </c>
      <c r="AE7" s="270">
        <v>-0.37367317467181216</v>
      </c>
      <c r="AF7" s="271">
        <v>0.81615225414127246</v>
      </c>
      <c r="AG7" s="272">
        <v>1.1898254288130845</v>
      </c>
      <c r="AI7" s="299" t="s">
        <v>9</v>
      </c>
      <c r="AJ7" s="300">
        <v>8.193006595902677</v>
      </c>
      <c r="AL7" s="299" t="s">
        <v>49</v>
      </c>
      <c r="AM7" s="300">
        <v>21.100917431192663</v>
      </c>
    </row>
    <row r="8" spans="1:39" ht="26.25" customHeight="1">
      <c r="A8" s="19">
        <v>202</v>
      </c>
      <c r="B8" s="211" t="s">
        <v>68</v>
      </c>
      <c r="C8" s="196">
        <v>-449</v>
      </c>
      <c r="D8" s="196">
        <v>290</v>
      </c>
      <c r="E8" s="196">
        <v>739</v>
      </c>
      <c r="F8" s="197">
        <f>D8/$S8*1000</f>
        <v>5.4522551655417475</v>
      </c>
      <c r="G8" s="197">
        <f>E8/$S8*1000</f>
        <v>13.893850232190866</v>
      </c>
      <c r="I8" s="92">
        <v>5</v>
      </c>
      <c r="J8" s="303" t="s">
        <v>12</v>
      </c>
      <c r="K8" s="295">
        <v>8.1826012058570203</v>
      </c>
      <c r="M8" s="92">
        <v>5</v>
      </c>
      <c r="N8" s="204" t="s">
        <v>60</v>
      </c>
      <c r="O8" s="296">
        <v>19.158291457286431</v>
      </c>
      <c r="P8" s="209"/>
      <c r="R8" s="21" t="s">
        <v>68</v>
      </c>
      <c r="S8" s="20">
        <v>53189</v>
      </c>
      <c r="U8" s="152" t="s">
        <v>119</v>
      </c>
      <c r="V8" s="153">
        <v>-449</v>
      </c>
      <c r="W8" s="19">
        <v>-209</v>
      </c>
      <c r="X8" s="154">
        <v>-240</v>
      </c>
      <c r="Y8" s="153">
        <v>290</v>
      </c>
      <c r="Z8" s="19">
        <v>146</v>
      </c>
      <c r="AA8" s="154">
        <v>144</v>
      </c>
      <c r="AB8" s="153">
        <v>739</v>
      </c>
      <c r="AC8" s="19">
        <v>355</v>
      </c>
      <c r="AD8" s="154">
        <v>384</v>
      </c>
      <c r="AE8" s="273">
        <v>-0.83590870164203002</v>
      </c>
      <c r="AF8" s="274">
        <v>0.53989648881111074</v>
      </c>
      <c r="AG8" s="275">
        <v>1.3758051904531408</v>
      </c>
      <c r="AI8" s="299" t="s">
        <v>12</v>
      </c>
      <c r="AJ8" s="300">
        <v>8.1826012058570203</v>
      </c>
      <c r="AL8" s="299" t="s">
        <v>60</v>
      </c>
      <c r="AM8" s="300">
        <v>19.158291457286431</v>
      </c>
    </row>
    <row r="9" spans="1:39" ht="26.25" customHeight="1">
      <c r="A9" s="19">
        <v>203</v>
      </c>
      <c r="B9" s="211" t="s">
        <v>69</v>
      </c>
      <c r="C9" s="196">
        <v>-301</v>
      </c>
      <c r="D9" s="196">
        <v>420</v>
      </c>
      <c r="E9" s="196">
        <v>721</v>
      </c>
      <c r="F9" s="197">
        <f>D9/$S9*1000</f>
        <v>6.4648206012283156</v>
      </c>
      <c r="G9" s="197">
        <f>E9/$S9*1000</f>
        <v>11.097942032108609</v>
      </c>
      <c r="I9" s="92">
        <v>6</v>
      </c>
      <c r="J9" s="303" t="s">
        <v>14</v>
      </c>
      <c r="K9" s="295">
        <v>7.5395004261456764</v>
      </c>
      <c r="M9" s="92">
        <v>6</v>
      </c>
      <c r="N9" s="206" t="s">
        <v>18</v>
      </c>
      <c r="O9" s="233">
        <v>18.755328218243822</v>
      </c>
      <c r="P9" s="209"/>
      <c r="R9" s="21" t="s">
        <v>69</v>
      </c>
      <c r="S9" s="20">
        <v>64967</v>
      </c>
      <c r="U9" s="152" t="s">
        <v>120</v>
      </c>
      <c r="V9" s="153">
        <v>-301</v>
      </c>
      <c r="W9" s="19">
        <v>-162</v>
      </c>
      <c r="X9" s="154">
        <v>-139</v>
      </c>
      <c r="Y9" s="153">
        <v>420</v>
      </c>
      <c r="Z9" s="19">
        <v>201</v>
      </c>
      <c r="AA9" s="154">
        <v>219</v>
      </c>
      <c r="AB9" s="153">
        <v>721</v>
      </c>
      <c r="AC9" s="19">
        <v>363</v>
      </c>
      <c r="AD9" s="154">
        <v>358</v>
      </c>
      <c r="AE9" s="273">
        <v>-0.45917044223757875</v>
      </c>
      <c r="AF9" s="274">
        <v>0.6407029426570866</v>
      </c>
      <c r="AG9" s="275">
        <v>1.0998733848946654</v>
      </c>
      <c r="AI9" s="299" t="s">
        <v>14</v>
      </c>
      <c r="AJ9" s="300">
        <v>7.5395004261456764</v>
      </c>
      <c r="AL9" s="299" t="s">
        <v>18</v>
      </c>
      <c r="AM9" s="300">
        <v>18.755328218243822</v>
      </c>
    </row>
    <row r="10" spans="1:39" ht="26.25" customHeight="1">
      <c r="A10" s="19">
        <v>204</v>
      </c>
      <c r="B10" s="211" t="s">
        <v>70</v>
      </c>
      <c r="C10" s="196">
        <v>-188</v>
      </c>
      <c r="D10" s="196">
        <v>195</v>
      </c>
      <c r="E10" s="196">
        <v>383</v>
      </c>
      <c r="F10" s="197">
        <f>D10/$S10*1000</f>
        <v>6.5760631302060499</v>
      </c>
      <c r="G10" s="197">
        <f>E10/$S10*1000</f>
        <v>12.916062455738036</v>
      </c>
      <c r="I10" s="92">
        <v>7</v>
      </c>
      <c r="J10" s="303" t="s">
        <v>90</v>
      </c>
      <c r="K10" s="295">
        <v>7.4420745741905785</v>
      </c>
      <c r="M10" s="92">
        <v>7</v>
      </c>
      <c r="N10" s="206" t="s">
        <v>48</v>
      </c>
      <c r="O10" s="233">
        <v>18.364997121473806</v>
      </c>
      <c r="P10" s="209"/>
      <c r="R10" s="21" t="s">
        <v>70</v>
      </c>
      <c r="S10" s="20">
        <v>29653</v>
      </c>
      <c r="U10" s="152" t="s">
        <v>121</v>
      </c>
      <c r="V10" s="153">
        <v>-188</v>
      </c>
      <c r="W10" s="19">
        <v>-104</v>
      </c>
      <c r="X10" s="154">
        <v>-84</v>
      </c>
      <c r="Y10" s="153">
        <v>195</v>
      </c>
      <c r="Z10" s="19">
        <v>88</v>
      </c>
      <c r="AA10" s="154">
        <v>107</v>
      </c>
      <c r="AB10" s="153">
        <v>383</v>
      </c>
      <c r="AC10" s="19">
        <v>192</v>
      </c>
      <c r="AD10" s="154">
        <v>191</v>
      </c>
      <c r="AE10" s="273">
        <v>-0.62470924436764808</v>
      </c>
      <c r="AF10" s="274">
        <v>0.64796969495580514</v>
      </c>
      <c r="AG10" s="275">
        <v>1.2726789393234532</v>
      </c>
      <c r="AI10" s="299" t="s">
        <v>90</v>
      </c>
      <c r="AJ10" s="300">
        <v>7.4420745741905785</v>
      </c>
      <c r="AL10" s="299" t="s">
        <v>48</v>
      </c>
      <c r="AM10" s="300">
        <v>18.364997121473806</v>
      </c>
    </row>
    <row r="11" spans="1:39" ht="26.25" customHeight="1">
      <c r="A11" s="19">
        <v>205</v>
      </c>
      <c r="B11" s="211" t="s">
        <v>71</v>
      </c>
      <c r="C11" s="196">
        <v>-166</v>
      </c>
      <c r="D11" s="196">
        <v>209</v>
      </c>
      <c r="E11" s="196">
        <v>375</v>
      </c>
      <c r="F11" s="197">
        <f>D11/$S11*1000</f>
        <v>8.1826012058570203</v>
      </c>
      <c r="G11" s="197">
        <f>E11/$S11*1000</f>
        <v>14.681700728212356</v>
      </c>
      <c r="I11" s="92">
        <v>8</v>
      </c>
      <c r="J11" s="303" t="s">
        <v>13</v>
      </c>
      <c r="K11" s="295">
        <v>7.1497834378434293</v>
      </c>
      <c r="M11" s="92">
        <v>8</v>
      </c>
      <c r="N11" s="206" t="s">
        <v>62</v>
      </c>
      <c r="O11" s="233">
        <v>17.467248908296941</v>
      </c>
      <c r="P11" s="209"/>
      <c r="R11" s="21" t="s">
        <v>71</v>
      </c>
      <c r="S11" s="20">
        <v>25542</v>
      </c>
      <c r="U11" s="152" t="s">
        <v>122</v>
      </c>
      <c r="V11" s="153">
        <v>-166</v>
      </c>
      <c r="W11" s="19">
        <v>-55</v>
      </c>
      <c r="X11" s="154">
        <v>-111</v>
      </c>
      <c r="Y11" s="153">
        <v>209</v>
      </c>
      <c r="Z11" s="19">
        <v>107</v>
      </c>
      <c r="AA11" s="154">
        <v>102</v>
      </c>
      <c r="AB11" s="153">
        <v>375</v>
      </c>
      <c r="AC11" s="19">
        <v>162</v>
      </c>
      <c r="AD11" s="154">
        <v>213</v>
      </c>
      <c r="AE11" s="273">
        <v>-0.64466019417475728</v>
      </c>
      <c r="AF11" s="274">
        <v>0.81165048543689311</v>
      </c>
      <c r="AG11" s="275">
        <v>1.4563106796116505</v>
      </c>
      <c r="AI11" s="299" t="s">
        <v>13</v>
      </c>
      <c r="AJ11" s="300">
        <v>7.1497834378434293</v>
      </c>
      <c r="AL11" s="299" t="s">
        <v>62</v>
      </c>
      <c r="AM11" s="300">
        <v>17.467248908296941</v>
      </c>
    </row>
    <row r="12" spans="1:39" ht="26.25" customHeight="1">
      <c r="A12" s="19">
        <v>206</v>
      </c>
      <c r="B12" s="211" t="s">
        <v>72</v>
      </c>
      <c r="C12" s="196">
        <v>-478</v>
      </c>
      <c r="D12" s="196">
        <v>553</v>
      </c>
      <c r="E12" s="196">
        <v>1031</v>
      </c>
      <c r="F12" s="197">
        <f>D12/$S12*1000</f>
        <v>7.1497834378434293</v>
      </c>
      <c r="G12" s="197">
        <f>E12/$S12*1000</f>
        <v>13.329885577606827</v>
      </c>
      <c r="I12" s="92">
        <v>9</v>
      </c>
      <c r="J12" s="303" t="s">
        <v>21</v>
      </c>
      <c r="K12" s="295">
        <v>7.1484681853888459</v>
      </c>
      <c r="M12" s="92">
        <v>9</v>
      </c>
      <c r="N12" s="206" t="s">
        <v>54</v>
      </c>
      <c r="O12" s="233">
        <v>17.449504003824551</v>
      </c>
      <c r="P12" s="209"/>
      <c r="R12" s="21" t="s">
        <v>72</v>
      </c>
      <c r="S12" s="20">
        <v>77345</v>
      </c>
      <c r="U12" s="152" t="s">
        <v>123</v>
      </c>
      <c r="V12" s="153">
        <v>-478</v>
      </c>
      <c r="W12" s="19">
        <v>-248</v>
      </c>
      <c r="X12" s="154">
        <v>-230</v>
      </c>
      <c r="Y12" s="153">
        <v>553</v>
      </c>
      <c r="Z12" s="19">
        <v>292</v>
      </c>
      <c r="AA12" s="154">
        <v>261</v>
      </c>
      <c r="AB12" s="153">
        <v>1031</v>
      </c>
      <c r="AC12" s="19">
        <v>540</v>
      </c>
      <c r="AD12" s="154">
        <v>491</v>
      </c>
      <c r="AE12" s="273">
        <v>-0.61307989277514852</v>
      </c>
      <c r="AF12" s="274">
        <v>0.70927443662062151</v>
      </c>
      <c r="AG12" s="275">
        <v>1.32235432939577</v>
      </c>
      <c r="AI12" s="299" t="s">
        <v>21</v>
      </c>
      <c r="AJ12" s="300">
        <v>7.1484681853888459</v>
      </c>
      <c r="AL12" s="299" t="s">
        <v>54</v>
      </c>
      <c r="AM12" s="300">
        <v>17.449504003824551</v>
      </c>
    </row>
    <row r="13" spans="1:39" ht="26.25" customHeight="1">
      <c r="A13" s="19">
        <v>207</v>
      </c>
      <c r="B13" s="211" t="s">
        <v>73</v>
      </c>
      <c r="C13" s="196">
        <v>-240</v>
      </c>
      <c r="D13" s="196">
        <v>230</v>
      </c>
      <c r="E13" s="196">
        <v>470</v>
      </c>
      <c r="F13" s="197">
        <f>D13/$S13*1000</f>
        <v>7.5395004261456764</v>
      </c>
      <c r="G13" s="197">
        <f>E13/$S13*1000</f>
        <v>15.406805218645513</v>
      </c>
      <c r="I13" s="92">
        <v>10</v>
      </c>
      <c r="J13" s="303" t="s">
        <v>50</v>
      </c>
      <c r="K13" s="295">
        <v>6.9561947734536567</v>
      </c>
      <c r="M13" s="92">
        <v>10</v>
      </c>
      <c r="N13" s="206" t="s">
        <v>53</v>
      </c>
      <c r="O13" s="233">
        <v>16.968510360580847</v>
      </c>
      <c r="P13" s="209"/>
      <c r="R13" s="21" t="s">
        <v>73</v>
      </c>
      <c r="S13" s="20">
        <v>30506</v>
      </c>
      <c r="U13" s="152" t="s">
        <v>124</v>
      </c>
      <c r="V13" s="153">
        <v>-240</v>
      </c>
      <c r="W13" s="19">
        <v>-93</v>
      </c>
      <c r="X13" s="154">
        <v>-147</v>
      </c>
      <c r="Y13" s="153">
        <v>230</v>
      </c>
      <c r="Z13" s="19">
        <v>133</v>
      </c>
      <c r="AA13" s="154">
        <v>97</v>
      </c>
      <c r="AB13" s="153">
        <v>470</v>
      </c>
      <c r="AC13" s="19">
        <v>226</v>
      </c>
      <c r="AD13" s="154">
        <v>244</v>
      </c>
      <c r="AE13" s="273">
        <v>-0.7756447547023464</v>
      </c>
      <c r="AF13" s="274">
        <v>0.74332622325641529</v>
      </c>
      <c r="AG13" s="275">
        <v>1.5189709779587617</v>
      </c>
      <c r="AI13" s="299" t="s">
        <v>50</v>
      </c>
      <c r="AJ13" s="300">
        <v>6.9561947734536567</v>
      </c>
      <c r="AL13" s="299" t="s">
        <v>53</v>
      </c>
      <c r="AM13" s="300">
        <v>16.968510360580847</v>
      </c>
    </row>
    <row r="14" spans="1:39" ht="26.25" customHeight="1">
      <c r="A14" s="19">
        <v>208</v>
      </c>
      <c r="B14" s="211" t="s">
        <v>74</v>
      </c>
      <c r="C14" s="196">
        <v>-448</v>
      </c>
      <c r="D14" s="196">
        <v>405</v>
      </c>
      <c r="E14" s="196">
        <v>853</v>
      </c>
      <c r="F14" s="197">
        <f>D14/$S14*1000</f>
        <v>6.2845261001800008</v>
      </c>
      <c r="G14" s="197">
        <f>E14/$S14*1000</f>
        <v>13.236298181366768</v>
      </c>
      <c r="I14" s="92">
        <v>11</v>
      </c>
      <c r="J14" s="303" t="s">
        <v>54</v>
      </c>
      <c r="K14" s="295">
        <v>6.9319947412453686</v>
      </c>
      <c r="M14" s="92">
        <v>11</v>
      </c>
      <c r="N14" s="206" t="s">
        <v>56</v>
      </c>
      <c r="O14" s="233">
        <v>16.63041508065978</v>
      </c>
      <c r="P14" s="209"/>
      <c r="R14" s="21" t="s">
        <v>74</v>
      </c>
      <c r="S14" s="20">
        <v>64444</v>
      </c>
      <c r="U14" s="152" t="s">
        <v>125</v>
      </c>
      <c r="V14" s="153">
        <v>-448</v>
      </c>
      <c r="W14" s="19">
        <v>-234</v>
      </c>
      <c r="X14" s="154">
        <v>-214</v>
      </c>
      <c r="Y14" s="153">
        <v>405</v>
      </c>
      <c r="Z14" s="19">
        <v>179</v>
      </c>
      <c r="AA14" s="154">
        <v>226</v>
      </c>
      <c r="AB14" s="153">
        <v>853</v>
      </c>
      <c r="AC14" s="19">
        <v>413</v>
      </c>
      <c r="AD14" s="154">
        <v>440</v>
      </c>
      <c r="AE14" s="273">
        <v>-0.68905055600842857</v>
      </c>
      <c r="AF14" s="274">
        <v>0.62291400710583378</v>
      </c>
      <c r="AG14" s="275">
        <v>1.3119645631142625</v>
      </c>
      <c r="AI14" s="299" t="s">
        <v>54</v>
      </c>
      <c r="AJ14" s="300">
        <v>6.9319947412453686</v>
      </c>
      <c r="AL14" s="299" t="s">
        <v>56</v>
      </c>
      <c r="AM14" s="300">
        <v>16.63041508065978</v>
      </c>
    </row>
    <row r="15" spans="1:39" ht="26.25" customHeight="1" thickBot="1">
      <c r="A15" s="19">
        <v>209</v>
      </c>
      <c r="B15" s="212" t="s">
        <v>75</v>
      </c>
      <c r="C15" s="198">
        <v>77</v>
      </c>
      <c r="D15" s="198">
        <v>487</v>
      </c>
      <c r="E15" s="198">
        <v>410</v>
      </c>
      <c r="F15" s="199">
        <f>D15/$S15*1000</f>
        <v>9.1448529687910778</v>
      </c>
      <c r="G15" s="199">
        <f>E15/$S15*1000</f>
        <v>7.6989521913846843</v>
      </c>
      <c r="I15" s="92">
        <v>12</v>
      </c>
      <c r="J15" s="303" t="s">
        <v>11</v>
      </c>
      <c r="K15" s="295">
        <v>6.5760631302060499</v>
      </c>
      <c r="M15" s="92">
        <v>12</v>
      </c>
      <c r="N15" s="206" t="s">
        <v>21</v>
      </c>
      <c r="O15" s="233">
        <v>16.417910447761194</v>
      </c>
      <c r="P15" s="209"/>
      <c r="R15" s="21" t="s">
        <v>75</v>
      </c>
      <c r="S15" s="20">
        <v>53254</v>
      </c>
      <c r="U15" s="155" t="s">
        <v>126</v>
      </c>
      <c r="V15" s="167">
        <v>77</v>
      </c>
      <c r="W15" s="17">
        <v>24</v>
      </c>
      <c r="X15" s="156">
        <v>53</v>
      </c>
      <c r="Y15" s="167">
        <v>487</v>
      </c>
      <c r="Z15" s="17">
        <v>239</v>
      </c>
      <c r="AA15" s="156">
        <v>248</v>
      </c>
      <c r="AB15" s="167">
        <v>410</v>
      </c>
      <c r="AC15" s="17">
        <v>215</v>
      </c>
      <c r="AD15" s="156">
        <v>195</v>
      </c>
      <c r="AE15" s="276">
        <v>0.14481305950500264</v>
      </c>
      <c r="AF15" s="277">
        <v>0.91589558414202965</v>
      </c>
      <c r="AG15" s="278">
        <v>0.77108252463702698</v>
      </c>
      <c r="AI15" s="299" t="s">
        <v>11</v>
      </c>
      <c r="AJ15" s="300">
        <v>6.5760631302060499</v>
      </c>
      <c r="AL15" s="299" t="s">
        <v>21</v>
      </c>
      <c r="AM15" s="300">
        <v>16.417910447761194</v>
      </c>
    </row>
    <row r="16" spans="1:39" ht="26.25" customHeight="1">
      <c r="A16" s="19">
        <v>300</v>
      </c>
      <c r="B16" s="19" t="s">
        <v>169</v>
      </c>
      <c r="C16" s="104">
        <v>-173</v>
      </c>
      <c r="D16" s="104">
        <v>34</v>
      </c>
      <c r="E16" s="104">
        <v>207</v>
      </c>
      <c r="F16" s="106">
        <f>D16/$S16*1000</f>
        <v>3.4658511722731906</v>
      </c>
      <c r="G16" s="106">
        <f>E16/$S16*1000</f>
        <v>21.100917431192663</v>
      </c>
      <c r="I16" s="92">
        <v>13</v>
      </c>
      <c r="J16" s="303" t="s">
        <v>22</v>
      </c>
      <c r="K16" s="295">
        <v>6.4900662251655632</v>
      </c>
      <c r="M16" s="92">
        <v>13</v>
      </c>
      <c r="N16" s="206" t="s">
        <v>51</v>
      </c>
      <c r="O16" s="233">
        <v>16.220391349124615</v>
      </c>
      <c r="P16" s="209"/>
      <c r="R16" s="21" t="s">
        <v>76</v>
      </c>
      <c r="S16" s="140">
        <v>9810</v>
      </c>
      <c r="U16" s="157" t="s">
        <v>127</v>
      </c>
      <c r="V16" s="158">
        <v>-173</v>
      </c>
      <c r="W16" s="159">
        <v>-76</v>
      </c>
      <c r="X16" s="160">
        <v>-97</v>
      </c>
      <c r="Y16" s="158">
        <v>34</v>
      </c>
      <c r="Z16" s="159">
        <v>19</v>
      </c>
      <c r="AA16" s="160">
        <v>15</v>
      </c>
      <c r="AB16" s="158">
        <v>207</v>
      </c>
      <c r="AC16" s="159">
        <v>95</v>
      </c>
      <c r="AD16" s="160">
        <v>112</v>
      </c>
      <c r="AE16" s="279">
        <v>-1.7265469061876249</v>
      </c>
      <c r="AF16" s="280">
        <v>0.33932135728542911</v>
      </c>
      <c r="AG16" s="281">
        <v>2.0658682634730541</v>
      </c>
      <c r="AI16" s="299" t="s">
        <v>22</v>
      </c>
      <c r="AJ16" s="300">
        <v>6.4900662251655632</v>
      </c>
      <c r="AL16" s="299" t="s">
        <v>51</v>
      </c>
      <c r="AM16" s="300">
        <v>16.220391349124615</v>
      </c>
    </row>
    <row r="17" spans="1:39" ht="26.25" customHeight="1" thickBot="1">
      <c r="A17" s="19">
        <v>304</v>
      </c>
      <c r="B17" s="206" t="s">
        <v>88</v>
      </c>
      <c r="C17" s="104">
        <v>-173</v>
      </c>
      <c r="D17" s="104">
        <v>34</v>
      </c>
      <c r="E17" s="104">
        <v>207</v>
      </c>
      <c r="F17" s="106">
        <f>D17/$S17*1000</f>
        <v>3.4658511722731906</v>
      </c>
      <c r="G17" s="106">
        <f>E17/$S17*1000</f>
        <v>21.100917431192663</v>
      </c>
      <c r="I17" s="92">
        <v>14</v>
      </c>
      <c r="J17" s="303" t="s">
        <v>10</v>
      </c>
      <c r="K17" s="295">
        <v>6.4648206012283156</v>
      </c>
      <c r="M17" s="92">
        <v>14</v>
      </c>
      <c r="N17" s="206" t="s">
        <v>55</v>
      </c>
      <c r="O17" s="233">
        <v>15.718636408291582</v>
      </c>
      <c r="P17" s="209"/>
      <c r="R17" s="21" t="s">
        <v>88</v>
      </c>
      <c r="S17" s="20">
        <v>9810</v>
      </c>
      <c r="U17" s="162" t="s">
        <v>128</v>
      </c>
      <c r="V17" s="163">
        <v>-173</v>
      </c>
      <c r="W17" s="164">
        <v>-76</v>
      </c>
      <c r="X17" s="165">
        <v>-97</v>
      </c>
      <c r="Y17" s="163">
        <v>34</v>
      </c>
      <c r="Z17" s="164">
        <v>19</v>
      </c>
      <c r="AA17" s="165">
        <v>15</v>
      </c>
      <c r="AB17" s="163">
        <v>207</v>
      </c>
      <c r="AC17" s="164">
        <v>95</v>
      </c>
      <c r="AD17" s="165">
        <v>112</v>
      </c>
      <c r="AE17" s="282">
        <v>-1.7265469061876249</v>
      </c>
      <c r="AF17" s="283">
        <v>0.33932135728542911</v>
      </c>
      <c r="AG17" s="284">
        <v>2.0658682634730541</v>
      </c>
      <c r="AI17" s="299" t="s">
        <v>10</v>
      </c>
      <c r="AJ17" s="300">
        <v>6.4648206012283156</v>
      </c>
      <c r="AL17" s="299" t="s">
        <v>55</v>
      </c>
      <c r="AM17" s="300">
        <v>15.718636408291582</v>
      </c>
    </row>
    <row r="18" spans="1:39" ht="26.25" customHeight="1">
      <c r="A18" s="19">
        <v>340</v>
      </c>
      <c r="B18" s="19" t="s">
        <v>170</v>
      </c>
      <c r="C18" s="104">
        <v>-283</v>
      </c>
      <c r="D18" s="104">
        <v>147</v>
      </c>
      <c r="E18" s="104">
        <v>430</v>
      </c>
      <c r="F18" s="106">
        <f>D18/$S18*1000</f>
        <v>5.6651765068598738</v>
      </c>
      <c r="G18" s="106">
        <f>E18/$S18*1000</f>
        <v>16.571604747957455</v>
      </c>
      <c r="I18" s="92">
        <v>15</v>
      </c>
      <c r="J18" s="303" t="s">
        <v>17</v>
      </c>
      <c r="K18" s="295">
        <v>6.4200897676268394</v>
      </c>
      <c r="M18" s="92">
        <v>15</v>
      </c>
      <c r="N18" s="206" t="s">
        <v>59</v>
      </c>
      <c r="O18" s="233">
        <v>15.639318223471196</v>
      </c>
      <c r="P18" s="209"/>
      <c r="R18" s="21" t="s">
        <v>77</v>
      </c>
      <c r="S18" s="20">
        <v>25948</v>
      </c>
      <c r="U18" s="148" t="s">
        <v>129</v>
      </c>
      <c r="V18" s="168">
        <v>-283</v>
      </c>
      <c r="W18" s="18">
        <v>-139</v>
      </c>
      <c r="X18" s="166">
        <v>-144</v>
      </c>
      <c r="Y18" s="168">
        <v>147</v>
      </c>
      <c r="Z18" s="18">
        <v>78</v>
      </c>
      <c r="AA18" s="166">
        <v>69</v>
      </c>
      <c r="AB18" s="168">
        <v>430</v>
      </c>
      <c r="AC18" s="18">
        <v>217</v>
      </c>
      <c r="AD18" s="166">
        <v>213</v>
      </c>
      <c r="AE18" s="270">
        <v>-1.0695389266817839</v>
      </c>
      <c r="AF18" s="271">
        <v>0.55555555555555558</v>
      </c>
      <c r="AG18" s="272">
        <v>1.6250944822373394</v>
      </c>
      <c r="AI18" s="299" t="s">
        <v>17</v>
      </c>
      <c r="AJ18" s="300">
        <v>6.4200897676268394</v>
      </c>
      <c r="AL18" s="299" t="s">
        <v>59</v>
      </c>
      <c r="AM18" s="300">
        <v>15.639318223471196</v>
      </c>
    </row>
    <row r="19" spans="1:39" ht="26.25" customHeight="1">
      <c r="A19" s="19">
        <v>341</v>
      </c>
      <c r="B19" s="210" t="s">
        <v>17</v>
      </c>
      <c r="C19" s="194">
        <v>-151</v>
      </c>
      <c r="D19" s="194">
        <v>113</v>
      </c>
      <c r="E19" s="194">
        <v>264</v>
      </c>
      <c r="F19" s="195">
        <f>D19/$S19*1000</f>
        <v>6.4200897676268394</v>
      </c>
      <c r="G19" s="195">
        <f>E19/$S19*1000</f>
        <v>14.999147775694563</v>
      </c>
      <c r="I19" s="92">
        <v>16</v>
      </c>
      <c r="J19" s="303" t="s">
        <v>55</v>
      </c>
      <c r="K19" s="295">
        <v>6.2874545633166328</v>
      </c>
      <c r="M19" s="92">
        <v>16</v>
      </c>
      <c r="N19" s="206" t="s">
        <v>14</v>
      </c>
      <c r="O19" s="233">
        <v>15.406805218645513</v>
      </c>
      <c r="P19" s="209"/>
      <c r="R19" s="21" t="s">
        <v>17</v>
      </c>
      <c r="S19" s="20">
        <v>17601</v>
      </c>
      <c r="U19" s="152" t="s">
        <v>130</v>
      </c>
      <c r="V19" s="153">
        <v>-151</v>
      </c>
      <c r="W19" s="19">
        <v>-78</v>
      </c>
      <c r="X19" s="154">
        <v>-73</v>
      </c>
      <c r="Y19" s="153">
        <v>113</v>
      </c>
      <c r="Z19" s="19">
        <v>57</v>
      </c>
      <c r="AA19" s="154">
        <v>56</v>
      </c>
      <c r="AB19" s="153">
        <v>264</v>
      </c>
      <c r="AC19" s="19">
        <v>135</v>
      </c>
      <c r="AD19" s="154">
        <v>129</v>
      </c>
      <c r="AE19" s="273">
        <v>-0.84612798386192978</v>
      </c>
      <c r="AF19" s="274">
        <v>0.63319511375098059</v>
      </c>
      <c r="AG19" s="275">
        <v>1.4793230976129104</v>
      </c>
      <c r="AI19" s="299" t="s">
        <v>55</v>
      </c>
      <c r="AJ19" s="300">
        <v>6.2874545633166328</v>
      </c>
      <c r="AL19" s="299" t="s">
        <v>14</v>
      </c>
      <c r="AM19" s="300">
        <v>15.406805218645513</v>
      </c>
    </row>
    <row r="20" spans="1:39" ht="26.25" customHeight="1">
      <c r="A20" s="19">
        <v>343</v>
      </c>
      <c r="B20" s="211" t="s">
        <v>78</v>
      </c>
      <c r="C20" s="196">
        <v>-70</v>
      </c>
      <c r="D20" s="196">
        <v>18</v>
      </c>
      <c r="E20" s="196">
        <v>88</v>
      </c>
      <c r="F20" s="197">
        <f>D20/$S20*1000</f>
        <v>3.8363171355498724</v>
      </c>
      <c r="G20" s="197">
        <f>E20/$S20*1000</f>
        <v>18.755328218243822</v>
      </c>
      <c r="I20" s="92">
        <v>17</v>
      </c>
      <c r="J20" s="303" t="s">
        <v>46</v>
      </c>
      <c r="K20" s="295">
        <v>6.2845261001800008</v>
      </c>
      <c r="M20" s="92">
        <v>17</v>
      </c>
      <c r="N20" s="206" t="s">
        <v>17</v>
      </c>
      <c r="O20" s="233">
        <v>14.999147775694563</v>
      </c>
      <c r="P20" s="209"/>
      <c r="R20" s="21" t="s">
        <v>78</v>
      </c>
      <c r="S20" s="20">
        <v>4692</v>
      </c>
      <c r="U20" s="152" t="s">
        <v>131</v>
      </c>
      <c r="V20" s="153">
        <v>-70</v>
      </c>
      <c r="W20" s="19">
        <v>-32</v>
      </c>
      <c r="X20" s="154">
        <v>-38</v>
      </c>
      <c r="Y20" s="153">
        <v>18</v>
      </c>
      <c r="Z20" s="19">
        <v>12</v>
      </c>
      <c r="AA20" s="154">
        <v>6</v>
      </c>
      <c r="AB20" s="153">
        <v>88</v>
      </c>
      <c r="AC20" s="19">
        <v>44</v>
      </c>
      <c r="AD20" s="154">
        <v>44</v>
      </c>
      <c r="AE20" s="273">
        <v>-1.4501760928112701</v>
      </c>
      <c r="AF20" s="274">
        <v>0.37290242386575512</v>
      </c>
      <c r="AG20" s="275">
        <v>1.8230785166770249</v>
      </c>
      <c r="AI20" s="299" t="s">
        <v>46</v>
      </c>
      <c r="AJ20" s="300">
        <v>6.2845261001800008</v>
      </c>
      <c r="AL20" s="299" t="s">
        <v>17</v>
      </c>
      <c r="AM20" s="300">
        <v>14.999147775694563</v>
      </c>
    </row>
    <row r="21" spans="1:39" ht="26.25" customHeight="1" thickBot="1">
      <c r="A21" s="19">
        <v>344</v>
      </c>
      <c r="B21" s="212" t="s">
        <v>79</v>
      </c>
      <c r="C21" s="198">
        <v>-62</v>
      </c>
      <c r="D21" s="198">
        <v>16</v>
      </c>
      <c r="E21" s="198">
        <v>78</v>
      </c>
      <c r="F21" s="199">
        <f>D21/$S21*1000</f>
        <v>4.3775649794801641</v>
      </c>
      <c r="G21" s="199">
        <f>E21/$S21*1000</f>
        <v>21.340629274965799</v>
      </c>
      <c r="I21" s="92">
        <v>18</v>
      </c>
      <c r="J21" s="303" t="s">
        <v>51</v>
      </c>
      <c r="K21" s="295">
        <v>5.92173017507724</v>
      </c>
      <c r="M21" s="92">
        <v>18</v>
      </c>
      <c r="N21" s="206" t="s">
        <v>12</v>
      </c>
      <c r="O21" s="233">
        <v>14.681700728212356</v>
      </c>
      <c r="P21" s="209"/>
      <c r="R21" s="21" t="s">
        <v>79</v>
      </c>
      <c r="S21" s="20">
        <v>3655</v>
      </c>
      <c r="U21" s="155" t="s">
        <v>132</v>
      </c>
      <c r="V21" s="167">
        <v>-62</v>
      </c>
      <c r="W21" s="17">
        <v>-29</v>
      </c>
      <c r="X21" s="156">
        <v>-33</v>
      </c>
      <c r="Y21" s="167">
        <v>16</v>
      </c>
      <c r="Z21" s="17">
        <v>9</v>
      </c>
      <c r="AA21" s="156">
        <v>7</v>
      </c>
      <c r="AB21" s="167">
        <v>78</v>
      </c>
      <c r="AC21" s="17">
        <v>38</v>
      </c>
      <c r="AD21" s="156">
        <v>40</v>
      </c>
      <c r="AE21" s="276">
        <v>-1.6371798257195671</v>
      </c>
      <c r="AF21" s="277">
        <v>0.4224980195405334</v>
      </c>
      <c r="AG21" s="278">
        <v>2.0596778452601003</v>
      </c>
      <c r="AI21" s="299" t="s">
        <v>51</v>
      </c>
      <c r="AJ21" s="300">
        <v>5.92173017507724</v>
      </c>
      <c r="AL21" s="299" t="s">
        <v>12</v>
      </c>
      <c r="AM21" s="300">
        <v>14.681700728212356</v>
      </c>
    </row>
    <row r="22" spans="1:39" ht="26.25" customHeight="1">
      <c r="A22" s="19">
        <v>360</v>
      </c>
      <c r="B22" s="19" t="s">
        <v>171</v>
      </c>
      <c r="C22" s="104">
        <v>-375</v>
      </c>
      <c r="D22" s="104">
        <v>325</v>
      </c>
      <c r="E22" s="104">
        <v>700</v>
      </c>
      <c r="F22" s="106">
        <f>D22/$S22*1000</f>
        <v>6.9333333333333327</v>
      </c>
      <c r="G22" s="106">
        <f>E22/$S22*1000</f>
        <v>14.933333333333334</v>
      </c>
      <c r="I22" s="92">
        <v>19</v>
      </c>
      <c r="J22" s="303" t="s">
        <v>59</v>
      </c>
      <c r="K22" s="295">
        <v>5.8036532469912636</v>
      </c>
      <c r="M22" s="92">
        <v>19</v>
      </c>
      <c r="N22" s="206" t="s">
        <v>50</v>
      </c>
      <c r="O22" s="233">
        <v>14.551607445008459</v>
      </c>
      <c r="P22" s="209"/>
      <c r="R22" s="21" t="s">
        <v>80</v>
      </c>
      <c r="S22" s="20">
        <v>46875</v>
      </c>
      <c r="U22" s="161" t="s">
        <v>133</v>
      </c>
      <c r="V22" s="158">
        <v>-375</v>
      </c>
      <c r="W22" s="159">
        <v>-227</v>
      </c>
      <c r="X22" s="160">
        <v>-148</v>
      </c>
      <c r="Y22" s="158">
        <v>325</v>
      </c>
      <c r="Z22" s="159">
        <v>142</v>
      </c>
      <c r="AA22" s="160">
        <v>183</v>
      </c>
      <c r="AB22" s="158">
        <v>700</v>
      </c>
      <c r="AC22" s="159">
        <v>369</v>
      </c>
      <c r="AD22" s="160">
        <v>331</v>
      </c>
      <c r="AE22" s="279">
        <v>-0.79247675401521545</v>
      </c>
      <c r="AF22" s="280">
        <v>0.68681318681318682</v>
      </c>
      <c r="AG22" s="281">
        <v>1.4792899408284024</v>
      </c>
      <c r="AI22" s="299" t="s">
        <v>59</v>
      </c>
      <c r="AJ22" s="300">
        <v>5.8036532469912636</v>
      </c>
      <c r="AL22" s="299" t="s">
        <v>50</v>
      </c>
      <c r="AM22" s="300">
        <v>14.551607445008459</v>
      </c>
    </row>
    <row r="23" spans="1:39" ht="26.25" customHeight="1">
      <c r="A23" s="19">
        <v>361</v>
      </c>
      <c r="B23" s="210" t="s">
        <v>81</v>
      </c>
      <c r="C23" s="194">
        <v>-118</v>
      </c>
      <c r="D23" s="194">
        <v>91</v>
      </c>
      <c r="E23" s="194">
        <v>209</v>
      </c>
      <c r="F23" s="195">
        <f>D23/$S23*1000</f>
        <v>7.1484681853888459</v>
      </c>
      <c r="G23" s="195">
        <f>E23/$S23*1000</f>
        <v>16.417910447761194</v>
      </c>
      <c r="I23" s="92">
        <v>20</v>
      </c>
      <c r="J23" s="303" t="s">
        <v>48</v>
      </c>
      <c r="K23" s="295">
        <v>5.7570523891767413</v>
      </c>
      <c r="M23" s="92">
        <v>20</v>
      </c>
      <c r="N23" s="206" t="s">
        <v>52</v>
      </c>
      <c r="O23" s="233">
        <v>14.384656366542355</v>
      </c>
      <c r="P23" s="209"/>
      <c r="R23" s="21" t="s">
        <v>81</v>
      </c>
      <c r="S23" s="20">
        <v>12730</v>
      </c>
      <c r="U23" s="152" t="s">
        <v>134</v>
      </c>
      <c r="V23" s="153">
        <v>-118</v>
      </c>
      <c r="W23" s="19">
        <v>-52</v>
      </c>
      <c r="X23" s="154">
        <v>-66</v>
      </c>
      <c r="Y23" s="153">
        <v>91</v>
      </c>
      <c r="Z23" s="19">
        <v>45</v>
      </c>
      <c r="AA23" s="154">
        <v>46</v>
      </c>
      <c r="AB23" s="153">
        <v>209</v>
      </c>
      <c r="AC23" s="19">
        <v>97</v>
      </c>
      <c r="AD23" s="154">
        <v>112</v>
      </c>
      <c r="AE23" s="273">
        <v>-0.91161928306551299</v>
      </c>
      <c r="AF23" s="274">
        <v>0.70302843016069216</v>
      </c>
      <c r="AG23" s="275">
        <v>1.6146477132262052</v>
      </c>
      <c r="AI23" s="299" t="s">
        <v>48</v>
      </c>
      <c r="AJ23" s="300">
        <v>5.7570523891767413</v>
      </c>
      <c r="AL23" s="299" t="s">
        <v>52</v>
      </c>
      <c r="AM23" s="300">
        <v>14.384656366542355</v>
      </c>
    </row>
    <row r="24" spans="1:39" ht="26.25" customHeight="1">
      <c r="A24" s="19">
        <v>362</v>
      </c>
      <c r="B24" s="211" t="s">
        <v>82</v>
      </c>
      <c r="C24" s="196">
        <v>-55</v>
      </c>
      <c r="D24" s="196">
        <v>49</v>
      </c>
      <c r="E24" s="196">
        <v>104</v>
      </c>
      <c r="F24" s="197">
        <f>D24/$S24*1000</f>
        <v>6.4900662251655632</v>
      </c>
      <c r="G24" s="197">
        <f>E24/$S24*1000</f>
        <v>13.774834437086092</v>
      </c>
      <c r="I24" s="92">
        <v>21</v>
      </c>
      <c r="J24" s="303" t="s">
        <v>58</v>
      </c>
      <c r="K24" s="295">
        <v>5.6116722783389443</v>
      </c>
      <c r="M24" s="92">
        <v>21</v>
      </c>
      <c r="N24" s="206" t="s">
        <v>35</v>
      </c>
      <c r="O24" s="233">
        <v>13.893850232190866</v>
      </c>
      <c r="P24" s="209"/>
      <c r="R24" s="21" t="s">
        <v>82</v>
      </c>
      <c r="S24" s="20">
        <v>7550</v>
      </c>
      <c r="U24" s="152" t="s">
        <v>135</v>
      </c>
      <c r="V24" s="153">
        <v>-55</v>
      </c>
      <c r="W24" s="19">
        <v>-24</v>
      </c>
      <c r="X24" s="154">
        <v>-31</v>
      </c>
      <c r="Y24" s="153">
        <v>49</v>
      </c>
      <c r="Z24" s="19">
        <v>26</v>
      </c>
      <c r="AA24" s="154">
        <v>23</v>
      </c>
      <c r="AB24" s="153">
        <v>104</v>
      </c>
      <c r="AC24" s="19">
        <v>50</v>
      </c>
      <c r="AD24" s="154">
        <v>54</v>
      </c>
      <c r="AE24" s="273">
        <v>-0.72396998815321834</v>
      </c>
      <c r="AF24" s="274">
        <v>0.64499144399104913</v>
      </c>
      <c r="AG24" s="275">
        <v>1.3689614321442676</v>
      </c>
      <c r="AI24" s="299" t="s">
        <v>58</v>
      </c>
      <c r="AJ24" s="300">
        <v>5.6116722783389443</v>
      </c>
      <c r="AL24" s="299" t="s">
        <v>35</v>
      </c>
      <c r="AM24" s="300">
        <v>13.893850232190866</v>
      </c>
    </row>
    <row r="25" spans="1:39" ht="26.25" customHeight="1" thickBot="1">
      <c r="A25" s="19">
        <v>366</v>
      </c>
      <c r="B25" s="212" t="s">
        <v>83</v>
      </c>
      <c r="C25" s="198">
        <v>-202</v>
      </c>
      <c r="D25" s="198">
        <v>185</v>
      </c>
      <c r="E25" s="198">
        <v>387</v>
      </c>
      <c r="F25" s="199">
        <f>D25/$S25*1000</f>
        <v>6.9561947734536567</v>
      </c>
      <c r="G25" s="199">
        <f>E25/$S25*1000</f>
        <v>14.551607445008459</v>
      </c>
      <c r="I25" s="92">
        <v>22</v>
      </c>
      <c r="J25" s="303" t="s">
        <v>56</v>
      </c>
      <c r="K25" s="295">
        <v>5.573681348559</v>
      </c>
      <c r="M25" s="92">
        <v>22</v>
      </c>
      <c r="N25" s="206" t="s">
        <v>22</v>
      </c>
      <c r="O25" s="233">
        <v>13.774834437086092</v>
      </c>
      <c r="P25" s="209"/>
      <c r="R25" s="21" t="s">
        <v>83</v>
      </c>
      <c r="S25" s="20">
        <v>26595</v>
      </c>
      <c r="U25" s="162" t="s">
        <v>136</v>
      </c>
      <c r="V25" s="163">
        <v>-202</v>
      </c>
      <c r="W25" s="164">
        <v>-151</v>
      </c>
      <c r="X25" s="165">
        <v>-51</v>
      </c>
      <c r="Y25" s="163">
        <v>185</v>
      </c>
      <c r="Z25" s="164">
        <v>71</v>
      </c>
      <c r="AA25" s="165">
        <v>114</v>
      </c>
      <c r="AB25" s="163">
        <v>387</v>
      </c>
      <c r="AC25" s="164">
        <v>222</v>
      </c>
      <c r="AD25" s="165">
        <v>165</v>
      </c>
      <c r="AE25" s="282">
        <v>-0.75432241681914936</v>
      </c>
      <c r="AF25" s="283">
        <v>0.69083983718585462</v>
      </c>
      <c r="AG25" s="284">
        <v>1.4451622540050038</v>
      </c>
      <c r="AI25" s="299" t="s">
        <v>56</v>
      </c>
      <c r="AJ25" s="300">
        <v>5.573681348559</v>
      </c>
      <c r="AL25" s="299" t="s">
        <v>22</v>
      </c>
      <c r="AM25" s="300">
        <v>13.774834437086092</v>
      </c>
    </row>
    <row r="26" spans="1:39" ht="26.25" customHeight="1">
      <c r="A26" s="19">
        <v>380</v>
      </c>
      <c r="B26" s="19" t="s">
        <v>172</v>
      </c>
      <c r="C26" s="104">
        <v>-456</v>
      </c>
      <c r="D26" s="104">
        <v>361</v>
      </c>
      <c r="E26" s="104">
        <v>817</v>
      </c>
      <c r="F26" s="106">
        <f>D26/$S26*1000</f>
        <v>6.8132490327451167</v>
      </c>
      <c r="G26" s="106">
        <f>E26/$S26*1000</f>
        <v>15.419458337265263</v>
      </c>
      <c r="I26" s="92">
        <v>23</v>
      </c>
      <c r="J26" s="303" t="s">
        <v>35</v>
      </c>
      <c r="K26" s="295">
        <v>5.4522551655417475</v>
      </c>
      <c r="M26" s="92">
        <v>23</v>
      </c>
      <c r="N26" s="206" t="s">
        <v>13</v>
      </c>
      <c r="O26" s="233">
        <v>13.329885577606827</v>
      </c>
      <c r="P26" s="209"/>
      <c r="R26" s="21" t="s">
        <v>84</v>
      </c>
      <c r="S26" s="20">
        <v>52985</v>
      </c>
      <c r="U26" s="148" t="s">
        <v>137</v>
      </c>
      <c r="V26" s="168">
        <v>-456</v>
      </c>
      <c r="W26" s="18">
        <v>-194</v>
      </c>
      <c r="X26" s="166">
        <v>-262</v>
      </c>
      <c r="Y26" s="168">
        <v>361</v>
      </c>
      <c r="Z26" s="18">
        <v>197</v>
      </c>
      <c r="AA26" s="166">
        <v>164</v>
      </c>
      <c r="AB26" s="168">
        <v>817</v>
      </c>
      <c r="AC26" s="18">
        <v>391</v>
      </c>
      <c r="AD26" s="166">
        <v>426</v>
      </c>
      <c r="AE26" s="270">
        <v>-0.85003262186597073</v>
      </c>
      <c r="AF26" s="271">
        <v>0.67294249231056014</v>
      </c>
      <c r="AG26" s="272">
        <v>1.5229751141765309</v>
      </c>
      <c r="AI26" s="299" t="s">
        <v>35</v>
      </c>
      <c r="AJ26" s="300">
        <v>5.4522551655417475</v>
      </c>
      <c r="AL26" s="299" t="s">
        <v>13</v>
      </c>
      <c r="AM26" s="300">
        <v>13.329885577606827</v>
      </c>
    </row>
    <row r="27" spans="1:39" ht="26.25" customHeight="1">
      <c r="A27" s="19">
        <v>381</v>
      </c>
      <c r="B27" s="210" t="s">
        <v>51</v>
      </c>
      <c r="C27" s="194">
        <v>-80</v>
      </c>
      <c r="D27" s="194">
        <v>46</v>
      </c>
      <c r="E27" s="194">
        <v>126</v>
      </c>
      <c r="F27" s="195">
        <f>D27/$S27*1000</f>
        <v>5.92173017507724</v>
      </c>
      <c r="G27" s="195">
        <f>E27/$S27*1000</f>
        <v>16.220391349124615</v>
      </c>
      <c r="I27" s="92">
        <v>24</v>
      </c>
      <c r="J27" s="303" t="s">
        <v>53</v>
      </c>
      <c r="K27" s="295">
        <v>4.8947626040137049</v>
      </c>
      <c r="M27" s="92">
        <v>24</v>
      </c>
      <c r="N27" s="206" t="s">
        <v>90</v>
      </c>
      <c r="O27" s="233">
        <v>13.272978364278041</v>
      </c>
      <c r="P27" s="209"/>
      <c r="R27" s="21" t="s">
        <v>51</v>
      </c>
      <c r="S27" s="20">
        <v>7768</v>
      </c>
      <c r="U27" s="152" t="s">
        <v>138</v>
      </c>
      <c r="V27" s="153">
        <v>-80</v>
      </c>
      <c r="W27" s="19">
        <v>-35</v>
      </c>
      <c r="X27" s="154">
        <v>-45</v>
      </c>
      <c r="Y27" s="153">
        <v>46</v>
      </c>
      <c r="Z27" s="19">
        <v>23</v>
      </c>
      <c r="AA27" s="154">
        <v>23</v>
      </c>
      <c r="AB27" s="153">
        <v>126</v>
      </c>
      <c r="AC27" s="19">
        <v>58</v>
      </c>
      <c r="AD27" s="154">
        <v>68</v>
      </c>
      <c r="AE27" s="273">
        <v>-1.0099734881959348</v>
      </c>
      <c r="AF27" s="274">
        <v>0.58073475571266253</v>
      </c>
      <c r="AG27" s="275">
        <v>1.5907082439085976</v>
      </c>
      <c r="AI27" s="299" t="s">
        <v>53</v>
      </c>
      <c r="AJ27" s="300">
        <v>4.8947626040137049</v>
      </c>
      <c r="AL27" s="299" t="s">
        <v>90</v>
      </c>
      <c r="AM27" s="300">
        <v>13.272978364278041</v>
      </c>
    </row>
    <row r="28" spans="1:39" ht="26.25" customHeight="1">
      <c r="A28" s="19">
        <v>382</v>
      </c>
      <c r="B28" s="211" t="s">
        <v>52</v>
      </c>
      <c r="C28" s="196">
        <v>-42</v>
      </c>
      <c r="D28" s="196">
        <v>66</v>
      </c>
      <c r="E28" s="196">
        <v>108</v>
      </c>
      <c r="F28" s="197">
        <f>D28/$S28*1000</f>
        <v>8.7906233351092169</v>
      </c>
      <c r="G28" s="197">
        <f>E28/$S28*1000</f>
        <v>14.384656366542355</v>
      </c>
      <c r="I28" s="92">
        <v>25</v>
      </c>
      <c r="J28" s="303" t="s">
        <v>19</v>
      </c>
      <c r="K28" s="295">
        <v>4.3775649794801641</v>
      </c>
      <c r="M28" s="92">
        <v>25</v>
      </c>
      <c r="N28" s="206" t="s">
        <v>46</v>
      </c>
      <c r="O28" s="233">
        <v>13.236298181366768</v>
      </c>
      <c r="P28" s="209"/>
      <c r="R28" s="21" t="s">
        <v>52</v>
      </c>
      <c r="S28" s="20">
        <v>7508</v>
      </c>
      <c r="U28" s="152" t="s">
        <v>139</v>
      </c>
      <c r="V28" s="153">
        <v>-42</v>
      </c>
      <c r="W28" s="19">
        <v>-21</v>
      </c>
      <c r="X28" s="154">
        <v>-21</v>
      </c>
      <c r="Y28" s="153">
        <v>66</v>
      </c>
      <c r="Z28" s="19">
        <v>37</v>
      </c>
      <c r="AA28" s="154">
        <v>29</v>
      </c>
      <c r="AB28" s="153">
        <v>108</v>
      </c>
      <c r="AC28" s="19">
        <v>58</v>
      </c>
      <c r="AD28" s="154">
        <v>50</v>
      </c>
      <c r="AE28" s="273">
        <v>-0.56255022769890173</v>
      </c>
      <c r="AF28" s="274">
        <v>0.88400750066970257</v>
      </c>
      <c r="AG28" s="275">
        <v>1.4465577283686044</v>
      </c>
      <c r="AI28" s="299" t="s">
        <v>19</v>
      </c>
      <c r="AJ28" s="300">
        <v>4.3775649794801641</v>
      </c>
      <c r="AL28" s="299" t="s">
        <v>46</v>
      </c>
      <c r="AM28" s="300">
        <v>13.236298181366768</v>
      </c>
    </row>
    <row r="29" spans="1:39" ht="26.25" customHeight="1">
      <c r="A29" s="19">
        <v>383</v>
      </c>
      <c r="B29" s="211" t="s">
        <v>53</v>
      </c>
      <c r="C29" s="196">
        <v>-74</v>
      </c>
      <c r="D29" s="196">
        <v>30</v>
      </c>
      <c r="E29" s="196">
        <v>104</v>
      </c>
      <c r="F29" s="197">
        <f>D29/$S29*1000</f>
        <v>4.8947626040137049</v>
      </c>
      <c r="G29" s="197">
        <f>E29/$S29*1000</f>
        <v>16.968510360580847</v>
      </c>
      <c r="I29" s="92">
        <v>26</v>
      </c>
      <c r="J29" s="303" t="s">
        <v>62</v>
      </c>
      <c r="K29" s="295">
        <v>4.3668122270742353</v>
      </c>
      <c r="M29" s="92">
        <v>26</v>
      </c>
      <c r="N29" s="206" t="s">
        <v>11</v>
      </c>
      <c r="O29" s="233">
        <v>12.916062455738036</v>
      </c>
      <c r="P29" s="209"/>
      <c r="R29" s="21" t="s">
        <v>53</v>
      </c>
      <c r="S29" s="20">
        <v>6129</v>
      </c>
      <c r="U29" s="152" t="s">
        <v>140</v>
      </c>
      <c r="V29" s="153">
        <v>-74</v>
      </c>
      <c r="W29" s="19">
        <v>-31</v>
      </c>
      <c r="X29" s="154">
        <v>-43</v>
      </c>
      <c r="Y29" s="153">
        <v>30</v>
      </c>
      <c r="Z29" s="19">
        <v>18</v>
      </c>
      <c r="AA29" s="154">
        <v>12</v>
      </c>
      <c r="AB29" s="153">
        <v>104</v>
      </c>
      <c r="AC29" s="19">
        <v>49</v>
      </c>
      <c r="AD29" s="154">
        <v>55</v>
      </c>
      <c r="AE29" s="273">
        <v>-1.1819198211148381</v>
      </c>
      <c r="AF29" s="274">
        <v>0.47915668423574509</v>
      </c>
      <c r="AG29" s="275">
        <v>1.6610765053505832</v>
      </c>
      <c r="AI29" s="299" t="s">
        <v>62</v>
      </c>
      <c r="AJ29" s="300">
        <v>4.3668122270742353</v>
      </c>
      <c r="AL29" s="299" t="s">
        <v>11</v>
      </c>
      <c r="AM29" s="300">
        <v>12.916062455738036</v>
      </c>
    </row>
    <row r="30" spans="1:39" ht="26.25" customHeight="1">
      <c r="A30" s="19">
        <v>390</v>
      </c>
      <c r="B30" s="211" t="s">
        <v>54</v>
      </c>
      <c r="C30" s="196">
        <v>-88</v>
      </c>
      <c r="D30" s="196">
        <v>58</v>
      </c>
      <c r="E30" s="196">
        <v>146</v>
      </c>
      <c r="F30" s="197">
        <f>D30/$S30*1000</f>
        <v>6.9319947412453686</v>
      </c>
      <c r="G30" s="197">
        <f>E30/$S30*1000</f>
        <v>17.449504003824551</v>
      </c>
      <c r="I30" s="92">
        <v>27</v>
      </c>
      <c r="J30" s="303" t="s">
        <v>60</v>
      </c>
      <c r="K30" s="295">
        <v>4.0829145728643219</v>
      </c>
      <c r="M30" s="92">
        <v>27</v>
      </c>
      <c r="N30" s="206" t="s">
        <v>9</v>
      </c>
      <c r="O30" s="233">
        <v>11.944153234613202</v>
      </c>
      <c r="P30" s="209"/>
      <c r="R30" s="21" t="s">
        <v>54</v>
      </c>
      <c r="S30" s="20">
        <v>8367</v>
      </c>
      <c r="U30" s="152" t="s">
        <v>141</v>
      </c>
      <c r="V30" s="153">
        <v>-88</v>
      </c>
      <c r="W30" s="19">
        <v>-35</v>
      </c>
      <c r="X30" s="154">
        <v>-53</v>
      </c>
      <c r="Y30" s="153">
        <v>58</v>
      </c>
      <c r="Z30" s="19">
        <v>36</v>
      </c>
      <c r="AA30" s="154">
        <v>22</v>
      </c>
      <c r="AB30" s="153">
        <v>146</v>
      </c>
      <c r="AC30" s="19">
        <v>71</v>
      </c>
      <c r="AD30" s="154">
        <v>75</v>
      </c>
      <c r="AE30" s="273">
        <v>-1.0378582379997643</v>
      </c>
      <c r="AF30" s="274">
        <v>0.68404292959075363</v>
      </c>
      <c r="AG30" s="275">
        <v>1.7219011675905178</v>
      </c>
      <c r="AI30" s="299" t="s">
        <v>60</v>
      </c>
      <c r="AJ30" s="300">
        <v>4.0829145728643219</v>
      </c>
      <c r="AL30" s="299" t="s">
        <v>9</v>
      </c>
      <c r="AM30" s="300">
        <v>11.944153234613202</v>
      </c>
    </row>
    <row r="31" spans="1:39" ht="26.25" customHeight="1">
      <c r="A31" s="19">
        <v>391</v>
      </c>
      <c r="B31" s="211" t="s">
        <v>173</v>
      </c>
      <c r="C31" s="196">
        <v>-76</v>
      </c>
      <c r="D31" s="196">
        <v>97</v>
      </c>
      <c r="E31" s="196">
        <v>173</v>
      </c>
      <c r="F31" s="197">
        <f>D31/$S31*1000</f>
        <v>7.4420745741905785</v>
      </c>
      <c r="G31" s="197">
        <f>E31/$S31*1000</f>
        <v>13.272978364278041</v>
      </c>
      <c r="I31" s="92">
        <v>28</v>
      </c>
      <c r="J31" s="303" t="s">
        <v>18</v>
      </c>
      <c r="K31" s="295">
        <v>3.8363171355498724</v>
      </c>
      <c r="M31" s="92">
        <v>28</v>
      </c>
      <c r="N31" s="206" t="s">
        <v>57</v>
      </c>
      <c r="O31" s="233">
        <v>11.522134627046695</v>
      </c>
      <c r="P31" s="209"/>
      <c r="R31" s="21" t="s">
        <v>173</v>
      </c>
      <c r="S31" s="20">
        <v>13034</v>
      </c>
      <c r="U31" s="152" t="s">
        <v>142</v>
      </c>
      <c r="V31" s="153">
        <v>-76</v>
      </c>
      <c r="W31" s="19">
        <v>-43</v>
      </c>
      <c r="X31" s="154">
        <v>-33</v>
      </c>
      <c r="Y31" s="153">
        <v>97</v>
      </c>
      <c r="Z31" s="19">
        <v>46</v>
      </c>
      <c r="AA31" s="154">
        <v>51</v>
      </c>
      <c r="AB31" s="153">
        <v>173</v>
      </c>
      <c r="AC31" s="19">
        <v>89</v>
      </c>
      <c r="AD31" s="154">
        <v>84</v>
      </c>
      <c r="AE31" s="273">
        <v>-0.57540884312537854</v>
      </c>
      <c r="AF31" s="274">
        <v>0.73440339188370685</v>
      </c>
      <c r="AG31" s="275">
        <v>1.3098122350090855</v>
      </c>
      <c r="AI31" s="299" t="s">
        <v>18</v>
      </c>
      <c r="AJ31" s="300">
        <v>3.8363171355498724</v>
      </c>
      <c r="AL31" s="299" t="s">
        <v>57</v>
      </c>
      <c r="AM31" s="300">
        <v>11.522134627046695</v>
      </c>
    </row>
    <row r="32" spans="1:39" ht="26.25" customHeight="1" thickBot="1">
      <c r="A32" s="19">
        <v>392</v>
      </c>
      <c r="B32" s="212" t="s">
        <v>55</v>
      </c>
      <c r="C32" s="198">
        <v>-96</v>
      </c>
      <c r="D32" s="198">
        <v>64</v>
      </c>
      <c r="E32" s="198">
        <v>160</v>
      </c>
      <c r="F32" s="199">
        <f>D32/$S32*1000</f>
        <v>6.2874545633166328</v>
      </c>
      <c r="G32" s="199">
        <f>E32/$S32*1000</f>
        <v>15.718636408291582</v>
      </c>
      <c r="I32" s="92">
        <v>29</v>
      </c>
      <c r="J32" s="303" t="s">
        <v>49</v>
      </c>
      <c r="K32" s="295">
        <v>3.4658511722731906</v>
      </c>
      <c r="M32" s="92">
        <v>29</v>
      </c>
      <c r="N32" s="206" t="s">
        <v>10</v>
      </c>
      <c r="O32" s="233">
        <v>11.097942032108609</v>
      </c>
      <c r="P32" s="209"/>
      <c r="R32" s="21" t="s">
        <v>55</v>
      </c>
      <c r="S32" s="20">
        <v>10179</v>
      </c>
      <c r="U32" s="155" t="s">
        <v>143</v>
      </c>
      <c r="V32" s="167">
        <v>-96</v>
      </c>
      <c r="W32" s="17">
        <v>-29</v>
      </c>
      <c r="X32" s="156">
        <v>-67</v>
      </c>
      <c r="Y32" s="167">
        <v>64</v>
      </c>
      <c r="Z32" s="17">
        <v>37</v>
      </c>
      <c r="AA32" s="156">
        <v>27</v>
      </c>
      <c r="AB32" s="167">
        <v>160</v>
      </c>
      <c r="AC32" s="17">
        <v>66</v>
      </c>
      <c r="AD32" s="156">
        <v>94</v>
      </c>
      <c r="AE32" s="276">
        <v>-0.93113482056256058</v>
      </c>
      <c r="AF32" s="277">
        <v>0.62075654704170702</v>
      </c>
      <c r="AG32" s="278">
        <v>1.5518913676042678</v>
      </c>
      <c r="AI32" s="299" t="s">
        <v>49</v>
      </c>
      <c r="AJ32" s="300">
        <v>3.4658511722731906</v>
      </c>
      <c r="AL32" s="299" t="s">
        <v>10</v>
      </c>
      <c r="AM32" s="300">
        <v>11.097942032108609</v>
      </c>
    </row>
    <row r="33" spans="1:39" ht="26.25" customHeight="1">
      <c r="A33" s="19">
        <v>400</v>
      </c>
      <c r="B33" s="19" t="s">
        <v>174</v>
      </c>
      <c r="C33" s="104">
        <v>-367</v>
      </c>
      <c r="D33" s="104">
        <v>274</v>
      </c>
      <c r="E33" s="104">
        <v>641</v>
      </c>
      <c r="F33" s="106">
        <f>D33/$S33*1000</f>
        <v>6.6241175901750315</v>
      </c>
      <c r="G33" s="106">
        <f>E33/$S33*1000</f>
        <v>15.496567063146697</v>
      </c>
      <c r="I33" s="92">
        <v>30</v>
      </c>
      <c r="J33" s="303" t="s">
        <v>61</v>
      </c>
      <c r="K33" s="295">
        <v>3.3795201081446433</v>
      </c>
      <c r="M33" s="92">
        <v>30</v>
      </c>
      <c r="N33" s="206" t="s">
        <v>47</v>
      </c>
      <c r="O33" s="233">
        <v>7.6989521913846843</v>
      </c>
      <c r="P33" s="209"/>
      <c r="R33" s="21" t="s">
        <v>85</v>
      </c>
      <c r="S33" s="20">
        <v>41364</v>
      </c>
      <c r="U33" s="161" t="s">
        <v>144</v>
      </c>
      <c r="V33" s="158">
        <v>-367</v>
      </c>
      <c r="W33" s="159">
        <v>-200</v>
      </c>
      <c r="X33" s="160">
        <v>-167</v>
      </c>
      <c r="Y33" s="158">
        <v>274</v>
      </c>
      <c r="Z33" s="159">
        <v>142</v>
      </c>
      <c r="AA33" s="160">
        <v>132</v>
      </c>
      <c r="AB33" s="158">
        <v>641</v>
      </c>
      <c r="AC33" s="159">
        <v>342</v>
      </c>
      <c r="AD33" s="160">
        <v>299</v>
      </c>
      <c r="AE33" s="279">
        <v>-0.88058161575929172</v>
      </c>
      <c r="AF33" s="280">
        <v>0.65743695563500248</v>
      </c>
      <c r="AG33" s="281">
        <v>1.5380185713942942</v>
      </c>
      <c r="AI33" s="299" t="s">
        <v>61</v>
      </c>
      <c r="AJ33" s="300">
        <v>3.3795201081446433</v>
      </c>
      <c r="AL33" s="299" t="s">
        <v>47</v>
      </c>
      <c r="AM33" s="300">
        <v>7.6989521913846843</v>
      </c>
    </row>
    <row r="34" spans="1:39" ht="26.25" customHeight="1">
      <c r="A34" s="19">
        <v>401</v>
      </c>
      <c r="B34" s="210" t="s">
        <v>56</v>
      </c>
      <c r="C34" s="194">
        <v>-244</v>
      </c>
      <c r="D34" s="194">
        <v>123</v>
      </c>
      <c r="E34" s="194">
        <v>367</v>
      </c>
      <c r="F34" s="195">
        <f>D34/$S34*1000</f>
        <v>5.573681348559</v>
      </c>
      <c r="G34" s="195">
        <f>E34/$S34*1000</f>
        <v>16.63041508065978</v>
      </c>
      <c r="K34" s="200"/>
      <c r="O34" s="200"/>
      <c r="P34" s="200"/>
      <c r="R34" s="21" t="s">
        <v>56</v>
      </c>
      <c r="S34" s="20">
        <v>22068</v>
      </c>
      <c r="U34" s="152" t="s">
        <v>145</v>
      </c>
      <c r="V34" s="153">
        <v>-244</v>
      </c>
      <c r="W34" s="19">
        <v>-134</v>
      </c>
      <c r="X34" s="154">
        <v>-110</v>
      </c>
      <c r="Y34" s="153">
        <v>123</v>
      </c>
      <c r="Z34" s="19">
        <v>62</v>
      </c>
      <c r="AA34" s="154">
        <v>61</v>
      </c>
      <c r="AB34" s="153">
        <v>367</v>
      </c>
      <c r="AC34" s="19">
        <v>196</v>
      </c>
      <c r="AD34" s="154">
        <v>171</v>
      </c>
      <c r="AE34" s="273">
        <v>-1.09094160779755</v>
      </c>
      <c r="AF34" s="274">
        <v>0.54994187606187961</v>
      </c>
      <c r="AG34" s="275">
        <v>1.6408834838594295</v>
      </c>
    </row>
    <row r="35" spans="1:39" ht="26.25" customHeight="1">
      <c r="A35" s="19">
        <v>404</v>
      </c>
      <c r="B35" s="211" t="s">
        <v>57</v>
      </c>
      <c r="C35" s="196">
        <v>-45</v>
      </c>
      <c r="D35" s="196">
        <v>126</v>
      </c>
      <c r="E35" s="196">
        <v>171</v>
      </c>
      <c r="F35" s="197">
        <f>D35/$S35*1000</f>
        <v>8.4899939357186174</v>
      </c>
      <c r="G35" s="197">
        <f>E35/$S35*1000</f>
        <v>11.522134627046695</v>
      </c>
      <c r="R35" s="21" t="s">
        <v>57</v>
      </c>
      <c r="S35" s="20">
        <v>14841</v>
      </c>
      <c r="U35" s="152" t="s">
        <v>146</v>
      </c>
      <c r="V35" s="153">
        <v>-45</v>
      </c>
      <c r="W35" s="19">
        <v>-28</v>
      </c>
      <c r="X35" s="154">
        <v>-17</v>
      </c>
      <c r="Y35" s="153">
        <v>126</v>
      </c>
      <c r="Z35" s="19">
        <v>63</v>
      </c>
      <c r="AA35" s="154">
        <v>63</v>
      </c>
      <c r="AB35" s="153">
        <v>171</v>
      </c>
      <c r="AC35" s="19">
        <v>91</v>
      </c>
      <c r="AD35" s="154">
        <v>80</v>
      </c>
      <c r="AE35" s="273">
        <v>-0.30471289274106178</v>
      </c>
      <c r="AF35" s="274">
        <v>0.85319609967497301</v>
      </c>
      <c r="AG35" s="275">
        <v>1.1579089924160346</v>
      </c>
    </row>
    <row r="36" spans="1:39" ht="26.25" customHeight="1" thickBot="1">
      <c r="A36" s="19">
        <v>406</v>
      </c>
      <c r="B36" s="212" t="s">
        <v>58</v>
      </c>
      <c r="C36" s="198">
        <v>-78</v>
      </c>
      <c r="D36" s="198">
        <v>25</v>
      </c>
      <c r="E36" s="198">
        <v>103</v>
      </c>
      <c r="F36" s="199">
        <f>D36/$S36*1000</f>
        <v>5.6116722783389443</v>
      </c>
      <c r="G36" s="199">
        <f>E36/$S36*1000</f>
        <v>23.120089786756456</v>
      </c>
      <c r="R36" s="21" t="s">
        <v>58</v>
      </c>
      <c r="S36" s="20">
        <v>4455</v>
      </c>
      <c r="U36" s="162" t="s">
        <v>147</v>
      </c>
      <c r="V36" s="163">
        <v>-78</v>
      </c>
      <c r="W36" s="164">
        <v>-38</v>
      </c>
      <c r="X36" s="165">
        <v>-40</v>
      </c>
      <c r="Y36" s="163">
        <v>25</v>
      </c>
      <c r="Z36" s="164">
        <v>17</v>
      </c>
      <c r="AA36" s="165">
        <v>8</v>
      </c>
      <c r="AB36" s="163">
        <v>103</v>
      </c>
      <c r="AC36" s="164">
        <v>55</v>
      </c>
      <c r="AD36" s="165">
        <v>48</v>
      </c>
      <c r="AE36" s="282">
        <v>-1.7169271406559543</v>
      </c>
      <c r="AF36" s="283">
        <v>0.550297160466652</v>
      </c>
      <c r="AG36" s="284">
        <v>2.2672243011226065</v>
      </c>
    </row>
    <row r="37" spans="1:39" ht="26.25" customHeight="1">
      <c r="A37" s="19">
        <v>420</v>
      </c>
      <c r="B37" s="19" t="s">
        <v>175</v>
      </c>
      <c r="C37" s="104">
        <v>-498</v>
      </c>
      <c r="D37" s="104">
        <v>220</v>
      </c>
      <c r="E37" s="104">
        <v>718</v>
      </c>
      <c r="F37" s="106">
        <f>D37/$S37*1000</f>
        <v>5.4536440257808625</v>
      </c>
      <c r="G37" s="106">
        <f>E37/$S37*1000</f>
        <v>17.798710956866632</v>
      </c>
      <c r="R37" s="21" t="s">
        <v>86</v>
      </c>
      <c r="S37" s="20">
        <v>40340</v>
      </c>
      <c r="U37" s="148" t="s">
        <v>148</v>
      </c>
      <c r="V37" s="168">
        <v>-498</v>
      </c>
      <c r="W37" s="18">
        <v>-245</v>
      </c>
      <c r="X37" s="166">
        <v>-253</v>
      </c>
      <c r="Y37" s="18">
        <v>220</v>
      </c>
      <c r="Z37" s="18">
        <v>107</v>
      </c>
      <c r="AA37" s="166">
        <v>113</v>
      </c>
      <c r="AB37" s="168">
        <v>718</v>
      </c>
      <c r="AC37" s="18">
        <v>352</v>
      </c>
      <c r="AD37" s="166">
        <v>366</v>
      </c>
      <c r="AE37" s="270">
        <v>-1.2160875192302996</v>
      </c>
      <c r="AF37" s="271">
        <v>0.53722741813386732</v>
      </c>
      <c r="AG37" s="272">
        <v>1.7533149373641672</v>
      </c>
    </row>
    <row r="38" spans="1:39" ht="26.25" customHeight="1">
      <c r="A38" s="19">
        <v>421</v>
      </c>
      <c r="B38" s="210" t="s">
        <v>59</v>
      </c>
      <c r="C38" s="194">
        <v>-161</v>
      </c>
      <c r="D38" s="194">
        <v>95</v>
      </c>
      <c r="E38" s="194">
        <v>256</v>
      </c>
      <c r="F38" s="195">
        <f>D38/$S38*1000</f>
        <v>5.8036532469912636</v>
      </c>
      <c r="G38" s="195">
        <f>E38/$S38*1000</f>
        <v>15.639318223471196</v>
      </c>
      <c r="R38" s="21" t="s">
        <v>59</v>
      </c>
      <c r="S38" s="20">
        <v>16369</v>
      </c>
      <c r="U38" s="152" t="s">
        <v>149</v>
      </c>
      <c r="V38" s="153">
        <v>-161</v>
      </c>
      <c r="W38" s="19">
        <v>-88</v>
      </c>
      <c r="X38" s="154">
        <v>-73</v>
      </c>
      <c r="Y38" s="153">
        <v>95</v>
      </c>
      <c r="Z38" s="19">
        <v>42</v>
      </c>
      <c r="AA38" s="154">
        <v>53</v>
      </c>
      <c r="AB38" s="153">
        <v>256</v>
      </c>
      <c r="AC38" s="19">
        <v>130</v>
      </c>
      <c r="AD38" s="154">
        <v>126</v>
      </c>
      <c r="AE38" s="273">
        <v>-0.96982109511475212</v>
      </c>
      <c r="AF38" s="274">
        <v>0.57225468345280406</v>
      </c>
      <c r="AG38" s="275">
        <v>1.5420757785675561</v>
      </c>
    </row>
    <row r="39" spans="1:39" ht="26.25" customHeight="1">
      <c r="A39" s="19">
        <v>422</v>
      </c>
      <c r="B39" s="211" t="s">
        <v>60</v>
      </c>
      <c r="C39" s="196">
        <v>-48</v>
      </c>
      <c r="D39" s="196">
        <v>13</v>
      </c>
      <c r="E39" s="196">
        <v>61</v>
      </c>
      <c r="F39" s="197">
        <f>D39/$S39*1000</f>
        <v>4.0829145728643219</v>
      </c>
      <c r="G39" s="197">
        <f>E39/$S39*1000</f>
        <v>19.158291457286431</v>
      </c>
      <c r="R39" s="21" t="s">
        <v>60</v>
      </c>
      <c r="S39" s="20">
        <v>3184</v>
      </c>
      <c r="U39" s="152" t="s">
        <v>150</v>
      </c>
      <c r="V39" s="153">
        <v>-48</v>
      </c>
      <c r="W39" s="19">
        <v>-21</v>
      </c>
      <c r="X39" s="154">
        <v>-27</v>
      </c>
      <c r="Y39" s="153">
        <v>13</v>
      </c>
      <c r="Z39" s="19">
        <v>4</v>
      </c>
      <c r="AA39" s="154">
        <v>9</v>
      </c>
      <c r="AB39" s="153">
        <v>61</v>
      </c>
      <c r="AC39" s="19">
        <v>25</v>
      </c>
      <c r="AD39" s="154">
        <v>36</v>
      </c>
      <c r="AE39" s="273">
        <v>-1.5023474178403755</v>
      </c>
      <c r="AF39" s="274">
        <v>0.4068857589984351</v>
      </c>
      <c r="AG39" s="275">
        <v>1.9092331768388107</v>
      </c>
    </row>
    <row r="40" spans="1:39" ht="26.25" customHeight="1">
      <c r="A40" s="19">
        <v>424</v>
      </c>
      <c r="B40" s="211" t="s">
        <v>61</v>
      </c>
      <c r="C40" s="196">
        <v>-64</v>
      </c>
      <c r="D40" s="196">
        <v>10</v>
      </c>
      <c r="E40" s="196">
        <v>74</v>
      </c>
      <c r="F40" s="197">
        <f>D40/$S40*1000</f>
        <v>3.3795201081446433</v>
      </c>
      <c r="G40" s="197">
        <f>E40/$S40*1000</f>
        <v>25.008448800270362</v>
      </c>
      <c r="R40" s="21" t="s">
        <v>61</v>
      </c>
      <c r="S40" s="20">
        <v>2959</v>
      </c>
      <c r="U40" s="152" t="s">
        <v>151</v>
      </c>
      <c r="V40" s="153">
        <v>-64</v>
      </c>
      <c r="W40" s="19">
        <v>-30</v>
      </c>
      <c r="X40" s="154">
        <v>-34</v>
      </c>
      <c r="Y40" s="153">
        <v>10</v>
      </c>
      <c r="Z40" s="19">
        <v>3</v>
      </c>
      <c r="AA40" s="154">
        <v>7</v>
      </c>
      <c r="AB40" s="153">
        <v>74</v>
      </c>
      <c r="AC40" s="19">
        <v>33</v>
      </c>
      <c r="AD40" s="154">
        <v>41</v>
      </c>
      <c r="AE40" s="273">
        <v>-2.1319120586275817</v>
      </c>
      <c r="AF40" s="274">
        <v>0.33311125916055961</v>
      </c>
      <c r="AG40" s="275">
        <v>2.4650233177881411</v>
      </c>
    </row>
    <row r="41" spans="1:39" ht="26.25" customHeight="1">
      <c r="A41" s="19">
        <v>427</v>
      </c>
      <c r="B41" s="211" t="s">
        <v>62</v>
      </c>
      <c r="C41" s="196">
        <v>-6</v>
      </c>
      <c r="D41" s="196">
        <v>2</v>
      </c>
      <c r="E41" s="196">
        <v>8</v>
      </c>
      <c r="F41" s="197">
        <f>D41/$S41*1000</f>
        <v>4.3668122270742353</v>
      </c>
      <c r="G41" s="197">
        <f>E41/$S41*1000</f>
        <v>17.467248908296941</v>
      </c>
      <c r="R41" s="21" t="s">
        <v>62</v>
      </c>
      <c r="S41" s="20">
        <v>458</v>
      </c>
      <c r="U41" s="152" t="s">
        <v>152</v>
      </c>
      <c r="V41" s="153">
        <v>-6</v>
      </c>
      <c r="W41" s="19">
        <v>-6</v>
      </c>
      <c r="X41" s="154"/>
      <c r="Y41" s="153">
        <v>2</v>
      </c>
      <c r="Z41" s="19"/>
      <c r="AA41" s="154">
        <v>2</v>
      </c>
      <c r="AB41" s="153">
        <v>8</v>
      </c>
      <c r="AC41" s="19">
        <v>6</v>
      </c>
      <c r="AD41" s="154">
        <v>2</v>
      </c>
      <c r="AE41" s="273">
        <v>-1.2684989429175475</v>
      </c>
      <c r="AF41" s="274">
        <v>0.42283298097251587</v>
      </c>
      <c r="AG41" s="275">
        <v>1.6913319238900635</v>
      </c>
    </row>
    <row r="42" spans="1:39" ht="26.25" customHeight="1">
      <c r="A42" s="19">
        <v>428</v>
      </c>
      <c r="B42" s="212" t="s">
        <v>48</v>
      </c>
      <c r="C42" s="198">
        <v>-219</v>
      </c>
      <c r="D42" s="198">
        <v>100</v>
      </c>
      <c r="E42" s="198">
        <v>319</v>
      </c>
      <c r="F42" s="199">
        <f>D42/$S42*1000</f>
        <v>5.7570523891767413</v>
      </c>
      <c r="G42" s="199">
        <f>E42/$S42*1000</f>
        <v>18.364997121473806</v>
      </c>
      <c r="R42" s="21" t="s">
        <v>48</v>
      </c>
      <c r="S42" s="20">
        <v>17370</v>
      </c>
      <c r="U42" s="152" t="s">
        <v>153</v>
      </c>
      <c r="V42" s="153">
        <v>-219</v>
      </c>
      <c r="W42" s="19">
        <v>-100</v>
      </c>
      <c r="X42" s="154">
        <v>-119</v>
      </c>
      <c r="Y42" s="153">
        <v>100</v>
      </c>
      <c r="Z42" s="19">
        <v>58</v>
      </c>
      <c r="AA42" s="154">
        <v>42</v>
      </c>
      <c r="AB42" s="153">
        <v>319</v>
      </c>
      <c r="AC42" s="19">
        <v>158</v>
      </c>
      <c r="AD42" s="154">
        <v>161</v>
      </c>
      <c r="AE42" s="273">
        <v>-1.2386877828054299</v>
      </c>
      <c r="AF42" s="274">
        <v>0.56561085972850678</v>
      </c>
      <c r="AG42" s="275">
        <v>1.8042986425339365</v>
      </c>
    </row>
    <row r="43" spans="1:39" ht="33" customHeight="1" thickBot="1">
      <c r="B43" s="315" t="s">
        <v>190</v>
      </c>
      <c r="C43" s="316"/>
      <c r="D43" s="316"/>
      <c r="E43" s="316"/>
      <c r="F43" s="316"/>
      <c r="G43" s="316"/>
      <c r="U43" s="162"/>
      <c r="V43" s="252"/>
      <c r="W43" s="173"/>
      <c r="X43" s="174"/>
      <c r="Y43" s="175"/>
      <c r="Z43" s="173"/>
      <c r="AA43" s="174"/>
      <c r="AB43" s="175"/>
      <c r="AC43" s="173"/>
      <c r="AD43" s="174"/>
      <c r="AI43" s="291"/>
      <c r="AJ43" s="290"/>
      <c r="AL43" s="291"/>
      <c r="AM43" s="290"/>
    </row>
    <row r="44" spans="1:39" ht="30" customHeight="1"/>
    <row r="45" spans="1:39" ht="17.25" customHeight="1"/>
  </sheetData>
  <autoFilter ref="AL3:AM3">
    <sortState ref="AL4:AM33">
      <sortCondition descending="1" ref="AM3"/>
    </sortState>
  </autoFilter>
  <mergeCells count="11">
    <mergeCell ref="AB2:AD2"/>
    <mergeCell ref="AE2:AG2"/>
    <mergeCell ref="B2:B3"/>
    <mergeCell ref="F2:G2"/>
    <mergeCell ref="V2:X2"/>
    <mergeCell ref="Y2:AA2"/>
    <mergeCell ref="S2:S3"/>
    <mergeCell ref="R2:R3"/>
    <mergeCell ref="B43:G43"/>
    <mergeCell ref="I1:K2"/>
    <mergeCell ref="M1:O2"/>
  </mergeCells>
  <phoneticPr fontId="4"/>
  <printOptions horizontalCentered="1" verticalCentered="1"/>
  <pageMargins left="0.78740157480314965" right="0.39370078740157483" top="0.78740157480314965" bottom="0.39370078740157483" header="0.51181102362204722" footer="0.51181102362204722"/>
  <pageSetup paperSize="9" scale="7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topLeftCell="E1" zoomScaleNormal="100" workbookViewId="0">
      <selection activeCell="S9" sqref="S9"/>
    </sheetView>
  </sheetViews>
  <sheetFormatPr defaultRowHeight="13.5"/>
  <cols>
    <col min="1" max="1" width="13.875" style="4" customWidth="1"/>
    <col min="2" max="3" width="9.125" style="4" bestFit="1" customWidth="1"/>
    <col min="4" max="7" width="9.25" style="4" bestFit="1" customWidth="1"/>
    <col min="8" max="8" width="9.5" style="4" bestFit="1" customWidth="1"/>
    <col min="9" max="12" width="9.25" style="4" bestFit="1" customWidth="1"/>
    <col min="13" max="13" width="3.875" style="4" customWidth="1"/>
    <col min="14" max="16384" width="9" style="4"/>
  </cols>
  <sheetData>
    <row r="1" spans="1:13" s="134" customFormat="1" ht="17.25">
      <c r="A1" s="133" t="s">
        <v>102</v>
      </c>
    </row>
    <row r="2" spans="1:13" ht="14.25" thickBot="1">
      <c r="A2" s="12"/>
      <c r="B2" s="12"/>
      <c r="C2" s="12"/>
      <c r="D2" s="132"/>
      <c r="E2" s="132"/>
      <c r="F2" s="132"/>
      <c r="G2" s="132"/>
      <c r="H2" s="12"/>
      <c r="I2" s="12"/>
      <c r="J2" s="12"/>
      <c r="K2" s="12"/>
      <c r="L2" s="43" t="s">
        <v>26</v>
      </c>
      <c r="M2" s="110"/>
    </row>
    <row r="3" spans="1:13">
      <c r="A3" s="40"/>
      <c r="B3" s="25" t="s">
        <v>106</v>
      </c>
      <c r="C3" s="26"/>
      <c r="D3" s="26"/>
      <c r="E3" s="27"/>
      <c r="F3" s="28" t="s">
        <v>163</v>
      </c>
      <c r="G3" s="28"/>
      <c r="H3" s="26"/>
      <c r="I3" s="26"/>
      <c r="J3" s="26"/>
      <c r="K3" s="29"/>
      <c r="L3" s="30"/>
      <c r="M3" s="111"/>
    </row>
    <row r="4" spans="1:13" ht="24.75" customHeight="1">
      <c r="A4" s="41"/>
      <c r="B4" s="285" t="s">
        <v>166</v>
      </c>
      <c r="C4" s="286"/>
      <c r="D4" s="31"/>
      <c r="E4" s="323" t="s">
        <v>27</v>
      </c>
      <c r="F4" s="324"/>
      <c r="G4" s="32"/>
      <c r="H4" s="323" t="s">
        <v>28</v>
      </c>
      <c r="I4" s="324"/>
      <c r="J4" s="33"/>
      <c r="K4" s="325" t="s">
        <v>167</v>
      </c>
      <c r="L4" s="326"/>
      <c r="M4" s="112"/>
    </row>
    <row r="5" spans="1:13" ht="20.25" customHeight="1">
      <c r="A5" s="42"/>
      <c r="B5" s="34" t="s">
        <v>176</v>
      </c>
      <c r="C5" s="35" t="s">
        <v>29</v>
      </c>
      <c r="D5" s="36" t="s">
        <v>30</v>
      </c>
      <c r="E5" s="37" t="s">
        <v>31</v>
      </c>
      <c r="F5" s="38" t="s">
        <v>29</v>
      </c>
      <c r="G5" s="36" t="s">
        <v>30</v>
      </c>
      <c r="H5" s="37" t="s">
        <v>32</v>
      </c>
      <c r="I5" s="38" t="s">
        <v>29</v>
      </c>
      <c r="J5" s="36" t="s">
        <v>30</v>
      </c>
      <c r="K5" s="35" t="s">
        <v>33</v>
      </c>
      <c r="L5" s="39" t="s">
        <v>34</v>
      </c>
      <c r="M5" s="113"/>
    </row>
    <row r="6" spans="1:13" ht="13.5" customHeight="1">
      <c r="A6" s="107"/>
      <c r="B6" s="108" t="s">
        <v>36</v>
      </c>
      <c r="C6" s="108" t="s">
        <v>36</v>
      </c>
      <c r="D6" s="108" t="s">
        <v>36</v>
      </c>
      <c r="E6" s="108" t="s">
        <v>36</v>
      </c>
      <c r="F6" s="108" t="s">
        <v>36</v>
      </c>
      <c r="G6" s="108" t="s">
        <v>45</v>
      </c>
      <c r="H6" s="108" t="s">
        <v>36</v>
      </c>
      <c r="I6" s="108" t="s">
        <v>36</v>
      </c>
      <c r="J6" s="108" t="s">
        <v>36</v>
      </c>
      <c r="K6" s="108"/>
      <c r="L6" s="109" t="s">
        <v>45</v>
      </c>
      <c r="M6" s="114"/>
    </row>
    <row r="7" spans="1:13" ht="22.5" customHeight="1">
      <c r="A7" s="220" t="s">
        <v>177</v>
      </c>
      <c r="B7" s="135" t="s">
        <v>110</v>
      </c>
      <c r="C7" s="136" t="s">
        <v>110</v>
      </c>
      <c r="D7" s="136" t="s">
        <v>110</v>
      </c>
      <c r="E7" s="45" t="s">
        <v>110</v>
      </c>
      <c r="F7" s="45" t="s">
        <v>110</v>
      </c>
      <c r="G7" s="45" t="s">
        <v>110</v>
      </c>
      <c r="H7" s="58">
        <v>-2423</v>
      </c>
      <c r="I7" s="47">
        <v>13986</v>
      </c>
      <c r="J7" s="47">
        <v>16409</v>
      </c>
      <c r="K7" s="48" t="s">
        <v>111</v>
      </c>
      <c r="L7" s="49" t="s">
        <v>111</v>
      </c>
      <c r="M7" s="115"/>
    </row>
    <row r="8" spans="1:13" ht="22.5" customHeight="1">
      <c r="A8" s="220" t="s">
        <v>178</v>
      </c>
      <c r="B8" s="46">
        <v>-1616</v>
      </c>
      <c r="C8" s="46">
        <v>20125</v>
      </c>
      <c r="D8" s="46">
        <v>21741</v>
      </c>
      <c r="E8" s="46">
        <v>236</v>
      </c>
      <c r="F8" s="46">
        <v>8782</v>
      </c>
      <c r="G8" s="46">
        <v>8546</v>
      </c>
      <c r="H8" s="58">
        <v>-1852</v>
      </c>
      <c r="I8" s="46">
        <v>11343</v>
      </c>
      <c r="J8" s="46">
        <v>13195</v>
      </c>
      <c r="K8" s="50">
        <v>26.3</v>
      </c>
      <c r="L8" s="51">
        <v>28.4</v>
      </c>
      <c r="M8" s="116"/>
    </row>
    <row r="9" spans="1:13" ht="22.5" customHeight="1">
      <c r="A9" s="221" t="s">
        <v>179</v>
      </c>
      <c r="B9" s="52">
        <v>-807</v>
      </c>
      <c r="C9" s="52">
        <v>6423</v>
      </c>
      <c r="D9" s="52">
        <v>7230</v>
      </c>
      <c r="E9" s="52">
        <v>-236</v>
      </c>
      <c r="F9" s="52">
        <v>3780</v>
      </c>
      <c r="G9" s="52">
        <v>4016</v>
      </c>
      <c r="H9" s="58">
        <v>-571</v>
      </c>
      <c r="I9" s="52">
        <v>2643</v>
      </c>
      <c r="J9" s="52">
        <v>3214</v>
      </c>
      <c r="K9" s="53">
        <v>29.6</v>
      </c>
      <c r="L9" s="54">
        <v>33.299999999999997</v>
      </c>
      <c r="M9" s="116"/>
    </row>
    <row r="10" spans="1:13" ht="22.5" customHeight="1">
      <c r="A10" s="213" t="s">
        <v>9</v>
      </c>
      <c r="B10" s="55">
        <v>-84</v>
      </c>
      <c r="C10" s="177">
        <v>9226</v>
      </c>
      <c r="D10" s="177">
        <v>9310</v>
      </c>
      <c r="E10" s="177">
        <v>432</v>
      </c>
      <c r="F10" s="178">
        <v>3025</v>
      </c>
      <c r="G10" s="178">
        <v>2593</v>
      </c>
      <c r="H10" s="177">
        <v>-516</v>
      </c>
      <c r="I10" s="178">
        <v>6201</v>
      </c>
      <c r="J10" s="178">
        <v>6717</v>
      </c>
      <c r="K10" s="56">
        <v>25.2</v>
      </c>
      <c r="L10" s="57">
        <v>25.4</v>
      </c>
      <c r="M10" s="116"/>
    </row>
    <row r="11" spans="1:13" ht="22.5" customHeight="1">
      <c r="A11" s="214" t="s">
        <v>35</v>
      </c>
      <c r="B11" s="58">
        <v>-191</v>
      </c>
      <c r="C11" s="96">
        <v>1222</v>
      </c>
      <c r="D11" s="96">
        <v>1413</v>
      </c>
      <c r="E11" s="96">
        <v>-88</v>
      </c>
      <c r="F11" s="179">
        <v>760</v>
      </c>
      <c r="G11" s="179">
        <v>848</v>
      </c>
      <c r="H11" s="96">
        <v>-103</v>
      </c>
      <c r="I11" s="179">
        <v>462</v>
      </c>
      <c r="J11" s="179">
        <v>565</v>
      </c>
      <c r="K11" s="50">
        <v>23</v>
      </c>
      <c r="L11" s="51">
        <v>26.6</v>
      </c>
      <c r="M11" s="116"/>
    </row>
    <row r="12" spans="1:13" ht="22.5" customHeight="1">
      <c r="A12" s="214" t="s">
        <v>10</v>
      </c>
      <c r="B12" s="58">
        <v>-286</v>
      </c>
      <c r="C12" s="96">
        <v>1533</v>
      </c>
      <c r="D12" s="96">
        <v>1819</v>
      </c>
      <c r="E12" s="96">
        <v>116</v>
      </c>
      <c r="F12" s="179">
        <v>465</v>
      </c>
      <c r="G12" s="179">
        <v>349</v>
      </c>
      <c r="H12" s="96">
        <v>-402</v>
      </c>
      <c r="I12" s="179">
        <v>1068</v>
      </c>
      <c r="J12" s="179">
        <v>1470</v>
      </c>
      <c r="K12" s="50">
        <v>23.6</v>
      </c>
      <c r="L12" s="51">
        <v>28</v>
      </c>
      <c r="M12" s="116"/>
    </row>
    <row r="13" spans="1:13" ht="22.5" customHeight="1">
      <c r="A13" s="214" t="s">
        <v>11</v>
      </c>
      <c r="B13" s="58">
        <v>-166</v>
      </c>
      <c r="C13" s="96">
        <v>649</v>
      </c>
      <c r="D13" s="96">
        <v>815</v>
      </c>
      <c r="E13" s="96">
        <v>-120</v>
      </c>
      <c r="F13" s="179">
        <v>362</v>
      </c>
      <c r="G13" s="179">
        <v>482</v>
      </c>
      <c r="H13" s="96">
        <v>-46</v>
      </c>
      <c r="I13" s="179">
        <v>287</v>
      </c>
      <c r="J13" s="179">
        <v>333</v>
      </c>
      <c r="K13" s="50">
        <v>21.9</v>
      </c>
      <c r="L13" s="51">
        <v>27.5</v>
      </c>
      <c r="M13" s="116"/>
    </row>
    <row r="14" spans="1:13" ht="22.5" customHeight="1">
      <c r="A14" s="214" t="s">
        <v>12</v>
      </c>
      <c r="B14" s="58">
        <v>-204</v>
      </c>
      <c r="C14" s="96">
        <v>725</v>
      </c>
      <c r="D14" s="96">
        <v>929</v>
      </c>
      <c r="E14" s="96">
        <v>-108</v>
      </c>
      <c r="F14" s="179">
        <v>446</v>
      </c>
      <c r="G14" s="179">
        <v>554</v>
      </c>
      <c r="H14" s="96">
        <v>-96</v>
      </c>
      <c r="I14" s="179">
        <v>279</v>
      </c>
      <c r="J14" s="179">
        <v>375</v>
      </c>
      <c r="K14" s="50">
        <v>28.4</v>
      </c>
      <c r="L14" s="51">
        <v>36.4</v>
      </c>
      <c r="M14" s="116"/>
    </row>
    <row r="15" spans="1:13" ht="22.5" customHeight="1">
      <c r="A15" s="214" t="s">
        <v>13</v>
      </c>
      <c r="B15" s="58">
        <v>-489</v>
      </c>
      <c r="C15" s="96">
        <v>2037</v>
      </c>
      <c r="D15" s="96">
        <v>2526</v>
      </c>
      <c r="E15" s="96">
        <v>-225</v>
      </c>
      <c r="F15" s="179">
        <v>1013</v>
      </c>
      <c r="G15" s="179">
        <v>1238</v>
      </c>
      <c r="H15" s="96">
        <v>-264</v>
      </c>
      <c r="I15" s="179">
        <v>1024</v>
      </c>
      <c r="J15" s="179">
        <v>1288</v>
      </c>
      <c r="K15" s="50">
        <v>26.3</v>
      </c>
      <c r="L15" s="51">
        <v>32.700000000000003</v>
      </c>
      <c r="M15" s="116"/>
    </row>
    <row r="16" spans="1:13" ht="22.5" customHeight="1">
      <c r="A16" s="214" t="s">
        <v>14</v>
      </c>
      <c r="B16" s="58">
        <v>-192</v>
      </c>
      <c r="C16" s="96">
        <v>968</v>
      </c>
      <c r="D16" s="96">
        <v>1160</v>
      </c>
      <c r="E16" s="96">
        <v>-43</v>
      </c>
      <c r="F16" s="179">
        <v>385</v>
      </c>
      <c r="G16" s="179">
        <v>428</v>
      </c>
      <c r="H16" s="96">
        <v>-149</v>
      </c>
      <c r="I16" s="179">
        <v>583</v>
      </c>
      <c r="J16" s="179">
        <v>732</v>
      </c>
      <c r="K16" s="50">
        <v>31.7</v>
      </c>
      <c r="L16" s="51">
        <v>38</v>
      </c>
      <c r="M16" s="116"/>
    </row>
    <row r="17" spans="1:13" ht="22.5" customHeight="1">
      <c r="A17" s="214" t="s">
        <v>46</v>
      </c>
      <c r="B17" s="58">
        <v>-169</v>
      </c>
      <c r="C17" s="96">
        <v>1667</v>
      </c>
      <c r="D17" s="96">
        <v>1836</v>
      </c>
      <c r="E17" s="96">
        <v>7</v>
      </c>
      <c r="F17" s="180">
        <v>1026</v>
      </c>
      <c r="G17" s="180">
        <v>1019</v>
      </c>
      <c r="H17" s="96">
        <v>-176</v>
      </c>
      <c r="I17" s="180">
        <v>641</v>
      </c>
      <c r="J17" s="180">
        <v>817</v>
      </c>
      <c r="K17" s="50">
        <v>25.9</v>
      </c>
      <c r="L17" s="51">
        <v>28.5</v>
      </c>
      <c r="M17" s="116"/>
    </row>
    <row r="18" spans="1:13" ht="22.5" customHeight="1">
      <c r="A18" s="215" t="s">
        <v>47</v>
      </c>
      <c r="B18" s="58">
        <v>165</v>
      </c>
      <c r="C18" s="96">
        <v>2098</v>
      </c>
      <c r="D18" s="96">
        <v>1933</v>
      </c>
      <c r="E18" s="96">
        <v>265</v>
      </c>
      <c r="F18" s="181">
        <v>1300</v>
      </c>
      <c r="G18" s="181">
        <v>1035</v>
      </c>
      <c r="H18" s="96">
        <v>-100</v>
      </c>
      <c r="I18" s="181">
        <v>798</v>
      </c>
      <c r="J18" s="181">
        <v>898</v>
      </c>
      <c r="K18" s="53">
        <v>39.4</v>
      </c>
      <c r="L18" s="54">
        <v>36.299999999999997</v>
      </c>
      <c r="M18" s="116"/>
    </row>
    <row r="19" spans="1:13" ht="22.5" customHeight="1">
      <c r="A19" s="216" t="s">
        <v>15</v>
      </c>
      <c r="B19" s="55">
        <v>-94</v>
      </c>
      <c r="C19" s="177">
        <v>188</v>
      </c>
      <c r="D19" s="177">
        <v>282</v>
      </c>
      <c r="E19" s="177">
        <v>-53</v>
      </c>
      <c r="F19" s="176">
        <v>132</v>
      </c>
      <c r="G19" s="176">
        <v>185</v>
      </c>
      <c r="H19" s="177">
        <v>-41</v>
      </c>
      <c r="I19" s="176">
        <v>56</v>
      </c>
      <c r="J19" s="176">
        <v>97</v>
      </c>
      <c r="K19" s="59">
        <v>19.2</v>
      </c>
      <c r="L19" s="60">
        <v>28.7</v>
      </c>
      <c r="M19" s="116"/>
    </row>
    <row r="20" spans="1:13" ht="22.5" customHeight="1">
      <c r="A20" s="217" t="s">
        <v>49</v>
      </c>
      <c r="B20" s="55">
        <v>-94</v>
      </c>
      <c r="C20" s="177">
        <v>188</v>
      </c>
      <c r="D20" s="177">
        <v>282</v>
      </c>
      <c r="E20" s="177">
        <v>-53</v>
      </c>
      <c r="F20" s="176">
        <v>132</v>
      </c>
      <c r="G20" s="176">
        <v>185</v>
      </c>
      <c r="H20" s="177">
        <v>-41</v>
      </c>
      <c r="I20" s="176">
        <v>56</v>
      </c>
      <c r="J20" s="176">
        <v>97</v>
      </c>
      <c r="K20" s="59">
        <v>19.2</v>
      </c>
      <c r="L20" s="60">
        <v>28.7</v>
      </c>
      <c r="M20" s="116"/>
    </row>
    <row r="21" spans="1:13" ht="22.5" customHeight="1">
      <c r="A21" s="216" t="s">
        <v>16</v>
      </c>
      <c r="B21" s="55">
        <v>-239</v>
      </c>
      <c r="C21" s="177">
        <v>582</v>
      </c>
      <c r="D21" s="177">
        <v>821</v>
      </c>
      <c r="E21" s="177">
        <v>-147</v>
      </c>
      <c r="F21" s="176">
        <v>288</v>
      </c>
      <c r="G21" s="176">
        <v>435</v>
      </c>
      <c r="H21" s="177">
        <v>-92</v>
      </c>
      <c r="I21" s="176">
        <v>294</v>
      </c>
      <c r="J21" s="176">
        <v>386</v>
      </c>
      <c r="K21" s="59">
        <v>22.4</v>
      </c>
      <c r="L21" s="60">
        <v>31.6</v>
      </c>
      <c r="M21" s="116"/>
    </row>
    <row r="22" spans="1:13" ht="22.5" customHeight="1">
      <c r="A22" s="213" t="s">
        <v>17</v>
      </c>
      <c r="B22" s="55">
        <v>-100</v>
      </c>
      <c r="C22" s="177">
        <v>373</v>
      </c>
      <c r="D22" s="177">
        <v>473</v>
      </c>
      <c r="E22" s="177">
        <v>-79</v>
      </c>
      <c r="F22" s="178">
        <v>201</v>
      </c>
      <c r="G22" s="178">
        <v>280</v>
      </c>
      <c r="H22" s="177">
        <v>-21</v>
      </c>
      <c r="I22" s="178">
        <v>172</v>
      </c>
      <c r="J22" s="178">
        <v>193</v>
      </c>
      <c r="K22" s="56">
        <v>21.2</v>
      </c>
      <c r="L22" s="57">
        <v>26.9</v>
      </c>
      <c r="M22" s="116"/>
    </row>
    <row r="23" spans="1:13" ht="22.5" customHeight="1">
      <c r="A23" s="214" t="s">
        <v>18</v>
      </c>
      <c r="B23" s="58">
        <v>-81</v>
      </c>
      <c r="C23" s="96">
        <v>90</v>
      </c>
      <c r="D23" s="96">
        <v>171</v>
      </c>
      <c r="E23" s="96">
        <v>-41</v>
      </c>
      <c r="F23" s="179">
        <v>56</v>
      </c>
      <c r="G23" s="179">
        <v>97</v>
      </c>
      <c r="H23" s="96">
        <v>-40</v>
      </c>
      <c r="I23" s="179">
        <v>34</v>
      </c>
      <c r="J23" s="179">
        <v>74</v>
      </c>
      <c r="K23" s="50">
        <v>19.2</v>
      </c>
      <c r="L23" s="51">
        <v>36.4</v>
      </c>
      <c r="M23" s="116"/>
    </row>
    <row r="24" spans="1:13" ht="22.5" customHeight="1">
      <c r="A24" s="215" t="s">
        <v>19</v>
      </c>
      <c r="B24" s="58">
        <v>-58</v>
      </c>
      <c r="C24" s="96">
        <v>119</v>
      </c>
      <c r="D24" s="96">
        <v>177</v>
      </c>
      <c r="E24" s="96">
        <v>-27</v>
      </c>
      <c r="F24" s="181">
        <v>31</v>
      </c>
      <c r="G24" s="181">
        <v>58</v>
      </c>
      <c r="H24" s="96">
        <v>-31</v>
      </c>
      <c r="I24" s="181">
        <v>88</v>
      </c>
      <c r="J24" s="181">
        <v>119</v>
      </c>
      <c r="K24" s="53">
        <v>32.6</v>
      </c>
      <c r="L24" s="54">
        <v>48.4</v>
      </c>
      <c r="M24" s="116"/>
    </row>
    <row r="25" spans="1:13" ht="22.5" customHeight="1">
      <c r="A25" s="216" t="s">
        <v>20</v>
      </c>
      <c r="B25" s="55">
        <v>-108</v>
      </c>
      <c r="C25" s="177">
        <v>1119</v>
      </c>
      <c r="D25" s="177">
        <v>1227</v>
      </c>
      <c r="E25" s="177">
        <v>-39</v>
      </c>
      <c r="F25" s="179">
        <v>722</v>
      </c>
      <c r="G25" s="179">
        <v>761</v>
      </c>
      <c r="H25" s="177">
        <v>-69</v>
      </c>
      <c r="I25" s="179">
        <v>397</v>
      </c>
      <c r="J25" s="179">
        <v>466</v>
      </c>
      <c r="K25" s="50">
        <v>23.9</v>
      </c>
      <c r="L25" s="51">
        <v>26.2</v>
      </c>
      <c r="M25" s="116"/>
    </row>
    <row r="26" spans="1:13" ht="22.5" customHeight="1">
      <c r="A26" s="213" t="s">
        <v>21</v>
      </c>
      <c r="B26" s="55">
        <v>-134</v>
      </c>
      <c r="C26" s="177">
        <v>294</v>
      </c>
      <c r="D26" s="177">
        <v>428</v>
      </c>
      <c r="E26" s="177">
        <v>-108</v>
      </c>
      <c r="F26" s="178">
        <v>189</v>
      </c>
      <c r="G26" s="178">
        <v>297</v>
      </c>
      <c r="H26" s="177">
        <v>-26</v>
      </c>
      <c r="I26" s="178">
        <v>105</v>
      </c>
      <c r="J26" s="178">
        <v>131</v>
      </c>
      <c r="K26" s="56">
        <v>23.1</v>
      </c>
      <c r="L26" s="57">
        <v>33.6</v>
      </c>
      <c r="M26" s="116"/>
    </row>
    <row r="27" spans="1:13" ht="22.5" customHeight="1">
      <c r="A27" s="214" t="s">
        <v>22</v>
      </c>
      <c r="B27" s="58">
        <v>-16</v>
      </c>
      <c r="C27" s="96">
        <v>179</v>
      </c>
      <c r="D27" s="96">
        <v>195</v>
      </c>
      <c r="E27" s="96">
        <v>-3</v>
      </c>
      <c r="F27" s="180">
        <v>110</v>
      </c>
      <c r="G27" s="180">
        <v>113</v>
      </c>
      <c r="H27" s="96">
        <v>-13</v>
      </c>
      <c r="I27" s="180">
        <v>69</v>
      </c>
      <c r="J27" s="180">
        <v>82</v>
      </c>
      <c r="K27" s="50">
        <v>23.7</v>
      </c>
      <c r="L27" s="51">
        <v>25.8</v>
      </c>
      <c r="M27" s="116"/>
    </row>
    <row r="28" spans="1:13" ht="22.5" customHeight="1">
      <c r="A28" s="218" t="s">
        <v>50</v>
      </c>
      <c r="B28" s="58">
        <v>42</v>
      </c>
      <c r="C28" s="96">
        <v>646</v>
      </c>
      <c r="D28" s="96">
        <v>604</v>
      </c>
      <c r="E28" s="96">
        <v>72</v>
      </c>
      <c r="F28" s="181">
        <v>423</v>
      </c>
      <c r="G28" s="181">
        <v>351</v>
      </c>
      <c r="H28" s="96">
        <v>-30</v>
      </c>
      <c r="I28" s="181">
        <v>223</v>
      </c>
      <c r="J28" s="181">
        <v>253</v>
      </c>
      <c r="K28" s="53">
        <v>24.3</v>
      </c>
      <c r="L28" s="54">
        <v>22.7</v>
      </c>
      <c r="M28" s="116"/>
    </row>
    <row r="29" spans="1:13" ht="22.5" customHeight="1">
      <c r="A29" s="216" t="s">
        <v>23</v>
      </c>
      <c r="B29" s="55">
        <v>-194</v>
      </c>
      <c r="C29" s="177">
        <v>1629</v>
      </c>
      <c r="D29" s="177">
        <v>1823</v>
      </c>
      <c r="E29" s="177">
        <v>-5</v>
      </c>
      <c r="F29" s="181">
        <v>1058</v>
      </c>
      <c r="G29" s="181">
        <v>1063</v>
      </c>
      <c r="H29" s="177">
        <v>-189</v>
      </c>
      <c r="I29" s="181">
        <v>571</v>
      </c>
      <c r="J29" s="181">
        <v>760</v>
      </c>
      <c r="K29" s="53">
        <v>30.7</v>
      </c>
      <c r="L29" s="54">
        <v>34.4</v>
      </c>
      <c r="M29" s="116"/>
    </row>
    <row r="30" spans="1:13" ht="22.5" customHeight="1">
      <c r="A30" s="213" t="s">
        <v>51</v>
      </c>
      <c r="B30" s="55">
        <v>-21</v>
      </c>
      <c r="C30" s="177">
        <v>334</v>
      </c>
      <c r="D30" s="177">
        <v>355</v>
      </c>
      <c r="E30" s="177">
        <v>-19</v>
      </c>
      <c r="F30" s="178">
        <v>201</v>
      </c>
      <c r="G30" s="178">
        <v>220</v>
      </c>
      <c r="H30" s="177">
        <v>-2</v>
      </c>
      <c r="I30" s="178">
        <v>133</v>
      </c>
      <c r="J30" s="178">
        <v>135</v>
      </c>
      <c r="K30" s="56">
        <v>43</v>
      </c>
      <c r="L30" s="57">
        <v>45.7</v>
      </c>
      <c r="M30" s="116"/>
    </row>
    <row r="31" spans="1:13" ht="22.5" customHeight="1">
      <c r="A31" s="214" t="s">
        <v>52</v>
      </c>
      <c r="B31" s="58">
        <v>59</v>
      </c>
      <c r="C31" s="96">
        <v>300</v>
      </c>
      <c r="D31" s="96">
        <v>241</v>
      </c>
      <c r="E31" s="96">
        <v>100</v>
      </c>
      <c r="F31" s="179">
        <v>233</v>
      </c>
      <c r="G31" s="179">
        <v>133</v>
      </c>
      <c r="H31" s="96">
        <v>-41</v>
      </c>
      <c r="I31" s="179">
        <v>67</v>
      </c>
      <c r="J31" s="179">
        <v>108</v>
      </c>
      <c r="K31" s="50">
        <v>40</v>
      </c>
      <c r="L31" s="51">
        <v>32.1</v>
      </c>
      <c r="M31" s="116"/>
    </row>
    <row r="32" spans="1:13" ht="22.5" customHeight="1">
      <c r="A32" s="214" t="s">
        <v>53</v>
      </c>
      <c r="B32" s="58">
        <v>-21</v>
      </c>
      <c r="C32" s="96">
        <v>183</v>
      </c>
      <c r="D32" s="96">
        <v>204</v>
      </c>
      <c r="E32" s="96">
        <v>-15</v>
      </c>
      <c r="F32" s="179">
        <v>119</v>
      </c>
      <c r="G32" s="179">
        <v>134</v>
      </c>
      <c r="H32" s="96">
        <v>-6</v>
      </c>
      <c r="I32" s="179">
        <v>64</v>
      </c>
      <c r="J32" s="179">
        <v>70</v>
      </c>
      <c r="K32" s="50">
        <v>29.9</v>
      </c>
      <c r="L32" s="51">
        <v>33.299999999999997</v>
      </c>
      <c r="M32" s="116"/>
    </row>
    <row r="33" spans="1:13" ht="22.5" customHeight="1">
      <c r="A33" s="214" t="s">
        <v>54</v>
      </c>
      <c r="B33" s="58">
        <v>-57</v>
      </c>
      <c r="C33" s="96">
        <v>198</v>
      </c>
      <c r="D33" s="96">
        <v>255</v>
      </c>
      <c r="E33" s="96">
        <v>-11</v>
      </c>
      <c r="F33" s="180">
        <v>123</v>
      </c>
      <c r="G33" s="180">
        <v>134</v>
      </c>
      <c r="H33" s="96">
        <v>-46</v>
      </c>
      <c r="I33" s="180">
        <v>75</v>
      </c>
      <c r="J33" s="180">
        <v>121</v>
      </c>
      <c r="K33" s="50">
        <v>23.7</v>
      </c>
      <c r="L33" s="51">
        <v>30.5</v>
      </c>
      <c r="M33" s="116"/>
    </row>
    <row r="34" spans="1:13" ht="22.5" customHeight="1">
      <c r="A34" s="214" t="s">
        <v>173</v>
      </c>
      <c r="B34" s="58">
        <v>-87</v>
      </c>
      <c r="C34" s="96">
        <v>331</v>
      </c>
      <c r="D34" s="96">
        <v>418</v>
      </c>
      <c r="E34" s="96">
        <v>-25</v>
      </c>
      <c r="F34" s="179">
        <v>188</v>
      </c>
      <c r="G34" s="179">
        <v>213</v>
      </c>
      <c r="H34" s="96">
        <v>-62</v>
      </c>
      <c r="I34" s="179">
        <v>143</v>
      </c>
      <c r="J34" s="179">
        <v>205</v>
      </c>
      <c r="K34" s="50">
        <v>25.4</v>
      </c>
      <c r="L34" s="51">
        <v>32.1</v>
      </c>
      <c r="M34" s="116"/>
    </row>
    <row r="35" spans="1:13" ht="22.5" customHeight="1">
      <c r="A35" s="215" t="s">
        <v>55</v>
      </c>
      <c r="B35" s="58">
        <v>-67</v>
      </c>
      <c r="C35" s="96">
        <v>283</v>
      </c>
      <c r="D35" s="96">
        <v>350</v>
      </c>
      <c r="E35" s="96">
        <v>-35</v>
      </c>
      <c r="F35" s="181">
        <v>194</v>
      </c>
      <c r="G35" s="181">
        <v>229</v>
      </c>
      <c r="H35" s="96">
        <v>-32</v>
      </c>
      <c r="I35" s="181">
        <v>89</v>
      </c>
      <c r="J35" s="181">
        <v>121</v>
      </c>
      <c r="K35" s="53">
        <v>27.8</v>
      </c>
      <c r="L35" s="54">
        <v>34.4</v>
      </c>
      <c r="M35" s="116"/>
    </row>
    <row r="36" spans="1:13" ht="22.5" customHeight="1">
      <c r="A36" s="216" t="s">
        <v>24</v>
      </c>
      <c r="B36" s="55">
        <v>42</v>
      </c>
      <c r="C36" s="177">
        <v>1654</v>
      </c>
      <c r="D36" s="177">
        <v>1612</v>
      </c>
      <c r="E36" s="177">
        <v>126</v>
      </c>
      <c r="F36" s="178">
        <v>989</v>
      </c>
      <c r="G36" s="178">
        <v>863</v>
      </c>
      <c r="H36" s="177">
        <v>-84</v>
      </c>
      <c r="I36" s="178">
        <v>665</v>
      </c>
      <c r="J36" s="178">
        <v>749</v>
      </c>
      <c r="K36" s="56">
        <v>40</v>
      </c>
      <c r="L36" s="57">
        <v>39</v>
      </c>
      <c r="M36" s="116"/>
    </row>
    <row r="37" spans="1:13" ht="22.5" customHeight="1">
      <c r="A37" s="213" t="s">
        <v>56</v>
      </c>
      <c r="B37" s="55">
        <v>-42</v>
      </c>
      <c r="C37" s="177">
        <v>867</v>
      </c>
      <c r="D37" s="177">
        <v>909</v>
      </c>
      <c r="E37" s="177">
        <v>-1</v>
      </c>
      <c r="F37" s="178">
        <v>435</v>
      </c>
      <c r="G37" s="178">
        <v>436</v>
      </c>
      <c r="H37" s="177">
        <v>-41</v>
      </c>
      <c r="I37" s="178">
        <v>432</v>
      </c>
      <c r="J37" s="178">
        <v>473</v>
      </c>
      <c r="K37" s="56">
        <v>39.299999999999997</v>
      </c>
      <c r="L37" s="57">
        <v>41.2</v>
      </c>
      <c r="M37" s="116"/>
    </row>
    <row r="38" spans="1:13" ht="22.5" customHeight="1">
      <c r="A38" s="214" t="s">
        <v>57</v>
      </c>
      <c r="B38" s="58">
        <v>118</v>
      </c>
      <c r="C38" s="96">
        <v>654</v>
      </c>
      <c r="D38" s="96">
        <v>536</v>
      </c>
      <c r="E38" s="96">
        <v>182</v>
      </c>
      <c r="F38" s="179">
        <v>508</v>
      </c>
      <c r="G38" s="179">
        <v>326</v>
      </c>
      <c r="H38" s="96">
        <v>-64</v>
      </c>
      <c r="I38" s="179">
        <v>146</v>
      </c>
      <c r="J38" s="179">
        <v>210</v>
      </c>
      <c r="K38" s="50">
        <v>44.1</v>
      </c>
      <c r="L38" s="51">
        <v>36.1</v>
      </c>
      <c r="M38" s="116"/>
    </row>
    <row r="39" spans="1:13" ht="22.5" customHeight="1">
      <c r="A39" s="215" t="s">
        <v>58</v>
      </c>
      <c r="B39" s="58">
        <v>-34</v>
      </c>
      <c r="C39" s="96">
        <v>133</v>
      </c>
      <c r="D39" s="96">
        <v>167</v>
      </c>
      <c r="E39" s="96">
        <v>-55</v>
      </c>
      <c r="F39" s="182">
        <v>46</v>
      </c>
      <c r="G39" s="182">
        <v>101</v>
      </c>
      <c r="H39" s="96">
        <v>21</v>
      </c>
      <c r="I39" s="182">
        <v>87</v>
      </c>
      <c r="J39" s="182">
        <v>66</v>
      </c>
      <c r="K39" s="53">
        <v>29.9</v>
      </c>
      <c r="L39" s="54">
        <v>37.5</v>
      </c>
      <c r="M39" s="116"/>
    </row>
    <row r="40" spans="1:13" ht="22.5" customHeight="1">
      <c r="A40" s="216" t="s">
        <v>25</v>
      </c>
      <c r="B40" s="55">
        <v>-214</v>
      </c>
      <c r="C40" s="177">
        <v>1251</v>
      </c>
      <c r="D40" s="177">
        <v>1465</v>
      </c>
      <c r="E40" s="177">
        <v>-118</v>
      </c>
      <c r="F40" s="181">
        <v>591</v>
      </c>
      <c r="G40" s="181">
        <v>709</v>
      </c>
      <c r="H40" s="177">
        <v>-96</v>
      </c>
      <c r="I40" s="181">
        <v>660</v>
      </c>
      <c r="J40" s="181">
        <v>756</v>
      </c>
      <c r="K40" s="53">
        <v>31</v>
      </c>
      <c r="L40" s="54">
        <v>36.299999999999997</v>
      </c>
      <c r="M40" s="116"/>
    </row>
    <row r="41" spans="1:13" ht="22.5" customHeight="1">
      <c r="A41" s="213" t="s">
        <v>59</v>
      </c>
      <c r="B41" s="55">
        <v>-99</v>
      </c>
      <c r="C41" s="177">
        <v>508</v>
      </c>
      <c r="D41" s="177">
        <v>607</v>
      </c>
      <c r="E41" s="177">
        <v>-41</v>
      </c>
      <c r="F41" s="178">
        <v>252</v>
      </c>
      <c r="G41" s="178">
        <v>293</v>
      </c>
      <c r="H41" s="177">
        <v>-58</v>
      </c>
      <c r="I41" s="179">
        <v>256</v>
      </c>
      <c r="J41" s="179">
        <v>314</v>
      </c>
      <c r="K41" s="50">
        <v>31</v>
      </c>
      <c r="L41" s="51">
        <v>37.1</v>
      </c>
      <c r="M41" s="116"/>
    </row>
    <row r="42" spans="1:13" ht="22.5" customHeight="1">
      <c r="A42" s="214" t="s">
        <v>60</v>
      </c>
      <c r="B42" s="58">
        <v>7</v>
      </c>
      <c r="C42" s="96">
        <v>129</v>
      </c>
      <c r="D42" s="96">
        <v>122</v>
      </c>
      <c r="E42" s="96">
        <v>-4</v>
      </c>
      <c r="F42" s="179">
        <v>76</v>
      </c>
      <c r="G42" s="179">
        <v>80</v>
      </c>
      <c r="H42" s="96">
        <v>11</v>
      </c>
      <c r="I42" s="179">
        <v>53</v>
      </c>
      <c r="J42" s="179">
        <v>42</v>
      </c>
      <c r="K42" s="50">
        <v>40.5</v>
      </c>
      <c r="L42" s="51">
        <v>38.299999999999997</v>
      </c>
      <c r="M42" s="116"/>
    </row>
    <row r="43" spans="1:13" ht="22.5" customHeight="1">
      <c r="A43" s="214" t="s">
        <v>61</v>
      </c>
      <c r="B43" s="58">
        <v>-29</v>
      </c>
      <c r="C43" s="96">
        <v>76</v>
      </c>
      <c r="D43" s="96">
        <v>105</v>
      </c>
      <c r="E43" s="96">
        <v>-9</v>
      </c>
      <c r="F43" s="179">
        <v>50</v>
      </c>
      <c r="G43" s="179">
        <v>59</v>
      </c>
      <c r="H43" s="96">
        <v>-20</v>
      </c>
      <c r="I43" s="179">
        <v>26</v>
      </c>
      <c r="J43" s="179">
        <v>46</v>
      </c>
      <c r="K43" s="50">
        <v>25.7</v>
      </c>
      <c r="L43" s="51">
        <v>35.5</v>
      </c>
      <c r="M43" s="116"/>
    </row>
    <row r="44" spans="1:13" ht="22.5" customHeight="1">
      <c r="A44" s="214" t="s">
        <v>62</v>
      </c>
      <c r="B44" s="58">
        <v>-7</v>
      </c>
      <c r="C44" s="96">
        <v>15</v>
      </c>
      <c r="D44" s="96">
        <v>22</v>
      </c>
      <c r="E44" s="96">
        <v>-2</v>
      </c>
      <c r="F44" s="179">
        <v>6</v>
      </c>
      <c r="G44" s="179">
        <v>8</v>
      </c>
      <c r="H44" s="96">
        <v>-5</v>
      </c>
      <c r="I44" s="179">
        <v>9</v>
      </c>
      <c r="J44" s="179">
        <v>14</v>
      </c>
      <c r="K44" s="50">
        <v>32.799999999999997</v>
      </c>
      <c r="L44" s="51">
        <v>48</v>
      </c>
      <c r="M44" s="116"/>
    </row>
    <row r="45" spans="1:13" ht="22.5" customHeight="1" thickBot="1">
      <c r="A45" s="219" t="s">
        <v>48</v>
      </c>
      <c r="B45" s="61">
        <v>-86</v>
      </c>
      <c r="C45" s="183">
        <v>523</v>
      </c>
      <c r="D45" s="183">
        <v>609</v>
      </c>
      <c r="E45" s="183">
        <v>-62</v>
      </c>
      <c r="F45" s="184">
        <v>207</v>
      </c>
      <c r="G45" s="184">
        <v>269</v>
      </c>
      <c r="H45" s="183">
        <v>-24</v>
      </c>
      <c r="I45" s="184">
        <v>316</v>
      </c>
      <c r="J45" s="184">
        <v>340</v>
      </c>
      <c r="K45" s="62">
        <v>30.1</v>
      </c>
      <c r="L45" s="63">
        <v>35.1</v>
      </c>
      <c r="M45" s="116"/>
    </row>
    <row r="46" spans="1:13" ht="23.25" customHeight="1">
      <c r="A46" s="44" t="s">
        <v>198</v>
      </c>
    </row>
    <row r="47" spans="1:13" ht="21" customHeight="1">
      <c r="A47" s="13" t="s">
        <v>180</v>
      </c>
    </row>
  </sheetData>
  <sheetProtection selectLockedCells="1"/>
  <mergeCells count="3">
    <mergeCell ref="E4:F4"/>
    <mergeCell ref="H4:I4"/>
    <mergeCell ref="K4:L4"/>
  </mergeCells>
  <phoneticPr fontId="4"/>
  <printOptions horizontalCentered="1" verticalCentered="1"/>
  <pageMargins left="0.78740157480314965" right="0.39370078740157483" top="0.59055118110236227" bottom="0.39370078740157483" header="0.51181102362204722" footer="0.31496062992125984"/>
  <pageSetup paperSize="9" scale="79" orientation="portrait" r:id="rId1"/>
  <headerFooter alignWithMargins="0"/>
  <colBreaks count="1" manualBreakCount="1">
    <brk id="1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abSelected="1" topLeftCell="E34" zoomScaleNormal="100" zoomScaleSheetLayoutView="85" workbookViewId="0">
      <selection activeCell="T7" sqref="T7"/>
    </sheetView>
  </sheetViews>
  <sheetFormatPr defaultRowHeight="13.5"/>
  <cols>
    <col min="1" max="1" width="0" hidden="1" customWidth="1"/>
    <col min="2" max="2" width="11.5" customWidth="1"/>
    <col min="3" max="4" width="10.625" customWidth="1"/>
    <col min="5" max="9" width="9.625" customWidth="1"/>
    <col min="10" max="10" width="2.125" style="76" customWidth="1"/>
    <col min="11" max="11" width="3.125" style="76" customWidth="1"/>
    <col min="12" max="12" width="11.5" customWidth="1"/>
    <col min="13" max="13" width="5.875" customWidth="1"/>
    <col min="14" max="14" width="1.875" customWidth="1"/>
  </cols>
  <sheetData>
    <row r="1" spans="1:14" ht="21">
      <c r="B1" s="1" t="s">
        <v>101</v>
      </c>
      <c r="C1" s="2"/>
      <c r="D1" s="2"/>
      <c r="E1" s="3"/>
      <c r="F1" s="3"/>
      <c r="G1" s="3"/>
      <c r="H1" s="3"/>
      <c r="I1" s="3"/>
      <c r="J1" s="120"/>
      <c r="K1" s="120"/>
      <c r="L1" s="5"/>
      <c r="M1" s="3"/>
      <c r="N1" s="3"/>
    </row>
    <row r="2" spans="1:14" ht="15" customHeight="1">
      <c r="E2" s="4"/>
      <c r="F2" s="4"/>
      <c r="G2" s="4"/>
      <c r="H2" s="4" t="s">
        <v>0</v>
      </c>
      <c r="I2" s="4"/>
      <c r="J2" s="201"/>
      <c r="K2" s="201"/>
      <c r="L2" s="5"/>
      <c r="M2" s="223"/>
      <c r="N2" s="223"/>
    </row>
    <row r="3" spans="1:14" ht="27" customHeight="1">
      <c r="B3" s="64"/>
      <c r="C3" s="327" t="s">
        <v>1</v>
      </c>
      <c r="D3" s="328"/>
      <c r="E3" s="327" t="s">
        <v>2</v>
      </c>
      <c r="F3" s="328"/>
      <c r="G3" s="224" t="s">
        <v>3</v>
      </c>
      <c r="H3" s="225"/>
      <c r="I3" s="226"/>
      <c r="J3" s="121"/>
      <c r="K3" s="330" t="s">
        <v>162</v>
      </c>
      <c r="L3" s="330"/>
      <c r="M3" s="330"/>
      <c r="N3" s="202"/>
    </row>
    <row r="4" spans="1:14" s="16" customFormat="1" ht="27" customHeight="1">
      <c r="B4" s="227"/>
      <c r="C4" s="228" t="s">
        <v>196</v>
      </c>
      <c r="D4" s="228" t="s">
        <v>182</v>
      </c>
      <c r="E4" s="229" t="s">
        <v>4</v>
      </c>
      <c r="F4" s="230" t="s">
        <v>87</v>
      </c>
      <c r="G4" s="228" t="s">
        <v>196</v>
      </c>
      <c r="H4" s="228" t="s">
        <v>182</v>
      </c>
      <c r="I4" s="231" t="s">
        <v>104</v>
      </c>
      <c r="J4" s="122"/>
      <c r="K4" s="329" t="s">
        <v>197</v>
      </c>
      <c r="L4" s="329"/>
      <c r="M4" s="329"/>
      <c r="N4" s="205"/>
    </row>
    <row r="5" spans="1:14" ht="21" customHeight="1">
      <c r="A5" s="19">
        <v>100</v>
      </c>
      <c r="B5" s="210" t="s">
        <v>64</v>
      </c>
      <c r="C5" s="65">
        <v>398605</v>
      </c>
      <c r="D5" s="65">
        <v>397015</v>
      </c>
      <c r="E5" s="129">
        <v>1590</v>
      </c>
      <c r="F5" s="125">
        <v>0.4</v>
      </c>
      <c r="G5" s="117">
        <v>2.44</v>
      </c>
      <c r="H5" s="66">
        <v>2.4700000000000002</v>
      </c>
      <c r="I5" s="125">
        <v>-3.0000000000000249E-2</v>
      </c>
      <c r="J5" s="123"/>
      <c r="K5" s="203">
        <v>1</v>
      </c>
      <c r="L5" s="204" t="s">
        <v>82</v>
      </c>
      <c r="M5" s="305">
        <v>2.93</v>
      </c>
      <c r="N5" s="232"/>
    </row>
    <row r="6" spans="1:14" ht="21" customHeight="1">
      <c r="A6" s="19">
        <v>110</v>
      </c>
      <c r="B6" s="211" t="s">
        <v>65</v>
      </c>
      <c r="C6" s="68">
        <v>312294</v>
      </c>
      <c r="D6" s="68">
        <v>310628</v>
      </c>
      <c r="E6" s="130">
        <v>1666</v>
      </c>
      <c r="F6" s="126">
        <v>0.54</v>
      </c>
      <c r="G6" s="118">
        <v>2.4300000000000002</v>
      </c>
      <c r="H6" s="69">
        <v>2.46</v>
      </c>
      <c r="I6" s="126">
        <v>-2.9999999999999805E-2</v>
      </c>
      <c r="J6" s="123"/>
      <c r="K6" s="203">
        <v>2</v>
      </c>
      <c r="L6" s="204" t="s">
        <v>90</v>
      </c>
      <c r="M6" s="305">
        <v>2.9</v>
      </c>
      <c r="N6" s="232"/>
    </row>
    <row r="7" spans="1:14" ht="21" customHeight="1">
      <c r="A7" s="19">
        <v>120</v>
      </c>
      <c r="B7" s="212" t="s">
        <v>66</v>
      </c>
      <c r="C7" s="68">
        <v>86311</v>
      </c>
      <c r="D7" s="68">
        <v>86387</v>
      </c>
      <c r="E7" s="131">
        <v>-76</v>
      </c>
      <c r="F7" s="127">
        <v>-0.09</v>
      </c>
      <c r="G7" s="119">
        <v>2.48</v>
      </c>
      <c r="H7" s="71">
        <v>2.52</v>
      </c>
      <c r="I7" s="127">
        <v>-4.0000000000000036E-2</v>
      </c>
      <c r="J7" s="123"/>
      <c r="K7" s="203">
        <v>3</v>
      </c>
      <c r="L7" s="204" t="s">
        <v>83</v>
      </c>
      <c r="M7" s="305">
        <v>2.79</v>
      </c>
      <c r="N7" s="232"/>
    </row>
    <row r="8" spans="1:14" ht="21" customHeight="1">
      <c r="A8" s="19">
        <v>201</v>
      </c>
      <c r="B8" s="210" t="s">
        <v>67</v>
      </c>
      <c r="C8" s="185">
        <v>155342</v>
      </c>
      <c r="D8" s="185">
        <v>154330</v>
      </c>
      <c r="E8" s="186">
        <v>1012</v>
      </c>
      <c r="F8" s="125">
        <v>0.66</v>
      </c>
      <c r="G8" s="66">
        <v>2.35</v>
      </c>
      <c r="H8" s="66">
        <v>2.37</v>
      </c>
      <c r="I8" s="125">
        <v>-2.0000000000000018E-2</v>
      </c>
      <c r="J8" s="123"/>
      <c r="K8" s="203">
        <v>4</v>
      </c>
      <c r="L8" s="204" t="s">
        <v>78</v>
      </c>
      <c r="M8" s="305">
        <v>2.73</v>
      </c>
      <c r="N8" s="232"/>
    </row>
    <row r="9" spans="1:14" ht="21" customHeight="1">
      <c r="A9" s="19">
        <v>202</v>
      </c>
      <c r="B9" s="211" t="s">
        <v>68</v>
      </c>
      <c r="C9" s="187">
        <v>20815</v>
      </c>
      <c r="D9" s="187">
        <v>20823</v>
      </c>
      <c r="E9" s="188">
        <v>-8</v>
      </c>
      <c r="F9" s="126">
        <v>-0.04</v>
      </c>
      <c r="G9" s="69">
        <v>2.52</v>
      </c>
      <c r="H9" s="69">
        <v>2.5499999999999998</v>
      </c>
      <c r="I9" s="126">
        <v>-2.9999999999999805E-2</v>
      </c>
      <c r="J9" s="123"/>
      <c r="K9" s="203">
        <v>5</v>
      </c>
      <c r="L9" s="204" t="s">
        <v>54</v>
      </c>
      <c r="M9" s="305">
        <v>2.7</v>
      </c>
      <c r="N9" s="232"/>
    </row>
    <row r="10" spans="1:14" ht="21" customHeight="1">
      <c r="A10" s="19">
        <v>203</v>
      </c>
      <c r="B10" s="211" t="s">
        <v>69</v>
      </c>
      <c r="C10" s="187">
        <v>24215</v>
      </c>
      <c r="D10" s="187">
        <v>23978</v>
      </c>
      <c r="E10" s="188">
        <v>237</v>
      </c>
      <c r="F10" s="126">
        <v>0.99</v>
      </c>
      <c r="G10" s="69">
        <v>2.66</v>
      </c>
      <c r="H10" s="69">
        <v>2.71</v>
      </c>
      <c r="I10" s="126">
        <v>-4.9999999999999822E-2</v>
      </c>
      <c r="J10" s="123"/>
      <c r="K10" s="203">
        <v>6</v>
      </c>
      <c r="L10" s="204" t="s">
        <v>70</v>
      </c>
      <c r="M10" s="305">
        <v>2.68</v>
      </c>
      <c r="N10" s="232"/>
    </row>
    <row r="11" spans="1:14" ht="21" customHeight="1">
      <c r="A11" s="19">
        <v>204</v>
      </c>
      <c r="B11" s="211" t="s">
        <v>70</v>
      </c>
      <c r="C11" s="187">
        <v>10924</v>
      </c>
      <c r="D11" s="187">
        <v>10853</v>
      </c>
      <c r="E11" s="188">
        <v>71</v>
      </c>
      <c r="F11" s="126">
        <v>0.65</v>
      </c>
      <c r="G11" s="69">
        <v>2.68</v>
      </c>
      <c r="H11" s="69">
        <v>2.73</v>
      </c>
      <c r="I11" s="126">
        <v>-4.9999999999999822E-2</v>
      </c>
      <c r="J11" s="123"/>
      <c r="K11" s="203">
        <v>7</v>
      </c>
      <c r="L11" s="204" t="s">
        <v>74</v>
      </c>
      <c r="M11" s="305">
        <v>2.68</v>
      </c>
      <c r="N11" s="232"/>
    </row>
    <row r="12" spans="1:14" ht="21" customHeight="1">
      <c r="A12" s="19">
        <v>205</v>
      </c>
      <c r="B12" s="211" t="s">
        <v>71</v>
      </c>
      <c r="C12" s="187">
        <v>10091</v>
      </c>
      <c r="D12" s="187">
        <v>10054</v>
      </c>
      <c r="E12" s="188">
        <v>37</v>
      </c>
      <c r="F12" s="126">
        <v>0.37</v>
      </c>
      <c r="G12" s="69">
        <v>2.4900000000000002</v>
      </c>
      <c r="H12" s="69">
        <v>2.54</v>
      </c>
      <c r="I12" s="126">
        <v>-4.9999999999999822E-2</v>
      </c>
      <c r="J12" s="123"/>
      <c r="K12" s="203">
        <v>8</v>
      </c>
      <c r="L12" s="204" t="s">
        <v>55</v>
      </c>
      <c r="M12" s="305">
        <v>2.67</v>
      </c>
      <c r="N12" s="232"/>
    </row>
    <row r="13" spans="1:14" ht="21" customHeight="1">
      <c r="A13" s="19">
        <v>206</v>
      </c>
      <c r="B13" s="211" t="s">
        <v>72</v>
      </c>
      <c r="C13" s="187">
        <v>32852</v>
      </c>
      <c r="D13" s="187">
        <v>32887</v>
      </c>
      <c r="E13" s="188">
        <v>-35</v>
      </c>
      <c r="F13" s="126">
        <v>-0.11</v>
      </c>
      <c r="G13" s="69">
        <v>2.3199999999999998</v>
      </c>
      <c r="H13" s="69">
        <v>2.35</v>
      </c>
      <c r="I13" s="126">
        <v>-3.0000000000000249E-2</v>
      </c>
      <c r="J13" s="123"/>
      <c r="K13" s="203">
        <v>9</v>
      </c>
      <c r="L13" s="204" t="s">
        <v>69</v>
      </c>
      <c r="M13" s="305">
        <v>2.66</v>
      </c>
      <c r="N13" s="232"/>
    </row>
    <row r="14" spans="1:14" ht="21" customHeight="1">
      <c r="A14" s="19">
        <v>207</v>
      </c>
      <c r="B14" s="211" t="s">
        <v>73</v>
      </c>
      <c r="C14" s="187">
        <v>13739</v>
      </c>
      <c r="D14" s="187">
        <v>13803</v>
      </c>
      <c r="E14" s="188">
        <v>-64</v>
      </c>
      <c r="F14" s="126">
        <v>-0.46</v>
      </c>
      <c r="G14" s="69">
        <v>2.19</v>
      </c>
      <c r="H14" s="69">
        <v>2.21</v>
      </c>
      <c r="I14" s="126">
        <v>-2.0000000000000018E-2</v>
      </c>
      <c r="J14" s="123"/>
      <c r="K14" s="203">
        <v>10</v>
      </c>
      <c r="L14" s="204" t="s">
        <v>52</v>
      </c>
      <c r="M14" s="305">
        <v>2.65</v>
      </c>
      <c r="N14" s="232"/>
    </row>
    <row r="15" spans="1:14" ht="21" customHeight="1">
      <c r="A15" s="19">
        <v>208</v>
      </c>
      <c r="B15" s="211" t="s">
        <v>74</v>
      </c>
      <c r="C15" s="187">
        <v>23834</v>
      </c>
      <c r="D15" s="187">
        <v>23682</v>
      </c>
      <c r="E15" s="188">
        <v>152</v>
      </c>
      <c r="F15" s="126">
        <v>0.64</v>
      </c>
      <c r="G15" s="69">
        <v>2.68</v>
      </c>
      <c r="H15" s="69">
        <v>2.72</v>
      </c>
      <c r="I15" s="126">
        <v>-4.0000000000000036E-2</v>
      </c>
      <c r="J15" s="123"/>
      <c r="K15" s="203">
        <v>11</v>
      </c>
      <c r="L15" s="204" t="s">
        <v>17</v>
      </c>
      <c r="M15" s="305">
        <v>2.65</v>
      </c>
      <c r="N15" s="232"/>
    </row>
    <row r="16" spans="1:14" ht="21" customHeight="1">
      <c r="A16" s="19">
        <v>209</v>
      </c>
      <c r="B16" s="212" t="s">
        <v>75</v>
      </c>
      <c r="C16" s="189">
        <v>20482</v>
      </c>
      <c r="D16" s="189">
        <v>20218</v>
      </c>
      <c r="E16" s="188">
        <v>264</v>
      </c>
      <c r="F16" s="127">
        <v>1.31</v>
      </c>
      <c r="G16" s="71">
        <v>2.61</v>
      </c>
      <c r="H16" s="71">
        <v>2.63</v>
      </c>
      <c r="I16" s="127">
        <v>-2.0000000000000018E-2</v>
      </c>
      <c r="J16" s="123"/>
      <c r="K16" s="203">
        <v>12</v>
      </c>
      <c r="L16" s="204" t="s">
        <v>75</v>
      </c>
      <c r="M16" s="305">
        <v>2.61</v>
      </c>
      <c r="N16" s="232"/>
    </row>
    <row r="17" spans="1:14" ht="21" customHeight="1">
      <c r="A17" s="19">
        <v>300</v>
      </c>
      <c r="B17" s="19" t="s">
        <v>169</v>
      </c>
      <c r="C17" s="190">
        <v>3867</v>
      </c>
      <c r="D17" s="190">
        <v>3909</v>
      </c>
      <c r="E17" s="191">
        <v>-42</v>
      </c>
      <c r="F17" s="128">
        <v>-1.07</v>
      </c>
      <c r="G17" s="71">
        <v>2.4700000000000002</v>
      </c>
      <c r="H17" s="71">
        <v>2.5099999999999998</v>
      </c>
      <c r="I17" s="127">
        <v>-3.9999999999999591E-2</v>
      </c>
      <c r="J17" s="123"/>
      <c r="K17" s="203">
        <v>13</v>
      </c>
      <c r="L17" s="204" t="s">
        <v>81</v>
      </c>
      <c r="M17" s="305">
        <v>2.57</v>
      </c>
      <c r="N17" s="232"/>
    </row>
    <row r="18" spans="1:14" ht="21" customHeight="1">
      <c r="A18" s="19">
        <v>302</v>
      </c>
      <c r="B18" s="206" t="s">
        <v>88</v>
      </c>
      <c r="C18" s="190">
        <v>3867</v>
      </c>
      <c r="D18" s="190">
        <v>3909</v>
      </c>
      <c r="E18" s="191">
        <v>-42</v>
      </c>
      <c r="F18" s="128">
        <v>-1.07</v>
      </c>
      <c r="G18" s="71">
        <v>2.4700000000000002</v>
      </c>
      <c r="H18" s="71">
        <v>2.5099999999999998</v>
      </c>
      <c r="I18" s="127">
        <v>-3.9999999999999591E-2</v>
      </c>
      <c r="J18" s="123"/>
      <c r="K18" s="203">
        <v>14</v>
      </c>
      <c r="L18" s="204" t="s">
        <v>53</v>
      </c>
      <c r="M18" s="305">
        <v>2.57</v>
      </c>
      <c r="N18" s="232"/>
    </row>
    <row r="19" spans="1:14" ht="21" customHeight="1">
      <c r="A19" s="19">
        <v>340</v>
      </c>
      <c r="B19" s="19" t="s">
        <v>170</v>
      </c>
      <c r="C19" s="190">
        <v>9819</v>
      </c>
      <c r="D19" s="190">
        <v>9886</v>
      </c>
      <c r="E19" s="191">
        <v>-67</v>
      </c>
      <c r="F19" s="128">
        <v>-0.68</v>
      </c>
      <c r="G19" s="71">
        <v>2.59</v>
      </c>
      <c r="H19" s="71">
        <v>2.62</v>
      </c>
      <c r="I19" s="128">
        <v>-3.0000000000000249E-2</v>
      </c>
      <c r="J19" s="123"/>
      <c r="K19" s="203">
        <v>15</v>
      </c>
      <c r="L19" s="204" t="s">
        <v>68</v>
      </c>
      <c r="M19" s="305">
        <v>2.52</v>
      </c>
      <c r="N19" s="232"/>
    </row>
    <row r="20" spans="1:14" ht="21" customHeight="1">
      <c r="A20" s="19">
        <v>341</v>
      </c>
      <c r="B20" s="210" t="s">
        <v>17</v>
      </c>
      <c r="C20" s="185">
        <v>6544</v>
      </c>
      <c r="D20" s="185">
        <v>6533</v>
      </c>
      <c r="E20" s="186">
        <v>11</v>
      </c>
      <c r="F20" s="125">
        <v>0.17</v>
      </c>
      <c r="G20" s="66">
        <v>2.65</v>
      </c>
      <c r="H20" s="66">
        <v>2.69</v>
      </c>
      <c r="I20" s="125">
        <v>-4.0000000000000036E-2</v>
      </c>
      <c r="J20" s="123"/>
      <c r="K20" s="203">
        <v>16</v>
      </c>
      <c r="L20" s="204" t="s">
        <v>51</v>
      </c>
      <c r="M20" s="305">
        <v>2.52</v>
      </c>
      <c r="N20" s="232"/>
    </row>
    <row r="21" spans="1:14" ht="21" customHeight="1">
      <c r="A21" s="19">
        <v>343</v>
      </c>
      <c r="B21" s="211" t="s">
        <v>78</v>
      </c>
      <c r="C21" s="187">
        <v>1664</v>
      </c>
      <c r="D21" s="187">
        <v>1694</v>
      </c>
      <c r="E21" s="188">
        <v>-30</v>
      </c>
      <c r="F21" s="126">
        <v>-1.77</v>
      </c>
      <c r="G21" s="69">
        <v>2.73</v>
      </c>
      <c r="H21" s="69">
        <v>2.77</v>
      </c>
      <c r="I21" s="126">
        <v>-4.0000000000000036E-2</v>
      </c>
      <c r="J21" s="123"/>
      <c r="K21" s="203">
        <v>17</v>
      </c>
      <c r="L21" s="204" t="s">
        <v>57</v>
      </c>
      <c r="M21" s="305">
        <v>2.5099999999999998</v>
      </c>
      <c r="N21" s="232"/>
    </row>
    <row r="22" spans="1:14" ht="21" customHeight="1">
      <c r="A22" s="19">
        <v>344</v>
      </c>
      <c r="B22" s="212" t="s">
        <v>79</v>
      </c>
      <c r="C22" s="189">
        <v>1611</v>
      </c>
      <c r="D22" s="189">
        <v>1659</v>
      </c>
      <c r="E22" s="192">
        <v>-48</v>
      </c>
      <c r="F22" s="127">
        <v>-2.89</v>
      </c>
      <c r="G22" s="71">
        <v>2.19</v>
      </c>
      <c r="H22" s="71">
        <v>2.21</v>
      </c>
      <c r="I22" s="127">
        <v>-2.0000000000000018E-2</v>
      </c>
      <c r="J22" s="123"/>
      <c r="K22" s="203">
        <v>18</v>
      </c>
      <c r="L22" s="204" t="s">
        <v>71</v>
      </c>
      <c r="M22" s="305">
        <v>2.4900000000000002</v>
      </c>
      <c r="N22" s="232"/>
    </row>
    <row r="23" spans="1:14" ht="21" customHeight="1">
      <c r="A23" s="19">
        <v>360</v>
      </c>
      <c r="B23" s="19" t="s">
        <v>171</v>
      </c>
      <c r="C23" s="190">
        <v>16891</v>
      </c>
      <c r="D23" s="190">
        <v>16832</v>
      </c>
      <c r="E23" s="191">
        <v>59</v>
      </c>
      <c r="F23" s="128">
        <v>0.35</v>
      </c>
      <c r="G23" s="71">
        <v>2.75</v>
      </c>
      <c r="H23" s="71">
        <v>2.78</v>
      </c>
      <c r="I23" s="127">
        <v>-2.9999999999999805E-2</v>
      </c>
      <c r="J23" s="123"/>
      <c r="K23" s="203">
        <v>19</v>
      </c>
      <c r="L23" s="204" t="s">
        <v>88</v>
      </c>
      <c r="M23" s="305">
        <v>2.4700000000000002</v>
      </c>
      <c r="N23" s="232"/>
    </row>
    <row r="24" spans="1:14" ht="21" customHeight="1">
      <c r="A24" s="19">
        <v>361</v>
      </c>
      <c r="B24" s="210" t="s">
        <v>81</v>
      </c>
      <c r="C24" s="185">
        <v>4851</v>
      </c>
      <c r="D24" s="185">
        <v>4901</v>
      </c>
      <c r="E24" s="186">
        <v>-50</v>
      </c>
      <c r="F24" s="125">
        <v>-1.02</v>
      </c>
      <c r="G24" s="66">
        <v>2.57</v>
      </c>
      <c r="H24" s="66">
        <v>2.6</v>
      </c>
      <c r="I24" s="125">
        <v>-3.0000000000000249E-2</v>
      </c>
      <c r="J24" s="123"/>
      <c r="K24" s="203">
        <v>20</v>
      </c>
      <c r="L24" s="204" t="s">
        <v>67</v>
      </c>
      <c r="M24" s="305">
        <v>2.35</v>
      </c>
      <c r="N24" s="232"/>
    </row>
    <row r="25" spans="1:14" ht="21" customHeight="1">
      <c r="A25" s="19">
        <v>362</v>
      </c>
      <c r="B25" s="211" t="s">
        <v>82</v>
      </c>
      <c r="C25" s="187">
        <v>2551</v>
      </c>
      <c r="D25" s="187">
        <v>2550</v>
      </c>
      <c r="E25" s="188">
        <v>1</v>
      </c>
      <c r="F25" s="126">
        <v>0.04</v>
      </c>
      <c r="G25" s="69">
        <v>2.93</v>
      </c>
      <c r="H25" s="69">
        <v>2.96</v>
      </c>
      <c r="I25" s="126">
        <v>-2.9999999999999805E-2</v>
      </c>
      <c r="J25" s="123"/>
      <c r="K25" s="203">
        <v>21</v>
      </c>
      <c r="L25" s="204" t="s">
        <v>72</v>
      </c>
      <c r="M25" s="305">
        <v>2.3199999999999998</v>
      </c>
      <c r="N25" s="232"/>
    </row>
    <row r="26" spans="1:14" ht="21" customHeight="1">
      <c r="A26" s="19">
        <v>363</v>
      </c>
      <c r="B26" s="212" t="s">
        <v>83</v>
      </c>
      <c r="C26" s="189">
        <v>9489</v>
      </c>
      <c r="D26" s="189">
        <v>9381</v>
      </c>
      <c r="E26" s="192">
        <v>108</v>
      </c>
      <c r="F26" s="127">
        <v>1.1499999999999999</v>
      </c>
      <c r="G26" s="71">
        <v>2.79</v>
      </c>
      <c r="H26" s="71">
        <v>2.83</v>
      </c>
      <c r="I26" s="127">
        <v>-4.0000000000000036E-2</v>
      </c>
      <c r="J26" s="123"/>
      <c r="K26" s="203">
        <v>22</v>
      </c>
      <c r="L26" s="204" t="s">
        <v>56</v>
      </c>
      <c r="M26" s="305">
        <v>2.2599999999999998</v>
      </c>
      <c r="N26" s="232"/>
    </row>
    <row r="27" spans="1:14" ht="21" customHeight="1">
      <c r="A27" s="19">
        <v>380</v>
      </c>
      <c r="B27" s="19" t="s">
        <v>172</v>
      </c>
      <c r="C27" s="190">
        <v>19463</v>
      </c>
      <c r="D27" s="190">
        <v>19393</v>
      </c>
      <c r="E27" s="191">
        <v>70</v>
      </c>
      <c r="F27" s="128">
        <v>0.36</v>
      </c>
      <c r="G27" s="71">
        <v>2.69</v>
      </c>
      <c r="H27" s="71">
        <v>2.73</v>
      </c>
      <c r="I27" s="128">
        <v>-4.0000000000000036E-2</v>
      </c>
      <c r="J27" s="123"/>
      <c r="K27" s="203">
        <v>23</v>
      </c>
      <c r="L27" s="204" t="s">
        <v>60</v>
      </c>
      <c r="M27" s="305">
        <v>2.2000000000000002</v>
      </c>
      <c r="N27" s="232"/>
    </row>
    <row r="28" spans="1:14" ht="21" customHeight="1">
      <c r="A28" s="19">
        <v>381</v>
      </c>
      <c r="B28" s="210" t="s">
        <v>51</v>
      </c>
      <c r="C28" s="185">
        <v>3040</v>
      </c>
      <c r="D28" s="185">
        <v>3034</v>
      </c>
      <c r="E28" s="186">
        <v>6</v>
      </c>
      <c r="F28" s="125">
        <v>0.2</v>
      </c>
      <c r="G28" s="66">
        <v>2.52</v>
      </c>
      <c r="H28" s="66">
        <v>2.56</v>
      </c>
      <c r="I28" s="126">
        <v>-4.0000000000000036E-2</v>
      </c>
      <c r="J28" s="123"/>
      <c r="K28" s="203">
        <v>24</v>
      </c>
      <c r="L28" s="204" t="s">
        <v>79</v>
      </c>
      <c r="M28" s="305">
        <v>2.19</v>
      </c>
      <c r="N28" s="232"/>
    </row>
    <row r="29" spans="1:14" ht="21" customHeight="1">
      <c r="A29" s="19">
        <v>382</v>
      </c>
      <c r="B29" s="211" t="s">
        <v>52</v>
      </c>
      <c r="C29" s="187">
        <v>2837</v>
      </c>
      <c r="D29" s="187">
        <v>2773</v>
      </c>
      <c r="E29" s="188">
        <v>64</v>
      </c>
      <c r="F29" s="126">
        <v>2.31</v>
      </c>
      <c r="G29" s="69">
        <v>2.65</v>
      </c>
      <c r="H29" s="69">
        <v>2.71</v>
      </c>
      <c r="I29" s="126">
        <v>-6.0000000000000053E-2</v>
      </c>
      <c r="J29" s="123"/>
      <c r="K29" s="203">
        <v>25</v>
      </c>
      <c r="L29" s="204" t="s">
        <v>73</v>
      </c>
      <c r="M29" s="305">
        <v>2.19</v>
      </c>
      <c r="N29" s="232"/>
    </row>
    <row r="30" spans="1:14" ht="21" customHeight="1">
      <c r="A30" s="19">
        <v>383</v>
      </c>
      <c r="B30" s="211" t="s">
        <v>53</v>
      </c>
      <c r="C30" s="187">
        <v>2349</v>
      </c>
      <c r="D30" s="187">
        <v>2362</v>
      </c>
      <c r="E30" s="188">
        <v>-13</v>
      </c>
      <c r="F30" s="126">
        <v>-0.55000000000000004</v>
      </c>
      <c r="G30" s="69">
        <v>2.57</v>
      </c>
      <c r="H30" s="69">
        <v>2.59</v>
      </c>
      <c r="I30" s="126">
        <v>-2.0000000000000018E-2</v>
      </c>
      <c r="J30" s="123"/>
      <c r="K30" s="203">
        <v>26</v>
      </c>
      <c r="L30" s="204" t="s">
        <v>59</v>
      </c>
      <c r="M30" s="305">
        <v>2.14</v>
      </c>
      <c r="N30" s="232"/>
    </row>
    <row r="31" spans="1:14" ht="21" customHeight="1">
      <c r="A31" s="19">
        <v>390</v>
      </c>
      <c r="B31" s="79" t="s">
        <v>54</v>
      </c>
      <c r="C31" s="187">
        <v>3042</v>
      </c>
      <c r="D31" s="187">
        <v>3035</v>
      </c>
      <c r="E31" s="188">
        <v>7</v>
      </c>
      <c r="F31" s="126">
        <v>0.23</v>
      </c>
      <c r="G31" s="69">
        <v>2.7</v>
      </c>
      <c r="H31" s="69">
        <v>2.76</v>
      </c>
      <c r="I31" s="126">
        <v>-5.9999999999999609E-2</v>
      </c>
      <c r="J31" s="123"/>
      <c r="K31" s="203">
        <v>27</v>
      </c>
      <c r="L31" s="204" t="s">
        <v>58</v>
      </c>
      <c r="M31" s="305">
        <v>2.13</v>
      </c>
      <c r="N31" s="232"/>
    </row>
    <row r="32" spans="1:14" ht="21" customHeight="1">
      <c r="A32" s="19">
        <v>391</v>
      </c>
      <c r="B32" s="79" t="s">
        <v>173</v>
      </c>
      <c r="C32" s="187">
        <v>4439</v>
      </c>
      <c r="D32" s="187">
        <v>4423</v>
      </c>
      <c r="E32" s="188">
        <v>16</v>
      </c>
      <c r="F32" s="126">
        <v>0.36</v>
      </c>
      <c r="G32" s="69">
        <v>2.9</v>
      </c>
      <c r="H32" s="69">
        <v>2.95</v>
      </c>
      <c r="I32" s="126">
        <v>-5.0000000000000266E-2</v>
      </c>
      <c r="J32" s="123"/>
      <c r="K32" s="203">
        <v>28</v>
      </c>
      <c r="L32" s="204" t="s">
        <v>48</v>
      </c>
      <c r="M32" s="305">
        <v>2.12</v>
      </c>
      <c r="N32" s="232"/>
    </row>
    <row r="33" spans="1:14" ht="21" customHeight="1">
      <c r="A33" s="19">
        <v>392</v>
      </c>
      <c r="B33" s="82" t="s">
        <v>55</v>
      </c>
      <c r="C33" s="189">
        <v>3756</v>
      </c>
      <c r="D33" s="189">
        <v>3766</v>
      </c>
      <c r="E33" s="192">
        <v>-10</v>
      </c>
      <c r="F33" s="127">
        <v>-0.27</v>
      </c>
      <c r="G33" s="69">
        <v>2.67</v>
      </c>
      <c r="H33" s="69">
        <v>2.7</v>
      </c>
      <c r="I33" s="127">
        <v>-3.0000000000000249E-2</v>
      </c>
      <c r="J33" s="123"/>
      <c r="K33" s="203">
        <v>29</v>
      </c>
      <c r="L33" s="204" t="s">
        <v>61</v>
      </c>
      <c r="M33" s="305">
        <v>2.0299999999999998</v>
      </c>
      <c r="N33" s="232"/>
    </row>
    <row r="34" spans="1:14" ht="21" customHeight="1">
      <c r="A34" s="19">
        <v>400</v>
      </c>
      <c r="B34" s="21" t="s">
        <v>174</v>
      </c>
      <c r="C34" s="190">
        <v>17598</v>
      </c>
      <c r="D34" s="190">
        <v>17498</v>
      </c>
      <c r="E34" s="191">
        <v>100</v>
      </c>
      <c r="F34" s="128">
        <v>0.56999999999999995</v>
      </c>
      <c r="G34" s="22">
        <v>2.33</v>
      </c>
      <c r="H34" s="22">
        <v>2.36</v>
      </c>
      <c r="I34" s="128">
        <v>-2.9999999999999805E-2</v>
      </c>
      <c r="J34" s="123"/>
      <c r="K34" s="203">
        <v>30</v>
      </c>
      <c r="L34" s="204" t="s">
        <v>62</v>
      </c>
      <c r="M34" s="305">
        <v>1.85</v>
      </c>
      <c r="N34" s="232"/>
    </row>
    <row r="35" spans="1:14" ht="21" customHeight="1">
      <c r="A35" s="19">
        <v>401</v>
      </c>
      <c r="B35" s="222" t="s">
        <v>56</v>
      </c>
      <c r="C35" s="185">
        <v>9623</v>
      </c>
      <c r="D35" s="185">
        <v>9639</v>
      </c>
      <c r="E35" s="186">
        <v>-16</v>
      </c>
      <c r="F35" s="125">
        <v>-0.17</v>
      </c>
      <c r="G35" s="66">
        <v>2.2599999999999998</v>
      </c>
      <c r="H35" s="66">
        <v>2.29</v>
      </c>
      <c r="I35" s="125">
        <v>-3.0000000000000249E-2</v>
      </c>
      <c r="J35" s="123"/>
      <c r="K35" s="123"/>
      <c r="L35" s="5"/>
      <c r="M35" s="7"/>
      <c r="N35" s="7"/>
    </row>
    <row r="36" spans="1:14" ht="21" customHeight="1">
      <c r="A36" s="19">
        <v>404</v>
      </c>
      <c r="B36" s="79" t="s">
        <v>57</v>
      </c>
      <c r="C36" s="187">
        <v>5936</v>
      </c>
      <c r="D36" s="187">
        <v>5813</v>
      </c>
      <c r="E36" s="188">
        <v>123</v>
      </c>
      <c r="F36" s="126">
        <v>2.12</v>
      </c>
      <c r="G36" s="69">
        <v>2.5099999999999998</v>
      </c>
      <c r="H36" s="69">
        <v>2.5499999999999998</v>
      </c>
      <c r="I36" s="126">
        <v>-4.0000000000000036E-2</v>
      </c>
      <c r="J36" s="123"/>
      <c r="K36" s="123"/>
      <c r="L36" s="5"/>
      <c r="M36" s="7"/>
      <c r="N36" s="7"/>
    </row>
    <row r="37" spans="1:14" ht="21" customHeight="1">
      <c r="A37" s="19">
        <v>406</v>
      </c>
      <c r="B37" s="82" t="s">
        <v>58</v>
      </c>
      <c r="C37" s="189">
        <v>2039</v>
      </c>
      <c r="D37" s="189">
        <v>2046</v>
      </c>
      <c r="E37" s="192">
        <v>-7</v>
      </c>
      <c r="F37" s="127">
        <v>-0.34</v>
      </c>
      <c r="G37" s="71">
        <v>2.13</v>
      </c>
      <c r="H37" s="71">
        <v>2.1800000000000002</v>
      </c>
      <c r="I37" s="127">
        <v>-5.0000000000000266E-2</v>
      </c>
      <c r="J37" s="123"/>
      <c r="K37" s="123"/>
      <c r="L37" s="5"/>
      <c r="M37" s="7"/>
      <c r="N37" s="7"/>
    </row>
    <row r="38" spans="1:14" ht="21" customHeight="1">
      <c r="A38" s="19">
        <v>420</v>
      </c>
      <c r="B38" s="21" t="s">
        <v>175</v>
      </c>
      <c r="C38" s="190">
        <v>18673</v>
      </c>
      <c r="D38" s="190">
        <v>18869</v>
      </c>
      <c r="E38" s="191">
        <v>-196</v>
      </c>
      <c r="F38" s="128">
        <v>-1.04</v>
      </c>
      <c r="G38" s="22">
        <v>2.12</v>
      </c>
      <c r="H38" s="22">
        <v>2.14</v>
      </c>
      <c r="I38" s="128">
        <v>-2.0000000000000018E-2</v>
      </c>
      <c r="J38" s="123"/>
      <c r="K38" s="123"/>
      <c r="L38" s="5"/>
      <c r="M38" s="5"/>
      <c r="N38" s="5"/>
    </row>
    <row r="39" spans="1:14" ht="21" customHeight="1">
      <c r="A39" s="19">
        <v>421</v>
      </c>
      <c r="B39" s="222" t="s">
        <v>59</v>
      </c>
      <c r="C39" s="185">
        <v>7532</v>
      </c>
      <c r="D39" s="185">
        <v>7608</v>
      </c>
      <c r="E39" s="186">
        <v>-76</v>
      </c>
      <c r="F39" s="125">
        <v>-1</v>
      </c>
      <c r="G39" s="66">
        <v>2.14</v>
      </c>
      <c r="H39" s="66">
        <v>2.15</v>
      </c>
      <c r="I39" s="125">
        <v>-9.9999999999997868E-3</v>
      </c>
      <c r="J39" s="124"/>
      <c r="K39" s="123"/>
      <c r="L39" s="5"/>
      <c r="M39" s="5"/>
      <c r="N39" s="5"/>
    </row>
    <row r="40" spans="1:14" ht="21" customHeight="1">
      <c r="A40" s="19">
        <v>422</v>
      </c>
      <c r="B40" s="79" t="s">
        <v>60</v>
      </c>
      <c r="C40" s="187">
        <v>1428</v>
      </c>
      <c r="D40" s="187">
        <v>1440</v>
      </c>
      <c r="E40" s="188">
        <v>-12</v>
      </c>
      <c r="F40" s="126">
        <v>-0.83</v>
      </c>
      <c r="G40" s="69">
        <v>2.2000000000000002</v>
      </c>
      <c r="H40" s="69">
        <v>2.21</v>
      </c>
      <c r="I40" s="126">
        <v>-9.9999999999997868E-3</v>
      </c>
      <c r="J40" s="124"/>
      <c r="K40" s="123"/>
      <c r="L40" s="5"/>
      <c r="M40" s="5"/>
      <c r="N40" s="5"/>
    </row>
    <row r="41" spans="1:14" ht="21" customHeight="1">
      <c r="A41" s="19">
        <v>424</v>
      </c>
      <c r="B41" s="79" t="s">
        <v>61</v>
      </c>
      <c r="C41" s="187">
        <v>1415</v>
      </c>
      <c r="D41" s="187">
        <v>1457</v>
      </c>
      <c r="E41" s="188">
        <v>-42</v>
      </c>
      <c r="F41" s="126">
        <v>-2.88</v>
      </c>
      <c r="G41" s="69">
        <v>2.0299999999999998</v>
      </c>
      <c r="H41" s="69">
        <v>2.0299999999999998</v>
      </c>
      <c r="I41" s="126">
        <v>0</v>
      </c>
      <c r="J41" s="124"/>
      <c r="K41" s="123"/>
      <c r="L41" s="5"/>
      <c r="M41" s="5"/>
      <c r="N41" s="5"/>
    </row>
    <row r="42" spans="1:14" ht="21" customHeight="1">
      <c r="A42" s="19">
        <v>427</v>
      </c>
      <c r="B42" s="79" t="s">
        <v>62</v>
      </c>
      <c r="C42" s="187">
        <v>240</v>
      </c>
      <c r="D42" s="187">
        <v>243</v>
      </c>
      <c r="E42" s="188">
        <v>-3</v>
      </c>
      <c r="F42" s="126">
        <v>-1.23</v>
      </c>
      <c r="G42" s="69">
        <v>1.85</v>
      </c>
      <c r="H42" s="69">
        <v>1.88</v>
      </c>
      <c r="I42" s="126">
        <v>-2.9999999999999805E-2</v>
      </c>
      <c r="J42" s="124"/>
      <c r="K42" s="123"/>
      <c r="L42" s="5"/>
      <c r="M42" s="5"/>
      <c r="N42" s="5"/>
    </row>
    <row r="43" spans="1:14" ht="21" customHeight="1">
      <c r="A43" s="19">
        <v>428</v>
      </c>
      <c r="B43" s="82" t="s">
        <v>48</v>
      </c>
      <c r="C43" s="189">
        <v>8058</v>
      </c>
      <c r="D43" s="189">
        <v>8121</v>
      </c>
      <c r="E43" s="192">
        <v>-63</v>
      </c>
      <c r="F43" s="127">
        <v>-0.78</v>
      </c>
      <c r="G43" s="69">
        <v>2.12</v>
      </c>
      <c r="H43" s="69">
        <v>2.14</v>
      </c>
      <c r="I43" s="127">
        <v>-2.0000000000000018E-2</v>
      </c>
      <c r="J43" s="124"/>
      <c r="K43" s="123"/>
      <c r="L43" s="5"/>
      <c r="M43" s="5"/>
      <c r="N43" s="5"/>
    </row>
    <row r="44" spans="1:14" ht="21.75" customHeight="1">
      <c r="B44" s="103" t="s">
        <v>191</v>
      </c>
      <c r="C44" s="8"/>
      <c r="D44" s="8"/>
      <c r="E44" s="23"/>
      <c r="F44" s="15"/>
      <c r="G44" s="6"/>
      <c r="H44" s="6"/>
      <c r="I44" s="10"/>
      <c r="J44" s="123"/>
      <c r="K44" s="123"/>
      <c r="L44" s="5"/>
      <c r="M44" s="5"/>
      <c r="N44" s="5"/>
    </row>
    <row r="45" spans="1:14">
      <c r="B45" s="103"/>
      <c r="C45" s="9"/>
      <c r="D45" s="9"/>
      <c r="E45" s="24"/>
      <c r="F45" s="10"/>
      <c r="G45" s="7"/>
      <c r="H45" s="7"/>
      <c r="I45" s="10"/>
      <c r="J45" s="123"/>
      <c r="K45" s="123"/>
    </row>
    <row r="46" spans="1:14">
      <c r="B46" s="103"/>
      <c r="C46" s="9"/>
      <c r="D46" s="9"/>
      <c r="E46" s="24"/>
      <c r="F46" s="10"/>
      <c r="G46" s="7"/>
      <c r="H46" s="7"/>
      <c r="I46" s="10"/>
      <c r="J46" s="123"/>
      <c r="K46" s="123"/>
    </row>
  </sheetData>
  <mergeCells count="4">
    <mergeCell ref="C3:D3"/>
    <mergeCell ref="E3:F3"/>
    <mergeCell ref="K4:M4"/>
    <mergeCell ref="K3:M3"/>
  </mergeCells>
  <phoneticPr fontId="4"/>
  <printOptions horizontalCentered="1" verticalCentered="1"/>
  <pageMargins left="0.78740157480314965" right="0.39370078740157483" top="0.78740157480314965" bottom="0.39370078740157483" header="0.51181102362204722" footer="0.51181102362204722"/>
  <pageSetup paperSize="9" scale="8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資料１</vt:lpstr>
      <vt:lpstr>資料２</vt:lpstr>
      <vt:lpstr>資料３</vt:lpstr>
      <vt:lpstr>資料４</vt:lpstr>
      <vt:lpstr>資料５</vt:lpstr>
      <vt:lpstr>資料１!Print_Area</vt:lpstr>
      <vt:lpstr>資料２!Print_Area</vt:lpstr>
      <vt:lpstr>資料３!Print_Area</vt:lpstr>
      <vt:lpstr>資料４!Print_Area</vt:lpstr>
      <vt:lpstr>資料５!Print_Area</vt:lpstr>
    </vt:vector>
  </TitlesOfParts>
  <Company>和歌山県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和歌山県</dc:creator>
  <cp:lastModifiedBy>109231</cp:lastModifiedBy>
  <cp:lastPrinted>2014-04-23T02:54:33Z</cp:lastPrinted>
  <dcterms:created xsi:type="dcterms:W3CDTF">2004-11-20T05:03:02Z</dcterms:created>
  <dcterms:modified xsi:type="dcterms:W3CDTF">2014-04-23T07:38:38Z</dcterms:modified>
</cp:coreProperties>
</file>