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Y:\企画分析班\02 市町村民経済計算\総括\R3年度推計（R5年度に作業）\☆公表・資料提供等\webページ\"/>
    </mc:Choice>
  </mc:AlternateContent>
  <bookViews>
    <workbookView xWindow="15555" yWindow="390" windowWidth="19920" windowHeight="7110" tabRatio="825"/>
  </bookViews>
  <sheets>
    <sheet name="分配R3実数" sheetId="336" r:id="rId1"/>
    <sheet name="分配R3増加率" sheetId="337" r:id="rId2"/>
    <sheet name="分配R3構成比" sheetId="338" r:id="rId3"/>
    <sheet name="分配R2実数" sheetId="333" r:id="rId4"/>
    <sheet name="分配R2増加率" sheetId="334" r:id="rId5"/>
    <sheet name="分配R2構成比" sheetId="335" r:id="rId6"/>
    <sheet name="分配R元実数" sheetId="324" r:id="rId7"/>
    <sheet name="分配R元増加率" sheetId="325" r:id="rId8"/>
    <sheet name="分配R元構成比" sheetId="326" r:id="rId9"/>
    <sheet name="分配H30実数" sheetId="321" r:id="rId10"/>
    <sheet name="分配H30増加率" sheetId="322" r:id="rId11"/>
    <sheet name="分配H30構成比" sheetId="323" r:id="rId12"/>
    <sheet name="分配H29実数" sheetId="318" r:id="rId13"/>
    <sheet name="分配H29増加率" sheetId="319" r:id="rId14"/>
    <sheet name="分配H29構成比" sheetId="320" r:id="rId15"/>
    <sheet name="分配H28実数" sheetId="315" r:id="rId16"/>
    <sheet name="分配H28増加率" sheetId="316" r:id="rId17"/>
    <sheet name="分配H28構成比" sheetId="317" r:id="rId18"/>
    <sheet name="分配H27実数" sheetId="314" r:id="rId19"/>
    <sheet name="分配H27増加率" sheetId="313" r:id="rId20"/>
    <sheet name="分配H27構成比" sheetId="312" r:id="rId21"/>
    <sheet name="分配H26実数" sheetId="246" r:id="rId22"/>
    <sheet name="分配H26増加率" sheetId="247" r:id="rId23"/>
    <sheet name="分配H26構成比" sheetId="248" r:id="rId24"/>
    <sheet name="分配H25実数" sheetId="242" r:id="rId25"/>
    <sheet name="分配H25増加率" sheetId="243" r:id="rId26"/>
    <sheet name="分配H25構成比" sheetId="244" r:id="rId27"/>
    <sheet name="分配H24実数" sheetId="232" r:id="rId28"/>
    <sheet name="分配H24増加率" sheetId="233" r:id="rId29"/>
    <sheet name="分配H24構成比" sheetId="234" r:id="rId30"/>
    <sheet name="分配H23実数" sheetId="228" r:id="rId31"/>
    <sheet name="分配H23構成比" sheetId="226" r:id="rId32"/>
    <sheet name="編集・発行" sheetId="63" state="hidden" r:id="rId33"/>
    <sheet name="編集･発行（統計協会分）" sheetId="64" state="hidden" r:id="rId34"/>
    <sheet name="ロゴ（裏表紙外側）" sheetId="65" state="hidden" r:id="rId35"/>
    <sheet name="所得分析用" sheetId="70" state="hidden" r:id="rId36"/>
  </sheets>
  <externalReferences>
    <externalReference r:id="rId37"/>
  </externalReferences>
  <definedNames>
    <definedName name="__123Graph_A" hidden="1">[1]ｸﾞﾗﾌﾃﾞｰﾀ!$G$38:$G$42</definedName>
    <definedName name="__123Graph_A1" localSheetId="20" hidden="1">#REF!</definedName>
    <definedName name="__123Graph_A1" localSheetId="18" hidden="1">#REF!</definedName>
    <definedName name="__123Graph_A1" localSheetId="19" hidden="1">#REF!</definedName>
    <definedName name="__123Graph_A1" localSheetId="17" hidden="1">#REF!</definedName>
    <definedName name="__123Graph_A1" localSheetId="15" hidden="1">#REF!</definedName>
    <definedName name="__123Graph_A1" localSheetId="16" hidden="1">#REF!</definedName>
    <definedName name="__123Graph_A1" localSheetId="14" hidden="1">#REF!</definedName>
    <definedName name="__123Graph_A1" localSheetId="12" hidden="1">#REF!</definedName>
    <definedName name="__123Graph_A1" localSheetId="13" hidden="1">#REF!</definedName>
    <definedName name="__123Graph_A1" localSheetId="11" hidden="1">#REF!</definedName>
    <definedName name="__123Graph_A1" localSheetId="9" hidden="1">#REF!</definedName>
    <definedName name="__123Graph_A1" localSheetId="10" hidden="1">#REF!</definedName>
    <definedName name="__123Graph_A1" localSheetId="5" hidden="1">#REF!</definedName>
    <definedName name="__123Graph_A1" localSheetId="3" hidden="1">#REF!</definedName>
    <definedName name="__123Graph_A1" localSheetId="4" hidden="1">#REF!</definedName>
    <definedName name="__123Graph_A1" localSheetId="2" hidden="1">#REF!</definedName>
    <definedName name="__123Graph_A1" localSheetId="0" hidden="1">#REF!</definedName>
    <definedName name="__123Graph_A1" localSheetId="1" hidden="1">#REF!</definedName>
    <definedName name="__123Graph_A1" localSheetId="8" hidden="1">#REF!</definedName>
    <definedName name="__123Graph_A1" localSheetId="6" hidden="1">#REF!</definedName>
    <definedName name="__123Graph_A1" localSheetId="7" hidden="1">#REF!</definedName>
    <definedName name="__123Graph_A1" hidden="1">#REF!</definedName>
    <definedName name="__123Graph_A2" localSheetId="20" hidden="1">#REF!</definedName>
    <definedName name="__123Graph_A2" localSheetId="18" hidden="1">#REF!</definedName>
    <definedName name="__123Graph_A2" localSheetId="19" hidden="1">#REF!</definedName>
    <definedName name="__123Graph_A2" localSheetId="17" hidden="1">#REF!</definedName>
    <definedName name="__123Graph_A2" localSheetId="15" hidden="1">#REF!</definedName>
    <definedName name="__123Graph_A2" localSheetId="16" hidden="1">#REF!</definedName>
    <definedName name="__123Graph_A2" localSheetId="14" hidden="1">#REF!</definedName>
    <definedName name="__123Graph_A2" localSheetId="12" hidden="1">#REF!</definedName>
    <definedName name="__123Graph_A2" localSheetId="13" hidden="1">#REF!</definedName>
    <definedName name="__123Graph_A2" localSheetId="11" hidden="1">#REF!</definedName>
    <definedName name="__123Graph_A2" localSheetId="9" hidden="1">#REF!</definedName>
    <definedName name="__123Graph_A2" localSheetId="10" hidden="1">#REF!</definedName>
    <definedName name="__123Graph_A2" localSheetId="5" hidden="1">#REF!</definedName>
    <definedName name="__123Graph_A2" localSheetId="3" hidden="1">#REF!</definedName>
    <definedName name="__123Graph_A2" localSheetId="4" hidden="1">#REF!</definedName>
    <definedName name="__123Graph_A2" localSheetId="2" hidden="1">#REF!</definedName>
    <definedName name="__123Graph_A2" localSheetId="0" hidden="1">#REF!</definedName>
    <definedName name="__123Graph_A2" localSheetId="1" hidden="1">#REF!</definedName>
    <definedName name="__123Graph_A2" localSheetId="8" hidden="1">#REF!</definedName>
    <definedName name="__123Graph_A2" localSheetId="6" hidden="1">#REF!</definedName>
    <definedName name="__123Graph_A2" localSheetId="7" hidden="1">#REF!</definedName>
    <definedName name="__123Graph_A2" hidden="1">#REF!</definedName>
    <definedName name="__123Graph_ADI" localSheetId="20" hidden="1">#REF!</definedName>
    <definedName name="__123Graph_ADI" localSheetId="18" hidden="1">#REF!</definedName>
    <definedName name="__123Graph_ADI" localSheetId="19" hidden="1">#REF!</definedName>
    <definedName name="__123Graph_ADI" localSheetId="17" hidden="1">#REF!</definedName>
    <definedName name="__123Graph_ADI" localSheetId="15" hidden="1">#REF!</definedName>
    <definedName name="__123Graph_ADI" localSheetId="16" hidden="1">#REF!</definedName>
    <definedName name="__123Graph_ADI" localSheetId="14" hidden="1">#REF!</definedName>
    <definedName name="__123Graph_ADI" localSheetId="12" hidden="1">#REF!</definedName>
    <definedName name="__123Graph_ADI" localSheetId="13" hidden="1">#REF!</definedName>
    <definedName name="__123Graph_ADI" localSheetId="11" hidden="1">#REF!</definedName>
    <definedName name="__123Graph_ADI" localSheetId="9" hidden="1">#REF!</definedName>
    <definedName name="__123Graph_ADI" localSheetId="10" hidden="1">#REF!</definedName>
    <definedName name="__123Graph_ADI" localSheetId="5" hidden="1">#REF!</definedName>
    <definedName name="__123Graph_ADI" localSheetId="3" hidden="1">#REF!</definedName>
    <definedName name="__123Graph_ADI" localSheetId="4" hidden="1">#REF!</definedName>
    <definedName name="__123Graph_ADI" localSheetId="2" hidden="1">#REF!</definedName>
    <definedName name="__123Graph_ADI" localSheetId="0" hidden="1">#REF!</definedName>
    <definedName name="__123Graph_ADI" localSheetId="1" hidden="1">#REF!</definedName>
    <definedName name="__123Graph_ADI" localSheetId="8" hidden="1">#REF!</definedName>
    <definedName name="__123Graph_ADI" localSheetId="6" hidden="1">#REF!</definedName>
    <definedName name="__123Graph_ADI" localSheetId="7" hidden="1">#REF!</definedName>
    <definedName name="__123Graph_ADI" hidden="1">#REF!</definedName>
    <definedName name="__123Graph_A移転率" hidden="1">[1]ｸﾞﾗﾌﾃﾞｰﾀ!$J$38:$J$42</definedName>
    <definedName name="__123Graph_A寄与度" hidden="1">[1]ｸﾞﾗﾌﾃﾞｰﾀ!$H$24:$H$32</definedName>
    <definedName name="__123Graph_A負担率" hidden="1">[1]ｸﾞﾗﾌﾃﾞｰﾀ!$G$38:$G$42</definedName>
    <definedName name="__123Graph_A労働率" hidden="1">[1]ｸﾞﾗﾌﾃﾞｰﾀ!$B$38:$B$51</definedName>
    <definedName name="__123Graph_B1" localSheetId="20" hidden="1">#REF!</definedName>
    <definedName name="__123Graph_B1" localSheetId="18" hidden="1">#REF!</definedName>
    <definedName name="__123Graph_B1" localSheetId="19" hidden="1">#REF!</definedName>
    <definedName name="__123Graph_B1" localSheetId="17" hidden="1">#REF!</definedName>
    <definedName name="__123Graph_B1" localSheetId="15" hidden="1">#REF!</definedName>
    <definedName name="__123Graph_B1" localSheetId="16" hidden="1">#REF!</definedName>
    <definedName name="__123Graph_B1" localSheetId="14" hidden="1">#REF!</definedName>
    <definedName name="__123Graph_B1" localSheetId="12" hidden="1">#REF!</definedName>
    <definedName name="__123Graph_B1" localSheetId="13" hidden="1">#REF!</definedName>
    <definedName name="__123Graph_B1" localSheetId="11" hidden="1">#REF!</definedName>
    <definedName name="__123Graph_B1" localSheetId="9" hidden="1">#REF!</definedName>
    <definedName name="__123Graph_B1" localSheetId="10" hidden="1">#REF!</definedName>
    <definedName name="__123Graph_B1" localSheetId="5" hidden="1">#REF!</definedName>
    <definedName name="__123Graph_B1" localSheetId="3" hidden="1">#REF!</definedName>
    <definedName name="__123Graph_B1" localSheetId="4" hidden="1">#REF!</definedName>
    <definedName name="__123Graph_B1" localSheetId="2" hidden="1">#REF!</definedName>
    <definedName name="__123Graph_B1" localSheetId="0" hidden="1">#REF!</definedName>
    <definedName name="__123Graph_B1" localSheetId="1" hidden="1">#REF!</definedName>
    <definedName name="__123Graph_B1" localSheetId="8" hidden="1">#REF!</definedName>
    <definedName name="__123Graph_B1" localSheetId="6" hidden="1">#REF!</definedName>
    <definedName name="__123Graph_B1" localSheetId="7" hidden="1">#REF!</definedName>
    <definedName name="__123Graph_B1" hidden="1">#REF!</definedName>
    <definedName name="__123Graph_B2" localSheetId="20" hidden="1">#REF!</definedName>
    <definedName name="__123Graph_B2" localSheetId="18" hidden="1">#REF!</definedName>
    <definedName name="__123Graph_B2" localSheetId="19" hidden="1">#REF!</definedName>
    <definedName name="__123Graph_B2" localSheetId="17" hidden="1">#REF!</definedName>
    <definedName name="__123Graph_B2" localSheetId="15" hidden="1">#REF!</definedName>
    <definedName name="__123Graph_B2" localSheetId="16" hidden="1">#REF!</definedName>
    <definedName name="__123Graph_B2" localSheetId="14" hidden="1">#REF!</definedName>
    <definedName name="__123Graph_B2" localSheetId="12" hidden="1">#REF!</definedName>
    <definedName name="__123Graph_B2" localSheetId="13" hidden="1">#REF!</definedName>
    <definedName name="__123Graph_B2" localSheetId="11" hidden="1">#REF!</definedName>
    <definedName name="__123Graph_B2" localSheetId="9" hidden="1">#REF!</definedName>
    <definedName name="__123Graph_B2" localSheetId="10" hidden="1">#REF!</definedName>
    <definedName name="__123Graph_B2" localSheetId="5" hidden="1">#REF!</definedName>
    <definedName name="__123Graph_B2" localSheetId="3" hidden="1">#REF!</definedName>
    <definedName name="__123Graph_B2" localSheetId="4" hidden="1">#REF!</definedName>
    <definedName name="__123Graph_B2" localSheetId="2" hidden="1">#REF!</definedName>
    <definedName name="__123Graph_B2" localSheetId="0" hidden="1">#REF!</definedName>
    <definedName name="__123Graph_B2" localSheetId="1" hidden="1">#REF!</definedName>
    <definedName name="__123Graph_B2" localSheetId="8" hidden="1">#REF!</definedName>
    <definedName name="__123Graph_B2" localSheetId="6" hidden="1">#REF!</definedName>
    <definedName name="__123Graph_B2" localSheetId="7" hidden="1">#REF!</definedName>
    <definedName name="__123Graph_B2" hidden="1">#REF!</definedName>
    <definedName name="__123Graph_B移転率" hidden="1">[1]ｸﾞﾗﾌﾃﾞｰﾀ!$K$38:$K$42</definedName>
    <definedName name="__123Graph_B労働率" hidden="1">[1]ｸﾞﾗﾌﾃﾞｰﾀ!$C$38:$C$51</definedName>
    <definedName name="__123Graph_C1" localSheetId="20" hidden="1">#REF!</definedName>
    <definedName name="__123Graph_C1" localSheetId="18" hidden="1">#REF!</definedName>
    <definedName name="__123Graph_C1" localSheetId="19" hidden="1">#REF!</definedName>
    <definedName name="__123Graph_C1" localSheetId="17" hidden="1">#REF!</definedName>
    <definedName name="__123Graph_C1" localSheetId="15" hidden="1">#REF!</definedName>
    <definedName name="__123Graph_C1" localSheetId="16" hidden="1">#REF!</definedName>
    <definedName name="__123Graph_C1" localSheetId="14" hidden="1">#REF!</definedName>
    <definedName name="__123Graph_C1" localSheetId="12" hidden="1">#REF!</definedName>
    <definedName name="__123Graph_C1" localSheetId="13" hidden="1">#REF!</definedName>
    <definedName name="__123Graph_C1" localSheetId="11" hidden="1">#REF!</definedName>
    <definedName name="__123Graph_C1" localSheetId="9" hidden="1">#REF!</definedName>
    <definedName name="__123Graph_C1" localSheetId="10" hidden="1">#REF!</definedName>
    <definedName name="__123Graph_C1" localSheetId="5" hidden="1">#REF!</definedName>
    <definedName name="__123Graph_C1" localSheetId="3" hidden="1">#REF!</definedName>
    <definedName name="__123Graph_C1" localSheetId="4" hidden="1">#REF!</definedName>
    <definedName name="__123Graph_C1" localSheetId="2" hidden="1">#REF!</definedName>
    <definedName name="__123Graph_C1" localSheetId="0" hidden="1">#REF!</definedName>
    <definedName name="__123Graph_C1" localSheetId="1" hidden="1">#REF!</definedName>
    <definedName name="__123Graph_C1" localSheetId="8" hidden="1">#REF!</definedName>
    <definedName name="__123Graph_C1" localSheetId="6" hidden="1">#REF!</definedName>
    <definedName name="__123Graph_C1" localSheetId="7" hidden="1">#REF!</definedName>
    <definedName name="__123Graph_C1" hidden="1">#REF!</definedName>
    <definedName name="__123Graph_C2" localSheetId="20" hidden="1">#REF!</definedName>
    <definedName name="__123Graph_C2" localSheetId="18" hidden="1">#REF!</definedName>
    <definedName name="__123Graph_C2" localSheetId="19" hidden="1">#REF!</definedName>
    <definedName name="__123Graph_C2" localSheetId="17" hidden="1">#REF!</definedName>
    <definedName name="__123Graph_C2" localSheetId="15" hidden="1">#REF!</definedName>
    <definedName name="__123Graph_C2" localSheetId="16" hidden="1">#REF!</definedName>
    <definedName name="__123Graph_C2" localSheetId="14" hidden="1">#REF!</definedName>
    <definedName name="__123Graph_C2" localSheetId="12" hidden="1">#REF!</definedName>
    <definedName name="__123Graph_C2" localSheetId="13" hidden="1">#REF!</definedName>
    <definedName name="__123Graph_C2" localSheetId="11" hidden="1">#REF!</definedName>
    <definedName name="__123Graph_C2" localSheetId="9" hidden="1">#REF!</definedName>
    <definedName name="__123Graph_C2" localSheetId="10" hidden="1">#REF!</definedName>
    <definedName name="__123Graph_C2" localSheetId="5" hidden="1">#REF!</definedName>
    <definedName name="__123Graph_C2" localSheetId="3" hidden="1">#REF!</definedName>
    <definedName name="__123Graph_C2" localSheetId="4" hidden="1">#REF!</definedName>
    <definedName name="__123Graph_C2" localSheetId="2" hidden="1">#REF!</definedName>
    <definedName name="__123Graph_C2" localSheetId="0" hidden="1">#REF!</definedName>
    <definedName name="__123Graph_C2" localSheetId="1" hidden="1">#REF!</definedName>
    <definedName name="__123Graph_C2" localSheetId="8" hidden="1">#REF!</definedName>
    <definedName name="__123Graph_C2" localSheetId="6" hidden="1">#REF!</definedName>
    <definedName name="__123Graph_C2" localSheetId="7" hidden="1">#REF!</definedName>
    <definedName name="__123Graph_C2" hidden="1">#REF!</definedName>
    <definedName name="__123Graph_D1" localSheetId="20" hidden="1">#REF!</definedName>
    <definedName name="__123Graph_D1" localSheetId="18" hidden="1">#REF!</definedName>
    <definedName name="__123Graph_D1" localSheetId="19" hidden="1">#REF!</definedName>
    <definedName name="__123Graph_D1" localSheetId="17" hidden="1">#REF!</definedName>
    <definedName name="__123Graph_D1" localSheetId="15" hidden="1">#REF!</definedName>
    <definedName name="__123Graph_D1" localSheetId="16" hidden="1">#REF!</definedName>
    <definedName name="__123Graph_D1" localSheetId="14" hidden="1">#REF!</definedName>
    <definedName name="__123Graph_D1" localSheetId="12" hidden="1">#REF!</definedName>
    <definedName name="__123Graph_D1" localSheetId="13" hidden="1">#REF!</definedName>
    <definedName name="__123Graph_D1" localSheetId="11" hidden="1">#REF!</definedName>
    <definedName name="__123Graph_D1" localSheetId="9" hidden="1">#REF!</definedName>
    <definedName name="__123Graph_D1" localSheetId="10" hidden="1">#REF!</definedName>
    <definedName name="__123Graph_D1" localSheetId="5" hidden="1">#REF!</definedName>
    <definedName name="__123Graph_D1" localSheetId="3" hidden="1">#REF!</definedName>
    <definedName name="__123Graph_D1" localSheetId="4" hidden="1">#REF!</definedName>
    <definedName name="__123Graph_D1" localSheetId="2" hidden="1">#REF!</definedName>
    <definedName name="__123Graph_D1" localSheetId="0" hidden="1">#REF!</definedName>
    <definedName name="__123Graph_D1" localSheetId="1" hidden="1">#REF!</definedName>
    <definedName name="__123Graph_D1" localSheetId="8" hidden="1">#REF!</definedName>
    <definedName name="__123Graph_D1" localSheetId="6" hidden="1">#REF!</definedName>
    <definedName name="__123Graph_D1" localSheetId="7" hidden="1">#REF!</definedName>
    <definedName name="__123Graph_D1" hidden="1">#REF!</definedName>
    <definedName name="__123Graph_D2" localSheetId="20" hidden="1">#REF!</definedName>
    <definedName name="__123Graph_D2" localSheetId="18" hidden="1">#REF!</definedName>
    <definedName name="__123Graph_D2" localSheetId="19" hidden="1">#REF!</definedName>
    <definedName name="__123Graph_D2" localSheetId="17" hidden="1">#REF!</definedName>
    <definedName name="__123Graph_D2" localSheetId="15" hidden="1">#REF!</definedName>
    <definedName name="__123Graph_D2" localSheetId="16" hidden="1">#REF!</definedName>
    <definedName name="__123Graph_D2" localSheetId="14" hidden="1">#REF!</definedName>
    <definedName name="__123Graph_D2" localSheetId="12" hidden="1">#REF!</definedName>
    <definedName name="__123Graph_D2" localSheetId="13" hidden="1">#REF!</definedName>
    <definedName name="__123Graph_D2" localSheetId="11" hidden="1">#REF!</definedName>
    <definedName name="__123Graph_D2" localSheetId="9" hidden="1">#REF!</definedName>
    <definedName name="__123Graph_D2" localSheetId="10" hidden="1">#REF!</definedName>
    <definedName name="__123Graph_D2" localSheetId="5" hidden="1">#REF!</definedName>
    <definedName name="__123Graph_D2" localSheetId="3" hidden="1">#REF!</definedName>
    <definedName name="__123Graph_D2" localSheetId="4" hidden="1">#REF!</definedName>
    <definedName name="__123Graph_D2" localSheetId="2" hidden="1">#REF!</definedName>
    <definedName name="__123Graph_D2" localSheetId="0" hidden="1">#REF!</definedName>
    <definedName name="__123Graph_D2" localSheetId="1" hidden="1">#REF!</definedName>
    <definedName name="__123Graph_D2" localSheetId="8" hidden="1">#REF!</definedName>
    <definedName name="__123Graph_D2" localSheetId="6" hidden="1">#REF!</definedName>
    <definedName name="__123Graph_D2" localSheetId="7" hidden="1">#REF!</definedName>
    <definedName name="__123Graph_D2" hidden="1">#REF!</definedName>
    <definedName name="__123Graph_D寄与度" hidden="1">[1]ｸﾞﾗﾌﾃﾞｰﾀ!$I$24:$I$32</definedName>
    <definedName name="__123Graph_E" hidden="1">[1]ｸﾞﾗﾌﾃﾞｰﾀ!$F$38:$F$42</definedName>
    <definedName name="__123Graph_E1" localSheetId="20" hidden="1">#REF!</definedName>
    <definedName name="__123Graph_E1" localSheetId="18" hidden="1">#REF!</definedName>
    <definedName name="__123Graph_E1" localSheetId="19" hidden="1">#REF!</definedName>
    <definedName name="__123Graph_E1" localSheetId="17" hidden="1">#REF!</definedName>
    <definedName name="__123Graph_E1" localSheetId="15" hidden="1">#REF!</definedName>
    <definedName name="__123Graph_E1" localSheetId="16" hidden="1">#REF!</definedName>
    <definedName name="__123Graph_E1" localSheetId="14" hidden="1">#REF!</definedName>
    <definedName name="__123Graph_E1" localSheetId="12" hidden="1">#REF!</definedName>
    <definedName name="__123Graph_E1" localSheetId="13" hidden="1">#REF!</definedName>
    <definedName name="__123Graph_E1" localSheetId="11" hidden="1">#REF!</definedName>
    <definedName name="__123Graph_E1" localSheetId="9" hidden="1">#REF!</definedName>
    <definedName name="__123Graph_E1" localSheetId="10" hidden="1">#REF!</definedName>
    <definedName name="__123Graph_E1" localSheetId="5" hidden="1">#REF!</definedName>
    <definedName name="__123Graph_E1" localSheetId="3" hidden="1">#REF!</definedName>
    <definedName name="__123Graph_E1" localSheetId="4" hidden="1">#REF!</definedName>
    <definedName name="__123Graph_E1" localSheetId="2" hidden="1">#REF!</definedName>
    <definedName name="__123Graph_E1" localSheetId="0" hidden="1">#REF!</definedName>
    <definedName name="__123Graph_E1" localSheetId="1" hidden="1">#REF!</definedName>
    <definedName name="__123Graph_E1" localSheetId="8" hidden="1">#REF!</definedName>
    <definedName name="__123Graph_E1" localSheetId="6" hidden="1">#REF!</definedName>
    <definedName name="__123Graph_E1" localSheetId="7" hidden="1">#REF!</definedName>
    <definedName name="__123Graph_E1" hidden="1">#REF!</definedName>
    <definedName name="__123Graph_E2" localSheetId="20" hidden="1">#REF!</definedName>
    <definedName name="__123Graph_E2" localSheetId="18" hidden="1">#REF!</definedName>
    <definedName name="__123Graph_E2" localSheetId="19" hidden="1">#REF!</definedName>
    <definedName name="__123Graph_E2" localSheetId="17" hidden="1">#REF!</definedName>
    <definedName name="__123Graph_E2" localSheetId="15" hidden="1">#REF!</definedName>
    <definedName name="__123Graph_E2" localSheetId="16" hidden="1">#REF!</definedName>
    <definedName name="__123Graph_E2" localSheetId="14" hidden="1">#REF!</definedName>
    <definedName name="__123Graph_E2" localSheetId="12" hidden="1">#REF!</definedName>
    <definedName name="__123Graph_E2" localSheetId="13" hidden="1">#REF!</definedName>
    <definedName name="__123Graph_E2" localSheetId="11" hidden="1">#REF!</definedName>
    <definedName name="__123Graph_E2" localSheetId="9" hidden="1">#REF!</definedName>
    <definedName name="__123Graph_E2" localSheetId="10" hidden="1">#REF!</definedName>
    <definedName name="__123Graph_E2" localSheetId="5" hidden="1">#REF!</definedName>
    <definedName name="__123Graph_E2" localSheetId="3" hidden="1">#REF!</definedName>
    <definedName name="__123Graph_E2" localSheetId="4" hidden="1">#REF!</definedName>
    <definedName name="__123Graph_E2" localSheetId="2" hidden="1">#REF!</definedName>
    <definedName name="__123Graph_E2" localSheetId="0" hidden="1">#REF!</definedName>
    <definedName name="__123Graph_E2" localSheetId="1" hidden="1">#REF!</definedName>
    <definedName name="__123Graph_E2" localSheetId="8" hidden="1">#REF!</definedName>
    <definedName name="__123Graph_E2" localSheetId="6" hidden="1">#REF!</definedName>
    <definedName name="__123Graph_E2" localSheetId="7" hidden="1">#REF!</definedName>
    <definedName name="__123Graph_E2" hidden="1">#REF!</definedName>
    <definedName name="__123Graph_E負担率" hidden="1">[1]ｸﾞﾗﾌﾃﾞｰﾀ!$F$38:$F$42</definedName>
    <definedName name="__123Graph_F" hidden="1">[1]ｸﾞﾗﾌﾃﾞｰﾀ!$H$38:$H$42</definedName>
    <definedName name="__123Graph_F1" localSheetId="20" hidden="1">#REF!</definedName>
    <definedName name="__123Graph_F1" localSheetId="18" hidden="1">#REF!</definedName>
    <definedName name="__123Graph_F1" localSheetId="19" hidden="1">#REF!</definedName>
    <definedName name="__123Graph_F1" localSheetId="17" hidden="1">#REF!</definedName>
    <definedName name="__123Graph_F1" localSheetId="15" hidden="1">#REF!</definedName>
    <definedName name="__123Graph_F1" localSheetId="16" hidden="1">#REF!</definedName>
    <definedName name="__123Graph_F1" localSheetId="14" hidden="1">#REF!</definedName>
    <definedName name="__123Graph_F1" localSheetId="12" hidden="1">#REF!</definedName>
    <definedName name="__123Graph_F1" localSheetId="13" hidden="1">#REF!</definedName>
    <definedName name="__123Graph_F1" localSheetId="11" hidden="1">#REF!</definedName>
    <definedName name="__123Graph_F1" localSheetId="9" hidden="1">#REF!</definedName>
    <definedName name="__123Graph_F1" localSheetId="10" hidden="1">#REF!</definedName>
    <definedName name="__123Graph_F1" localSheetId="5" hidden="1">#REF!</definedName>
    <definedName name="__123Graph_F1" localSheetId="3" hidden="1">#REF!</definedName>
    <definedName name="__123Graph_F1" localSheetId="4" hidden="1">#REF!</definedName>
    <definedName name="__123Graph_F1" localSheetId="2" hidden="1">#REF!</definedName>
    <definedName name="__123Graph_F1" localSheetId="0" hidden="1">#REF!</definedName>
    <definedName name="__123Graph_F1" localSheetId="1" hidden="1">#REF!</definedName>
    <definedName name="__123Graph_F1" localSheetId="8" hidden="1">#REF!</definedName>
    <definedName name="__123Graph_F1" localSheetId="6" hidden="1">#REF!</definedName>
    <definedName name="__123Graph_F1" localSheetId="7" hidden="1">#REF!</definedName>
    <definedName name="__123Graph_F1" hidden="1">#REF!</definedName>
    <definedName name="__123Graph_F2" localSheetId="20" hidden="1">#REF!</definedName>
    <definedName name="__123Graph_F2" localSheetId="18" hidden="1">#REF!</definedName>
    <definedName name="__123Graph_F2" localSheetId="19" hidden="1">#REF!</definedName>
    <definedName name="__123Graph_F2" localSheetId="17" hidden="1">#REF!</definedName>
    <definedName name="__123Graph_F2" localSheetId="15" hidden="1">#REF!</definedName>
    <definedName name="__123Graph_F2" localSheetId="16" hidden="1">#REF!</definedName>
    <definedName name="__123Graph_F2" localSheetId="14" hidden="1">#REF!</definedName>
    <definedName name="__123Graph_F2" localSheetId="12" hidden="1">#REF!</definedName>
    <definedName name="__123Graph_F2" localSheetId="13" hidden="1">#REF!</definedName>
    <definedName name="__123Graph_F2" localSheetId="11" hidden="1">#REF!</definedName>
    <definedName name="__123Graph_F2" localSheetId="9" hidden="1">#REF!</definedName>
    <definedName name="__123Graph_F2" localSheetId="10" hidden="1">#REF!</definedName>
    <definedName name="__123Graph_F2" localSheetId="5" hidden="1">#REF!</definedName>
    <definedName name="__123Graph_F2" localSheetId="3" hidden="1">#REF!</definedName>
    <definedName name="__123Graph_F2" localSheetId="4" hidden="1">#REF!</definedName>
    <definedName name="__123Graph_F2" localSheetId="2" hidden="1">#REF!</definedName>
    <definedName name="__123Graph_F2" localSheetId="0" hidden="1">#REF!</definedName>
    <definedName name="__123Graph_F2" localSheetId="1" hidden="1">#REF!</definedName>
    <definedName name="__123Graph_F2" localSheetId="8" hidden="1">#REF!</definedName>
    <definedName name="__123Graph_F2" localSheetId="6" hidden="1">#REF!</definedName>
    <definedName name="__123Graph_F2" localSheetId="7" hidden="1">#REF!</definedName>
    <definedName name="__123Graph_F2" hidden="1">#REF!</definedName>
    <definedName name="__123Graph_F寄与度" hidden="1">[1]ｸﾞﾗﾌﾃﾞｰﾀ!$J$24:$J$32</definedName>
    <definedName name="__123Graph_F負担率" hidden="1">[1]ｸﾞﾗﾌﾃﾞｰﾀ!$H$38:$H$42</definedName>
    <definedName name="__123Graph_X" hidden="1">[1]ｸﾞﾗﾌﾃﾞｰﾀ!$A$38:$A$51</definedName>
    <definedName name="__123Graph_X1" localSheetId="20" hidden="1">#REF!</definedName>
    <definedName name="__123Graph_X1" localSheetId="18" hidden="1">#REF!</definedName>
    <definedName name="__123Graph_X1" localSheetId="19" hidden="1">#REF!</definedName>
    <definedName name="__123Graph_X1" localSheetId="17" hidden="1">#REF!</definedName>
    <definedName name="__123Graph_X1" localSheetId="15" hidden="1">#REF!</definedName>
    <definedName name="__123Graph_X1" localSheetId="16" hidden="1">#REF!</definedName>
    <definedName name="__123Graph_X1" localSheetId="14" hidden="1">#REF!</definedName>
    <definedName name="__123Graph_X1" localSheetId="12" hidden="1">#REF!</definedName>
    <definedName name="__123Graph_X1" localSheetId="13" hidden="1">#REF!</definedName>
    <definedName name="__123Graph_X1" localSheetId="11" hidden="1">#REF!</definedName>
    <definedName name="__123Graph_X1" localSheetId="9" hidden="1">#REF!</definedName>
    <definedName name="__123Graph_X1" localSheetId="10" hidden="1">#REF!</definedName>
    <definedName name="__123Graph_X1" localSheetId="5" hidden="1">#REF!</definedName>
    <definedName name="__123Graph_X1" localSheetId="3" hidden="1">#REF!</definedName>
    <definedName name="__123Graph_X1" localSheetId="4" hidden="1">#REF!</definedName>
    <definedName name="__123Graph_X1" localSheetId="2" hidden="1">#REF!</definedName>
    <definedName name="__123Graph_X1" localSheetId="0" hidden="1">#REF!</definedName>
    <definedName name="__123Graph_X1" localSheetId="1" hidden="1">#REF!</definedName>
    <definedName name="__123Graph_X1" localSheetId="8" hidden="1">#REF!</definedName>
    <definedName name="__123Graph_X1" localSheetId="6" hidden="1">#REF!</definedName>
    <definedName name="__123Graph_X1" localSheetId="7" hidden="1">#REF!</definedName>
    <definedName name="__123Graph_X1" hidden="1">#REF!</definedName>
    <definedName name="__123Graph_X2" localSheetId="20" hidden="1">#REF!</definedName>
    <definedName name="__123Graph_X2" localSheetId="18" hidden="1">#REF!</definedName>
    <definedName name="__123Graph_X2" localSheetId="19" hidden="1">#REF!</definedName>
    <definedName name="__123Graph_X2" localSheetId="17" hidden="1">#REF!</definedName>
    <definedName name="__123Graph_X2" localSheetId="15" hidden="1">#REF!</definedName>
    <definedName name="__123Graph_X2" localSheetId="16" hidden="1">#REF!</definedName>
    <definedName name="__123Graph_X2" localSheetId="14" hidden="1">#REF!</definedName>
    <definedName name="__123Graph_X2" localSheetId="12" hidden="1">#REF!</definedName>
    <definedName name="__123Graph_X2" localSheetId="13" hidden="1">#REF!</definedName>
    <definedName name="__123Graph_X2" localSheetId="11" hidden="1">#REF!</definedName>
    <definedName name="__123Graph_X2" localSheetId="9" hidden="1">#REF!</definedName>
    <definedName name="__123Graph_X2" localSheetId="10" hidden="1">#REF!</definedName>
    <definedName name="__123Graph_X2" localSheetId="5" hidden="1">#REF!</definedName>
    <definedName name="__123Graph_X2" localSheetId="3" hidden="1">#REF!</definedName>
    <definedName name="__123Graph_X2" localSheetId="4" hidden="1">#REF!</definedName>
    <definedName name="__123Graph_X2" localSheetId="2" hidden="1">#REF!</definedName>
    <definedName name="__123Graph_X2" localSheetId="0" hidden="1">#REF!</definedName>
    <definedName name="__123Graph_X2" localSheetId="1" hidden="1">#REF!</definedName>
    <definedName name="__123Graph_X2" localSheetId="8" hidden="1">#REF!</definedName>
    <definedName name="__123Graph_X2" localSheetId="6" hidden="1">#REF!</definedName>
    <definedName name="__123Graph_X2" localSheetId="7" hidden="1">#REF!</definedName>
    <definedName name="__123Graph_X2" hidden="1">#REF!</definedName>
    <definedName name="__123Graph_XDI" localSheetId="20" hidden="1">#REF!</definedName>
    <definedName name="__123Graph_XDI" localSheetId="18" hidden="1">#REF!</definedName>
    <definedName name="__123Graph_XDI" localSheetId="19" hidden="1">#REF!</definedName>
    <definedName name="__123Graph_XDI" localSheetId="17" hidden="1">#REF!</definedName>
    <definedName name="__123Graph_XDI" localSheetId="15" hidden="1">#REF!</definedName>
    <definedName name="__123Graph_XDI" localSheetId="16" hidden="1">#REF!</definedName>
    <definedName name="__123Graph_XDI" localSheetId="14" hidden="1">#REF!</definedName>
    <definedName name="__123Graph_XDI" localSheetId="12" hidden="1">#REF!</definedName>
    <definedName name="__123Graph_XDI" localSheetId="13" hidden="1">#REF!</definedName>
    <definedName name="__123Graph_XDI" localSheetId="11" hidden="1">#REF!</definedName>
    <definedName name="__123Graph_XDI" localSheetId="9" hidden="1">#REF!</definedName>
    <definedName name="__123Graph_XDI" localSheetId="10" hidden="1">#REF!</definedName>
    <definedName name="__123Graph_XDI" localSheetId="5" hidden="1">#REF!</definedName>
    <definedName name="__123Graph_XDI" localSheetId="3" hidden="1">#REF!</definedName>
    <definedName name="__123Graph_XDI" localSheetId="4" hidden="1">#REF!</definedName>
    <definedName name="__123Graph_XDI" localSheetId="2" hidden="1">#REF!</definedName>
    <definedName name="__123Graph_XDI" localSheetId="0" hidden="1">#REF!</definedName>
    <definedName name="__123Graph_XDI" localSheetId="1" hidden="1">#REF!</definedName>
    <definedName name="__123Graph_XDI" localSheetId="8" hidden="1">#REF!</definedName>
    <definedName name="__123Graph_XDI" localSheetId="6" hidden="1">#REF!</definedName>
    <definedName name="__123Graph_XDI" localSheetId="7" hidden="1">#REF!</definedName>
    <definedName name="__123Graph_XDI" hidden="1">#REF!</definedName>
    <definedName name="__123Graph_X移転率" hidden="1">[1]ｸﾞﾗﾌﾃﾞｰﾀ!$A$38:$A$51</definedName>
    <definedName name="__123Graph_X寄与度" hidden="1">[1]ｸﾞﾗﾌﾃﾞｰﾀ!$A$24:$A$32</definedName>
    <definedName name="__123Graph_X負担率" hidden="1">[1]ｸﾞﾗﾌﾃﾞｰﾀ!$A$38:$A$51</definedName>
    <definedName name="__123Graph_X累積DI" localSheetId="20" hidden="1">#REF!</definedName>
    <definedName name="__123Graph_X累積DI" localSheetId="18" hidden="1">#REF!</definedName>
    <definedName name="__123Graph_X累積DI" localSheetId="19" hidden="1">#REF!</definedName>
    <definedName name="__123Graph_X累積DI" localSheetId="17" hidden="1">#REF!</definedName>
    <definedName name="__123Graph_X累積DI" localSheetId="15" hidden="1">#REF!</definedName>
    <definedName name="__123Graph_X累積DI" localSheetId="16" hidden="1">#REF!</definedName>
    <definedName name="__123Graph_X累積DI" localSheetId="14" hidden="1">#REF!</definedName>
    <definedName name="__123Graph_X累積DI" localSheetId="12" hidden="1">#REF!</definedName>
    <definedName name="__123Graph_X累積DI" localSheetId="13" hidden="1">#REF!</definedName>
    <definedName name="__123Graph_X累積DI" localSheetId="11" hidden="1">#REF!</definedName>
    <definedName name="__123Graph_X累積DI" localSheetId="9" hidden="1">#REF!</definedName>
    <definedName name="__123Graph_X累積DI" localSheetId="10" hidden="1">#REF!</definedName>
    <definedName name="__123Graph_X累積DI" localSheetId="5" hidden="1">#REF!</definedName>
    <definedName name="__123Graph_X累積DI" localSheetId="3" hidden="1">#REF!</definedName>
    <definedName name="__123Graph_X累積DI" localSheetId="4" hidden="1">#REF!</definedName>
    <definedName name="__123Graph_X累積DI" localSheetId="2" hidden="1">#REF!</definedName>
    <definedName name="__123Graph_X累積DI" localSheetId="0" hidden="1">#REF!</definedName>
    <definedName name="__123Graph_X累積DI" localSheetId="1" hidden="1">#REF!</definedName>
    <definedName name="__123Graph_X累積DI" localSheetId="8" hidden="1">#REF!</definedName>
    <definedName name="__123Graph_X累積DI" localSheetId="6" hidden="1">#REF!</definedName>
    <definedName name="__123Graph_X累積DI" localSheetId="7" hidden="1">#REF!</definedName>
    <definedName name="__123Graph_X累積DI" hidden="1">#REF!</definedName>
    <definedName name="__123Graph_X労働率" hidden="1">[1]ｸﾞﾗﾌﾃﾞｰﾀ!$A$38:$A$51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14" hidden="1">#REF!</definedName>
    <definedName name="_Fill" localSheetId="12" hidden="1">#REF!</definedName>
    <definedName name="_Fill" localSheetId="13" hidden="1">#REF!</definedName>
    <definedName name="_Fill" localSheetId="11" hidden="1">#REF!</definedName>
    <definedName name="_Fill" localSheetId="9" hidden="1">#REF!</definedName>
    <definedName name="_Fill" localSheetId="10" hidden="1">#REF!</definedName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localSheetId="8" hidden="1">#REF!</definedName>
    <definedName name="_Fill" localSheetId="6" hidden="1">#REF!</definedName>
    <definedName name="_Fill" localSheetId="7" hidden="1">#REF!</definedName>
    <definedName name="_Fill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14" hidden="1">#REF!</definedName>
    <definedName name="_Key1" localSheetId="12" hidden="1">#REF!</definedName>
    <definedName name="_Key1" localSheetId="13" hidden="1">#REF!</definedName>
    <definedName name="_Key1" localSheetId="11" hidden="1">#REF!</definedName>
    <definedName name="_Key1" localSheetId="9" hidden="1">#REF!</definedName>
    <definedName name="_Key1" localSheetId="10" hidden="1">#REF!</definedName>
    <definedName name="_Key1" localSheetId="5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localSheetId="8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0</definedName>
    <definedName name="_Order2" hidden="1">255</definedName>
    <definedName name="_xlnm.Print_Area" localSheetId="35">所得分析用!$A$1:$Y$46</definedName>
    <definedName name="_xlnm.Print_Area" localSheetId="31">分配H23構成比!$A$1:$P$45</definedName>
    <definedName name="_xlnm.Print_Area" localSheetId="30">分配H23実数!$A$1:$P$45</definedName>
    <definedName name="_xlnm.Print_Area" localSheetId="29">分配H24構成比!$A$1:$P$45</definedName>
    <definedName name="_xlnm.Print_Area" localSheetId="27">分配H24実数!$A$1:$P$45</definedName>
    <definedName name="_xlnm.Print_Area" localSheetId="28">分配H24増加率!$A$1:$P$45</definedName>
    <definedName name="_xlnm.Print_Area" localSheetId="26">分配H25構成比!$A$1:$P$45</definedName>
    <definedName name="_xlnm.Print_Area" localSheetId="24">分配H25実数!$A$1:$P$45</definedName>
    <definedName name="_xlnm.Print_Area" localSheetId="25">分配H25増加率!$A$1:$P$45</definedName>
    <definedName name="_xlnm.Print_Area" localSheetId="23">分配H26構成比!$A$1:$P$45</definedName>
    <definedName name="_xlnm.Print_Area" localSheetId="21">分配H26実数!$A$1:$P$45</definedName>
    <definedName name="_xlnm.Print_Area" localSheetId="22">分配H26増加率!$A$1:$P$45</definedName>
    <definedName name="_xlnm.Print_Area" localSheetId="20">分配H27構成比!$A$1:$P$45</definedName>
    <definedName name="_xlnm.Print_Area" localSheetId="18">分配H27実数!$A$1:$P$45</definedName>
    <definedName name="_xlnm.Print_Area" localSheetId="19">分配H27増加率!$A$1:$P$45</definedName>
    <definedName name="_xlnm.Print_Area" localSheetId="17">分配H28構成比!$A$1:$P$45</definedName>
    <definedName name="_xlnm.Print_Area" localSheetId="15">分配H28実数!$A$1:$P$45</definedName>
    <definedName name="_xlnm.Print_Area" localSheetId="16">分配H28増加率!$A$1:$P$45</definedName>
    <definedName name="_xlnm.Print_Area" localSheetId="14">分配H29構成比!$A$1:$P$45</definedName>
    <definedName name="_xlnm.Print_Area" localSheetId="12">分配H29実数!$A$1:$P$45</definedName>
    <definedName name="_xlnm.Print_Area" localSheetId="13">分配H29増加率!$A$1:$P$45</definedName>
    <definedName name="_xlnm.Print_Area" localSheetId="11">分配H30構成比!$A$1:$P$45</definedName>
    <definedName name="_xlnm.Print_Area" localSheetId="9">分配H30実数!$A$1:$P$45</definedName>
    <definedName name="_xlnm.Print_Area" localSheetId="10">分配H30増加率!$A$1:$P$45</definedName>
    <definedName name="_xlnm.Print_Area" localSheetId="5">分配R2構成比!$A$1:$P$45</definedName>
    <definedName name="_xlnm.Print_Area" localSheetId="3">分配R2実数!$A$1:$P$45</definedName>
    <definedName name="_xlnm.Print_Area" localSheetId="4">分配R2増加率!$A$1:$P$45</definedName>
    <definedName name="_xlnm.Print_Area" localSheetId="2">分配R3構成比!$A$1:$P$45</definedName>
    <definedName name="_xlnm.Print_Area" localSheetId="0">分配R3実数!$A$1:$P$45</definedName>
    <definedName name="_xlnm.Print_Area" localSheetId="1">分配R3増加率!$A$1:$P$45</definedName>
    <definedName name="_xlnm.Print_Area" localSheetId="8">分配R元構成比!$A$1:$P$45</definedName>
    <definedName name="_xlnm.Print_Area" localSheetId="6">分配R元実数!$A$1:$P$45</definedName>
    <definedName name="_xlnm.Print_Area" localSheetId="7">分配R元増加率!$A$1:$P$45</definedName>
    <definedName name="_xlnm.Print_Area" localSheetId="32">編集・発行!$A$1:$F$46</definedName>
    <definedName name="ｒっうぇ" localSheetId="20" hidden="1">#REF!</definedName>
    <definedName name="ｒっうぇ" localSheetId="18" hidden="1">#REF!</definedName>
    <definedName name="ｒっうぇ" localSheetId="19" hidden="1">#REF!</definedName>
    <definedName name="ｒっうぇ" localSheetId="17" hidden="1">#REF!</definedName>
    <definedName name="ｒっうぇ" localSheetId="15" hidden="1">#REF!</definedName>
    <definedName name="ｒっうぇ" localSheetId="16" hidden="1">#REF!</definedName>
    <definedName name="ｒっうぇ" localSheetId="14" hidden="1">#REF!</definedName>
    <definedName name="ｒっうぇ" localSheetId="12" hidden="1">#REF!</definedName>
    <definedName name="ｒっうぇ" localSheetId="13" hidden="1">#REF!</definedName>
    <definedName name="ｒっうぇ" localSheetId="11" hidden="1">#REF!</definedName>
    <definedName name="ｒっうぇ" localSheetId="9" hidden="1">#REF!</definedName>
    <definedName name="ｒっうぇ" localSheetId="10" hidden="1">#REF!</definedName>
    <definedName name="ｒっうぇ" localSheetId="5" hidden="1">#REF!</definedName>
    <definedName name="ｒっうぇ" localSheetId="3" hidden="1">#REF!</definedName>
    <definedName name="ｒっうぇ" localSheetId="4" hidden="1">#REF!</definedName>
    <definedName name="ｒっうぇ" localSheetId="2" hidden="1">#REF!</definedName>
    <definedName name="ｒっうぇ" localSheetId="0" hidden="1">#REF!</definedName>
    <definedName name="ｒっうぇ" localSheetId="1" hidden="1">#REF!</definedName>
    <definedName name="ｒっうぇ" localSheetId="8" hidden="1">#REF!</definedName>
    <definedName name="ｒっうぇ" localSheetId="6" hidden="1">#REF!</definedName>
    <definedName name="ｒっうぇ" localSheetId="7" hidden="1">#REF!</definedName>
    <definedName name="ｒっうぇ" hidden="1">#REF!</definedName>
    <definedName name="ｗｑ" localSheetId="20" hidden="1">#REF!</definedName>
    <definedName name="ｗｑ" localSheetId="18" hidden="1">#REF!</definedName>
    <definedName name="ｗｑ" localSheetId="19" hidden="1">#REF!</definedName>
    <definedName name="ｗｑ" localSheetId="17" hidden="1">#REF!</definedName>
    <definedName name="ｗｑ" localSheetId="15" hidden="1">#REF!</definedName>
    <definedName name="ｗｑ" localSheetId="16" hidden="1">#REF!</definedName>
    <definedName name="ｗｑ" localSheetId="14" hidden="1">#REF!</definedName>
    <definedName name="ｗｑ" localSheetId="12" hidden="1">#REF!</definedName>
    <definedName name="ｗｑ" localSheetId="13" hidden="1">#REF!</definedName>
    <definedName name="ｗｑ" localSheetId="11" hidden="1">#REF!</definedName>
    <definedName name="ｗｑ" localSheetId="9" hidden="1">#REF!</definedName>
    <definedName name="ｗｑ" localSheetId="10" hidden="1">#REF!</definedName>
    <definedName name="ｗｑ" localSheetId="5" hidden="1">#REF!</definedName>
    <definedName name="ｗｑ" localSheetId="3" hidden="1">#REF!</definedName>
    <definedName name="ｗｑ" localSheetId="4" hidden="1">#REF!</definedName>
    <definedName name="ｗｑ" localSheetId="2" hidden="1">#REF!</definedName>
    <definedName name="ｗｑ" localSheetId="0" hidden="1">#REF!</definedName>
    <definedName name="ｗｑ" localSheetId="1" hidden="1">#REF!</definedName>
    <definedName name="ｗｑ" localSheetId="8" hidden="1">#REF!</definedName>
    <definedName name="ｗｑ" localSheetId="6" hidden="1">#REF!</definedName>
    <definedName name="ｗｑ" localSheetId="7" hidden="1">#REF!</definedName>
    <definedName name="ｗｑ" hidden="1">#REF!</definedName>
    <definedName name="あ" localSheetId="20" hidden="1">#REF!</definedName>
    <definedName name="あ" localSheetId="18" hidden="1">#REF!</definedName>
    <definedName name="あ" localSheetId="19" hidden="1">#REF!</definedName>
    <definedName name="あ" localSheetId="17" hidden="1">#REF!</definedName>
    <definedName name="あ" localSheetId="15" hidden="1">#REF!</definedName>
    <definedName name="あ" localSheetId="16" hidden="1">#REF!</definedName>
    <definedName name="あ" localSheetId="14" hidden="1">#REF!</definedName>
    <definedName name="あ" localSheetId="12" hidden="1">#REF!</definedName>
    <definedName name="あ" localSheetId="13" hidden="1">#REF!</definedName>
    <definedName name="あ" localSheetId="11" hidden="1">#REF!</definedName>
    <definedName name="あ" localSheetId="9" hidden="1">#REF!</definedName>
    <definedName name="あ" localSheetId="10" hidden="1">#REF!</definedName>
    <definedName name="あ" localSheetId="5" hidden="1">#REF!</definedName>
    <definedName name="あ" localSheetId="3" hidden="1">#REF!</definedName>
    <definedName name="あ" localSheetId="4" hidden="1">#REF!</definedName>
    <definedName name="あ" localSheetId="2" hidden="1">#REF!</definedName>
    <definedName name="あ" localSheetId="0" hidden="1">#REF!</definedName>
    <definedName name="あ" localSheetId="1" hidden="1">#REF!</definedName>
    <definedName name="あ" localSheetId="8" hidden="1">#REF!</definedName>
    <definedName name="あ" localSheetId="6" hidden="1">#REF!</definedName>
    <definedName name="あ" localSheetId="7" hidden="1">#REF!</definedName>
    <definedName name="あ" hidden="1">#REF!</definedName>
    <definedName name="い" localSheetId="20" hidden="1">#REF!</definedName>
    <definedName name="い" localSheetId="18" hidden="1">#REF!</definedName>
    <definedName name="い" localSheetId="19" hidden="1">#REF!</definedName>
    <definedName name="い" localSheetId="17" hidden="1">#REF!</definedName>
    <definedName name="い" localSheetId="15" hidden="1">#REF!</definedName>
    <definedName name="い" localSheetId="16" hidden="1">#REF!</definedName>
    <definedName name="い" localSheetId="14" hidden="1">#REF!</definedName>
    <definedName name="い" localSheetId="12" hidden="1">#REF!</definedName>
    <definedName name="い" localSheetId="13" hidden="1">#REF!</definedName>
    <definedName name="い" localSheetId="11" hidden="1">#REF!</definedName>
    <definedName name="い" localSheetId="9" hidden="1">#REF!</definedName>
    <definedName name="い" localSheetId="10" hidden="1">#REF!</definedName>
    <definedName name="い" localSheetId="5" hidden="1">#REF!</definedName>
    <definedName name="い" localSheetId="3" hidden="1">#REF!</definedName>
    <definedName name="い" localSheetId="4" hidden="1">#REF!</definedName>
    <definedName name="い" localSheetId="2" hidden="1">#REF!</definedName>
    <definedName name="い" localSheetId="0" hidden="1">#REF!</definedName>
    <definedName name="い" localSheetId="1" hidden="1">#REF!</definedName>
    <definedName name="い" localSheetId="8" hidden="1">#REF!</definedName>
    <definedName name="い" localSheetId="6" hidden="1">#REF!</definedName>
    <definedName name="い" localSheetId="7" hidden="1">#REF!</definedName>
    <definedName name="い" hidden="1">#REF!</definedName>
    <definedName name="う" localSheetId="20" hidden="1">#REF!</definedName>
    <definedName name="う" localSheetId="18" hidden="1">#REF!</definedName>
    <definedName name="う" localSheetId="19" hidden="1">#REF!</definedName>
    <definedName name="う" localSheetId="17" hidden="1">#REF!</definedName>
    <definedName name="う" localSheetId="15" hidden="1">#REF!</definedName>
    <definedName name="う" localSheetId="16" hidden="1">#REF!</definedName>
    <definedName name="う" localSheetId="14" hidden="1">#REF!</definedName>
    <definedName name="う" localSheetId="12" hidden="1">#REF!</definedName>
    <definedName name="う" localSheetId="13" hidden="1">#REF!</definedName>
    <definedName name="う" localSheetId="11" hidden="1">#REF!</definedName>
    <definedName name="う" localSheetId="9" hidden="1">#REF!</definedName>
    <definedName name="う" localSheetId="10" hidden="1">#REF!</definedName>
    <definedName name="う" localSheetId="5" hidden="1">#REF!</definedName>
    <definedName name="う" localSheetId="3" hidden="1">#REF!</definedName>
    <definedName name="う" localSheetId="4" hidden="1">#REF!</definedName>
    <definedName name="う" localSheetId="2" hidden="1">#REF!</definedName>
    <definedName name="う" localSheetId="0" hidden="1">#REF!</definedName>
    <definedName name="う" localSheetId="1" hidden="1">#REF!</definedName>
    <definedName name="う" localSheetId="8" hidden="1">#REF!</definedName>
    <definedName name="う" localSheetId="6" hidden="1">#REF!</definedName>
    <definedName name="う" localSheetId="7" hidden="1">#REF!</definedName>
    <definedName name="う" hidden="1">#REF!</definedName>
    <definedName name="え" localSheetId="20" hidden="1">#REF!</definedName>
    <definedName name="え" localSheetId="18" hidden="1">#REF!</definedName>
    <definedName name="え" localSheetId="19" hidden="1">#REF!</definedName>
    <definedName name="え" localSheetId="17" hidden="1">#REF!</definedName>
    <definedName name="え" localSheetId="15" hidden="1">#REF!</definedName>
    <definedName name="え" localSheetId="16" hidden="1">#REF!</definedName>
    <definedName name="え" localSheetId="14" hidden="1">#REF!</definedName>
    <definedName name="え" localSheetId="12" hidden="1">#REF!</definedName>
    <definedName name="え" localSheetId="13" hidden="1">#REF!</definedName>
    <definedName name="え" localSheetId="11" hidden="1">#REF!</definedName>
    <definedName name="え" localSheetId="9" hidden="1">#REF!</definedName>
    <definedName name="え" localSheetId="10" hidden="1">#REF!</definedName>
    <definedName name="え" localSheetId="5" hidden="1">#REF!</definedName>
    <definedName name="え" localSheetId="3" hidden="1">#REF!</definedName>
    <definedName name="え" localSheetId="4" hidden="1">#REF!</definedName>
    <definedName name="え" localSheetId="2" hidden="1">#REF!</definedName>
    <definedName name="え" localSheetId="0" hidden="1">#REF!</definedName>
    <definedName name="え" localSheetId="1" hidden="1">#REF!</definedName>
    <definedName name="え" localSheetId="8" hidden="1">#REF!</definedName>
    <definedName name="え" localSheetId="6" hidden="1">#REF!</definedName>
    <definedName name="え" localSheetId="7" hidden="1">#REF!</definedName>
    <definedName name="え" hidden="1">#REF!</definedName>
    <definedName name="年表" localSheetId="20" hidden="1">#REF!</definedName>
    <definedName name="年表" localSheetId="18" hidden="1">#REF!</definedName>
    <definedName name="年表" localSheetId="19" hidden="1">#REF!</definedName>
    <definedName name="年表" localSheetId="17" hidden="1">#REF!</definedName>
    <definedName name="年表" localSheetId="15" hidden="1">#REF!</definedName>
    <definedName name="年表" localSheetId="16" hidden="1">#REF!</definedName>
    <definedName name="年表" localSheetId="14" hidden="1">#REF!</definedName>
    <definedName name="年表" localSheetId="12" hidden="1">#REF!</definedName>
    <definedName name="年表" localSheetId="13" hidden="1">#REF!</definedName>
    <definedName name="年表" localSheetId="11" hidden="1">#REF!</definedName>
    <definedName name="年表" localSheetId="9" hidden="1">#REF!</definedName>
    <definedName name="年表" localSheetId="10" hidden="1">#REF!</definedName>
    <definedName name="年表" localSheetId="5" hidden="1">#REF!</definedName>
    <definedName name="年表" localSheetId="3" hidden="1">#REF!</definedName>
    <definedName name="年表" localSheetId="4" hidden="1">#REF!</definedName>
    <definedName name="年表" localSheetId="2" hidden="1">#REF!</definedName>
    <definedName name="年表" localSheetId="0" hidden="1">#REF!</definedName>
    <definedName name="年表" localSheetId="1" hidden="1">#REF!</definedName>
    <definedName name="年表" localSheetId="8" hidden="1">#REF!</definedName>
    <definedName name="年表" localSheetId="6" hidden="1">#REF!</definedName>
    <definedName name="年表" localSheetId="7" hidden="1">#REF!</definedName>
    <definedName name="年表" hidden="1">#REF!</definedName>
  </definedNames>
  <calcPr calcId="162913"/>
</workbook>
</file>

<file path=xl/calcChain.xml><?xml version="1.0" encoding="utf-8"?>
<calcChain xmlns="http://schemas.openxmlformats.org/spreadsheetml/2006/main">
  <c r="Y8" i="70" l="1"/>
  <c r="Y9" i="70"/>
  <c r="Y10" i="70"/>
  <c r="Y11" i="70"/>
  <c r="Y12" i="70"/>
  <c r="Y13" i="70"/>
  <c r="Y14" i="70"/>
  <c r="Y15" i="70"/>
  <c r="Y16" i="70"/>
  <c r="Y17" i="70"/>
  <c r="Y18" i="70"/>
  <c r="Y19" i="70"/>
  <c r="Y20" i="70"/>
  <c r="Y21" i="70"/>
  <c r="Y22" i="70"/>
  <c r="Y23" i="70"/>
  <c r="Y24" i="70"/>
  <c r="Y25" i="70"/>
  <c r="Y26" i="70"/>
  <c r="Y27" i="70"/>
  <c r="Y28" i="70"/>
  <c r="Y29" i="70"/>
  <c r="Y30" i="70"/>
  <c r="Y31" i="70"/>
  <c r="Y32" i="70"/>
  <c r="Y33" i="70"/>
  <c r="Y34" i="70"/>
  <c r="Y35" i="70"/>
  <c r="Y36" i="70"/>
  <c r="Y37" i="70"/>
  <c r="Y38" i="70"/>
  <c r="Y39" i="70" l="1"/>
  <c r="Y40" i="70"/>
  <c r="Y41" i="70"/>
  <c r="Y42" i="70"/>
  <c r="Y43" i="70"/>
  <c r="Y44" i="70"/>
  <c r="Y45" i="70"/>
  <c r="L8" i="70" l="1"/>
  <c r="R8" i="70" l="1"/>
  <c r="Q8" i="70" l="1"/>
  <c r="H8" i="70" l="1"/>
  <c r="I8" i="70" l="1"/>
  <c r="F8" i="70" l="1"/>
  <c r="G8" i="70" s="1"/>
  <c r="S8" i="70" l="1"/>
  <c r="M8" i="70" l="1"/>
  <c r="O8" i="70" l="1"/>
  <c r="P8" i="70" s="1"/>
  <c r="N8" i="70" l="1"/>
  <c r="J8" i="70" l="1"/>
  <c r="K8" i="70" s="1"/>
  <c r="T8" i="70" l="1"/>
  <c r="I12" i="70" l="1"/>
  <c r="I36" i="70"/>
  <c r="I30" i="70"/>
  <c r="I21" i="70"/>
  <c r="I22" i="70"/>
  <c r="I29" i="70"/>
  <c r="I20" i="70"/>
  <c r="I23" i="70"/>
  <c r="I26" i="70"/>
  <c r="I35" i="70"/>
  <c r="I10" i="70"/>
  <c r="I24" i="70"/>
  <c r="I38" i="70"/>
  <c r="I16" i="70"/>
  <c r="I15" i="70"/>
  <c r="I17" i="70"/>
  <c r="I32" i="70"/>
  <c r="I11" i="70"/>
  <c r="I25" i="70"/>
  <c r="I13" i="70"/>
  <c r="I37" i="70"/>
  <c r="I27" i="70"/>
  <c r="I34" i="70"/>
  <c r="I18" i="70"/>
  <c r="I28" i="70"/>
  <c r="I14" i="70"/>
  <c r="I33" i="70"/>
  <c r="I19" i="70"/>
  <c r="I31" i="70"/>
  <c r="I41" i="70" l="1"/>
  <c r="I43" i="70"/>
  <c r="I45" i="70"/>
  <c r="I42" i="70"/>
  <c r="I40" i="70"/>
  <c r="I44" i="70"/>
  <c r="I9" i="70" l="1"/>
  <c r="I47" i="70" s="1"/>
  <c r="I39" i="70" l="1"/>
  <c r="N14" i="70" l="1"/>
  <c r="N27" i="70"/>
  <c r="N23" i="70"/>
  <c r="N25" i="70"/>
  <c r="N13" i="70"/>
  <c r="N29" i="70"/>
  <c r="N28" i="70"/>
  <c r="N22" i="70"/>
  <c r="N20" i="70"/>
  <c r="N31" i="70"/>
  <c r="N36" i="70"/>
  <c r="N35" i="70"/>
  <c r="N34" i="70"/>
  <c r="N16" i="70"/>
  <c r="N37" i="70"/>
  <c r="N21" i="70"/>
  <c r="N15" i="70"/>
  <c r="N30" i="70"/>
  <c r="N12" i="70"/>
  <c r="N38" i="70"/>
  <c r="N24" i="70"/>
  <c r="N18" i="70"/>
  <c r="N10" i="70"/>
  <c r="N33" i="70"/>
  <c r="N19" i="70"/>
  <c r="N11" i="70"/>
  <c r="N32" i="70"/>
  <c r="N17" i="70"/>
  <c r="N26" i="70"/>
  <c r="N41" i="70" l="1"/>
  <c r="N43" i="70"/>
  <c r="N42" i="70"/>
  <c r="N44" i="70"/>
  <c r="N9" i="70"/>
  <c r="N47" i="70" s="1"/>
  <c r="N40" i="70"/>
  <c r="N45" i="70"/>
  <c r="N39" i="70" l="1"/>
  <c r="H22" i="70" l="1"/>
  <c r="H15" i="70"/>
  <c r="H29" i="70"/>
  <c r="H37" i="70"/>
  <c r="H17" i="70"/>
  <c r="H10" i="70"/>
  <c r="H21" i="70"/>
  <c r="H27" i="70"/>
  <c r="H20" i="70"/>
  <c r="H14" i="70"/>
  <c r="H30" i="70"/>
  <c r="H24" i="70"/>
  <c r="H16" i="70"/>
  <c r="H12" i="70"/>
  <c r="H11" i="70"/>
  <c r="H34" i="70"/>
  <c r="H25" i="70"/>
  <c r="H35" i="70"/>
  <c r="H31" i="70"/>
  <c r="H13" i="70"/>
  <c r="H23" i="70"/>
  <c r="H32" i="70"/>
  <c r="H38" i="70"/>
  <c r="H19" i="70"/>
  <c r="H36" i="70"/>
  <c r="H18" i="70"/>
  <c r="H28" i="70"/>
  <c r="H33" i="70"/>
  <c r="H26" i="70"/>
  <c r="F24" i="70" l="1"/>
  <c r="G24" i="70" s="1"/>
  <c r="H45" i="70"/>
  <c r="F10" i="70"/>
  <c r="G10" i="70" s="1"/>
  <c r="F23" i="70"/>
  <c r="G23" i="70" s="1"/>
  <c r="F20" i="70"/>
  <c r="G20" i="70" s="1"/>
  <c r="F26" i="70"/>
  <c r="G26" i="70" s="1"/>
  <c r="H9" i="70"/>
  <c r="H47" i="70" s="1"/>
  <c r="F15" i="70"/>
  <c r="G15" i="70" s="1"/>
  <c r="F38" i="70"/>
  <c r="G38" i="70" s="1"/>
  <c r="F16" i="70"/>
  <c r="G16" i="70" s="1"/>
  <c r="F36" i="70"/>
  <c r="G36" i="70" s="1"/>
  <c r="F29" i="70"/>
  <c r="G29" i="70" s="1"/>
  <c r="F37" i="70"/>
  <c r="G37" i="70" s="1"/>
  <c r="F28" i="70"/>
  <c r="G28" i="70" s="1"/>
  <c r="F14" i="70"/>
  <c r="G14" i="70" s="1"/>
  <c r="F33" i="70"/>
  <c r="G33" i="70" s="1"/>
  <c r="F12" i="70"/>
  <c r="G12" i="70" s="1"/>
  <c r="F35" i="70"/>
  <c r="G35" i="70" s="1"/>
  <c r="H42" i="70"/>
  <c r="F21" i="70"/>
  <c r="G21" i="70" s="1"/>
  <c r="F32" i="70"/>
  <c r="G32" i="70" s="1"/>
  <c r="H41" i="70"/>
  <c r="F30" i="70"/>
  <c r="G30" i="70" s="1"/>
  <c r="F18" i="70"/>
  <c r="G18" i="70" s="1"/>
  <c r="F27" i="70"/>
  <c r="G27" i="70" s="1"/>
  <c r="H43" i="70"/>
  <c r="F11" i="70"/>
  <c r="G11" i="70" s="1"/>
  <c r="F25" i="70"/>
  <c r="G25" i="70" s="1"/>
  <c r="F13" i="70"/>
  <c r="G13" i="70" s="1"/>
  <c r="F17" i="70"/>
  <c r="G17" i="70" s="1"/>
  <c r="F34" i="70"/>
  <c r="G34" i="70" s="1"/>
  <c r="F31" i="70"/>
  <c r="G31" i="70" s="1"/>
  <c r="F22" i="70"/>
  <c r="G22" i="70" s="1"/>
  <c r="F19" i="70"/>
  <c r="G19" i="70" s="1"/>
  <c r="H40" i="70"/>
  <c r="H44" i="70"/>
  <c r="F40" i="70" l="1"/>
  <c r="G40" i="70" s="1"/>
  <c r="F45" i="70"/>
  <c r="G45" i="70" s="1"/>
  <c r="H39" i="70"/>
  <c r="F41" i="70"/>
  <c r="G41" i="70" s="1"/>
  <c r="F44" i="70"/>
  <c r="G44" i="70" s="1"/>
  <c r="F42" i="70"/>
  <c r="G42" i="70" s="1"/>
  <c r="F43" i="70"/>
  <c r="G43" i="70" s="1"/>
  <c r="F9" i="70"/>
  <c r="F39" i="70" l="1"/>
  <c r="G39" i="70" s="1"/>
  <c r="F47" i="70"/>
  <c r="G9" i="70"/>
  <c r="L27" i="70" l="1"/>
  <c r="L26" i="70"/>
  <c r="L25" i="70"/>
  <c r="L35" i="70"/>
  <c r="L36" i="70"/>
  <c r="L29" i="70"/>
  <c r="L13" i="70"/>
  <c r="L17" i="70"/>
  <c r="L28" i="70"/>
  <c r="L10" i="70"/>
  <c r="L12" i="70"/>
  <c r="L33" i="70"/>
  <c r="L20" i="70"/>
  <c r="L34" i="70"/>
  <c r="L30" i="70"/>
  <c r="L21" i="70"/>
  <c r="L16" i="70"/>
  <c r="L22" i="70"/>
  <c r="L24" i="70"/>
  <c r="L32" i="70"/>
  <c r="L18" i="70"/>
  <c r="L11" i="70"/>
  <c r="L14" i="70"/>
  <c r="L38" i="70"/>
  <c r="L23" i="70"/>
  <c r="L37" i="70"/>
  <c r="L19" i="70"/>
  <c r="L15" i="70"/>
  <c r="L31" i="70"/>
  <c r="L43" i="70" l="1"/>
  <c r="L42" i="70"/>
  <c r="L44" i="70"/>
  <c r="L45" i="70"/>
  <c r="L41" i="70"/>
  <c r="L40" i="70"/>
  <c r="L9" i="70" l="1"/>
  <c r="L47" i="70" s="1"/>
  <c r="L39" i="70" l="1"/>
  <c r="S38" i="70" l="1"/>
  <c r="S19" i="70"/>
  <c r="S13" i="70"/>
  <c r="S26" i="70"/>
  <c r="S32" i="70"/>
  <c r="S18" i="70"/>
  <c r="S25" i="70"/>
  <c r="S24" i="70"/>
  <c r="S12" i="70"/>
  <c r="S34" i="70"/>
  <c r="S11" i="70"/>
  <c r="S28" i="70"/>
  <c r="S33" i="70"/>
  <c r="S20" i="70"/>
  <c r="S22" i="70"/>
  <c r="S31" i="70"/>
  <c r="S30" i="70"/>
  <c r="S14" i="70"/>
  <c r="S35" i="70"/>
  <c r="S21" i="70"/>
  <c r="S29" i="70"/>
  <c r="S16" i="70"/>
  <c r="S37" i="70"/>
  <c r="S10" i="70"/>
  <c r="S17" i="70"/>
  <c r="S23" i="70"/>
  <c r="S36" i="70"/>
  <c r="S27" i="70"/>
  <c r="S15" i="70"/>
  <c r="S45" i="70" l="1"/>
  <c r="R33" i="70"/>
  <c r="R12" i="70"/>
  <c r="S44" i="70"/>
  <c r="R36" i="70"/>
  <c r="R15" i="70"/>
  <c r="R19" i="70"/>
  <c r="R26" i="70"/>
  <c r="R20" i="70"/>
  <c r="R32" i="70"/>
  <c r="R17" i="70"/>
  <c r="S42" i="70"/>
  <c r="R30" i="70"/>
  <c r="S41" i="70"/>
  <c r="R37" i="70"/>
  <c r="R38" i="70"/>
  <c r="R25" i="70"/>
  <c r="R10" i="70"/>
  <c r="R24" i="70"/>
  <c r="R34" i="70"/>
  <c r="R29" i="70"/>
  <c r="R28" i="70"/>
  <c r="R11" i="70"/>
  <c r="R35" i="70"/>
  <c r="R14" i="70"/>
  <c r="R18" i="70"/>
  <c r="S43" i="70"/>
  <c r="R27" i="70"/>
  <c r="R13" i="70"/>
  <c r="R16" i="70"/>
  <c r="R22" i="70"/>
  <c r="R21" i="70"/>
  <c r="R31" i="70"/>
  <c r="R23" i="70"/>
  <c r="S40" i="70"/>
  <c r="R41" i="70" l="1"/>
  <c r="R43" i="70"/>
  <c r="R45" i="70"/>
  <c r="R44" i="70"/>
  <c r="R40" i="70"/>
  <c r="S9" i="70"/>
  <c r="S47" i="70" s="1"/>
  <c r="R42" i="70"/>
  <c r="S39" i="70" l="1"/>
  <c r="R9" i="70" l="1"/>
  <c r="R47" i="70" s="1"/>
  <c r="M9" i="70" l="1"/>
  <c r="R39" i="70"/>
  <c r="J21" i="70" l="1"/>
  <c r="K21" i="70" s="1"/>
  <c r="M13" i="70"/>
  <c r="M16" i="70"/>
  <c r="M21" i="70"/>
  <c r="M15" i="70"/>
  <c r="J31" i="70"/>
  <c r="K31" i="70" s="1"/>
  <c r="M20" i="70"/>
  <c r="M19" i="70"/>
  <c r="J18" i="70"/>
  <c r="K18" i="70" s="1"/>
  <c r="J16" i="70"/>
  <c r="K16" i="70" s="1"/>
  <c r="M31" i="70"/>
  <c r="J20" i="70"/>
  <c r="K20" i="70" s="1"/>
  <c r="M38" i="70"/>
  <c r="M18" i="70"/>
  <c r="J29" i="70"/>
  <c r="K29" i="70" s="1"/>
  <c r="J34" i="70"/>
  <c r="K34" i="70" s="1"/>
  <c r="M33" i="70"/>
  <c r="M12" i="70"/>
  <c r="M35" i="70"/>
  <c r="J30" i="70"/>
  <c r="K30" i="70" s="1"/>
  <c r="M34" i="70"/>
  <c r="J13" i="70"/>
  <c r="K13" i="70" s="1"/>
  <c r="M30" i="70"/>
  <c r="J24" i="70"/>
  <c r="K24" i="70" s="1"/>
  <c r="J12" i="70"/>
  <c r="K12" i="70" s="1"/>
  <c r="M10" i="70"/>
  <c r="J35" i="70"/>
  <c r="K35" i="70" s="1"/>
  <c r="M32" i="70"/>
  <c r="M24" i="70"/>
  <c r="J10" i="70"/>
  <c r="K10" i="70" s="1"/>
  <c r="J32" i="70"/>
  <c r="K32" i="70" s="1"/>
  <c r="J33" i="70"/>
  <c r="K33" i="70" s="1"/>
  <c r="J15" i="70"/>
  <c r="K15" i="70" s="1"/>
  <c r="M39" i="70"/>
  <c r="J19" i="70"/>
  <c r="K19" i="70" s="1"/>
  <c r="J25" i="70"/>
  <c r="K25" i="70" s="1"/>
  <c r="J28" i="70"/>
  <c r="K28" i="70" s="1"/>
  <c r="M11" i="70"/>
  <c r="M25" i="70"/>
  <c r="M28" i="70"/>
  <c r="J9" i="70"/>
  <c r="M23" i="70"/>
  <c r="J27" i="70"/>
  <c r="K27" i="70" s="1"/>
  <c r="J11" i="70"/>
  <c r="K11" i="70" s="1"/>
  <c r="M27" i="70"/>
  <c r="M14" i="70"/>
  <c r="M36" i="70"/>
  <c r="M17" i="70"/>
  <c r="M26" i="70"/>
  <c r="J38" i="70"/>
  <c r="K38" i="70" s="1"/>
  <c r="J37" i="70"/>
  <c r="K37" i="70" s="1"/>
  <c r="J14" i="70"/>
  <c r="K14" i="70" s="1"/>
  <c r="J22" i="70"/>
  <c r="K22" i="70" s="1"/>
  <c r="J23" i="70"/>
  <c r="K23" i="70" s="1"/>
  <c r="J26" i="70"/>
  <c r="K26" i="70" s="1"/>
  <c r="J36" i="70"/>
  <c r="K36" i="70" s="1"/>
  <c r="J17" i="70"/>
  <c r="K17" i="70" s="1"/>
  <c r="M37" i="70"/>
  <c r="M22" i="70"/>
  <c r="M29" i="70"/>
  <c r="M47" i="70" l="1"/>
  <c r="J41" i="70"/>
  <c r="K41" i="70" s="1"/>
  <c r="M45" i="70"/>
  <c r="J39" i="70"/>
  <c r="K39" i="70" s="1"/>
  <c r="J45" i="70"/>
  <c r="K45" i="70" s="1"/>
  <c r="M44" i="70"/>
  <c r="J47" i="70"/>
  <c r="K9" i="70"/>
  <c r="J43" i="70"/>
  <c r="K43" i="70" s="1"/>
  <c r="J44" i="70"/>
  <c r="K44" i="70" s="1"/>
  <c r="M42" i="70"/>
  <c r="J42" i="70"/>
  <c r="K42" i="70" s="1"/>
  <c r="J40" i="70"/>
  <c r="K40" i="70" s="1"/>
  <c r="M43" i="70"/>
  <c r="M41" i="70"/>
  <c r="M40" i="70"/>
  <c r="Q25" i="70" l="1"/>
  <c r="Q22" i="70"/>
  <c r="Q20" i="70"/>
  <c r="Q13" i="70"/>
  <c r="Q10" i="70"/>
  <c r="Q29" i="70"/>
  <c r="Q31" i="70"/>
  <c r="Q14" i="70"/>
  <c r="Q23" i="70"/>
  <c r="Q35" i="70"/>
  <c r="Q32" i="70"/>
  <c r="Q24" i="70"/>
  <c r="Q26" i="70"/>
  <c r="Q38" i="70"/>
  <c r="Q15" i="70"/>
  <c r="Q17" i="70"/>
  <c r="Q34" i="70"/>
  <c r="Q33" i="70"/>
  <c r="Q11" i="70"/>
  <c r="Q16" i="70"/>
  <c r="Q21" i="70"/>
  <c r="Q28" i="70"/>
  <c r="Q27" i="70"/>
  <c r="Q36" i="70"/>
  <c r="Q19" i="70"/>
  <c r="Q30" i="70"/>
  <c r="Q37" i="70"/>
  <c r="Q12" i="70"/>
  <c r="Q18" i="70"/>
  <c r="O14" i="70" l="1"/>
  <c r="P14" i="70" s="1"/>
  <c r="O12" i="70"/>
  <c r="P12" i="70" s="1"/>
  <c r="O19" i="70"/>
  <c r="P19" i="70" s="1"/>
  <c r="O22" i="70"/>
  <c r="P22" i="70" s="1"/>
  <c r="Q41" i="70"/>
  <c r="T30" i="70"/>
  <c r="O17" i="70"/>
  <c r="P17" i="70" s="1"/>
  <c r="O27" i="70"/>
  <c r="P27" i="70" s="1"/>
  <c r="O29" i="70"/>
  <c r="P29" i="70" s="1"/>
  <c r="O10" i="70"/>
  <c r="P10" i="70" s="1"/>
  <c r="O13" i="70"/>
  <c r="P13" i="70" s="1"/>
  <c r="O20" i="70"/>
  <c r="P20" i="70" s="1"/>
  <c r="O24" i="70"/>
  <c r="P24" i="70" s="1"/>
  <c r="O11" i="70"/>
  <c r="P11" i="70" s="1"/>
  <c r="O34" i="70"/>
  <c r="P34" i="70" s="1"/>
  <c r="T36" i="70"/>
  <c r="O18" i="70"/>
  <c r="P18" i="70" s="1"/>
  <c r="O31" i="70"/>
  <c r="P31" i="70" s="1"/>
  <c r="O21" i="70"/>
  <c r="P21" i="70" s="1"/>
  <c r="Q44" i="70"/>
  <c r="T38" i="70"/>
  <c r="O26" i="70"/>
  <c r="P26" i="70" s="1"/>
  <c r="O38" i="70"/>
  <c r="P38" i="70" s="1"/>
  <c r="O36" i="70"/>
  <c r="P36" i="70" s="1"/>
  <c r="O37" i="70"/>
  <c r="P37" i="70" s="1"/>
  <c r="O15" i="70"/>
  <c r="P15" i="70" s="1"/>
  <c r="O33" i="70"/>
  <c r="P33" i="70" s="1"/>
  <c r="Q43" i="70"/>
  <c r="T18" i="70"/>
  <c r="O28" i="70"/>
  <c r="P28" i="70" s="1"/>
  <c r="O23" i="70"/>
  <c r="P23" i="70" s="1"/>
  <c r="T23" i="70"/>
  <c r="O30" i="70"/>
  <c r="P30" i="70" s="1"/>
  <c r="Q45" i="70"/>
  <c r="O32" i="70"/>
  <c r="P32" i="70" s="1"/>
  <c r="Q42" i="70"/>
  <c r="T28" i="70"/>
  <c r="O16" i="70"/>
  <c r="P16" i="70" s="1"/>
  <c r="O35" i="70"/>
  <c r="P35" i="70" s="1"/>
  <c r="Q40" i="70"/>
  <c r="O25" i="70"/>
  <c r="P25" i="70" s="1"/>
  <c r="T15" i="70" l="1"/>
  <c r="T17" i="70"/>
  <c r="T29" i="70"/>
  <c r="T35" i="70"/>
  <c r="T25" i="70"/>
  <c r="T26" i="70"/>
  <c r="T13" i="70"/>
  <c r="T20" i="70"/>
  <c r="T11" i="70"/>
  <c r="T12" i="70"/>
  <c r="T14" i="70"/>
  <c r="T22" i="70"/>
  <c r="O44" i="70"/>
  <c r="P44" i="70" s="1"/>
  <c r="Q9" i="70"/>
  <c r="Q47" i="70" s="1"/>
  <c r="T37" i="70"/>
  <c r="T31" i="70"/>
  <c r="O43" i="70"/>
  <c r="P43" i="70" s="1"/>
  <c r="O42" i="70"/>
  <c r="P42" i="70" s="1"/>
  <c r="T19" i="70"/>
  <c r="O40" i="70"/>
  <c r="P40" i="70" s="1"/>
  <c r="T27" i="70"/>
  <c r="O41" i="70"/>
  <c r="P41" i="70" s="1"/>
  <c r="T34" i="70"/>
  <c r="O45" i="70"/>
  <c r="P45" i="70" s="1"/>
  <c r="T21" i="70"/>
  <c r="T24" i="70"/>
  <c r="T10" i="70"/>
  <c r="T16" i="70"/>
  <c r="T40" i="70" l="1"/>
  <c r="T41" i="70"/>
  <c r="T43" i="70"/>
  <c r="T45" i="70"/>
  <c r="O9" i="70"/>
  <c r="Q39" i="70"/>
  <c r="T33" i="70"/>
  <c r="T32" i="70"/>
  <c r="T42" i="70"/>
  <c r="T9" i="70" l="1"/>
  <c r="T47" i="70" s="1"/>
  <c r="T44" i="70"/>
  <c r="O39" i="70"/>
  <c r="P39" i="70" s="1"/>
  <c r="P9" i="70"/>
  <c r="O47" i="70"/>
  <c r="T39" i="70" l="1"/>
</calcChain>
</file>

<file path=xl/sharedStrings.xml><?xml version="1.0" encoding="utf-8"?>
<sst xmlns="http://schemas.openxmlformats.org/spreadsheetml/2006/main" count="2475" uniqueCount="129">
  <si>
    <t>西牟婁郡</t>
    <rPh sb="0" eb="3">
      <t>ニシムロ</t>
    </rPh>
    <rPh sb="3" eb="4">
      <t>グン</t>
    </rPh>
    <phoneticPr fontId="2"/>
  </si>
  <si>
    <t>白浜町</t>
  </si>
  <si>
    <t>上富田町</t>
    <rPh sb="0" eb="1">
      <t>カミ</t>
    </rPh>
    <rPh sb="1" eb="3">
      <t>トミタ</t>
    </rPh>
    <rPh sb="3" eb="4">
      <t>チョウ</t>
    </rPh>
    <phoneticPr fontId="2"/>
  </si>
  <si>
    <t>すさみ町</t>
    <rPh sb="3" eb="4">
      <t>チョウ</t>
    </rPh>
    <phoneticPr fontId="2"/>
  </si>
  <si>
    <t>東牟婁郡</t>
    <rPh sb="0" eb="4">
      <t>ヒガシムログン</t>
    </rPh>
    <phoneticPr fontId="2"/>
  </si>
  <si>
    <t>那智勝浦町</t>
    <rPh sb="4" eb="5">
      <t>マチ</t>
    </rPh>
    <phoneticPr fontId="9"/>
  </si>
  <si>
    <t>太地町</t>
  </si>
  <si>
    <t>古座川町</t>
  </si>
  <si>
    <t>北山村</t>
  </si>
  <si>
    <t>串本町</t>
    <rPh sb="0" eb="2">
      <t>クシモト</t>
    </rPh>
    <rPh sb="2" eb="3">
      <t>チョウ</t>
    </rPh>
    <phoneticPr fontId="2"/>
  </si>
  <si>
    <t>海草地区</t>
    <rPh sb="0" eb="2">
      <t>カイソウ</t>
    </rPh>
    <rPh sb="2" eb="4">
      <t>チク</t>
    </rPh>
    <phoneticPr fontId="2"/>
  </si>
  <si>
    <t>那賀地区</t>
    <rPh sb="0" eb="2">
      <t>ナガ</t>
    </rPh>
    <rPh sb="2" eb="4">
      <t>チク</t>
    </rPh>
    <phoneticPr fontId="2"/>
  </si>
  <si>
    <t>伊都地区</t>
    <rPh sb="0" eb="2">
      <t>イト</t>
    </rPh>
    <rPh sb="2" eb="4">
      <t>チク</t>
    </rPh>
    <phoneticPr fontId="2"/>
  </si>
  <si>
    <t>有田地区</t>
    <rPh sb="0" eb="2">
      <t>アリダ</t>
    </rPh>
    <rPh sb="2" eb="4">
      <t>チク</t>
    </rPh>
    <phoneticPr fontId="2"/>
  </si>
  <si>
    <t>日高地区</t>
    <rPh sb="0" eb="2">
      <t>ヒダカ</t>
    </rPh>
    <rPh sb="2" eb="4">
      <t>チク</t>
    </rPh>
    <phoneticPr fontId="2"/>
  </si>
  <si>
    <t>西牟婁地区</t>
    <rPh sb="0" eb="3">
      <t>ニシムロ</t>
    </rPh>
    <rPh sb="3" eb="5">
      <t>チク</t>
    </rPh>
    <phoneticPr fontId="2"/>
  </si>
  <si>
    <t>東牟婁地区</t>
    <rPh sb="0" eb="3">
      <t>ヒガシムロ</t>
    </rPh>
    <rPh sb="3" eb="5">
      <t>チク</t>
    </rPh>
    <phoneticPr fontId="2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</si>
  <si>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</si>
  <si>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(1+2+3)</t>
  </si>
  <si>
    <t>和歌山県計</t>
    <rPh sb="0" eb="4">
      <t>ワカヤマケン</t>
    </rPh>
    <rPh sb="4" eb="5">
      <t>ケイ</t>
    </rPh>
    <phoneticPr fontId="2"/>
  </si>
  <si>
    <t>地区別</t>
    <rPh sb="0" eb="3">
      <t>チクベツ</t>
    </rPh>
    <phoneticPr fontId="2"/>
  </si>
  <si>
    <t>（単位：％）</t>
    <rPh sb="1" eb="3">
      <t>タンイ</t>
    </rPh>
    <phoneticPr fontId="2"/>
  </si>
  <si>
    <t>項 　　　 目</t>
    <phoneticPr fontId="2"/>
  </si>
  <si>
    <t>1.</t>
    <phoneticPr fontId="2"/>
  </si>
  <si>
    <t xml:space="preserve"> (非企業部門)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</si>
  <si>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</si>
  <si>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</si>
  <si>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</si>
  <si>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</si>
  <si>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財産所得</t>
    <phoneticPr fontId="2"/>
  </si>
  <si>
    <t>市町村</t>
    <phoneticPr fontId="2"/>
  </si>
  <si>
    <t>第４表　　市町村民所得の分配（実数）</t>
    <rPh sb="0" eb="1">
      <t>ダイ</t>
    </rPh>
    <rPh sb="2" eb="3">
      <t>ヒョウ</t>
    </rPh>
    <rPh sb="5" eb="8">
      <t>シチョウソン</t>
    </rPh>
    <rPh sb="8" eb="9">
      <t>ミン</t>
    </rPh>
    <rPh sb="9" eb="11">
      <t>ショトク</t>
    </rPh>
    <rPh sb="12" eb="14">
      <t>ブンパイ</t>
    </rPh>
    <rPh sb="15" eb="17">
      <t>ジッスウ</t>
    </rPh>
    <phoneticPr fontId="2"/>
  </si>
  <si>
    <t>雇用者報酬</t>
  </si>
  <si>
    <t xml:space="preserve"> 企業所得</t>
    <rPh sb="1" eb="3">
      <t>キギョウ</t>
    </rPh>
    <rPh sb="3" eb="5">
      <t>ショトク</t>
    </rPh>
    <phoneticPr fontId="2"/>
  </si>
  <si>
    <t>市町村民所得</t>
  </si>
  <si>
    <t>うち雇主の</t>
    <rPh sb="2" eb="3">
      <t>コ</t>
    </rPh>
    <rPh sb="3" eb="4">
      <t>シュ</t>
    </rPh>
    <phoneticPr fontId="2"/>
  </si>
  <si>
    <t>うち</t>
  </si>
  <si>
    <t>うち対家計民</t>
    <rPh sb="2" eb="3">
      <t>タイ</t>
    </rPh>
    <rPh sb="3" eb="5">
      <t>カケイ</t>
    </rPh>
    <rPh sb="5" eb="6">
      <t>ミン</t>
    </rPh>
    <phoneticPr fontId="2"/>
  </si>
  <si>
    <t xml:space="preserve"> (法人企業の分配</t>
    <rPh sb="2" eb="4">
      <t>ホウジン</t>
    </rPh>
    <rPh sb="4" eb="6">
      <t>キギョウ</t>
    </rPh>
    <rPh sb="7" eb="8">
      <t>ブン</t>
    </rPh>
    <rPh sb="8" eb="9">
      <t>ハイ</t>
    </rPh>
    <phoneticPr fontId="2"/>
  </si>
  <si>
    <t>賃金・俸給</t>
    <rPh sb="0" eb="2">
      <t>チンギン</t>
    </rPh>
    <rPh sb="3" eb="5">
      <t>ホウキュウ</t>
    </rPh>
    <phoneticPr fontId="2"/>
  </si>
  <si>
    <t>社会負担</t>
    <rPh sb="0" eb="2">
      <t>シャカイ</t>
    </rPh>
    <rPh sb="2" eb="4">
      <t>フタン</t>
    </rPh>
    <phoneticPr fontId="2"/>
  </si>
  <si>
    <t>一般政府</t>
    <rPh sb="0" eb="2">
      <t>イッパン</t>
    </rPh>
    <rPh sb="2" eb="4">
      <t>セイフ</t>
    </rPh>
    <phoneticPr fontId="2"/>
  </si>
  <si>
    <t>家計</t>
  </si>
  <si>
    <t>間非営利団体</t>
    <rPh sb="0" eb="1">
      <t>カン</t>
    </rPh>
    <rPh sb="1" eb="4">
      <t>ヒエイリ</t>
    </rPh>
    <rPh sb="4" eb="6">
      <t>ダンタイ</t>
    </rPh>
    <phoneticPr fontId="2"/>
  </si>
  <si>
    <t>所得受払後)</t>
    <rPh sb="0" eb="2">
      <t>ショトク</t>
    </rPh>
    <rPh sb="2" eb="4">
      <t>ウケハライ</t>
    </rPh>
    <rPh sb="4" eb="5">
      <t>ゴ</t>
    </rPh>
    <phoneticPr fontId="2"/>
  </si>
  <si>
    <t>民間法人企業</t>
    <rPh sb="0" eb="2">
      <t>ミンカン</t>
    </rPh>
    <rPh sb="2" eb="4">
      <t>ホウジン</t>
    </rPh>
    <rPh sb="4" eb="6">
      <t>キギョウ</t>
    </rPh>
    <phoneticPr fontId="2"/>
  </si>
  <si>
    <t>公的企業</t>
    <rPh sb="0" eb="2">
      <t>コウテキ</t>
    </rPh>
    <rPh sb="2" eb="4">
      <t>キギョウ</t>
    </rPh>
    <phoneticPr fontId="2"/>
  </si>
  <si>
    <t>個人企業</t>
    <rPh sb="0" eb="2">
      <t>コジン</t>
    </rPh>
    <rPh sb="2" eb="4">
      <t>キギョウ</t>
    </rPh>
    <phoneticPr fontId="2"/>
  </si>
  <si>
    <t>市</t>
    <rPh sb="0" eb="1">
      <t>シ</t>
    </rPh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</si>
  <si>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</si>
  <si>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</si>
  <si>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</si>
  <si>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</si>
  <si>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</si>
  <si>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</si>
  <si>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</si>
  <si>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2"/>
  </si>
  <si>
    <t>岩出市</t>
    <rPh sb="0" eb="2">
      <t>イワデ</t>
    </rPh>
    <rPh sb="2" eb="3">
      <t>シ</t>
    </rPh>
    <phoneticPr fontId="2"/>
  </si>
  <si>
    <t>海草郡</t>
    <rPh sb="0" eb="3">
      <t>カイソウグン</t>
    </rPh>
    <phoneticPr fontId="2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</si>
  <si>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2"/>
  </si>
  <si>
    <t>伊都郡</t>
    <rPh sb="0" eb="3">
      <t>イトグン</t>
    </rPh>
    <phoneticPr fontId="2"/>
  </si>
  <si>
    <t>かつらぎ町</t>
  </si>
  <si>
    <t>九度山町</t>
  </si>
  <si>
    <t>高野町</t>
  </si>
  <si>
    <t>有田郡</t>
    <rPh sb="0" eb="3">
      <t>アリダグン</t>
    </rPh>
    <phoneticPr fontId="2"/>
  </si>
  <si>
    <t>湯浅町</t>
  </si>
  <si>
    <t>広川町</t>
  </si>
  <si>
    <t>有田川町</t>
    <rPh sb="0" eb="2">
      <t>アリダ</t>
    </rPh>
    <rPh sb="2" eb="3">
      <t>カワ</t>
    </rPh>
    <phoneticPr fontId="2"/>
  </si>
  <si>
    <t>日高郡</t>
    <rPh sb="0" eb="3">
      <t>ヒダカグン</t>
    </rPh>
    <phoneticPr fontId="2"/>
  </si>
  <si>
    <t>美浜町</t>
  </si>
  <si>
    <t>日高町</t>
  </si>
  <si>
    <t>由良町</t>
  </si>
  <si>
    <t>印南町</t>
  </si>
  <si>
    <t>みなべ町</t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</si>
  <si>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</si>
  <si>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雇用者</t>
    <rPh sb="0" eb="3">
      <t>コヨウシャ</t>
    </rPh>
    <phoneticPr fontId="2"/>
  </si>
  <si>
    <t>　 　 編集･発行</t>
    <rPh sb="7" eb="9">
      <t>ハッコウ</t>
    </rPh>
    <phoneticPr fontId="10"/>
  </si>
  <si>
    <t>　 和歌山県企画部企画政策局調査統計課</t>
    <rPh sb="9" eb="11">
      <t>キカク</t>
    </rPh>
    <rPh sb="11" eb="14">
      <t>セイサクキョク</t>
    </rPh>
    <rPh sb="14" eb="16">
      <t>チョウサ</t>
    </rPh>
    <phoneticPr fontId="10"/>
  </si>
  <si>
    <t xml:space="preserve">  〒640－8585</t>
    <phoneticPr fontId="10"/>
  </si>
  <si>
    <t>　和歌山市小松原通一丁目１番地</t>
  </si>
  <si>
    <t>　     073(441)2386(FAX)</t>
  </si>
  <si>
    <t xml:space="preserve">  〒640－8585</t>
    <phoneticPr fontId="10"/>
  </si>
  <si>
    <t>　　　 　編　集</t>
    <phoneticPr fontId="10"/>
  </si>
  <si>
    <t>　　　　 発　行</t>
    <phoneticPr fontId="10"/>
  </si>
  <si>
    <t>　　　　　 　　　　和歌山県統計協会</t>
    <rPh sb="10" eb="14">
      <t>ワカヤマケン</t>
    </rPh>
    <rPh sb="14" eb="16">
      <t>トウケイ</t>
    </rPh>
    <rPh sb="16" eb="18">
      <t>キョウカイ</t>
    </rPh>
    <phoneticPr fontId="10"/>
  </si>
  <si>
    <t>　 和歌山県統計協会</t>
    <rPh sb="2" eb="6">
      <t>ワカヤマケン</t>
    </rPh>
    <rPh sb="6" eb="8">
      <t>トウケイ</t>
    </rPh>
    <rPh sb="8" eb="10">
      <t>キョウカイ</t>
    </rPh>
    <phoneticPr fontId="10"/>
  </si>
  <si>
    <t>企業所得</t>
    <rPh sb="0" eb="2">
      <t>キギョウ</t>
    </rPh>
    <rPh sb="2" eb="4">
      <t>ショトク</t>
    </rPh>
    <phoneticPr fontId="2"/>
  </si>
  <si>
    <t>報酬</t>
    <rPh sb="0" eb="2">
      <t>ホウシュウ</t>
    </rPh>
    <phoneticPr fontId="2"/>
  </si>
  <si>
    <t>民所得</t>
    <rPh sb="0" eb="1">
      <t>ミン</t>
    </rPh>
    <rPh sb="1" eb="3">
      <t>ショトク</t>
    </rPh>
    <phoneticPr fontId="2"/>
  </si>
  <si>
    <t>賃金・俸給</t>
  </si>
  <si>
    <t>家計</t>
    <rPh sb="0" eb="2">
      <t>カケイ</t>
    </rPh>
    <phoneticPr fontId="2"/>
  </si>
  <si>
    <t>法人企業</t>
  </si>
  <si>
    <t>項 　　　 目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</si>
  <si>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</si>
  <si>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</si>
  <si>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</si>
  <si>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</si>
  <si>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 xml:space="preserve"> 財産所得</t>
    <phoneticPr fontId="2"/>
  </si>
  <si>
    <t>うち</t>
    <phoneticPr fontId="2"/>
  </si>
  <si>
    <t xml:space="preserve"> (非企業部門)</t>
    <phoneticPr fontId="2"/>
  </si>
  <si>
    <t>うち</t>
    <phoneticPr fontId="2"/>
  </si>
  <si>
    <t>人口</t>
    <rPh sb="0" eb="2">
      <t>ジンコウ</t>
    </rPh>
    <phoneticPr fontId="2"/>
  </si>
  <si>
    <t>市町村民所得の分配（対前年度増加率）</t>
    <rPh sb="0" eb="3">
      <t>シチョウソン</t>
    </rPh>
    <rPh sb="3" eb="4">
      <t>ミン</t>
    </rPh>
    <rPh sb="4" eb="6">
      <t>ショトク</t>
    </rPh>
    <rPh sb="7" eb="9">
      <t>ブンパイ</t>
    </rPh>
    <rPh sb="10" eb="11">
      <t>タイ</t>
    </rPh>
    <rPh sb="11" eb="14">
      <t>ゼンネンド</t>
    </rPh>
    <rPh sb="14" eb="17">
      <t>ゾウカリツ</t>
    </rPh>
    <phoneticPr fontId="2"/>
  </si>
  <si>
    <t>平成25年度（2013年度）</t>
    <phoneticPr fontId="2"/>
  </si>
  <si>
    <t>平成２７年度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</si>
  <si>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平成３０年　３月発行</t>
    <phoneticPr fontId="10"/>
  </si>
  <si>
    <t>　     073(441)2389(直通)</t>
    <phoneticPr fontId="10"/>
  </si>
  <si>
    <t>　電話 073(432)4111(代表)　</t>
    <phoneticPr fontId="10"/>
  </si>
  <si>
    <t>平成２９年度  市町村民経済計算推計報告書</t>
    <rPh sb="8" eb="11">
      <t>シチョウソン</t>
    </rPh>
    <rPh sb="11" eb="12">
      <t>ミン</t>
    </rPh>
    <rPh sb="12" eb="14">
      <t>ケイザイ</t>
    </rPh>
    <rPh sb="14" eb="16">
      <t>ケイサン</t>
    </rPh>
    <rPh sb="16" eb="18">
      <t>スイケイ</t>
    </rPh>
    <rPh sb="18" eb="21">
      <t>ホウコクショ</t>
    </rPh>
    <phoneticPr fontId="10"/>
  </si>
  <si>
    <t>令和２年　３月発行</t>
    <rPh sb="0" eb="2">
      <t>レイワ</t>
    </rPh>
    <phoneticPr fontId="10"/>
  </si>
  <si>
    <t>雇主の</t>
    <rPh sb="0" eb="1">
      <t>コ</t>
    </rPh>
    <rPh sb="1" eb="2">
      <t>シュ</t>
    </rPh>
    <phoneticPr fontId="2"/>
  </si>
  <si>
    <t>かつらぎ町</t>
    <phoneticPr fontId="2"/>
  </si>
  <si>
    <t>民間</t>
    <phoneticPr fontId="2"/>
  </si>
  <si>
    <t>令和元年度（2019年度）</t>
    <rPh sb="0" eb="2">
      <t>レイワ</t>
    </rPh>
    <rPh sb="2" eb="3">
      <t>モト</t>
    </rPh>
    <phoneticPr fontId="2"/>
  </si>
  <si>
    <t>（地方政府等）</t>
    <phoneticPr fontId="2"/>
  </si>
  <si>
    <t>(地方政府等)</t>
    <phoneticPr fontId="2"/>
  </si>
  <si>
    <t>非営利団体</t>
    <rPh sb="0" eb="3">
      <t>ヒエイリ</t>
    </rPh>
    <rPh sb="3" eb="5">
      <t>ダンタイ</t>
    </rPh>
    <phoneticPr fontId="2"/>
  </si>
  <si>
    <t>対家計民間</t>
    <rPh sb="0" eb="1">
      <t>タイ</t>
    </rPh>
    <rPh sb="1" eb="3">
      <t>カケイ</t>
    </rPh>
    <rPh sb="3" eb="4">
      <t>ミン</t>
    </rPh>
    <phoneticPr fontId="2"/>
  </si>
  <si>
    <t>令和2年度（2020年度）</t>
    <rPh sb="0" eb="2">
      <t>レイワ</t>
    </rPh>
    <phoneticPr fontId="2"/>
  </si>
  <si>
    <t>令和3年度（2021年度）</t>
    <rPh sb="0" eb="2">
      <t>レイワ</t>
    </rPh>
    <phoneticPr fontId="2"/>
  </si>
  <si>
    <t>平成23年度（2011年度）</t>
    <phoneticPr fontId="2"/>
  </si>
  <si>
    <t>平成24年度（2012年度）</t>
    <phoneticPr fontId="2"/>
  </si>
  <si>
    <t>平成26年度（2014年度）</t>
    <phoneticPr fontId="2"/>
  </si>
  <si>
    <t>平成27年度（2015年度）</t>
    <phoneticPr fontId="2"/>
  </si>
  <si>
    <t>平成28年度（2016年度）</t>
    <phoneticPr fontId="2"/>
  </si>
  <si>
    <t>平成29年度（2017年度）</t>
    <phoneticPr fontId="2"/>
  </si>
  <si>
    <t>平成30年度（2018年度）</t>
    <phoneticPr fontId="2"/>
  </si>
  <si>
    <t>市町村民所得の分配（実数）</t>
    <rPh sb="0" eb="3">
      <t>シチョウソン</t>
    </rPh>
    <rPh sb="3" eb="4">
      <t>ミン</t>
    </rPh>
    <rPh sb="4" eb="6">
      <t>ショトク</t>
    </rPh>
    <rPh sb="7" eb="9">
      <t>ブンパイ</t>
    </rPh>
    <rPh sb="10" eb="12">
      <t>ジッスウ</t>
    </rPh>
    <phoneticPr fontId="2"/>
  </si>
  <si>
    <t>市町村民所得の分配（構成比）</t>
    <rPh sb="0" eb="3">
      <t>シチョウソン</t>
    </rPh>
    <rPh sb="3" eb="4">
      <t>ミン</t>
    </rPh>
    <rPh sb="4" eb="6">
      <t>ショトク</t>
    </rPh>
    <rPh sb="7" eb="9">
      <t>ブンパイ</t>
    </rPh>
    <rPh sb="10" eb="13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</si>
</sst>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0.0_ "/>
    <numFmt numFmtId="178" formatCode="#,##0.000_ "/>
    <numFmt numFmtId="179" formatCode="0.000_);[Red]\(0.000\)"/>
    <numFmt numFmtId="180" formatCode="#,##0.0;[Red]\-#,##0.0"/>
    <numFmt numFmtId="181" formatCode="#,##0_ "/>
    <numFmt numFmtId="182" formatCode="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Arial"/>
      <family val="2"/>
    </font>
    <font>
      <u/>
      <sz val="12"/>
      <color indexed="36"/>
      <name val="Arial"/>
      <family val="2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b/>
      <sz val="11"/>
      <name val="ＭＳ 明朝"/>
      <family val="1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0" fontId="3" fillId="0" borderId="0"/>
    <xf numFmtId="0" fontId="6" fillId="0" borderId="0"/>
    <xf numFmtId="37" fontId="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/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/>
    <xf numFmtId="9" fontId="6" fillId="0" borderId="0" applyFont="0" applyFill="0" applyBorder="0" applyAlignment="0" applyProtection="0">
      <alignment vertical="center"/>
    </xf>
    <xf numFmtId="0" fontId="1" fillId="0" borderId="0"/>
  </cellStyleXfs>
  <cellXfs count="417">
    <xf numFmtId="0" fontId="0" fillId="0" borderId="0" xfId="0"/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horizontal="justify" vertical="center"/>
    </xf>
    <xf numFmtId="0" fontId="12" fillId="0" borderId="10" xfId="0" applyNumberFormat="1" applyFont="1" applyFill="1" applyBorder="1" applyAlignment="1">
      <alignment horizontal="justify" vertical="center"/>
    </xf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horizontal="distributed" vertical="center"/>
    </xf>
    <xf numFmtId="37" fontId="12" fillId="0" borderId="0" xfId="0" applyNumberFormat="1" applyFont="1" applyFill="1" applyBorder="1" applyAlignment="1">
      <alignment vertical="center"/>
    </xf>
    <xf numFmtId="37" fontId="12" fillId="0" borderId="15" xfId="0" applyNumberFormat="1" applyFont="1" applyFill="1" applyBorder="1" applyAlignment="1">
      <alignment vertical="center"/>
    </xf>
    <xf numFmtId="0" fontId="12" fillId="0" borderId="9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horizontal="distributed" vertical="center"/>
    </xf>
    <xf numFmtId="37" fontId="12" fillId="0" borderId="3" xfId="0" applyNumberFormat="1" applyFont="1" applyFill="1" applyBorder="1" applyAlignment="1">
      <alignment vertical="center"/>
    </xf>
    <xf numFmtId="0" fontId="12" fillId="0" borderId="5" xfId="0" applyNumberFormat="1" applyFont="1" applyFill="1" applyBorder="1" applyAlignment="1">
      <alignment horizontal="center" vertical="center" textRotation="255"/>
    </xf>
    <xf numFmtId="0" fontId="12" fillId="0" borderId="12" xfId="0" applyNumberFormat="1" applyFont="1" applyFill="1" applyBorder="1" applyAlignment="1">
      <alignment horizontal="left" vertical="center"/>
    </xf>
    <xf numFmtId="0" fontId="12" fillId="0" borderId="12" xfId="0" applyNumberFormat="1" applyFont="1" applyFill="1" applyBorder="1" applyAlignment="1">
      <alignment horizontal="distributed" vertical="center"/>
    </xf>
    <xf numFmtId="0" fontId="12" fillId="0" borderId="16" xfId="0" applyNumberFormat="1" applyFont="1" applyFill="1" applyBorder="1" applyAlignment="1">
      <alignment horizontal="distributed" vertical="center"/>
    </xf>
    <xf numFmtId="0" fontId="12" fillId="0" borderId="3" xfId="0" applyNumberFormat="1" applyFont="1" applyFill="1" applyBorder="1" applyAlignment="1">
      <alignment horizontal="left" vertical="center"/>
    </xf>
    <xf numFmtId="37" fontId="12" fillId="0" borderId="17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distributed" vertical="center"/>
    </xf>
    <xf numFmtId="0" fontId="12" fillId="0" borderId="20" xfId="0" applyNumberFormat="1" applyFont="1" applyFill="1" applyBorder="1" applyAlignment="1">
      <alignment horizontal="distributed" vertical="center"/>
    </xf>
    <xf numFmtId="0" fontId="12" fillId="0" borderId="14" xfId="0" applyNumberFormat="1" applyFont="1" applyFill="1" applyBorder="1" applyAlignment="1">
      <alignment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22" xfId="0" applyNumberFormat="1" applyFont="1" applyFill="1" applyBorder="1" applyAlignment="1">
      <alignment vertical="center"/>
    </xf>
    <xf numFmtId="0" fontId="12" fillId="0" borderId="24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justify" vertical="center"/>
    </xf>
    <xf numFmtId="0" fontId="12" fillId="0" borderId="14" xfId="0" applyNumberFormat="1" applyFont="1" applyFill="1" applyBorder="1" applyAlignment="1">
      <alignment horizontal="justify" vertical="center"/>
    </xf>
    <xf numFmtId="0" fontId="12" fillId="0" borderId="17" xfId="0" applyNumberFormat="1" applyFont="1" applyFill="1" applyBorder="1" applyAlignment="1">
      <alignment vertical="center"/>
    </xf>
    <xf numFmtId="37" fontId="12" fillId="0" borderId="14" xfId="0" applyNumberFormat="1" applyFont="1" applyFill="1" applyBorder="1" applyAlignment="1">
      <alignment vertical="center"/>
    </xf>
    <xf numFmtId="37" fontId="12" fillId="0" borderId="26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left" vertical="center"/>
    </xf>
    <xf numFmtId="37" fontId="12" fillId="0" borderId="10" xfId="0" applyNumberFormat="1" applyFont="1" applyFill="1" applyBorder="1" applyAlignment="1">
      <alignment vertical="center"/>
    </xf>
    <xf numFmtId="37" fontId="12" fillId="0" borderId="29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>
      <alignment horizontal="left" vertical="center"/>
    </xf>
    <xf numFmtId="0" fontId="12" fillId="0" borderId="36" xfId="0" applyNumberFormat="1" applyFont="1" applyFill="1" applyBorder="1" applyAlignment="1">
      <alignment horizontal="left" vertical="center"/>
    </xf>
    <xf numFmtId="0" fontId="12" fillId="0" borderId="34" xfId="0" applyNumberFormat="1" applyFont="1" applyFill="1" applyBorder="1" applyAlignment="1">
      <alignment vertical="center"/>
    </xf>
    <xf numFmtId="37" fontId="12" fillId="0" borderId="0" xfId="0" applyNumberFormat="1" applyFont="1" applyFill="1" applyAlignment="1">
      <alignment vertical="center"/>
    </xf>
    <xf numFmtId="37" fontId="12" fillId="2" borderId="0" xfId="0" applyNumberFormat="1" applyFont="1" applyFill="1" applyAlignment="1">
      <alignment vertical="center"/>
    </xf>
    <xf numFmtId="37" fontId="12" fillId="0" borderId="2" xfId="0" applyNumberFormat="1" applyFont="1" applyFill="1" applyBorder="1" applyAlignment="1">
      <alignment vertical="center"/>
    </xf>
    <xf numFmtId="37" fontId="12" fillId="0" borderId="4" xfId="0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0" fontId="14" fillId="0" borderId="22" xfId="0" quotePrefix="1" applyNumberFormat="1" applyFont="1" applyFill="1" applyBorder="1" applyAlignment="1">
      <alignment vertical="center"/>
    </xf>
    <xf numFmtId="0" fontId="14" fillId="0" borderId="22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vertical="center"/>
    </xf>
    <xf numFmtId="0" fontId="14" fillId="0" borderId="25" xfId="0" applyNumberFormat="1" applyFont="1" applyFill="1" applyBorder="1" applyAlignment="1">
      <alignment vertical="center"/>
    </xf>
    <xf numFmtId="0" fontId="14" fillId="0" borderId="24" xfId="0" quotePrefix="1" applyNumberFormat="1" applyFont="1" applyFill="1" applyBorder="1" applyAlignment="1">
      <alignment horizontal="left" vertical="center"/>
    </xf>
    <xf numFmtId="0" fontId="14" fillId="0" borderId="22" xfId="0" quotePrefix="1" applyNumberFormat="1" applyFont="1" applyFill="1" applyBorder="1" applyAlignment="1">
      <alignment horizontal="left" vertical="center"/>
    </xf>
    <xf numFmtId="0" fontId="14" fillId="0" borderId="23" xfId="0" quotePrefix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4" fillId="0" borderId="27" xfId="0" applyNumberFormat="1" applyFont="1" applyFill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41" xfId="0" applyNumberFormat="1" applyFont="1" applyFill="1" applyBorder="1" applyAlignment="1">
      <alignment horizontal="center" vertical="center"/>
    </xf>
    <xf numFmtId="0" fontId="14" fillId="0" borderId="39" xfId="0" applyNumberFormat="1" applyFont="1" applyFill="1" applyBorder="1" applyAlignment="1">
      <alignment horizontal="center" vertical="center"/>
    </xf>
    <xf numFmtId="0" fontId="14" fillId="0" borderId="41" xfId="0" quotePrefix="1" applyNumberFormat="1" applyFont="1" applyFill="1" applyBorder="1" applyAlignment="1">
      <alignment horizontal="center" vertical="center"/>
    </xf>
    <xf numFmtId="0" fontId="14" fillId="0" borderId="33" xfId="0" quotePrefix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4" fillId="0" borderId="28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4" xfId="0" applyNumberFormat="1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3" fontId="12" fillId="0" borderId="15" xfId="0" applyNumberFormat="1" applyFont="1" applyFill="1" applyBorder="1" applyAlignment="1">
      <alignment vertical="center"/>
    </xf>
    <xf numFmtId="3" fontId="12" fillId="0" borderId="27" xfId="0" applyNumberFormat="1" applyFont="1" applyFill="1" applyBorder="1" applyAlignment="1">
      <alignment vertical="center"/>
    </xf>
    <xf numFmtId="3" fontId="12" fillId="0" borderId="12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16" xfId="0" applyNumberFormat="1" applyFont="1" applyFill="1" applyBorder="1" applyAlignment="1">
      <alignment vertical="center"/>
    </xf>
    <xf numFmtId="3" fontId="12" fillId="0" borderId="11" xfId="0" applyNumberFormat="1" applyFont="1" applyFill="1" applyBorder="1" applyAlignment="1">
      <alignment vertical="center"/>
    </xf>
    <xf numFmtId="3" fontId="12" fillId="0" borderId="31" xfId="0" applyNumberFormat="1" applyFont="1" applyFill="1" applyBorder="1" applyAlignment="1">
      <alignment vertical="center"/>
    </xf>
    <xf numFmtId="3" fontId="12" fillId="0" borderId="32" xfId="0" applyNumberFormat="1" applyFont="1" applyFill="1" applyBorder="1" applyAlignment="1">
      <alignment vertical="center"/>
    </xf>
    <xf numFmtId="3" fontId="12" fillId="0" borderId="40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0" fontId="12" fillId="0" borderId="19" xfId="0" applyNumberFormat="1" applyFont="1" applyFill="1" applyBorder="1" applyAlignment="1">
      <alignment horizontal="left" vertical="center"/>
    </xf>
    <xf numFmtId="3" fontId="12" fillId="0" borderId="43" xfId="0" applyNumberFormat="1" applyFont="1" applyFill="1" applyBorder="1" applyAlignment="1">
      <alignment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44" xfId="0" applyNumberFormat="1" applyFont="1" applyFill="1" applyBorder="1" applyAlignment="1">
      <alignment vertical="center"/>
    </xf>
    <xf numFmtId="3" fontId="12" fillId="0" borderId="18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3" fontId="12" fillId="0" borderId="36" xfId="0" applyNumberFormat="1" applyFont="1" applyFill="1" applyBorder="1" applyAlignment="1">
      <alignment vertical="center"/>
    </xf>
    <xf numFmtId="3" fontId="12" fillId="0" borderId="38" xfId="0" applyNumberFormat="1" applyFont="1" applyFill="1" applyBorder="1" applyAlignment="1">
      <alignment vertical="center"/>
    </xf>
    <xf numFmtId="0" fontId="6" fillId="0" borderId="0" xfId="2" applyAlignment="1">
      <alignment vertical="center"/>
    </xf>
    <xf numFmtId="0" fontId="6" fillId="0" borderId="19" xfId="2" applyBorder="1" applyAlignment="1">
      <alignment vertical="center"/>
    </xf>
    <xf numFmtId="0" fontId="5" fillId="0" borderId="46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46" xfId="2" applyBorder="1" applyAlignment="1">
      <alignment vertical="center"/>
    </xf>
    <xf numFmtId="0" fontId="5" fillId="0" borderId="46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0" xfId="2" applyFont="1" applyAlignment="1" applyProtection="1">
      <alignment horizontal="left" vertical="center"/>
    </xf>
    <xf numFmtId="0" fontId="5" fillId="0" borderId="47" xfId="2" applyFont="1" applyBorder="1" applyAlignment="1">
      <alignment vertical="center"/>
    </xf>
    <xf numFmtId="0" fontId="5" fillId="0" borderId="19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Border="1" applyAlignment="1">
      <alignment vertical="center"/>
    </xf>
    <xf numFmtId="0" fontId="6" fillId="0" borderId="0" xfId="2" applyAlignment="1" applyProtection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178" fontId="12" fillId="4" borderId="3" xfId="0" applyNumberFormat="1" applyFont="1" applyFill="1" applyBorder="1" applyAlignment="1">
      <alignment vertical="center"/>
    </xf>
    <xf numFmtId="179" fontId="12" fillId="4" borderId="3" xfId="0" applyNumberFormat="1" applyFont="1" applyFill="1" applyBorder="1" applyAlignment="1">
      <alignment vertical="center"/>
    </xf>
    <xf numFmtId="37" fontId="12" fillId="3" borderId="7" xfId="0" applyNumberFormat="1" applyFont="1" applyFill="1" applyBorder="1" applyAlignment="1">
      <alignment vertical="center"/>
    </xf>
    <xf numFmtId="179" fontId="12" fillId="4" borderId="0" xfId="0" applyNumberFormat="1" applyFont="1" applyFill="1" applyBorder="1" applyAlignment="1">
      <alignment vertical="center"/>
    </xf>
    <xf numFmtId="37" fontId="12" fillId="3" borderId="2" xfId="0" applyNumberFormat="1" applyFont="1" applyFill="1" applyBorder="1" applyAlignment="1">
      <alignment vertical="center"/>
    </xf>
    <xf numFmtId="178" fontId="12" fillId="4" borderId="0" xfId="0" applyNumberFormat="1" applyFont="1" applyFill="1" applyBorder="1" applyAlignment="1">
      <alignment vertical="center"/>
    </xf>
    <xf numFmtId="37" fontId="12" fillId="3" borderId="4" xfId="0" applyNumberFormat="1" applyFont="1" applyFill="1" applyBorder="1" applyAlignment="1">
      <alignment vertical="center"/>
    </xf>
    <xf numFmtId="178" fontId="12" fillId="4" borderId="12" xfId="0" applyNumberFormat="1" applyFont="1" applyFill="1" applyBorder="1" applyAlignment="1">
      <alignment vertical="center"/>
    </xf>
    <xf numFmtId="179" fontId="12" fillId="4" borderId="12" xfId="0" applyNumberFormat="1" applyFont="1" applyFill="1" applyBorder="1" applyAlignment="1">
      <alignment vertical="center"/>
    </xf>
    <xf numFmtId="178" fontId="12" fillId="4" borderId="19" xfId="0" applyNumberFormat="1" applyFont="1" applyFill="1" applyBorder="1" applyAlignment="1">
      <alignment vertical="center"/>
    </xf>
    <xf numFmtId="179" fontId="12" fillId="4" borderId="19" xfId="0" applyNumberFormat="1" applyFont="1" applyFill="1" applyBorder="1" applyAlignment="1">
      <alignment vertical="center"/>
    </xf>
    <xf numFmtId="37" fontId="12" fillId="3" borderId="44" xfId="0" applyNumberFormat="1" applyFont="1" applyFill="1" applyBorder="1" applyAlignment="1">
      <alignment vertical="center"/>
    </xf>
    <xf numFmtId="0" fontId="6" fillId="0" borderId="0" xfId="1" applyFont="1" applyBorder="1"/>
    <xf numFmtId="0" fontId="6" fillId="0" borderId="0" xfId="1" applyFont="1"/>
    <xf numFmtId="0" fontId="4" fillId="0" borderId="0" xfId="1" applyFont="1"/>
    <xf numFmtId="0" fontId="7" fillId="0" borderId="0" xfId="1" applyFont="1"/>
    <xf numFmtId="0" fontId="14" fillId="0" borderId="0" xfId="20" applyNumberFormat="1" applyFont="1" applyFill="1" applyAlignment="1">
      <alignment vertical="center"/>
    </xf>
    <xf numFmtId="0" fontId="13" fillId="0" borderId="0" xfId="20" applyNumberFormat="1" applyFont="1" applyFill="1" applyAlignment="1">
      <alignment horizontal="center" vertical="center"/>
    </xf>
    <xf numFmtId="0" fontId="13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>
      <alignment vertical="center"/>
    </xf>
    <xf numFmtId="0" fontId="12" fillId="0" borderId="0" xfId="20" applyNumberFormat="1" applyFont="1" applyFill="1" applyAlignment="1">
      <alignment vertical="center"/>
    </xf>
    <xf numFmtId="0" fontId="12" fillId="0" borderId="0" xfId="20" applyNumberFormat="1" applyFont="1" applyFill="1" applyBorder="1" applyAlignment="1">
      <alignment vertical="center"/>
    </xf>
    <xf numFmtId="0" fontId="14" fillId="0" borderId="5" xfId="20" applyNumberFormat="1" applyFont="1" applyFill="1" applyBorder="1" applyAlignment="1">
      <alignment horizontal="center" vertical="center" textRotation="255"/>
    </xf>
    <xf numFmtId="0" fontId="18" fillId="0" borderId="0" xfId="20" applyNumberFormat="1" applyFont="1" applyFill="1" applyBorder="1" applyAlignment="1">
      <alignment vertical="center"/>
    </xf>
    <xf numFmtId="0" fontId="14" fillId="0" borderId="0" xfId="20" applyNumberFormat="1" applyFont="1" applyFill="1" applyAlignment="1">
      <alignment horizontal="right" vertical="center"/>
    </xf>
    <xf numFmtId="0" fontId="14" fillId="0" borderId="0" xfId="20" applyNumberFormat="1" applyFont="1" applyFill="1" applyBorder="1" applyAlignment="1">
      <alignment vertical="center"/>
    </xf>
    <xf numFmtId="0" fontId="14" fillId="0" borderId="55" xfId="20" quotePrefix="1" applyNumberFormat="1" applyFont="1" applyFill="1" applyBorder="1" applyAlignment="1">
      <alignment vertical="center"/>
    </xf>
    <xf numFmtId="0" fontId="14" fillId="0" borderId="55" xfId="20" applyNumberFormat="1" applyFont="1" applyFill="1" applyBorder="1" applyAlignment="1">
      <alignment vertical="center"/>
    </xf>
    <xf numFmtId="0" fontId="14" fillId="0" borderId="53" xfId="20" quotePrefix="1" applyNumberFormat="1" applyFont="1" applyFill="1" applyBorder="1" applyAlignment="1">
      <alignment vertical="center"/>
    </xf>
    <xf numFmtId="0" fontId="14" fillId="0" borderId="56" xfId="20" applyNumberFormat="1" applyFont="1" applyFill="1" applyBorder="1" applyAlignment="1">
      <alignment vertical="center"/>
    </xf>
    <xf numFmtId="0" fontId="14" fillId="0" borderId="53" xfId="20" quotePrefix="1" applyNumberFormat="1" applyFont="1" applyFill="1" applyBorder="1" applyAlignment="1">
      <alignment horizontal="left" vertical="center"/>
    </xf>
    <xf numFmtId="0" fontId="14" fillId="0" borderId="55" xfId="20" quotePrefix="1" applyNumberFormat="1" applyFont="1" applyFill="1" applyBorder="1" applyAlignment="1">
      <alignment horizontal="left" vertical="center"/>
    </xf>
    <xf numFmtId="0" fontId="14" fillId="0" borderId="54" xfId="20" quotePrefix="1" applyNumberFormat="1" applyFont="1" applyFill="1" applyBorder="1" applyAlignment="1">
      <alignment vertical="center"/>
    </xf>
    <xf numFmtId="0" fontId="14" fillId="0" borderId="0" xfId="20" applyNumberFormat="1" applyFont="1" applyFill="1" applyBorder="1" applyAlignment="1">
      <alignment horizontal="center" vertical="center"/>
    </xf>
    <xf numFmtId="0" fontId="14" fillId="0" borderId="15" xfId="20" applyNumberFormat="1" applyFont="1" applyFill="1" applyBorder="1" applyAlignment="1">
      <alignment horizontal="center" vertical="center"/>
    </xf>
    <xf numFmtId="0" fontId="14" fillId="0" borderId="14" xfId="20" applyNumberFormat="1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 shrinkToFit="1"/>
    </xf>
    <xf numFmtId="0" fontId="14" fillId="0" borderId="27" xfId="20" applyNumberFormat="1" applyFont="1" applyFill="1" applyBorder="1" applyAlignment="1">
      <alignment horizontal="center" vertical="center"/>
    </xf>
    <xf numFmtId="0" fontId="14" fillId="0" borderId="14" xfId="20" applyNumberFormat="1" applyFont="1" applyFill="1" applyBorder="1" applyAlignment="1">
      <alignment vertical="center"/>
    </xf>
    <xf numFmtId="0" fontId="14" fillId="0" borderId="62" xfId="20" applyNumberFormat="1" applyFont="1" applyFill="1" applyBorder="1" applyAlignment="1">
      <alignment horizontal="center" vertical="center"/>
    </xf>
    <xf numFmtId="0" fontId="14" fillId="0" borderId="63" xfId="20" applyNumberFormat="1" applyFont="1" applyFill="1" applyBorder="1" applyAlignment="1">
      <alignment horizontal="center" vertical="center"/>
    </xf>
    <xf numFmtId="0" fontId="14" fillId="0" borderId="35" xfId="20" applyNumberFormat="1" applyFont="1" applyFill="1" applyBorder="1" applyAlignment="1">
      <alignment horizontal="center" vertical="center" wrapText="1"/>
    </xf>
    <xf numFmtId="0" fontId="14" fillId="0" borderId="63" xfId="20" applyNumberFormat="1" applyFont="1" applyFill="1" applyBorder="1" applyAlignment="1">
      <alignment vertical="center"/>
    </xf>
    <xf numFmtId="3" fontId="14" fillId="0" borderId="6" xfId="20" applyNumberFormat="1" applyFont="1" applyFill="1" applyBorder="1" applyAlignment="1">
      <alignment vertical="center"/>
    </xf>
    <xf numFmtId="3" fontId="14" fillId="0" borderId="11" xfId="20" applyNumberFormat="1" applyFont="1" applyFill="1" applyBorder="1" applyAlignment="1">
      <alignment vertical="center"/>
    </xf>
    <xf numFmtId="3" fontId="14" fillId="0" borderId="65" xfId="20" applyNumberFormat="1" applyFont="1" applyFill="1" applyBorder="1" applyAlignment="1">
      <alignment vertical="center"/>
    </xf>
    <xf numFmtId="3" fontId="14" fillId="0" borderId="0" xfId="20" applyNumberFormat="1" applyFont="1" applyFill="1" applyBorder="1" applyAlignment="1">
      <alignment vertical="center"/>
    </xf>
    <xf numFmtId="0" fontId="14" fillId="0" borderId="0" xfId="20" applyNumberFormat="1" applyFont="1" applyFill="1" applyBorder="1" applyAlignment="1">
      <alignment horizontal="left" vertical="center"/>
    </xf>
    <xf numFmtId="0" fontId="14" fillId="0" borderId="0" xfId="20" applyNumberFormat="1" applyFont="1" applyFill="1" applyBorder="1" applyAlignment="1">
      <alignment horizontal="distributed" vertical="center"/>
    </xf>
    <xf numFmtId="0" fontId="14" fillId="0" borderId="14" xfId="20" applyNumberFormat="1" applyFont="1" applyFill="1" applyBorder="1" applyAlignment="1">
      <alignment horizontal="distributed" vertical="center"/>
    </xf>
    <xf numFmtId="3" fontId="14" fillId="0" borderId="57" xfId="20" applyNumberFormat="1" applyFont="1" applyFill="1" applyBorder="1" applyAlignment="1">
      <alignment vertical="center"/>
    </xf>
    <xf numFmtId="3" fontId="14" fillId="0" borderId="52" xfId="20" applyNumberFormat="1" applyFont="1" applyFill="1" applyBorder="1" applyAlignment="1">
      <alignment vertical="center"/>
    </xf>
    <xf numFmtId="3" fontId="14" fillId="0" borderId="59" xfId="20" applyNumberFormat="1" applyFont="1" applyFill="1" applyBorder="1" applyAlignment="1">
      <alignment vertical="center"/>
    </xf>
    <xf numFmtId="3" fontId="14" fillId="0" borderId="64" xfId="20" applyNumberFormat="1" applyFont="1" applyFill="1" applyBorder="1" applyAlignment="1">
      <alignment vertical="center"/>
    </xf>
    <xf numFmtId="3" fontId="14" fillId="0" borderId="27" xfId="20" applyNumberFormat="1" applyFont="1" applyFill="1" applyBorder="1" applyAlignment="1">
      <alignment vertical="center"/>
    </xf>
    <xf numFmtId="3" fontId="14" fillId="0" borderId="34" xfId="20" applyNumberFormat="1" applyFont="1" applyFill="1" applyBorder="1" applyAlignment="1">
      <alignment vertical="center"/>
    </xf>
    <xf numFmtId="3" fontId="14" fillId="0" borderId="14" xfId="20" applyNumberFormat="1" applyFont="1" applyFill="1" applyBorder="1" applyAlignment="1">
      <alignment vertical="center"/>
    </xf>
    <xf numFmtId="3" fontId="14" fillId="0" borderId="15" xfId="20" applyNumberFormat="1" applyFont="1" applyFill="1" applyBorder="1" applyAlignment="1">
      <alignment vertical="center"/>
    </xf>
    <xf numFmtId="0" fontId="14" fillId="0" borderId="60" xfId="20" applyNumberFormat="1" applyFont="1" applyFill="1" applyBorder="1" applyAlignment="1">
      <alignment horizontal="left" vertical="center"/>
    </xf>
    <xf numFmtId="3" fontId="14" fillId="0" borderId="63" xfId="20" applyNumberFormat="1" applyFont="1" applyFill="1" applyBorder="1" applyAlignment="1">
      <alignment vertical="center"/>
    </xf>
    <xf numFmtId="3" fontId="14" fillId="0" borderId="60" xfId="20" applyNumberFormat="1" applyFont="1" applyFill="1" applyBorder="1" applyAlignment="1">
      <alignment vertical="center"/>
    </xf>
    <xf numFmtId="3" fontId="14" fillId="0" borderId="67" xfId="20" applyNumberFormat="1" applyFont="1" applyFill="1" applyBorder="1" applyAlignment="1">
      <alignment vertical="center"/>
    </xf>
    <xf numFmtId="0" fontId="14" fillId="0" borderId="19" xfId="20" applyNumberFormat="1" applyFont="1" applyFill="1" applyBorder="1" applyAlignment="1">
      <alignment horizontal="left" vertical="center"/>
    </xf>
    <xf numFmtId="0" fontId="14" fillId="0" borderId="19" xfId="20" applyNumberFormat="1" applyFont="1" applyFill="1" applyBorder="1" applyAlignment="1">
      <alignment horizontal="distributed" vertical="center"/>
    </xf>
    <xf numFmtId="0" fontId="14" fillId="0" borderId="20" xfId="20" applyNumberFormat="1" applyFont="1" applyFill="1" applyBorder="1" applyAlignment="1">
      <alignment horizontal="distributed" vertical="center"/>
    </xf>
    <xf numFmtId="3" fontId="14" fillId="0" borderId="43" xfId="20" applyNumberFormat="1" applyFont="1" applyFill="1" applyBorder="1" applyAlignment="1">
      <alignment vertical="center"/>
    </xf>
    <xf numFmtId="3" fontId="14" fillId="0" borderId="19" xfId="20" applyNumberFormat="1" applyFont="1" applyFill="1" applyBorder="1" applyAlignment="1">
      <alignment vertical="center"/>
    </xf>
    <xf numFmtId="3" fontId="14" fillId="0" borderId="18" xfId="20" applyNumberFormat="1" applyFont="1" applyFill="1" applyBorder="1" applyAlignment="1">
      <alignment vertical="center"/>
    </xf>
    <xf numFmtId="3" fontId="14" fillId="0" borderId="20" xfId="20" applyNumberFormat="1" applyFont="1" applyFill="1" applyBorder="1" applyAlignment="1">
      <alignment vertical="center"/>
    </xf>
    <xf numFmtId="3" fontId="14" fillId="0" borderId="36" xfId="20" applyNumberFormat="1" applyFont="1" applyFill="1" applyBorder="1" applyAlignment="1">
      <alignment vertical="center"/>
    </xf>
    <xf numFmtId="3" fontId="14" fillId="0" borderId="38" xfId="20" applyNumberFormat="1" applyFont="1" applyFill="1" applyBorder="1" applyAlignment="1">
      <alignment vertical="center"/>
    </xf>
    <xf numFmtId="37" fontId="14" fillId="0" borderId="0" xfId="20" applyNumberFormat="1" applyFont="1" applyFill="1" applyBorder="1" applyAlignment="1">
      <alignment vertical="center"/>
    </xf>
    <xf numFmtId="37" fontId="14" fillId="0" borderId="2" xfId="20" applyNumberFormat="1" applyFont="1" applyFill="1" applyBorder="1" applyAlignment="1">
      <alignment vertical="center"/>
    </xf>
    <xf numFmtId="37" fontId="14" fillId="0" borderId="14" xfId="20" applyNumberFormat="1" applyFont="1" applyFill="1" applyBorder="1" applyAlignment="1">
      <alignment vertical="center"/>
    </xf>
    <xf numFmtId="37" fontId="14" fillId="0" borderId="15" xfId="20" applyNumberFormat="1" applyFont="1" applyFill="1" applyBorder="1" applyAlignment="1">
      <alignment vertical="center"/>
    </xf>
    <xf numFmtId="37" fontId="14" fillId="0" borderId="26" xfId="20" applyNumberFormat="1" applyFont="1" applyFill="1" applyBorder="1" applyAlignment="1">
      <alignment vertical="center"/>
    </xf>
    <xf numFmtId="180" fontId="14" fillId="0" borderId="0" xfId="13" applyNumberFormat="1" applyFont="1" applyFill="1" applyAlignment="1">
      <alignment vertical="center"/>
    </xf>
    <xf numFmtId="37" fontId="14" fillId="0" borderId="63" xfId="20" applyNumberFormat="1" applyFont="1" applyFill="1" applyBorder="1" applyAlignment="1">
      <alignment vertical="center"/>
    </xf>
    <xf numFmtId="37" fontId="14" fillId="0" borderId="66" xfId="20" applyNumberFormat="1" applyFont="1" applyFill="1" applyBorder="1" applyAlignment="1">
      <alignment vertical="center"/>
    </xf>
    <xf numFmtId="37" fontId="12" fillId="0" borderId="0" xfId="20" applyNumberFormat="1" applyFont="1" applyFill="1" applyAlignment="1">
      <alignment vertical="center"/>
    </xf>
    <xf numFmtId="0" fontId="18" fillId="0" borderId="0" xfId="20" applyNumberFormat="1" applyFont="1" applyFill="1" applyAlignment="1" applyProtection="1">
      <alignment vertical="center"/>
      <protection locked="0"/>
    </xf>
    <xf numFmtId="0" fontId="13" fillId="0" borderId="0" xfId="20" applyNumberFormat="1" applyFont="1" applyFill="1" applyAlignment="1" applyProtection="1">
      <alignment horizontal="center" vertical="center"/>
      <protection locked="0"/>
    </xf>
    <xf numFmtId="0" fontId="13" fillId="0" borderId="0" xfId="20" applyNumberFormat="1" applyFont="1" applyFill="1" applyAlignment="1" applyProtection="1">
      <alignment vertical="center"/>
      <protection locked="0"/>
    </xf>
    <xf numFmtId="0" fontId="18" fillId="0" borderId="0" xfId="20" applyNumberFormat="1" applyFont="1" applyFill="1" applyBorder="1" applyAlignment="1" applyProtection="1">
      <alignment vertical="center"/>
      <protection locked="0"/>
    </xf>
    <xf numFmtId="0" fontId="12" fillId="0" borderId="0" xfId="20" applyNumberFormat="1" applyFont="1" applyFill="1" applyAlignment="1" applyProtection="1">
      <alignment vertical="center"/>
      <protection locked="0"/>
    </xf>
    <xf numFmtId="0" fontId="12" fillId="0" borderId="0" xfId="20" applyNumberFormat="1" applyFont="1" applyFill="1" applyBorder="1" applyAlignment="1" applyProtection="1">
      <alignment vertical="center"/>
      <protection locked="0"/>
    </xf>
    <xf numFmtId="0" fontId="14" fillId="0" borderId="0" xfId="20" applyNumberFormat="1" applyFont="1" applyFill="1" applyAlignment="1" applyProtection="1">
      <alignment vertical="center"/>
      <protection locked="0"/>
    </xf>
    <xf numFmtId="0" fontId="14" fillId="0" borderId="0" xfId="20" applyNumberFormat="1" applyFont="1" applyFill="1" applyBorder="1" applyAlignment="1" applyProtection="1">
      <alignment horizontal="right" vertical="center"/>
      <protection locked="0"/>
    </xf>
    <xf numFmtId="0" fontId="14" fillId="0" borderId="0" xfId="20" applyNumberFormat="1" applyFont="1" applyFill="1" applyBorder="1" applyAlignment="1" applyProtection="1">
      <alignment vertical="center"/>
      <protection locked="0"/>
    </xf>
    <xf numFmtId="0" fontId="14" fillId="0" borderId="53" xfId="20" quotePrefix="1" applyNumberFormat="1" applyFont="1" applyFill="1" applyBorder="1" applyAlignment="1" applyProtection="1">
      <alignment vertical="center"/>
      <protection locked="0"/>
    </xf>
    <xf numFmtId="0" fontId="14" fillId="0" borderId="55" xfId="20" applyNumberFormat="1" applyFont="1" applyFill="1" applyBorder="1" applyAlignment="1" applyProtection="1">
      <alignment vertical="center"/>
      <protection locked="0"/>
    </xf>
    <xf numFmtId="0" fontId="14" fillId="0" borderId="56" xfId="20" applyNumberFormat="1" applyFont="1" applyFill="1" applyBorder="1" applyAlignment="1" applyProtection="1">
      <alignment vertical="center"/>
      <protection locked="0"/>
    </xf>
    <xf numFmtId="0" fontId="14" fillId="0" borderId="53" xfId="20" quotePrefix="1" applyNumberFormat="1" applyFont="1" applyFill="1" applyBorder="1" applyAlignment="1" applyProtection="1">
      <alignment horizontal="left" vertical="center"/>
      <protection locked="0"/>
    </xf>
    <xf numFmtId="0" fontId="14" fillId="0" borderId="55" xfId="20" quotePrefix="1" applyNumberFormat="1" applyFont="1" applyFill="1" applyBorder="1" applyAlignment="1" applyProtection="1">
      <alignment horizontal="left" vertical="center" shrinkToFit="1"/>
      <protection locked="0"/>
    </xf>
    <xf numFmtId="0" fontId="14" fillId="0" borderId="54" xfId="20" quotePrefix="1" applyNumberFormat="1" applyFont="1" applyFill="1" applyBorder="1" applyAlignment="1" applyProtection="1">
      <alignment vertical="center"/>
      <protection locked="0"/>
    </xf>
    <xf numFmtId="0" fontId="14" fillId="0" borderId="15" xfId="20" applyNumberFormat="1" applyFont="1" applyFill="1" applyBorder="1" applyAlignment="1" applyProtection="1">
      <alignment horizontal="center" vertical="center"/>
      <protection locked="0"/>
    </xf>
    <xf numFmtId="0" fontId="14" fillId="0" borderId="0" xfId="20" applyNumberFormat="1" applyFont="1" applyFill="1" applyBorder="1" applyAlignment="1" applyProtection="1">
      <alignment horizontal="center" vertical="center"/>
      <protection locked="0"/>
    </xf>
    <xf numFmtId="0" fontId="14" fillId="0" borderId="15" xfId="20" quotePrefix="1" applyNumberFormat="1" applyFont="1" applyFill="1" applyBorder="1" applyAlignment="1" applyProtection="1">
      <alignment horizontal="center" vertical="center"/>
      <protection locked="0"/>
    </xf>
    <xf numFmtId="0" fontId="14" fillId="0" borderId="0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7" xfId="20" quotePrefix="1" applyNumberFormat="1" applyFont="1" applyFill="1" applyBorder="1" applyAlignment="1" applyProtection="1">
      <alignment horizontal="center" vertical="center"/>
      <protection locked="0"/>
    </xf>
    <xf numFmtId="0" fontId="17" fillId="0" borderId="62" xfId="20" applyNumberFormat="1" applyFont="1" applyFill="1" applyBorder="1" applyAlignment="1">
      <alignment horizontal="center" vertical="center" shrinkToFit="1"/>
    </xf>
    <xf numFmtId="0" fontId="17" fillId="0" borderId="15" xfId="20" applyNumberFormat="1" applyFont="1" applyFill="1" applyBorder="1" applyAlignment="1" applyProtection="1">
      <alignment horizontal="center" vertical="center"/>
      <protection locked="0"/>
    </xf>
    <xf numFmtId="0" fontId="17" fillId="0" borderId="15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7" xfId="20" applyNumberFormat="1" applyFont="1" applyFill="1" applyBorder="1" applyAlignment="1" applyProtection="1">
      <alignment horizontal="center" vertical="center"/>
      <protection locked="0"/>
    </xf>
    <xf numFmtId="0" fontId="14" fillId="0" borderId="63" xfId="20" applyNumberFormat="1" applyFont="1" applyFill="1" applyBorder="1" applyAlignment="1" applyProtection="1">
      <alignment vertical="center"/>
      <protection locked="0"/>
    </xf>
    <xf numFmtId="0" fontId="17" fillId="0" borderId="63" xfId="20" applyNumberFormat="1" applyFont="1" applyFill="1" applyBorder="1" applyAlignment="1" applyProtection="1">
      <alignment horizontal="center" vertical="center"/>
      <protection locked="0"/>
    </xf>
    <xf numFmtId="0" fontId="17" fillId="0" borderId="35" xfId="20" applyNumberFormat="1" applyFont="1" applyFill="1" applyBorder="1" applyAlignment="1">
      <alignment horizontal="center" vertical="center" shrinkToFit="1"/>
    </xf>
    <xf numFmtId="0" fontId="17" fillId="0" borderId="63" xfId="20" quotePrefix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64" xfId="20" applyNumberFormat="1" applyFont="1" applyFill="1" applyBorder="1" applyAlignment="1" applyProtection="1">
      <alignment vertical="center"/>
      <protection locked="0"/>
    </xf>
    <xf numFmtId="176" fontId="14" fillId="0" borderId="57" xfId="20" applyNumberFormat="1" applyFont="1" applyFill="1" applyBorder="1" applyAlignment="1" applyProtection="1">
      <alignment vertical="center"/>
      <protection locked="0"/>
    </xf>
    <xf numFmtId="176" fontId="14" fillId="0" borderId="58" xfId="20" applyNumberFormat="1" applyFont="1" applyFill="1" applyBorder="1" applyAlignment="1" applyProtection="1">
      <alignment vertical="center"/>
      <protection locked="0"/>
    </xf>
    <xf numFmtId="3" fontId="14" fillId="0" borderId="0" xfId="20" applyNumberFormat="1" applyFont="1" applyFill="1" applyBorder="1" applyAlignment="1" applyProtection="1">
      <alignment vertical="center"/>
      <protection locked="0"/>
    </xf>
    <xf numFmtId="177" fontId="14" fillId="0" borderId="0" xfId="20" applyNumberFormat="1" applyFont="1" applyFill="1" applyBorder="1" applyAlignment="1" applyProtection="1">
      <alignment vertical="center"/>
      <protection locked="0"/>
    </xf>
    <xf numFmtId="0" fontId="14" fillId="0" borderId="0" xfId="20" applyNumberFormat="1" applyFont="1" applyFill="1" applyBorder="1" applyAlignment="1" applyProtection="1">
      <alignment horizontal="left" vertical="center"/>
      <protection locked="0"/>
    </xf>
    <xf numFmtId="0" fontId="14" fillId="0" borderId="0" xfId="20" applyNumberFormat="1" applyFont="1" applyFill="1" applyBorder="1" applyAlignment="1" applyProtection="1">
      <alignment horizontal="distributed" vertical="center"/>
      <protection locked="0"/>
    </xf>
    <xf numFmtId="176" fontId="14" fillId="0" borderId="15" xfId="20" applyNumberFormat="1" applyFont="1" applyFill="1" applyBorder="1" applyAlignment="1" applyProtection="1">
      <alignment vertical="center"/>
      <protection locked="0"/>
    </xf>
    <xf numFmtId="176" fontId="14" fillId="0" borderId="0" xfId="20" applyNumberFormat="1" applyFont="1" applyFill="1" applyBorder="1" applyAlignment="1" applyProtection="1">
      <alignment vertical="center"/>
      <protection locked="0"/>
    </xf>
    <xf numFmtId="176" fontId="14" fillId="0" borderId="26" xfId="20" applyNumberFormat="1" applyFont="1" applyFill="1" applyBorder="1" applyAlignment="1" applyProtection="1">
      <alignment vertical="center"/>
      <protection locked="0"/>
    </xf>
    <xf numFmtId="0" fontId="14" fillId="0" borderId="60" xfId="20" applyNumberFormat="1" applyFont="1" applyFill="1" applyBorder="1" applyAlignment="1" applyProtection="1">
      <alignment horizontal="left" vertical="center"/>
      <protection locked="0"/>
    </xf>
    <xf numFmtId="0" fontId="14" fillId="0" borderId="5" xfId="20" applyNumberFormat="1" applyFont="1" applyFill="1" applyBorder="1" applyAlignment="1" applyProtection="1">
      <alignment horizontal="center" vertical="center" textRotation="255"/>
      <protection locked="0"/>
    </xf>
    <xf numFmtId="176" fontId="14" fillId="0" borderId="30" xfId="20" applyNumberFormat="1" applyFont="1" applyFill="1" applyBorder="1" applyAlignment="1" applyProtection="1">
      <alignment vertical="center"/>
      <protection locked="0"/>
    </xf>
    <xf numFmtId="176" fontId="14" fillId="0" borderId="63" xfId="20" applyNumberFormat="1" applyFont="1" applyFill="1" applyBorder="1" applyAlignment="1" applyProtection="1">
      <alignment vertical="center"/>
      <protection locked="0"/>
    </xf>
    <xf numFmtId="176" fontId="14" fillId="0" borderId="66" xfId="20" applyNumberFormat="1" applyFont="1" applyFill="1" applyBorder="1" applyAlignment="1" applyProtection="1">
      <alignment vertical="center"/>
      <protection locked="0"/>
    </xf>
    <xf numFmtId="0" fontId="14" fillId="0" borderId="19" xfId="20" applyNumberFormat="1" applyFont="1" applyFill="1" applyBorder="1" applyAlignment="1" applyProtection="1">
      <alignment horizontal="left" vertical="center"/>
      <protection locked="0"/>
    </xf>
    <xf numFmtId="0" fontId="14" fillId="0" borderId="19" xfId="20" applyNumberFormat="1" applyFont="1" applyFill="1" applyBorder="1" applyAlignment="1" applyProtection="1">
      <alignment horizontal="distributed" vertical="center"/>
      <protection locked="0"/>
    </xf>
    <xf numFmtId="176" fontId="14" fillId="0" borderId="37" xfId="20" applyNumberFormat="1" applyFont="1" applyFill="1" applyBorder="1" applyAlignment="1" applyProtection="1">
      <alignment vertical="center"/>
      <protection locked="0"/>
    </xf>
    <xf numFmtId="176" fontId="14" fillId="0" borderId="50" xfId="20" applyNumberFormat="1" applyFont="1" applyFill="1" applyBorder="1" applyAlignment="1" applyProtection="1">
      <alignment vertical="center"/>
      <protection locked="0"/>
    </xf>
    <xf numFmtId="176" fontId="14" fillId="0" borderId="48" xfId="20" applyNumberFormat="1" applyFont="1" applyFill="1" applyBorder="1" applyAlignment="1" applyProtection="1">
      <alignment vertical="center"/>
      <protection locked="0"/>
    </xf>
    <xf numFmtId="0" fontId="13" fillId="0" borderId="0" xfId="20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vertical="center"/>
    </xf>
    <xf numFmtId="0" fontId="14" fillId="0" borderId="55" xfId="20" quotePrefix="1" applyNumberFormat="1" applyFont="1" applyFill="1" applyBorder="1" applyAlignment="1">
      <alignment horizontal="left" vertical="center" shrinkToFit="1"/>
    </xf>
    <xf numFmtId="0" fontId="14" fillId="0" borderId="61" xfId="20" quotePrefix="1" applyNumberFormat="1" applyFont="1" applyFill="1" applyBorder="1" applyAlignment="1">
      <alignment vertical="center"/>
    </xf>
    <xf numFmtId="0" fontId="14" fillId="0" borderId="15" xfId="20" quotePrefix="1" applyNumberFormat="1" applyFont="1" applyFill="1" applyBorder="1" applyAlignment="1">
      <alignment horizontal="center" vertical="center"/>
    </xf>
    <xf numFmtId="0" fontId="14" fillId="0" borderId="0" xfId="20" quotePrefix="1" applyNumberFormat="1" applyFont="1" applyFill="1" applyBorder="1" applyAlignment="1">
      <alignment horizontal="center" vertical="center" shrinkToFit="1"/>
    </xf>
    <xf numFmtId="0" fontId="14" fillId="0" borderId="26" xfId="20" quotePrefix="1" applyNumberFormat="1" applyFont="1" applyFill="1" applyBorder="1" applyAlignment="1">
      <alignment horizontal="center" vertical="center"/>
    </xf>
    <xf numFmtId="0" fontId="17" fillId="0" borderId="15" xfId="20" applyNumberFormat="1" applyFont="1" applyFill="1" applyBorder="1" applyAlignment="1">
      <alignment horizontal="center" vertical="center"/>
    </xf>
    <xf numFmtId="0" fontId="17" fillId="0" borderId="15" xfId="20" quotePrefix="1" applyNumberFormat="1" applyFont="1" applyFill="1" applyBorder="1" applyAlignment="1">
      <alignment horizontal="center" vertical="center" shrinkToFit="1"/>
    </xf>
    <xf numFmtId="0" fontId="14" fillId="0" borderId="26" xfId="20" applyNumberFormat="1" applyFont="1" applyFill="1" applyBorder="1" applyAlignment="1">
      <alignment horizontal="center" vertical="center"/>
    </xf>
    <xf numFmtId="0" fontId="17" fillId="0" borderId="63" xfId="20" applyNumberFormat="1" applyFont="1" applyFill="1" applyBorder="1" applyAlignment="1">
      <alignment horizontal="center" vertical="center"/>
    </xf>
    <xf numFmtId="0" fontId="17" fillId="0" borderId="63" xfId="20" quotePrefix="1" applyNumberFormat="1" applyFont="1" applyFill="1" applyBorder="1" applyAlignment="1">
      <alignment horizontal="center" vertical="center" shrinkToFit="1"/>
    </xf>
    <xf numFmtId="0" fontId="14" fillId="0" borderId="66" xfId="20" applyNumberFormat="1" applyFont="1" applyFill="1" applyBorder="1" applyAlignment="1">
      <alignment horizontal="center" vertical="center"/>
    </xf>
    <xf numFmtId="176" fontId="14" fillId="0" borderId="11" xfId="20" applyNumberFormat="1" applyFont="1" applyFill="1" applyBorder="1" applyAlignment="1">
      <alignment vertical="center"/>
    </xf>
    <xf numFmtId="176" fontId="14" fillId="0" borderId="15" xfId="20" applyNumberFormat="1" applyFont="1" applyFill="1" applyBorder="1" applyAlignment="1">
      <alignment vertical="center"/>
    </xf>
    <xf numFmtId="176" fontId="14" fillId="0" borderId="0" xfId="20" applyNumberFormat="1" applyFont="1" applyFill="1" applyBorder="1" applyAlignment="1">
      <alignment vertical="center"/>
    </xf>
    <xf numFmtId="176" fontId="14" fillId="0" borderId="26" xfId="20" applyNumberFormat="1" applyFont="1" applyFill="1" applyBorder="1" applyAlignment="1">
      <alignment vertical="center"/>
    </xf>
    <xf numFmtId="176" fontId="14" fillId="0" borderId="63" xfId="20" applyNumberFormat="1" applyFont="1" applyFill="1" applyBorder="1" applyAlignment="1">
      <alignment vertical="center"/>
    </xf>
    <xf numFmtId="176" fontId="14" fillId="0" borderId="66" xfId="20" applyNumberFormat="1" applyFont="1" applyFill="1" applyBorder="1" applyAlignment="1">
      <alignment vertical="center"/>
    </xf>
    <xf numFmtId="176" fontId="14" fillId="0" borderId="30" xfId="20" applyNumberFormat="1" applyFont="1" applyFill="1" applyBorder="1" applyAlignment="1">
      <alignment vertical="center"/>
    </xf>
    <xf numFmtId="176" fontId="14" fillId="0" borderId="64" xfId="20" applyNumberFormat="1" applyFont="1" applyFill="1" applyBorder="1" applyAlignment="1">
      <alignment vertical="center"/>
    </xf>
    <xf numFmtId="176" fontId="14" fillId="0" borderId="57" xfId="20" applyNumberFormat="1" applyFont="1" applyFill="1" applyBorder="1" applyAlignment="1">
      <alignment vertical="center"/>
    </xf>
    <xf numFmtId="176" fontId="14" fillId="0" borderId="37" xfId="20" applyNumberFormat="1" applyFont="1" applyFill="1" applyBorder="1" applyAlignment="1">
      <alignment vertical="center"/>
    </xf>
    <xf numFmtId="176" fontId="14" fillId="0" borderId="50" xfId="20" applyNumberFormat="1" applyFont="1" applyFill="1" applyBorder="1" applyAlignment="1">
      <alignment vertical="center"/>
    </xf>
    <xf numFmtId="0" fontId="14" fillId="0" borderId="71" xfId="20" applyNumberFormat="1" applyFont="1" applyFill="1" applyBorder="1" applyAlignment="1">
      <alignment horizontal="center" vertical="center" textRotation="255"/>
    </xf>
    <xf numFmtId="0" fontId="14" fillId="0" borderId="76" xfId="20" applyNumberFormat="1" applyFont="1" applyFill="1" applyBorder="1" applyAlignment="1">
      <alignment horizontal="left" vertical="center"/>
    </xf>
    <xf numFmtId="0" fontId="14" fillId="0" borderId="77" xfId="20" applyNumberFormat="1" applyFont="1" applyFill="1" applyBorder="1" applyAlignment="1">
      <alignment horizontal="distributed" vertical="center"/>
    </xf>
    <xf numFmtId="0" fontId="14" fillId="0" borderId="70" xfId="20" applyNumberFormat="1" applyFont="1" applyFill="1" applyBorder="1" applyAlignment="1">
      <alignment horizontal="center" vertical="center"/>
    </xf>
    <xf numFmtId="0" fontId="15" fillId="0" borderId="73" xfId="20" applyFont="1" applyFill="1" applyBorder="1" applyAlignment="1">
      <alignment horizontal="center" vertical="center" shrinkToFit="1"/>
    </xf>
    <xf numFmtId="0" fontId="14" fillId="0" borderId="73" xfId="20" applyNumberFormat="1" applyFont="1" applyFill="1" applyBorder="1" applyAlignment="1">
      <alignment horizontal="center" vertical="center"/>
    </xf>
    <xf numFmtId="3" fontId="14" fillId="0" borderId="73" xfId="20" applyNumberFormat="1" applyFont="1" applyFill="1" applyBorder="1" applyAlignment="1">
      <alignment vertical="center"/>
    </xf>
    <xf numFmtId="3" fontId="14" fillId="0" borderId="76" xfId="20" applyNumberFormat="1" applyFont="1" applyFill="1" applyBorder="1" applyAlignment="1">
      <alignment vertical="center"/>
    </xf>
    <xf numFmtId="3" fontId="14" fillId="0" borderId="77" xfId="20" applyNumberFormat="1" applyFont="1" applyFill="1" applyBorder="1" applyAlignment="1">
      <alignment vertical="center"/>
    </xf>
    <xf numFmtId="3" fontId="14" fillId="0" borderId="75" xfId="20" applyNumberFormat="1" applyFont="1" applyFill="1" applyBorder="1" applyAlignment="1">
      <alignment vertical="center"/>
    </xf>
    <xf numFmtId="0" fontId="14" fillId="0" borderId="76" xfId="20" applyNumberFormat="1" applyFont="1" applyFill="1" applyBorder="1" applyAlignment="1">
      <alignment horizontal="distributed" vertical="center"/>
    </xf>
    <xf numFmtId="0" fontId="14" fillId="0" borderId="73" xfId="20" applyNumberFormat="1" applyFont="1" applyFill="1" applyBorder="1" applyAlignment="1">
      <alignment horizontal="left" vertical="center"/>
    </xf>
    <xf numFmtId="0" fontId="14" fillId="0" borderId="73" xfId="20" applyNumberFormat="1" applyFont="1" applyFill="1" applyBorder="1" applyAlignment="1">
      <alignment vertical="center"/>
    </xf>
    <xf numFmtId="0" fontId="14" fillId="0" borderId="75" xfId="20" applyNumberFormat="1" applyFont="1" applyFill="1" applyBorder="1" applyAlignment="1">
      <alignment vertical="center"/>
    </xf>
    <xf numFmtId="37" fontId="14" fillId="0" borderId="73" xfId="20" applyNumberFormat="1" applyFont="1" applyFill="1" applyBorder="1" applyAlignment="1">
      <alignment vertical="center"/>
    </xf>
    <xf numFmtId="37" fontId="14" fillId="0" borderId="74" xfId="20" applyNumberFormat="1" applyFont="1" applyFill="1" applyBorder="1" applyAlignment="1">
      <alignment vertical="center"/>
    </xf>
    <xf numFmtId="37" fontId="14" fillId="0" borderId="75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>
      <alignment horizontal="right" vertical="center"/>
    </xf>
    <xf numFmtId="0" fontId="14" fillId="0" borderId="79" xfId="20" applyNumberFormat="1" applyFont="1" applyFill="1" applyBorder="1" applyAlignment="1">
      <alignment horizontal="center" vertical="center"/>
    </xf>
    <xf numFmtId="0" fontId="14" fillId="0" borderId="70" xfId="20" quotePrefix="1" applyNumberFormat="1" applyFont="1" applyFill="1" applyBorder="1" applyAlignment="1">
      <alignment horizontal="center" vertical="center" shrinkToFit="1"/>
    </xf>
    <xf numFmtId="176" fontId="14" fillId="0" borderId="73" xfId="20" applyNumberFormat="1" applyFont="1" applyFill="1" applyBorder="1" applyAlignment="1">
      <alignment vertical="center"/>
    </xf>
    <xf numFmtId="176" fontId="14" fillId="0" borderId="60" xfId="20" applyNumberFormat="1" applyFont="1" applyFill="1" applyBorder="1" applyAlignment="1">
      <alignment vertical="center"/>
    </xf>
    <xf numFmtId="176" fontId="14" fillId="0" borderId="34" xfId="20" applyNumberFormat="1" applyFont="1" applyFill="1" applyBorder="1" applyAlignment="1">
      <alignment vertical="center"/>
    </xf>
    <xf numFmtId="176" fontId="14" fillId="0" borderId="76" xfId="20" applyNumberFormat="1" applyFont="1" applyFill="1" applyBorder="1" applyAlignment="1">
      <alignment vertical="center"/>
    </xf>
    <xf numFmtId="176" fontId="14" fillId="0" borderId="6" xfId="20" applyNumberFormat="1" applyFont="1" applyFill="1" applyBorder="1" applyAlignment="1">
      <alignment vertical="center"/>
    </xf>
    <xf numFmtId="176" fontId="14" fillId="0" borderId="36" xfId="20" applyNumberFormat="1" applyFont="1" applyFill="1" applyBorder="1" applyAlignment="1">
      <alignment vertical="center"/>
    </xf>
    <xf numFmtId="176" fontId="14" fillId="0" borderId="19" xfId="20" applyNumberFormat="1" applyFont="1" applyFill="1" applyBorder="1" applyAlignment="1">
      <alignment vertical="center"/>
    </xf>
    <xf numFmtId="176" fontId="14" fillId="0" borderId="18" xfId="20" applyNumberFormat="1" applyFont="1" applyFill="1" applyBorder="1" applyAlignment="1">
      <alignment vertical="center"/>
    </xf>
    <xf numFmtId="176" fontId="14" fillId="0" borderId="2" xfId="20" applyNumberFormat="1" applyFont="1" applyFill="1" applyBorder="1" applyAlignment="1">
      <alignment vertical="center"/>
    </xf>
    <xf numFmtId="176" fontId="14" fillId="0" borderId="74" xfId="20" applyNumberFormat="1" applyFont="1" applyFill="1" applyBorder="1" applyAlignment="1">
      <alignment vertical="center"/>
    </xf>
    <xf numFmtId="176" fontId="14" fillId="0" borderId="69" xfId="20" applyNumberFormat="1" applyFont="1" applyFill="1" applyBorder="1" applyAlignment="1">
      <alignment vertical="center"/>
    </xf>
    <xf numFmtId="176" fontId="14" fillId="0" borderId="75" xfId="20" applyNumberFormat="1" applyFont="1" applyFill="1" applyBorder="1" applyAlignment="1">
      <alignment vertical="center"/>
    </xf>
    <xf numFmtId="0" fontId="14" fillId="0" borderId="70" xfId="20" applyNumberFormat="1" applyFont="1" applyFill="1" applyBorder="1" applyAlignment="1" applyProtection="1">
      <alignment horizontal="center" vertical="center"/>
      <protection locked="0"/>
    </xf>
    <xf numFmtId="0" fontId="14" fillId="0" borderId="79" xfId="20" applyNumberFormat="1" applyFont="1" applyFill="1" applyBorder="1" applyAlignment="1" applyProtection="1">
      <alignment horizontal="center" vertical="center"/>
      <protection locked="0"/>
    </xf>
    <xf numFmtId="0" fontId="14" fillId="0" borderId="70" xfId="2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76" xfId="20" applyNumberFormat="1" applyFont="1" applyFill="1" applyBorder="1" applyAlignment="1" applyProtection="1">
      <alignment horizontal="left" vertical="center"/>
      <protection locked="0"/>
    </xf>
    <xf numFmtId="0" fontId="14" fillId="0" borderId="76" xfId="20" applyNumberFormat="1" applyFont="1" applyFill="1" applyBorder="1" applyAlignment="1" applyProtection="1">
      <alignment horizontal="distributed" vertical="center"/>
      <protection locked="0"/>
    </xf>
    <xf numFmtId="0" fontId="14" fillId="0" borderId="73" xfId="20" applyNumberFormat="1" applyFont="1" applyFill="1" applyBorder="1" applyAlignment="1" applyProtection="1">
      <alignment horizontal="left" vertical="center"/>
      <protection locked="0"/>
    </xf>
    <xf numFmtId="176" fontId="14" fillId="0" borderId="73" xfId="20" applyNumberFormat="1" applyFont="1" applyFill="1" applyBorder="1" applyAlignment="1" applyProtection="1">
      <alignment vertical="center"/>
      <protection locked="0"/>
    </xf>
    <xf numFmtId="176" fontId="14" fillId="0" borderId="69" xfId="20" applyNumberFormat="1" applyFont="1" applyFill="1" applyBorder="1" applyAlignment="1" applyProtection="1">
      <alignment vertical="center"/>
      <protection locked="0"/>
    </xf>
    <xf numFmtId="0" fontId="14" fillId="0" borderId="73" xfId="20" applyNumberFormat="1" applyFont="1" applyFill="1" applyBorder="1" applyAlignment="1" applyProtection="1">
      <alignment vertical="center"/>
      <protection locked="0"/>
    </xf>
    <xf numFmtId="181" fontId="14" fillId="0" borderId="0" xfId="20" applyNumberFormat="1" applyFont="1" applyFill="1" applyBorder="1" applyAlignment="1">
      <alignment vertical="center"/>
    </xf>
    <xf numFmtId="37" fontId="18" fillId="0" borderId="0" xfId="20" applyNumberFormat="1" applyFont="1" applyFill="1" applyAlignment="1">
      <alignment vertical="center"/>
    </xf>
    <xf numFmtId="182" fontId="21" fillId="0" borderId="0" xfId="20" applyNumberFormat="1" applyFont="1" applyFill="1" applyBorder="1" applyAlignment="1" applyProtection="1">
      <alignment vertical="center" shrinkToFit="1"/>
      <protection locked="0"/>
    </xf>
    <xf numFmtId="0" fontId="14" fillId="0" borderId="73" xfId="20" applyNumberFormat="1" applyFont="1" applyFill="1" applyBorder="1" applyAlignment="1">
      <alignment horizontal="distributed" vertical="center"/>
    </xf>
    <xf numFmtId="0" fontId="14" fillId="0" borderId="75" xfId="20" applyNumberFormat="1" applyFont="1" applyFill="1" applyBorder="1" applyAlignment="1">
      <alignment horizontal="distributed" vertical="center"/>
    </xf>
    <xf numFmtId="0" fontId="14" fillId="0" borderId="35" xfId="20" applyNumberFormat="1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4" fillId="0" borderId="54" xfId="20" applyNumberFormat="1" applyFont="1" applyFill="1" applyBorder="1" applyAlignment="1">
      <alignment horizontal="center" vertical="center"/>
    </xf>
    <xf numFmtId="0" fontId="14" fillId="0" borderId="65" xfId="20" applyNumberFormat="1" applyFont="1" applyFill="1" applyBorder="1" applyAlignment="1">
      <alignment horizontal="center" vertical="center"/>
    </xf>
    <xf numFmtId="0" fontId="14" fillId="0" borderId="73" xfId="20" applyNumberFormat="1" applyFont="1" applyFill="1" applyBorder="1" applyAlignment="1" applyProtection="1">
      <alignment horizontal="distributed" vertical="center"/>
      <protection locked="0"/>
    </xf>
    <xf numFmtId="0" fontId="14" fillId="0" borderId="75" xfId="20" applyNumberFormat="1" applyFont="1" applyFill="1" applyBorder="1" applyAlignment="1" applyProtection="1">
      <alignment horizontal="distributed" vertical="center"/>
      <protection locked="0"/>
    </xf>
    <xf numFmtId="0" fontId="17" fillId="0" borderId="54" xfId="20" applyNumberFormat="1" applyFont="1" applyFill="1" applyBorder="1" applyAlignment="1" applyProtection="1">
      <alignment horizontal="center" vertical="center"/>
      <protection locked="0"/>
    </xf>
    <xf numFmtId="0" fontId="14" fillId="0" borderId="65" xfId="20" applyNumberFormat="1" applyFont="1" applyFill="1" applyBorder="1" applyAlignment="1" applyProtection="1">
      <alignment horizontal="center" vertical="center"/>
      <protection locked="0"/>
    </xf>
    <xf numFmtId="176" fontId="17" fillId="0" borderId="68" xfId="20" applyNumberFormat="1" applyFont="1" applyFill="1" applyBorder="1" applyAlignment="1">
      <alignment vertical="center"/>
    </xf>
    <xf numFmtId="176" fontId="14" fillId="0" borderId="68" xfId="20" applyNumberFormat="1" applyFont="1" applyFill="1" applyBorder="1" applyAlignment="1">
      <alignment vertical="center"/>
    </xf>
    <xf numFmtId="3" fontId="14" fillId="0" borderId="72" xfId="20" applyNumberFormat="1" applyFont="1" applyFill="1" applyBorder="1" applyAlignment="1">
      <alignment vertical="center"/>
    </xf>
    <xf numFmtId="3" fontId="14" fillId="0" borderId="78" xfId="20" applyNumberFormat="1" applyFont="1" applyFill="1" applyBorder="1" applyAlignment="1">
      <alignment vertical="center"/>
    </xf>
    <xf numFmtId="0" fontId="14" fillId="0" borderId="41" xfId="20" applyNumberFormat="1" applyFont="1" applyFill="1" applyBorder="1" applyAlignment="1">
      <alignment horizontal="center" vertical="center" textRotation="255"/>
    </xf>
    <xf numFmtId="0" fontId="14" fillId="0" borderId="42" xfId="20" applyFont="1" applyFill="1" applyBorder="1" applyAlignment="1">
      <alignment horizontal="center" vertical="center" textRotation="255"/>
    </xf>
    <xf numFmtId="0" fontId="14" fillId="0" borderId="45" xfId="20" applyFont="1" applyFill="1" applyBorder="1" applyAlignment="1">
      <alignment horizontal="center" vertical="center" textRotation="255"/>
    </xf>
    <xf numFmtId="0" fontId="14" fillId="0" borderId="42" xfId="20" applyNumberFormat="1" applyFont="1" applyFill="1" applyBorder="1" applyAlignment="1">
      <alignment horizontal="center" vertical="center" textRotation="255"/>
    </xf>
    <xf numFmtId="0" fontId="14" fillId="0" borderId="51" xfId="20" applyNumberFormat="1" applyFont="1" applyFill="1" applyBorder="1" applyAlignment="1">
      <alignment horizontal="center" vertical="center"/>
    </xf>
    <xf numFmtId="0" fontId="14" fillId="0" borderId="35" xfId="20" applyNumberFormat="1" applyFont="1" applyFill="1" applyBorder="1" applyAlignment="1">
      <alignment horizontal="center" vertical="center"/>
    </xf>
    <xf numFmtId="0" fontId="14" fillId="0" borderId="52" xfId="20" applyNumberFormat="1" applyFont="1" applyFill="1" applyBorder="1" applyAlignment="1">
      <alignment horizontal="center" vertical="center"/>
    </xf>
    <xf numFmtId="0" fontId="15" fillId="0" borderId="57" xfId="20" applyFont="1" applyFill="1" applyBorder="1" applyAlignment="1">
      <alignment horizontal="center" vertical="center"/>
    </xf>
    <xf numFmtId="0" fontId="15" fillId="0" borderId="59" xfId="20" applyFont="1" applyFill="1" applyBorder="1" applyAlignment="1">
      <alignment horizontal="center" vertical="center"/>
    </xf>
    <xf numFmtId="0" fontId="15" fillId="0" borderId="34" xfId="20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/>
    </xf>
    <xf numFmtId="0" fontId="15" fillId="0" borderId="14" xfId="20" applyFont="1" applyFill="1" applyBorder="1" applyAlignment="1">
      <alignment horizontal="center" vertical="center"/>
    </xf>
    <xf numFmtId="0" fontId="15" fillId="0" borderId="60" xfId="20" applyFont="1" applyFill="1" applyBorder="1" applyAlignment="1">
      <alignment horizontal="center" vertical="center"/>
    </xf>
    <xf numFmtId="0" fontId="15" fillId="0" borderId="73" xfId="20" applyFont="1" applyFill="1" applyBorder="1" applyAlignment="1">
      <alignment horizontal="center" vertical="center"/>
    </xf>
    <xf numFmtId="0" fontId="15" fillId="0" borderId="75" xfId="20" applyFont="1" applyFill="1" applyBorder="1" applyAlignment="1">
      <alignment horizontal="center" vertical="center"/>
    </xf>
    <xf numFmtId="0" fontId="14" fillId="0" borderId="54" xfId="20" applyNumberFormat="1" applyFont="1" applyFill="1" applyBorder="1" applyAlignment="1">
      <alignment horizontal="center" vertical="center"/>
    </xf>
    <xf numFmtId="0" fontId="14" fillId="0" borderId="65" xfId="20" applyNumberFormat="1" applyFont="1" applyFill="1" applyBorder="1" applyAlignment="1">
      <alignment horizontal="center" vertical="center"/>
    </xf>
    <xf numFmtId="0" fontId="14" fillId="0" borderId="41" xfId="20" applyNumberFormat="1" applyFont="1" applyFill="1" applyBorder="1" applyAlignment="1">
      <alignment horizontal="center" vertical="center"/>
    </xf>
    <xf numFmtId="0" fontId="14" fillId="0" borderId="8" xfId="20" applyNumberFormat="1" applyFont="1" applyFill="1" applyBorder="1" applyAlignment="1">
      <alignment horizontal="center" vertical="center"/>
    </xf>
    <xf numFmtId="0" fontId="15" fillId="0" borderId="42" xfId="20" applyFont="1" applyFill="1" applyBorder="1" applyAlignment="1">
      <alignment horizontal="center" vertical="center" textRotation="255"/>
    </xf>
    <xf numFmtId="0" fontId="15" fillId="0" borderId="8" xfId="20" applyFont="1" applyFill="1" applyBorder="1" applyAlignment="1">
      <alignment horizontal="center" vertical="center" textRotation="255"/>
    </xf>
    <xf numFmtId="0" fontId="15" fillId="0" borderId="45" xfId="20" applyFont="1" applyFill="1" applyBorder="1" applyAlignment="1">
      <alignment horizontal="center" vertical="center" textRotation="255"/>
    </xf>
    <xf numFmtId="0" fontId="14" fillId="0" borderId="8" xfId="20" applyNumberFormat="1" applyFont="1" applyFill="1" applyBorder="1" applyAlignment="1">
      <alignment horizontal="center" vertical="center" textRotation="255"/>
    </xf>
    <xf numFmtId="0" fontId="14" fillId="0" borderId="60" xfId="20" applyNumberFormat="1" applyFont="1" applyFill="1" applyBorder="1" applyAlignment="1">
      <alignment horizontal="distributed" vertical="center"/>
    </xf>
    <xf numFmtId="0" fontId="14" fillId="0" borderId="73" xfId="20" applyNumberFormat="1" applyFont="1" applyFill="1" applyBorder="1" applyAlignment="1">
      <alignment horizontal="distributed" vertical="center"/>
    </xf>
    <xf numFmtId="0" fontId="14" fillId="0" borderId="75" xfId="20" applyNumberFormat="1" applyFont="1" applyFill="1" applyBorder="1" applyAlignment="1">
      <alignment horizontal="distributed" vertical="center"/>
    </xf>
    <xf numFmtId="0" fontId="14" fillId="0" borderId="8" xfId="20" applyFont="1" applyFill="1" applyBorder="1" applyAlignment="1">
      <alignment horizontal="center" vertical="center" textRotation="255"/>
    </xf>
    <xf numFmtId="0" fontId="14" fillId="0" borderId="54" xfId="20" applyNumberFormat="1" applyFont="1" applyFill="1" applyBorder="1" applyAlignment="1" applyProtection="1">
      <alignment horizontal="center" vertical="center" shrinkToFit="1"/>
      <protection locked="0"/>
    </xf>
    <xf numFmtId="0" fontId="14" fillId="0" borderId="65" xfId="20" applyNumberFormat="1" applyFont="1" applyFill="1" applyBorder="1" applyAlignment="1" applyProtection="1">
      <alignment horizontal="center" vertical="center" shrinkToFit="1"/>
      <protection locked="0"/>
    </xf>
    <xf numFmtId="0" fontId="14" fillId="0" borderId="42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8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41" xfId="20" applyNumberFormat="1" applyFont="1" applyFill="1" applyBorder="1" applyAlignment="1" applyProtection="1">
      <alignment horizontal="center" vertical="center" textRotation="255"/>
      <protection locked="0"/>
    </xf>
    <xf numFmtId="0" fontId="14" fillId="0" borderId="42" xfId="20" applyFont="1" applyFill="1" applyBorder="1" applyAlignment="1" applyProtection="1">
      <alignment horizontal="center" vertical="center" textRotation="255"/>
      <protection locked="0"/>
    </xf>
    <xf numFmtId="0" fontId="14" fillId="0" borderId="8" xfId="20" applyFont="1" applyFill="1" applyBorder="1" applyAlignment="1" applyProtection="1">
      <alignment horizontal="center" vertical="center" textRotation="255"/>
      <protection locked="0"/>
    </xf>
    <xf numFmtId="0" fontId="14" fillId="0" borderId="45" xfId="20" applyFont="1" applyFill="1" applyBorder="1" applyAlignment="1" applyProtection="1">
      <alignment horizontal="center" vertical="center" textRotation="255"/>
      <protection locked="0"/>
    </xf>
    <xf numFmtId="0" fontId="14" fillId="0" borderId="60" xfId="20" applyNumberFormat="1" applyFont="1" applyFill="1" applyBorder="1" applyAlignment="1" applyProtection="1">
      <alignment horizontal="distributed" vertical="center"/>
      <protection locked="0"/>
    </xf>
    <xf numFmtId="0" fontId="14" fillId="0" borderId="73" xfId="20" applyNumberFormat="1" applyFont="1" applyFill="1" applyBorder="1" applyAlignment="1" applyProtection="1">
      <alignment horizontal="distributed" vertical="center"/>
      <protection locked="0"/>
    </xf>
    <xf numFmtId="0" fontId="14" fillId="0" borderId="75" xfId="20" applyNumberFormat="1" applyFont="1" applyFill="1" applyBorder="1" applyAlignment="1" applyProtection="1">
      <alignment horizontal="distributed" vertical="center"/>
      <protection locked="0"/>
    </xf>
    <xf numFmtId="0" fontId="14" fillId="0" borderId="52" xfId="20" applyNumberFormat="1" applyFont="1" applyFill="1" applyBorder="1" applyAlignment="1" applyProtection="1">
      <alignment horizontal="center" vertical="center"/>
      <protection locked="0"/>
    </xf>
    <xf numFmtId="0" fontId="15" fillId="0" borderId="57" xfId="20" applyFont="1" applyFill="1" applyBorder="1" applyAlignment="1" applyProtection="1">
      <alignment horizontal="center" vertical="center"/>
      <protection locked="0"/>
    </xf>
    <xf numFmtId="0" fontId="15" fillId="0" borderId="59" xfId="20" applyFont="1" applyFill="1" applyBorder="1" applyAlignment="1" applyProtection="1">
      <alignment horizontal="center" vertical="center"/>
      <protection locked="0"/>
    </xf>
    <xf numFmtId="0" fontId="15" fillId="0" borderId="34" xfId="20" applyFont="1" applyFill="1" applyBorder="1" applyAlignment="1" applyProtection="1">
      <alignment horizontal="center" vertical="center"/>
      <protection locked="0"/>
    </xf>
    <xf numFmtId="0" fontId="15" fillId="0" borderId="0" xfId="20" applyFont="1" applyFill="1" applyBorder="1" applyAlignment="1" applyProtection="1">
      <alignment horizontal="center" vertical="center"/>
      <protection locked="0"/>
    </xf>
    <xf numFmtId="0" fontId="15" fillId="0" borderId="14" xfId="20" applyFont="1" applyFill="1" applyBorder="1" applyAlignment="1" applyProtection="1">
      <alignment horizontal="center" vertical="center"/>
      <protection locked="0"/>
    </xf>
    <xf numFmtId="0" fontId="15" fillId="0" borderId="60" xfId="20" applyFont="1" applyFill="1" applyBorder="1" applyAlignment="1" applyProtection="1">
      <alignment horizontal="center" vertical="center"/>
      <protection locked="0"/>
    </xf>
    <xf numFmtId="0" fontId="15" fillId="0" borderId="73" xfId="20" applyFont="1" applyFill="1" applyBorder="1" applyAlignment="1" applyProtection="1">
      <alignment horizontal="center" vertical="center"/>
      <protection locked="0"/>
    </xf>
    <xf numFmtId="0" fontId="15" fillId="0" borderId="75" xfId="20" applyFont="1" applyFill="1" applyBorder="1" applyAlignment="1" applyProtection="1">
      <alignment horizontal="center" vertical="center"/>
      <protection locked="0"/>
    </xf>
    <xf numFmtId="0" fontId="17" fillId="0" borderId="54" xfId="20" applyNumberFormat="1" applyFont="1" applyFill="1" applyBorder="1" applyAlignment="1" applyProtection="1">
      <alignment horizontal="center" vertical="center"/>
      <protection locked="0"/>
    </xf>
    <xf numFmtId="0" fontId="17" fillId="0" borderId="65" xfId="20" applyNumberFormat="1" applyFont="1" applyFill="1" applyBorder="1" applyAlignment="1" applyProtection="1">
      <alignment horizontal="center" vertical="center"/>
      <protection locked="0"/>
    </xf>
    <xf numFmtId="0" fontId="14" fillId="0" borderId="54" xfId="20" applyNumberFormat="1" applyFont="1" applyFill="1" applyBorder="1" applyAlignment="1" applyProtection="1">
      <alignment horizontal="center" vertical="center"/>
      <protection locked="0"/>
    </xf>
    <xf numFmtId="0" fontId="14" fillId="0" borderId="65" xfId="20" applyNumberFormat="1" applyFont="1" applyFill="1" applyBorder="1" applyAlignment="1" applyProtection="1">
      <alignment horizontal="center" vertical="center"/>
      <protection locked="0"/>
    </xf>
    <xf numFmtId="0" fontId="14" fillId="0" borderId="54" xfId="20" applyNumberFormat="1" applyFont="1" applyFill="1" applyBorder="1" applyAlignment="1">
      <alignment horizontal="center" vertical="center" shrinkToFit="1"/>
    </xf>
    <xf numFmtId="0" fontId="14" fillId="0" borderId="65" xfId="20" applyNumberFormat="1" applyFont="1" applyFill="1" applyBorder="1" applyAlignment="1">
      <alignment horizontal="center" vertical="center" shrinkToFit="1"/>
    </xf>
    <xf numFmtId="0" fontId="17" fillId="0" borderId="54" xfId="20" applyNumberFormat="1" applyFont="1" applyFill="1" applyBorder="1" applyAlignment="1">
      <alignment horizontal="center" vertical="center"/>
    </xf>
    <xf numFmtId="0" fontId="17" fillId="0" borderId="65" xfId="20" applyNumberFormat="1" applyFont="1" applyFill="1" applyBorder="1" applyAlignment="1">
      <alignment horizontal="center" vertical="center"/>
    </xf>
    <xf numFmtId="0" fontId="16" fillId="0" borderId="46" xfId="2" applyFont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horizontal="center" vertical="center"/>
    </xf>
    <xf numFmtId="0" fontId="16" fillId="0" borderId="49" xfId="2" applyFont="1" applyBorder="1" applyAlignment="1" applyProtection="1">
      <alignment horizontal="center" vertical="center"/>
    </xf>
    <xf numFmtId="0" fontId="5" fillId="0" borderId="46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49" xfId="2" applyFont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2" fillId="0" borderId="42" xfId="0" applyNumberFormat="1" applyFont="1" applyFill="1" applyBorder="1" applyAlignment="1">
      <alignment horizontal="center" vertical="center" textRotation="255"/>
    </xf>
    <xf numFmtId="0" fontId="12" fillId="0" borderId="8" xfId="0" applyNumberFormat="1" applyFont="1" applyFill="1" applyBorder="1" applyAlignment="1">
      <alignment horizontal="center" vertical="center" textRotation="255"/>
    </xf>
    <xf numFmtId="0" fontId="12" fillId="0" borderId="41" xfId="0" applyNumberFormat="1" applyFont="1" applyFill="1" applyBorder="1" applyAlignment="1">
      <alignment horizontal="center" vertical="center" textRotation="255"/>
    </xf>
    <xf numFmtId="0" fontId="8" fillId="0" borderId="42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14" fillId="0" borderId="3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distributed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7" xfId="0" applyNumberFormat="1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center" vertical="center" textRotation="255"/>
    </xf>
    <xf numFmtId="0" fontId="8" fillId="0" borderId="45" xfId="0" applyFont="1" applyFill="1" applyBorder="1" applyAlignment="1">
      <alignment horizontal="center" vertical="center" textRotation="255"/>
    </xf>
  </cellXfs>
  <cellStyles count="21">
    <cellStyle name="パーセント 2" xfId="19"/>
    <cellStyle name="桁区切り 2" xfId="4"/>
    <cellStyle name="桁区切り 2 2" xfId="13"/>
    <cellStyle name="桁区切り 3" xfId="5"/>
    <cellStyle name="桁区切り 3 2" xfId="15"/>
    <cellStyle name="桁区切り 4" xfId="16"/>
    <cellStyle name="標準" xfId="0" builtinId="0"/>
    <cellStyle name="標準 10" xfId="17"/>
    <cellStyle name="標準 2" xfId="3"/>
    <cellStyle name="標準 2 2" xfId="14"/>
    <cellStyle name="標準 2 3" xfId="20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8"/>
    <cellStyle name="標準_平成19年和歌山県経済の現況・原稿" xfId="1"/>
    <cellStyle name="標準_裏表紙の裏（編集発行）" xfId="2"/>
    <cellStyle name="未定義" xfId="12"/>
  </cellStyles>
  <dxfs count="0"/>
  <tableStyles count="0" defaultTableStyle="TableStyleMedium9" defaultPivotStyle="PivotStyleLight16"/>
  <colors>
    <mruColors>
      <color rgb="FFEFEFFF"/>
      <color rgb="FF808080"/>
      <color rgb="FFD9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H13-1571\&#12487;&#12473;&#12463;&#12488;&#12483;&#12503;\&#19990;&#30028;&#36986;&#29987;&#12525;&#12468;\jpg\Atype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30</xdr:row>
      <xdr:rowOff>9525</xdr:rowOff>
    </xdr:from>
    <xdr:to>
      <xdr:col>8</xdr:col>
      <xdr:colOff>333375</xdr:colOff>
      <xdr:row>37</xdr:row>
      <xdr:rowOff>57150</xdr:rowOff>
    </xdr:to>
    <xdr:pic>
      <xdr:nvPicPr>
        <xdr:cNvPr id="1339570" name="Picture 1" descr="C:\Documents and Settings\H13-1571\デスクトップ\世界遺産ロゴ\jpg\Atyp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581775"/>
          <a:ext cx="54006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52"/>
  <sheetViews>
    <sheetView showGridLines="0" tabSelected="1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6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119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1564514</v>
      </c>
      <c r="F8" s="279">
        <v>1310226</v>
      </c>
      <c r="G8" s="278">
        <v>254288</v>
      </c>
      <c r="H8" s="329">
        <v>113444</v>
      </c>
      <c r="I8" s="278">
        <v>806</v>
      </c>
      <c r="J8" s="278">
        <v>109572</v>
      </c>
      <c r="K8" s="280">
        <v>3066</v>
      </c>
      <c r="L8" s="330">
        <v>1139967</v>
      </c>
      <c r="M8" s="278">
        <v>881955</v>
      </c>
      <c r="N8" s="278">
        <v>13656</v>
      </c>
      <c r="O8" s="278">
        <v>244356</v>
      </c>
      <c r="P8" s="165">
        <v>2817925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617070.35017464764</v>
      </c>
      <c r="F9" s="170">
        <v>516023.92441396182</v>
      </c>
      <c r="G9" s="170">
        <v>101046.42576068582</v>
      </c>
      <c r="H9" s="171">
        <v>46152.550858089518</v>
      </c>
      <c r="I9" s="170">
        <v>926.9997422205679</v>
      </c>
      <c r="J9" s="170">
        <v>43649.468272261183</v>
      </c>
      <c r="K9" s="172">
        <v>1576.0828436077695</v>
      </c>
      <c r="L9" s="173">
        <v>559016.53240561904</v>
      </c>
      <c r="M9" s="170">
        <v>461530.37774954498</v>
      </c>
      <c r="N9" s="170">
        <v>3550.3371521772974</v>
      </c>
      <c r="O9" s="172">
        <v>93935.817503896717</v>
      </c>
      <c r="P9" s="174">
        <v>1222239.433438356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82045.184884227128</v>
      </c>
      <c r="F10" s="166">
        <v>69084.719778181316</v>
      </c>
      <c r="G10" s="166">
        <v>12960.465106045809</v>
      </c>
      <c r="H10" s="175">
        <v>5720.0193948675324</v>
      </c>
      <c r="I10" s="166">
        <v>6.7232821728140379</v>
      </c>
      <c r="J10" s="166">
        <v>5609.8808527008787</v>
      </c>
      <c r="K10" s="176">
        <v>103.41525999383951</v>
      </c>
      <c r="L10" s="177">
        <v>73421.088415664883</v>
      </c>
      <c r="M10" s="166">
        <v>57896.77437293531</v>
      </c>
      <c r="N10" s="166">
        <v>2475.789623986062</v>
      </c>
      <c r="O10" s="176">
        <v>13048.524418743509</v>
      </c>
      <c r="P10" s="174">
        <v>161186.29269475956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109206.42468928124</v>
      </c>
      <c r="F11" s="166">
        <v>91417.324721459416</v>
      </c>
      <c r="G11" s="166">
        <v>17789.099967821818</v>
      </c>
      <c r="H11" s="175">
        <v>7450.83572507401</v>
      </c>
      <c r="I11" s="166">
        <v>74.23171699877696</v>
      </c>
      <c r="J11" s="166">
        <v>7223.4808606810411</v>
      </c>
      <c r="K11" s="176">
        <v>153.12314739419332</v>
      </c>
      <c r="L11" s="177">
        <v>46191.608662398336</v>
      </c>
      <c r="M11" s="166">
        <v>30612.487825640535</v>
      </c>
      <c r="N11" s="166">
        <v>1529.9547872005069</v>
      </c>
      <c r="O11" s="176">
        <v>14049.166049557294</v>
      </c>
      <c r="P11" s="174">
        <v>162848.86907675359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43799.029918188418</v>
      </c>
      <c r="F12" s="166">
        <v>36729.909405038517</v>
      </c>
      <c r="G12" s="166">
        <v>7069.1205131498973</v>
      </c>
      <c r="H12" s="175">
        <v>2929.8606098173882</v>
      </c>
      <c r="I12" s="166">
        <v>-73.177930304489109</v>
      </c>
      <c r="J12" s="166">
        <v>2964.4720757595337</v>
      </c>
      <c r="K12" s="176">
        <v>38.56646436234346</v>
      </c>
      <c r="L12" s="177">
        <v>30821.624716374135</v>
      </c>
      <c r="M12" s="166">
        <v>26534.095478370091</v>
      </c>
      <c r="N12" s="166">
        <v>-3218.1249571604089</v>
      </c>
      <c r="O12" s="176">
        <v>7505.6541951644522</v>
      </c>
      <c r="P12" s="174">
        <v>77550.515244379945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39889.34985528882</v>
      </c>
      <c r="F13" s="166">
        <v>33043.7757552287</v>
      </c>
      <c r="G13" s="166">
        <v>6845.5741000601192</v>
      </c>
      <c r="H13" s="175">
        <v>2908.0357165174046</v>
      </c>
      <c r="I13" s="166">
        <v>68.654497930328091</v>
      </c>
      <c r="J13" s="166">
        <v>2747.1073816312469</v>
      </c>
      <c r="K13" s="176">
        <v>92.273836955829182</v>
      </c>
      <c r="L13" s="177">
        <v>30259.640240911336</v>
      </c>
      <c r="M13" s="166">
        <v>22417.649808041744</v>
      </c>
      <c r="N13" s="166">
        <v>1935.2826859494012</v>
      </c>
      <c r="O13" s="176">
        <v>5906.7077469201922</v>
      </c>
      <c r="P13" s="174">
        <v>73057.025812717562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116292.52747795566</v>
      </c>
      <c r="F14" s="166">
        <v>97265.825073877</v>
      </c>
      <c r="G14" s="166">
        <v>19026.702404078667</v>
      </c>
      <c r="H14" s="175">
        <v>8686.1442606973305</v>
      </c>
      <c r="I14" s="166">
        <v>-22.498117184698572</v>
      </c>
      <c r="J14" s="166">
        <v>8579.8018191604224</v>
      </c>
      <c r="K14" s="176">
        <v>128.84055872160667</v>
      </c>
      <c r="L14" s="177">
        <v>69868.766878662136</v>
      </c>
      <c r="M14" s="166">
        <v>50329.054765848188</v>
      </c>
      <c r="N14" s="166">
        <v>-372.13420518771483</v>
      </c>
      <c r="O14" s="176">
        <v>19911.846318001666</v>
      </c>
      <c r="P14" s="174">
        <v>194847.43861731514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43674.266308457147</v>
      </c>
      <c r="F15" s="166">
        <v>36271.189469220284</v>
      </c>
      <c r="G15" s="166">
        <v>7403.0768392368645</v>
      </c>
      <c r="H15" s="175">
        <v>3332.4312111530621</v>
      </c>
      <c r="I15" s="166">
        <v>91.829613980683177</v>
      </c>
      <c r="J15" s="166">
        <v>3142.614209940647</v>
      </c>
      <c r="K15" s="176">
        <v>97.987387231731915</v>
      </c>
      <c r="L15" s="177">
        <v>32949.731906218345</v>
      </c>
      <c r="M15" s="166">
        <v>25988.692118319526</v>
      </c>
      <c r="N15" s="166">
        <v>433.11400480165941</v>
      </c>
      <c r="O15" s="176">
        <v>6527.9257830971583</v>
      </c>
      <c r="P15" s="174">
        <v>79956.429425828552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98998.745960109023</v>
      </c>
      <c r="F16" s="166">
        <v>83224.544099025152</v>
      </c>
      <c r="G16" s="166">
        <v>15774.201861083868</v>
      </c>
      <c r="H16" s="175">
        <v>7062.1568364073701</v>
      </c>
      <c r="I16" s="166">
        <v>29.852776119682858</v>
      </c>
      <c r="J16" s="166">
        <v>6846.3279988070526</v>
      </c>
      <c r="K16" s="176">
        <v>185.97606148063406</v>
      </c>
      <c r="L16" s="177">
        <v>58581.199152994654</v>
      </c>
      <c r="M16" s="166">
        <v>40778.505530363167</v>
      </c>
      <c r="N16" s="166">
        <v>2302.4362359053516</v>
      </c>
      <c r="O16" s="176">
        <v>15500.257386726136</v>
      </c>
      <c r="P16" s="174">
        <v>164642.10194951104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90586.52527656492</v>
      </c>
      <c r="F17" s="278">
        <v>76154.445582314351</v>
      </c>
      <c r="G17" s="278">
        <v>14432.079694250575</v>
      </c>
      <c r="H17" s="180">
        <v>6042.5688083495525</v>
      </c>
      <c r="I17" s="278">
        <v>52.256062869602573</v>
      </c>
      <c r="J17" s="278">
        <v>5933.1772427209225</v>
      </c>
      <c r="K17" s="281">
        <v>57.135502759027354</v>
      </c>
      <c r="L17" s="179">
        <v>35632.89870415318</v>
      </c>
      <c r="M17" s="278">
        <v>23242.720770549582</v>
      </c>
      <c r="N17" s="278">
        <v>1907.270954467039</v>
      </c>
      <c r="O17" s="281">
        <v>10482.906979136558</v>
      </c>
      <c r="P17" s="174">
        <v>132261.99278906765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272" t="s">
        <v>58</v>
      </c>
      <c r="B18" s="273"/>
      <c r="C18" s="282" t="s">
        <v>59</v>
      </c>
      <c r="D18" s="274"/>
      <c r="E18" s="164">
        <v>13869.573595207366</v>
      </c>
      <c r="F18" s="279">
        <v>11695.457247963825</v>
      </c>
      <c r="G18" s="279">
        <v>2174.116347243541</v>
      </c>
      <c r="H18" s="163">
        <v>856.91499000628846</v>
      </c>
      <c r="I18" s="279">
        <v>-96.459145253286664</v>
      </c>
      <c r="J18" s="279">
        <v>933.66238680771085</v>
      </c>
      <c r="K18" s="280">
        <v>19.711748451864434</v>
      </c>
      <c r="L18" s="164">
        <v>8040.0159729347279</v>
      </c>
      <c r="M18" s="279">
        <v>6403.3335520819555</v>
      </c>
      <c r="N18" s="279">
        <v>-646.77494587815863</v>
      </c>
      <c r="O18" s="280">
        <v>2283.4573667309314</v>
      </c>
      <c r="P18" s="181">
        <v>22766.504558148383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25376.828477045892</v>
      </c>
      <c r="F19" s="166">
        <v>21185.155796678926</v>
      </c>
      <c r="G19" s="166">
        <v>4191.6726803669662</v>
      </c>
      <c r="H19" s="175">
        <v>1915.2770662535149</v>
      </c>
      <c r="I19" s="166">
        <v>74.495241903717613</v>
      </c>
      <c r="J19" s="166">
        <v>1819.6416883289573</v>
      </c>
      <c r="K19" s="176">
        <v>21.140136020840121</v>
      </c>
      <c r="L19" s="177">
        <v>18688.751929832313</v>
      </c>
      <c r="M19" s="166">
        <v>13589.245253586338</v>
      </c>
      <c r="N19" s="166">
        <v>349.73202365911948</v>
      </c>
      <c r="O19" s="176">
        <v>4749.774652586857</v>
      </c>
      <c r="P19" s="174">
        <v>45980.85747313172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5971.9882132438788</v>
      </c>
      <c r="F20" s="166">
        <v>5033.7071880554422</v>
      </c>
      <c r="G20" s="166">
        <v>938.28102518843662</v>
      </c>
      <c r="H20" s="175">
        <v>470.80766989284837</v>
      </c>
      <c r="I20" s="166">
        <v>-1.1641049902858853</v>
      </c>
      <c r="J20" s="166">
        <v>465.68686957964121</v>
      </c>
      <c r="K20" s="176">
        <v>6.2849053034930096</v>
      </c>
      <c r="L20" s="177">
        <v>2646.0134088175378</v>
      </c>
      <c r="M20" s="166">
        <v>1378.6016399774785</v>
      </c>
      <c r="N20" s="166">
        <v>167.68708161433599</v>
      </c>
      <c r="O20" s="176">
        <v>1099.7246872257233</v>
      </c>
      <c r="P20" s="174">
        <v>9088.8092919542651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5417.4555404530784</v>
      </c>
      <c r="F21" s="278">
        <v>4538.3931827760953</v>
      </c>
      <c r="G21" s="278">
        <v>879.06235767698286</v>
      </c>
      <c r="H21" s="180">
        <v>616.7135435093636</v>
      </c>
      <c r="I21" s="278">
        <v>22.664256736614412</v>
      </c>
      <c r="J21" s="278">
        <v>337.51087938471625</v>
      </c>
      <c r="K21" s="281">
        <v>256.53840738803279</v>
      </c>
      <c r="L21" s="179">
        <v>3386.0203347182965</v>
      </c>
      <c r="M21" s="278">
        <v>2572.1451101673042</v>
      </c>
      <c r="N21" s="278">
        <v>109.51489592301817</v>
      </c>
      <c r="O21" s="281">
        <v>704.36032862797401</v>
      </c>
      <c r="P21" s="165">
        <v>9420.1894186807385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18272.284166205609</v>
      </c>
      <c r="F22" s="166">
        <v>15151.858816735401</v>
      </c>
      <c r="G22" s="166">
        <v>3120.4253494702084</v>
      </c>
      <c r="H22" s="175">
        <v>1371.0138366347346</v>
      </c>
      <c r="I22" s="166">
        <v>108.83102292865205</v>
      </c>
      <c r="J22" s="166">
        <v>1228.1871895644613</v>
      </c>
      <c r="K22" s="176">
        <v>33.995624141621278</v>
      </c>
      <c r="L22" s="177">
        <v>10015.545599486028</v>
      </c>
      <c r="M22" s="166">
        <v>6361.1001809761647</v>
      </c>
      <c r="N22" s="166">
        <v>121.46629706817995</v>
      </c>
      <c r="O22" s="176">
        <v>3532.9791214416832</v>
      </c>
      <c r="P22" s="174">
        <v>29658.843602326371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10857.817737255724</v>
      </c>
      <c r="F23" s="166">
        <v>9037.1800722156495</v>
      </c>
      <c r="G23" s="166">
        <v>1820.6376650400739</v>
      </c>
      <c r="H23" s="175">
        <v>800.41837702283817</v>
      </c>
      <c r="I23" s="166">
        <v>52.528474714537978</v>
      </c>
      <c r="J23" s="166">
        <v>727.89247634264063</v>
      </c>
      <c r="K23" s="176">
        <v>19.997425965659577</v>
      </c>
      <c r="L23" s="177">
        <v>6416.4728025515478</v>
      </c>
      <c r="M23" s="166">
        <v>3926.9423453776167</v>
      </c>
      <c r="N23" s="166">
        <v>415.47536743949161</v>
      </c>
      <c r="O23" s="176">
        <v>2074.0550897344392</v>
      </c>
      <c r="P23" s="174">
        <v>18074.70891683011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42879.627279518892</v>
      </c>
      <c r="F24" s="278">
        <v>35923.632248921705</v>
      </c>
      <c r="G24" s="278">
        <v>6955.995030597187</v>
      </c>
      <c r="H24" s="180">
        <v>2946.3541551003832</v>
      </c>
      <c r="I24" s="278">
        <v>-59.867939502178302</v>
      </c>
      <c r="J24" s="278">
        <v>2964.7988551022668</v>
      </c>
      <c r="K24" s="281">
        <v>41.423239500294834</v>
      </c>
      <c r="L24" s="179">
        <v>26210.601268380458</v>
      </c>
      <c r="M24" s="278">
        <v>16661.71757194263</v>
      </c>
      <c r="N24" s="278">
        <v>1526.8110984891223</v>
      </c>
      <c r="O24" s="281">
        <v>8022.0725979487052</v>
      </c>
      <c r="P24" s="165">
        <v>72036.582702999731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12536.179858175652</v>
      </c>
      <c r="F25" s="166">
        <v>10374.177090562971</v>
      </c>
      <c r="G25" s="166">
        <v>2162.0027676126811</v>
      </c>
      <c r="H25" s="175">
        <v>820.50889588909922</v>
      </c>
      <c r="I25" s="166">
        <v>-29.25058058916678</v>
      </c>
      <c r="J25" s="166">
        <v>845.75999128513399</v>
      </c>
      <c r="K25" s="176">
        <v>3.9994851931319149</v>
      </c>
      <c r="L25" s="177">
        <v>2431.4226432370701</v>
      </c>
      <c r="M25" s="166">
        <v>2154.7593828421705</v>
      </c>
      <c r="N25" s="166">
        <v>-1152.9623381913939</v>
      </c>
      <c r="O25" s="176">
        <v>1429.6255985862936</v>
      </c>
      <c r="P25" s="174">
        <v>15788.111397301822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13994.468144499919</v>
      </c>
      <c r="F26" s="166">
        <v>11836.655752308354</v>
      </c>
      <c r="G26" s="166">
        <v>2157.8123921915653</v>
      </c>
      <c r="H26" s="175">
        <v>847.54501834797998</v>
      </c>
      <c r="I26" s="166">
        <v>-92.384929804823983</v>
      </c>
      <c r="J26" s="166">
        <v>939.35859312521359</v>
      </c>
      <c r="K26" s="176">
        <v>0.57135502759027357</v>
      </c>
      <c r="L26" s="177">
        <v>5320.4324863674974</v>
      </c>
      <c r="M26" s="166">
        <v>3315.8204744956488</v>
      </c>
      <c r="N26" s="166">
        <v>144.89674919449436</v>
      </c>
      <c r="O26" s="176">
        <v>1859.7152626773543</v>
      </c>
      <c r="P26" s="174">
        <v>20162.445649215399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8896.3249049596379</v>
      </c>
      <c r="F27" s="166">
        <v>7542.2924421394819</v>
      </c>
      <c r="G27" s="166">
        <v>1354.0324628201552</v>
      </c>
      <c r="H27" s="175">
        <v>579.28552532119033</v>
      </c>
      <c r="I27" s="166">
        <v>-48.858621352308298</v>
      </c>
      <c r="J27" s="166">
        <v>617.28840114928357</v>
      </c>
      <c r="K27" s="176">
        <v>10.855745524215198</v>
      </c>
      <c r="L27" s="177">
        <v>6787.3160998271424</v>
      </c>
      <c r="M27" s="166">
        <v>5305.3888854185716</v>
      </c>
      <c r="N27" s="166">
        <v>66.156923227782542</v>
      </c>
      <c r="O27" s="176">
        <v>1415.7702911807883</v>
      </c>
      <c r="P27" s="174">
        <v>16262.926530107972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12157.689021833094</v>
      </c>
      <c r="F28" s="166">
        <v>10222.90259664133</v>
      </c>
      <c r="G28" s="166">
        <v>1934.7864251917642</v>
      </c>
      <c r="H28" s="175">
        <v>940.4971110426502</v>
      </c>
      <c r="I28" s="166">
        <v>-16.113375475359163</v>
      </c>
      <c r="J28" s="166">
        <v>922.32918486259291</v>
      </c>
      <c r="K28" s="176">
        <v>34.281301655416407</v>
      </c>
      <c r="L28" s="177">
        <v>10595.765382242855</v>
      </c>
      <c r="M28" s="166">
        <v>7804.620674629743</v>
      </c>
      <c r="N28" s="166">
        <v>279.38580792443895</v>
      </c>
      <c r="O28" s="176">
        <v>2511.758899688672</v>
      </c>
      <c r="P28" s="174">
        <v>23693.951515118599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19541.237960386523</v>
      </c>
      <c r="F29" s="166">
        <v>16357.994789610342</v>
      </c>
      <c r="G29" s="166">
        <v>3183.2431707761798</v>
      </c>
      <c r="H29" s="175">
        <v>1549.4706589442781</v>
      </c>
      <c r="I29" s="166">
        <v>-18.410077544128669</v>
      </c>
      <c r="J29" s="166">
        <v>1548.7403430641325</v>
      </c>
      <c r="K29" s="176">
        <v>19.140393424274166</v>
      </c>
      <c r="L29" s="177">
        <v>14918.924261925513</v>
      </c>
      <c r="M29" s="166">
        <v>9220.4535459391227</v>
      </c>
      <c r="N29" s="166">
        <v>336.15689405618639</v>
      </c>
      <c r="O29" s="176">
        <v>5362.3138219302036</v>
      </c>
      <c r="P29" s="174">
        <v>36009.632881256315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15840.675882979829</v>
      </c>
      <c r="F30" s="278">
        <v>13336.525536531488</v>
      </c>
      <c r="G30" s="278">
        <v>2504.1503464483412</v>
      </c>
      <c r="H30" s="180">
        <v>1125.5678958790788</v>
      </c>
      <c r="I30" s="278">
        <v>-27.938799390108912</v>
      </c>
      <c r="J30" s="278">
        <v>1126.3673314586497</v>
      </c>
      <c r="K30" s="281">
        <v>27.13936381053799</v>
      </c>
      <c r="L30" s="179">
        <v>12084.192772426357</v>
      </c>
      <c r="M30" s="278">
        <v>9677.7796390569474</v>
      </c>
      <c r="N30" s="278">
        <v>-25.46623579883402</v>
      </c>
      <c r="O30" s="281">
        <v>2431.879369168244</v>
      </c>
      <c r="P30" s="165">
        <v>29050.436551285267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30904.296185208892</v>
      </c>
      <c r="F31" s="166">
        <v>26092.715790158691</v>
      </c>
      <c r="G31" s="166">
        <v>4811.5803950502032</v>
      </c>
      <c r="H31" s="175">
        <v>2282.3252257197169</v>
      </c>
      <c r="I31" s="166">
        <v>-45.218909460282717</v>
      </c>
      <c r="J31" s="166">
        <v>2287.834960762475</v>
      </c>
      <c r="K31" s="176">
        <v>39.709174417524011</v>
      </c>
      <c r="L31" s="177">
        <v>22191.589571856552</v>
      </c>
      <c r="M31" s="166">
        <v>16263.557066802641</v>
      </c>
      <c r="N31" s="166">
        <v>762.58073561055301</v>
      </c>
      <c r="O31" s="176">
        <v>5165.451769443358</v>
      </c>
      <c r="P31" s="174">
        <v>55378.21098278516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27503.336465324897</v>
      </c>
      <c r="F32" s="166">
        <v>23000.135814164074</v>
      </c>
      <c r="G32" s="166">
        <v>4503.2006511608242</v>
      </c>
      <c r="H32" s="175">
        <v>1880.1743232105603</v>
      </c>
      <c r="I32" s="166">
        <v>-25.13260135610011</v>
      </c>
      <c r="J32" s="166">
        <v>1888.4519512527474</v>
      </c>
      <c r="K32" s="176">
        <v>16.854973313913067</v>
      </c>
      <c r="L32" s="177">
        <v>16750.221799587533</v>
      </c>
      <c r="M32" s="166">
        <v>12218.234437724403</v>
      </c>
      <c r="N32" s="166">
        <v>963.58048968912431</v>
      </c>
      <c r="O32" s="176">
        <v>3568.4068721740059</v>
      </c>
      <c r="P32" s="174">
        <v>46133.732588122992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5854.4086992441116</v>
      </c>
      <c r="F33" s="278">
        <v>4969.202665111211</v>
      </c>
      <c r="G33" s="278">
        <v>885.20603413290075</v>
      </c>
      <c r="H33" s="180">
        <v>396.86551830569562</v>
      </c>
      <c r="I33" s="278">
        <v>-15.762617881367206</v>
      </c>
      <c r="J33" s="278">
        <v>406.05755336977467</v>
      </c>
      <c r="K33" s="281">
        <v>6.5705828172881446</v>
      </c>
      <c r="L33" s="179">
        <v>5356.2836344416737</v>
      </c>
      <c r="M33" s="278">
        <v>4310.1495625658827</v>
      </c>
      <c r="N33" s="278">
        <v>80.122560977226001</v>
      </c>
      <c r="O33" s="281">
        <v>966.01151089856489</v>
      </c>
      <c r="P33" s="165">
        <v>11607.557851991482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20886.666895307091</v>
      </c>
      <c r="F34" s="166">
        <v>17693.643799065769</v>
      </c>
      <c r="G34" s="166">
        <v>3193.0230962413216</v>
      </c>
      <c r="H34" s="175">
        <v>1510.1223554441592</v>
      </c>
      <c r="I34" s="166">
        <v>-63.508446420281018</v>
      </c>
      <c r="J34" s="166">
        <v>1536.4927250710725</v>
      </c>
      <c r="K34" s="176">
        <v>37.13807679336778</v>
      </c>
      <c r="L34" s="177">
        <v>10289.187602477781</v>
      </c>
      <c r="M34" s="166">
        <v>6464.7276794032441</v>
      </c>
      <c r="N34" s="166">
        <v>235.32354982034994</v>
      </c>
      <c r="O34" s="176">
        <v>3589.1363732541877</v>
      </c>
      <c r="P34" s="174">
        <v>32685.976853229033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4888.3064616048732</v>
      </c>
      <c r="F35" s="166">
        <v>4154.3570898715825</v>
      </c>
      <c r="G35" s="166">
        <v>733.94937173329106</v>
      </c>
      <c r="H35" s="175">
        <v>300.86437074686853</v>
      </c>
      <c r="I35" s="166">
        <v>-40.063799884359092</v>
      </c>
      <c r="J35" s="166">
        <v>337.50004046568591</v>
      </c>
      <c r="K35" s="176">
        <v>3.4281301655416412</v>
      </c>
      <c r="L35" s="177">
        <v>1851.1345260688236</v>
      </c>
      <c r="M35" s="166">
        <v>1067.8390239549617</v>
      </c>
      <c r="N35" s="166">
        <v>12.449423255229561</v>
      </c>
      <c r="O35" s="176">
        <v>770.84607885863238</v>
      </c>
      <c r="P35" s="174">
        <v>7040.3053584205645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3497.990130372114</v>
      </c>
      <c r="F36" s="166">
        <v>2942.131026879621</v>
      </c>
      <c r="G36" s="166">
        <v>555.85910349249286</v>
      </c>
      <c r="H36" s="175">
        <v>228.37862016093118</v>
      </c>
      <c r="I36" s="166">
        <v>-27.123097814270512</v>
      </c>
      <c r="J36" s="166">
        <v>248.93113515791353</v>
      </c>
      <c r="K36" s="176">
        <v>6.5705828172881446</v>
      </c>
      <c r="L36" s="177">
        <v>1957.4884429575484</v>
      </c>
      <c r="M36" s="166">
        <v>1221.8632481695706</v>
      </c>
      <c r="N36" s="166">
        <v>-25.943607184462145</v>
      </c>
      <c r="O36" s="176">
        <v>761.56880197243981</v>
      </c>
      <c r="P36" s="174">
        <v>5683.857193490594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760.13253297159622</v>
      </c>
      <c r="F37" s="166">
        <v>645.83992735126117</v>
      </c>
      <c r="G37" s="166">
        <v>114.29260562033501</v>
      </c>
      <c r="H37" s="175">
        <v>55.175903915212125</v>
      </c>
      <c r="I37" s="166">
        <v>6.5053666814000568</v>
      </c>
      <c r="J37" s="166">
        <v>47.242149664836383</v>
      </c>
      <c r="K37" s="176">
        <v>1.4283875689756838</v>
      </c>
      <c r="L37" s="177">
        <v>1318.2671145995389</v>
      </c>
      <c r="M37" s="166">
        <v>1300.8532433629828</v>
      </c>
      <c r="N37" s="166">
        <v>-65.051852289553963</v>
      </c>
      <c r="O37" s="176">
        <v>82.465723526110153</v>
      </c>
      <c r="P37" s="174">
        <v>2133.5755514863472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23040.85391851834</v>
      </c>
      <c r="F38" s="186">
        <v>19273.096144403116</v>
      </c>
      <c r="G38" s="186">
        <v>3767.7577741152218</v>
      </c>
      <c r="H38" s="187">
        <v>1665.3905798915123</v>
      </c>
      <c r="I38" s="186">
        <v>-6.5168738311914467</v>
      </c>
      <c r="J38" s="186">
        <v>1645.9107999673461</v>
      </c>
      <c r="K38" s="188">
        <v>25.996653755357446</v>
      </c>
      <c r="L38" s="189">
        <v>15969.883999863239</v>
      </c>
      <c r="M38" s="186">
        <v>11405.946157054346</v>
      </c>
      <c r="N38" s="186">
        <v>-541.93533774130049</v>
      </c>
      <c r="O38" s="188">
        <v>5105.8731805501939</v>
      </c>
      <c r="P38" s="190">
        <v>40676.128498273087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712985.10865408217</v>
      </c>
      <c r="F39" s="191">
        <v>596804.10144010698</v>
      </c>
      <c r="G39" s="192">
        <v>116181.00721397517</v>
      </c>
      <c r="H39" s="191">
        <v>52729.485242963339</v>
      </c>
      <c r="I39" s="191">
        <v>837.26387914009524</v>
      </c>
      <c r="J39" s="191">
        <v>50193.011511769771</v>
      </c>
      <c r="K39" s="193">
        <v>1699.2098520534735</v>
      </c>
      <c r="L39" s="194">
        <v>640477.63679421868</v>
      </c>
      <c r="M39" s="191">
        <v>525830.48567456228</v>
      </c>
      <c r="N39" s="191">
        <v>5379.3518302852008</v>
      </c>
      <c r="O39" s="191">
        <v>109267.79928937115</v>
      </c>
      <c r="P39" s="195">
        <v>1406192.2306912639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189585.27123667393</v>
      </c>
      <c r="F40" s="191">
        <v>159378.9896813395</v>
      </c>
      <c r="G40" s="192">
        <v>30206.281555334441</v>
      </c>
      <c r="H40" s="191">
        <v>13104.725644756923</v>
      </c>
      <c r="I40" s="191">
        <v>82.108838989285431</v>
      </c>
      <c r="J40" s="191">
        <v>12779.505241527975</v>
      </c>
      <c r="K40" s="193">
        <v>243.11156423966142</v>
      </c>
      <c r="L40" s="194">
        <v>94214.097857147834</v>
      </c>
      <c r="M40" s="191">
        <v>64021.226300912749</v>
      </c>
      <c r="N40" s="191">
        <v>4209.7071903723909</v>
      </c>
      <c r="O40" s="191">
        <v>25983.164365862693</v>
      </c>
      <c r="P40" s="195">
        <v>296904.09473857866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145972.69692002409</v>
      </c>
      <c r="F41" s="191">
        <v>122174.58088896988</v>
      </c>
      <c r="G41" s="192">
        <v>23798.116031054204</v>
      </c>
      <c r="H41" s="191">
        <v>10453.634004729738</v>
      </c>
      <c r="I41" s="191">
        <v>170.2271106488231</v>
      </c>
      <c r="J41" s="191">
        <v>9846.3202979743564</v>
      </c>
      <c r="K41" s="193">
        <v>437.08659610655923</v>
      </c>
      <c r="L41" s="194">
        <v>70912.394335766483</v>
      </c>
      <c r="M41" s="191">
        <v>48152.479829371659</v>
      </c>
      <c r="N41" s="191">
        <v>2156.8887883969805</v>
      </c>
      <c r="O41" s="191">
        <v>20603.025717997851</v>
      </c>
      <c r="P41" s="195">
        <v>227338.7252605203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115808.75910116863</v>
      </c>
      <c r="F42" s="191">
        <v>96842.580542911281</v>
      </c>
      <c r="G42" s="192">
        <v>18966.178558257365</v>
      </c>
      <c r="H42" s="191">
        <v>8047.6469785753434</v>
      </c>
      <c r="I42" s="191">
        <v>28.313627836522613</v>
      </c>
      <c r="J42" s="191">
        <v>7885.3505967689016</v>
      </c>
      <c r="K42" s="193">
        <v>133.98275396991914</v>
      </c>
      <c r="L42" s="194">
        <v>73464.244386792168</v>
      </c>
      <c r="M42" s="191">
        <v>53483.855576666501</v>
      </c>
      <c r="N42" s="191">
        <v>-1154.3721941636154</v>
      </c>
      <c r="O42" s="191">
        <v>21134.761004289277</v>
      </c>
      <c r="P42" s="195">
        <v>197320.65046653614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122855.92562812348</v>
      </c>
      <c r="F43" s="191">
        <v>102714.32396302267</v>
      </c>
      <c r="G43" s="192">
        <v>20141.601665100803</v>
      </c>
      <c r="H43" s="191">
        <v>8770.9108219416812</v>
      </c>
      <c r="I43" s="191">
        <v>-164.30188622556773</v>
      </c>
      <c r="J43" s="191">
        <v>8746.9512265762532</v>
      </c>
      <c r="K43" s="193">
        <v>188.26148159099512</v>
      </c>
      <c r="L43" s="194">
        <v>82397.693886937763</v>
      </c>
      <c r="M43" s="191">
        <v>59896.47241042395</v>
      </c>
      <c r="N43" s="191">
        <v>1583.4504863620755</v>
      </c>
      <c r="O43" s="191">
        <v>20917.770990151748</v>
      </c>
      <c r="P43" s="195">
        <v>214024.53033700294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180554.56882773357</v>
      </c>
      <c r="F44" s="191">
        <v>151327.87934331098</v>
      </c>
      <c r="G44" s="192">
        <v>29226.689484422597</v>
      </c>
      <c r="H44" s="191">
        <v>13245.509327933303</v>
      </c>
      <c r="I44" s="191">
        <v>-108.6122458824486</v>
      </c>
      <c r="J44" s="191">
        <v>13162.146284545419</v>
      </c>
      <c r="K44" s="193">
        <v>191.9752892703319</v>
      </c>
      <c r="L44" s="194">
        <v>114166.86188454789</v>
      </c>
      <c r="M44" s="191">
        <v>83120.995832941117</v>
      </c>
      <c r="N44" s="191">
        <v>1434.1495810891884</v>
      </c>
      <c r="O44" s="191">
        <v>29611.716470517593</v>
      </c>
      <c r="P44" s="195">
        <v>307966.9400402148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96748.216247231147</v>
      </c>
      <c r="F45" s="286">
        <v>80980.257456791631</v>
      </c>
      <c r="G45" s="287">
        <v>15767.958790439525</v>
      </c>
      <c r="H45" s="286">
        <v>7092.3630413117444</v>
      </c>
      <c r="I45" s="286">
        <v>-38.87723728801884</v>
      </c>
      <c r="J45" s="286">
        <v>6958.6910602675016</v>
      </c>
      <c r="K45" s="288">
        <v>172.5492183322626</v>
      </c>
      <c r="L45" s="197">
        <v>64335.693592185278</v>
      </c>
      <c r="M45" s="286">
        <v>47449.921470264628</v>
      </c>
      <c r="N45" s="286">
        <v>47.956180661922303</v>
      </c>
      <c r="O45" s="286">
        <v>16837.815941258719</v>
      </c>
      <c r="P45" s="198">
        <v>168176.27288072818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  <row r="50" spans="5:16" ht="26.25" customHeight="1" x14ac:dyDescent="0.15"/>
    <row r="51" spans="5:16" ht="26.25" customHeight="1" x14ac:dyDescent="0.15"/>
    <row r="52" spans="5:16" ht="26.25" customHeight="1" x14ac:dyDescent="0.15"/>
  </sheetData>
  <mergeCells count="14">
    <mergeCell ref="A31:A33"/>
    <mergeCell ref="A34:A38"/>
    <mergeCell ref="A39:A45"/>
    <mergeCell ref="A8:D8"/>
    <mergeCell ref="A9:A17"/>
    <mergeCell ref="A19:A21"/>
    <mergeCell ref="A22:A24"/>
    <mergeCell ref="A25:A30"/>
    <mergeCell ref="O6:O7"/>
    <mergeCell ref="A4:D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0" fitToWidth="0" pageOrder="overThenDown" orientation="landscape" r:id="rId1"/>
  <ignoredErrors>
    <ignoredError sqref="E4:P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9"/>
  <sheetViews>
    <sheetView showGridLines="0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</row>
    <row r="2" spans="1:18" ht="6" customHeight="1" x14ac:dyDescent="0.15"/>
    <row r="3" spans="1:18" s="136" customFormat="1" ht="23.25" customHeight="1" x14ac:dyDescent="0.15">
      <c r="E3" s="136" t="s">
        <v>126</v>
      </c>
      <c r="P3" s="144" t="s">
        <v>17</v>
      </c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1568260</v>
      </c>
      <c r="F8" s="279">
        <v>1313485</v>
      </c>
      <c r="G8" s="278">
        <v>254775</v>
      </c>
      <c r="H8" s="163">
        <v>116261</v>
      </c>
      <c r="I8" s="278">
        <v>2019</v>
      </c>
      <c r="J8" s="278">
        <v>111605</v>
      </c>
      <c r="K8" s="280">
        <v>2637</v>
      </c>
      <c r="L8" s="164">
        <v>1102167</v>
      </c>
      <c r="M8" s="278">
        <v>838461</v>
      </c>
      <c r="N8" s="278">
        <v>13525</v>
      </c>
      <c r="O8" s="278">
        <v>250181</v>
      </c>
      <c r="P8" s="165">
        <v>2786688</v>
      </c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617019.17446655396</v>
      </c>
      <c r="F9" s="170">
        <v>516222.9875434314</v>
      </c>
      <c r="G9" s="170">
        <v>100796.18692312254</v>
      </c>
      <c r="H9" s="171">
        <v>48681.277816400456</v>
      </c>
      <c r="I9" s="170">
        <v>1579.5252957364492</v>
      </c>
      <c r="J9" s="170">
        <v>45703.743419127022</v>
      </c>
      <c r="K9" s="172">
        <v>1399.0091015369885</v>
      </c>
      <c r="L9" s="173">
        <v>588254.61548931908</v>
      </c>
      <c r="M9" s="170">
        <v>488377.47032300232</v>
      </c>
      <c r="N9" s="170">
        <v>4478.4056294635566</v>
      </c>
      <c r="O9" s="172">
        <v>95398.739536853187</v>
      </c>
      <c r="P9" s="174">
        <v>1253956.0677722734</v>
      </c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84105.13653723264</v>
      </c>
      <c r="F10" s="166">
        <v>70960.436113879638</v>
      </c>
      <c r="G10" s="166">
        <v>13144.700423353002</v>
      </c>
      <c r="H10" s="175">
        <v>5842.121537331991</v>
      </c>
      <c r="I10" s="166">
        <v>18.358363254391804</v>
      </c>
      <c r="J10" s="166">
        <v>5745.6953903062822</v>
      </c>
      <c r="K10" s="176">
        <v>78.06778377131775</v>
      </c>
      <c r="L10" s="177">
        <v>63618.074091241346</v>
      </c>
      <c r="M10" s="166">
        <v>47777.321131477649</v>
      </c>
      <c r="N10" s="166">
        <v>2092.4962173759391</v>
      </c>
      <c r="O10" s="176">
        <v>13748.256742387755</v>
      </c>
      <c r="P10" s="174">
        <v>153565.33216580597</v>
      </c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110240.11038174288</v>
      </c>
      <c r="F11" s="166">
        <v>92253.628285231302</v>
      </c>
      <c r="G11" s="166">
        <v>17986.482096511583</v>
      </c>
      <c r="H11" s="175">
        <v>7398.8015708677522</v>
      </c>
      <c r="I11" s="166">
        <v>-20.243532292771192</v>
      </c>
      <c r="J11" s="166">
        <v>7308.0517270660957</v>
      </c>
      <c r="K11" s="176">
        <v>110.99337609442712</v>
      </c>
      <c r="L11" s="177">
        <v>41422.79855224122</v>
      </c>
      <c r="M11" s="166">
        <v>26965.316084699345</v>
      </c>
      <c r="N11" s="166">
        <v>258.74753767685036</v>
      </c>
      <c r="O11" s="176">
        <v>14198.73492986503</v>
      </c>
      <c r="P11" s="174">
        <v>159061.71050485186</v>
      </c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43627.148237629954</v>
      </c>
      <c r="F12" s="166">
        <v>36581.366107342576</v>
      </c>
      <c r="G12" s="166">
        <v>7045.7821302873763</v>
      </c>
      <c r="H12" s="175">
        <v>2985.8722471099968</v>
      </c>
      <c r="I12" s="166">
        <v>2.5737825671673988</v>
      </c>
      <c r="J12" s="166">
        <v>2950.556247426146</v>
      </c>
      <c r="K12" s="176">
        <v>32.742217116683172</v>
      </c>
      <c r="L12" s="177">
        <v>33328.872404898073</v>
      </c>
      <c r="M12" s="166">
        <v>24128.620607432269</v>
      </c>
      <c r="N12" s="166">
        <v>1121.2089468429626</v>
      </c>
      <c r="O12" s="176">
        <v>8079.0428506228427</v>
      </c>
      <c r="P12" s="174">
        <v>79941.892889638024</v>
      </c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39312.453493057619</v>
      </c>
      <c r="F13" s="166">
        <v>32463.239241130595</v>
      </c>
      <c r="G13" s="166">
        <v>6849.2142519270255</v>
      </c>
      <c r="H13" s="175">
        <v>3060.6277563442459</v>
      </c>
      <c r="I13" s="166">
        <v>165.40146527729911</v>
      </c>
      <c r="J13" s="166">
        <v>2817.543606583361</v>
      </c>
      <c r="K13" s="176">
        <v>77.682684483585334</v>
      </c>
      <c r="L13" s="177">
        <v>27256.326025304414</v>
      </c>
      <c r="M13" s="166">
        <v>20426.784338380447</v>
      </c>
      <c r="N13" s="166">
        <v>565.1607880117358</v>
      </c>
      <c r="O13" s="176">
        <v>6264.3808989122299</v>
      </c>
      <c r="P13" s="174">
        <v>69629.407274706289</v>
      </c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115424.3868625234</v>
      </c>
      <c r="F14" s="166">
        <v>96562.555480568524</v>
      </c>
      <c r="G14" s="166">
        <v>18861.831381954882</v>
      </c>
      <c r="H14" s="175">
        <v>8748.4303562938749</v>
      </c>
      <c r="I14" s="166">
        <v>80.955161573538817</v>
      </c>
      <c r="J14" s="166">
        <v>8546.9676303749438</v>
      </c>
      <c r="K14" s="176">
        <v>120.50756434539225</v>
      </c>
      <c r="L14" s="177">
        <v>57271.906464907792</v>
      </c>
      <c r="M14" s="166">
        <v>38416.494471811005</v>
      </c>
      <c r="N14" s="166">
        <v>-881.60650336058075</v>
      </c>
      <c r="O14" s="176">
        <v>19737.01849645736</v>
      </c>
      <c r="P14" s="174">
        <v>181444.72368372505</v>
      </c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43479.964018209706</v>
      </c>
      <c r="F15" s="166">
        <v>35992.386835384816</v>
      </c>
      <c r="G15" s="166">
        <v>7487.5771828248908</v>
      </c>
      <c r="H15" s="175">
        <v>3375.9814880233712</v>
      </c>
      <c r="I15" s="166">
        <v>92.435260077724024</v>
      </c>
      <c r="J15" s="166">
        <v>3202.8320834958358</v>
      </c>
      <c r="K15" s="176">
        <v>80.714144449811883</v>
      </c>
      <c r="L15" s="177">
        <v>23273.033826664796</v>
      </c>
      <c r="M15" s="166">
        <v>16495.132461931127</v>
      </c>
      <c r="N15" s="166">
        <v>178.47014948392234</v>
      </c>
      <c r="O15" s="176">
        <v>6599.4312152497478</v>
      </c>
      <c r="P15" s="174">
        <v>70128.97933289787</v>
      </c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100880.39055209949</v>
      </c>
      <c r="F16" s="166">
        <v>84817.302166118272</v>
      </c>
      <c r="G16" s="166">
        <v>16063.088385981213</v>
      </c>
      <c r="H16" s="175">
        <v>6867.6723386618414</v>
      </c>
      <c r="I16" s="166">
        <v>-101.48760080601954</v>
      </c>
      <c r="J16" s="166">
        <v>6820.2348973806111</v>
      </c>
      <c r="K16" s="176">
        <v>148.92504208725018</v>
      </c>
      <c r="L16" s="177">
        <v>53394.341493715903</v>
      </c>
      <c r="M16" s="166">
        <v>36463.220908209529</v>
      </c>
      <c r="N16" s="166">
        <v>1017.0753058020284</v>
      </c>
      <c r="O16" s="176">
        <v>15914.045279704347</v>
      </c>
      <c r="P16" s="174">
        <v>161142.40438447724</v>
      </c>
      <c r="R16" s="166"/>
    </row>
    <row r="17" spans="1:19" s="136" customFormat="1" ht="33.75" customHeight="1" x14ac:dyDescent="0.15">
      <c r="A17" s="357"/>
      <c r="B17" s="178"/>
      <c r="C17" s="317" t="s">
        <v>57</v>
      </c>
      <c r="D17" s="318"/>
      <c r="E17" s="179">
        <v>92400.198163987443</v>
      </c>
      <c r="F17" s="278">
        <v>77776.394699980083</v>
      </c>
      <c r="G17" s="278">
        <v>14623.803464007366</v>
      </c>
      <c r="H17" s="180">
        <v>5826.2041062990002</v>
      </c>
      <c r="I17" s="278">
        <v>-5.04266278163675</v>
      </c>
      <c r="J17" s="278">
        <v>5785.1158397641193</v>
      </c>
      <c r="K17" s="281">
        <v>46.130929316517296</v>
      </c>
      <c r="L17" s="179">
        <v>31220.476030197431</v>
      </c>
      <c r="M17" s="278">
        <v>19639.357428733536</v>
      </c>
      <c r="N17" s="278">
        <v>967.45979291624155</v>
      </c>
      <c r="O17" s="281">
        <v>10613.658808547652</v>
      </c>
      <c r="P17" s="174">
        <v>129446.87830048388</v>
      </c>
      <c r="Q17" s="145"/>
      <c r="R17" s="166"/>
      <c r="S17" s="145"/>
    </row>
    <row r="18" spans="1:19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14238.22879716138</v>
      </c>
      <c r="F18" s="279">
        <v>11995.107891401718</v>
      </c>
      <c r="G18" s="279">
        <v>2243.1209057596629</v>
      </c>
      <c r="H18" s="163">
        <v>994.47086762727793</v>
      </c>
      <c r="I18" s="279">
        <v>12.79067410669731</v>
      </c>
      <c r="J18" s="279">
        <v>962.81759180962183</v>
      </c>
      <c r="K18" s="280">
        <v>18.862601710958835</v>
      </c>
      <c r="L18" s="164">
        <v>7097.6890127839324</v>
      </c>
      <c r="M18" s="279">
        <v>4527.5444311074434</v>
      </c>
      <c r="N18" s="279">
        <v>243.3695395372846</v>
      </c>
      <c r="O18" s="280">
        <v>2326.7750421392052</v>
      </c>
      <c r="P18" s="181">
        <v>22330.388677572591</v>
      </c>
      <c r="R18" s="166"/>
    </row>
    <row r="19" spans="1:19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25909.434278986697</v>
      </c>
      <c r="F19" s="166">
        <v>21562.99516277037</v>
      </c>
      <c r="G19" s="166">
        <v>4346.4391162163265</v>
      </c>
      <c r="H19" s="175">
        <v>1891.3294293041602</v>
      </c>
      <c r="I19" s="166">
        <v>43.25533855992893</v>
      </c>
      <c r="J19" s="166">
        <v>1830.0965239529057</v>
      </c>
      <c r="K19" s="176">
        <v>17.977566791325561</v>
      </c>
      <c r="L19" s="177">
        <v>15599.261808717867</v>
      </c>
      <c r="M19" s="166">
        <v>10375.289783944007</v>
      </c>
      <c r="N19" s="166">
        <v>221.72569520454238</v>
      </c>
      <c r="O19" s="176">
        <v>5002.2463295693169</v>
      </c>
      <c r="P19" s="174">
        <v>43400.025517008726</v>
      </c>
      <c r="R19" s="166"/>
    </row>
    <row r="20" spans="1:19" s="136" customFormat="1" ht="33.75" customHeight="1" x14ac:dyDescent="0.15">
      <c r="A20" s="350"/>
      <c r="B20" s="167"/>
      <c r="C20" s="168" t="s">
        <v>62</v>
      </c>
      <c r="D20" s="169"/>
      <c r="E20" s="166">
        <v>6051.93045271757</v>
      </c>
      <c r="F20" s="166">
        <v>5091.4036591723425</v>
      </c>
      <c r="G20" s="166">
        <v>960.52679354522718</v>
      </c>
      <c r="H20" s="175">
        <v>476.48025941901602</v>
      </c>
      <c r="I20" s="166">
        <v>-7.8543606657486436</v>
      </c>
      <c r="J20" s="166">
        <v>478.75369726194572</v>
      </c>
      <c r="K20" s="176">
        <v>5.58092282281895</v>
      </c>
      <c r="L20" s="177">
        <v>2094.2991952767861</v>
      </c>
      <c r="M20" s="166">
        <v>865.82483871946283</v>
      </c>
      <c r="N20" s="166">
        <v>122.21251911228777</v>
      </c>
      <c r="O20" s="176">
        <v>1106.2618374450358</v>
      </c>
      <c r="P20" s="174">
        <v>8622.709907413373</v>
      </c>
      <c r="R20" s="166"/>
    </row>
    <row r="21" spans="1:19" s="136" customFormat="1" ht="33.75" customHeight="1" x14ac:dyDescent="0.15">
      <c r="A21" s="351"/>
      <c r="B21" s="283"/>
      <c r="C21" s="317" t="s">
        <v>63</v>
      </c>
      <c r="D21" s="318"/>
      <c r="E21" s="179">
        <v>5441.1782574583995</v>
      </c>
      <c r="F21" s="278">
        <v>4495.4661625742428</v>
      </c>
      <c r="G21" s="278">
        <v>945.71209488415707</v>
      </c>
      <c r="H21" s="180">
        <v>607.46206954048102</v>
      </c>
      <c r="I21" s="278">
        <v>17.785584346287663</v>
      </c>
      <c r="J21" s="278">
        <v>347.50997066760954</v>
      </c>
      <c r="K21" s="281">
        <v>242.16651452658385</v>
      </c>
      <c r="L21" s="179">
        <v>2665.0104598093485</v>
      </c>
      <c r="M21" s="278">
        <v>1801.5711561941318</v>
      </c>
      <c r="N21" s="278">
        <v>79.188051677745534</v>
      </c>
      <c r="O21" s="281">
        <v>784.25125193747112</v>
      </c>
      <c r="P21" s="165">
        <v>8713.6507868082299</v>
      </c>
      <c r="R21" s="166"/>
    </row>
    <row r="22" spans="1:19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18210.032765592063</v>
      </c>
      <c r="F22" s="166">
        <v>14981.167686326178</v>
      </c>
      <c r="G22" s="166">
        <v>3228.8650792658859</v>
      </c>
      <c r="H22" s="175">
        <v>1394.3285418048144</v>
      </c>
      <c r="I22" s="166">
        <v>140.50172038003802</v>
      </c>
      <c r="J22" s="166">
        <v>1227.575405254071</v>
      </c>
      <c r="K22" s="176">
        <v>26.251416170705379</v>
      </c>
      <c r="L22" s="177">
        <v>10189.235439871725</v>
      </c>
      <c r="M22" s="166">
        <v>6141.207007030609</v>
      </c>
      <c r="N22" s="166">
        <v>285.61110500880875</v>
      </c>
      <c r="O22" s="176">
        <v>3762.4173278323087</v>
      </c>
      <c r="P22" s="174">
        <v>29793.596747268602</v>
      </c>
      <c r="R22" s="166"/>
    </row>
    <row r="23" spans="1:19" s="136" customFormat="1" ht="33.75" customHeight="1" x14ac:dyDescent="0.15">
      <c r="A23" s="350"/>
      <c r="B23" s="167"/>
      <c r="C23" s="168" t="s">
        <v>66</v>
      </c>
      <c r="D23" s="169"/>
      <c r="E23" s="166">
        <v>10598.040804765657</v>
      </c>
      <c r="F23" s="166">
        <v>8778.5839472080497</v>
      </c>
      <c r="G23" s="166">
        <v>1819.4568575576075</v>
      </c>
      <c r="H23" s="175">
        <v>784.5879190615708</v>
      </c>
      <c r="I23" s="166">
        <v>54.923910816303476</v>
      </c>
      <c r="J23" s="166">
        <v>712.66961732094933</v>
      </c>
      <c r="K23" s="176">
        <v>16.994390924317941</v>
      </c>
      <c r="L23" s="177">
        <v>6783.2858844004422</v>
      </c>
      <c r="M23" s="166">
        <v>4069.7726570841455</v>
      </c>
      <c r="N23" s="166">
        <v>506.69418808059856</v>
      </c>
      <c r="O23" s="176">
        <v>2206.8190392356987</v>
      </c>
      <c r="P23" s="174">
        <v>18165.914608227671</v>
      </c>
      <c r="R23" s="166"/>
    </row>
    <row r="24" spans="1:19" s="136" customFormat="1" ht="33.75" customHeight="1" x14ac:dyDescent="0.15">
      <c r="A24" s="351"/>
      <c r="B24" s="283"/>
      <c r="C24" s="317" t="s">
        <v>67</v>
      </c>
      <c r="D24" s="318"/>
      <c r="E24" s="179">
        <v>42011.052346127035</v>
      </c>
      <c r="F24" s="278">
        <v>35122.649349356645</v>
      </c>
      <c r="G24" s="278">
        <v>6888.4029967703864</v>
      </c>
      <c r="H24" s="180">
        <v>2884.1105816665377</v>
      </c>
      <c r="I24" s="278">
        <v>-43.350360928250439</v>
      </c>
      <c r="J24" s="278">
        <v>2895.6742139739049</v>
      </c>
      <c r="K24" s="281">
        <v>31.786728620883451</v>
      </c>
      <c r="L24" s="179">
        <v>25489.465511842558</v>
      </c>
      <c r="M24" s="278">
        <v>14903.148647873943</v>
      </c>
      <c r="N24" s="278">
        <v>1354.7186244487084</v>
      </c>
      <c r="O24" s="281">
        <v>9231.5982395199062</v>
      </c>
      <c r="P24" s="165">
        <v>70384.62843963613</v>
      </c>
      <c r="R24" s="166"/>
    </row>
    <row r="25" spans="1:19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12682.25036536203</v>
      </c>
      <c r="F25" s="166">
        <v>10548.681411231044</v>
      </c>
      <c r="G25" s="166">
        <v>2133.5689541309853</v>
      </c>
      <c r="H25" s="175">
        <v>843.96417337532159</v>
      </c>
      <c r="I25" s="166">
        <v>-7.3907499235002874</v>
      </c>
      <c r="J25" s="166">
        <v>848.55059960210849</v>
      </c>
      <c r="K25" s="176">
        <v>2.8043236967133223</v>
      </c>
      <c r="L25" s="177">
        <v>2349.9502492696997</v>
      </c>
      <c r="M25" s="166">
        <v>1835.7616152668429</v>
      </c>
      <c r="N25" s="166">
        <v>-937.44553467233141</v>
      </c>
      <c r="O25" s="176">
        <v>1451.6341686751882</v>
      </c>
      <c r="P25" s="174">
        <v>15876.16478800705</v>
      </c>
      <c r="R25" s="166"/>
    </row>
    <row r="26" spans="1:19" s="136" customFormat="1" ht="33.75" customHeight="1" x14ac:dyDescent="0.15">
      <c r="A26" s="350"/>
      <c r="B26" s="167"/>
      <c r="C26" s="168" t="s">
        <v>70</v>
      </c>
      <c r="D26" s="169"/>
      <c r="E26" s="166">
        <v>13602.835992685355</v>
      </c>
      <c r="F26" s="166">
        <v>11570.55679936773</v>
      </c>
      <c r="G26" s="166">
        <v>2032.2791933176259</v>
      </c>
      <c r="H26" s="175">
        <v>845.6383731583104</v>
      </c>
      <c r="I26" s="166">
        <v>-56.287986215079663</v>
      </c>
      <c r="J26" s="166">
        <v>901.58181638190752</v>
      </c>
      <c r="K26" s="176">
        <v>0.34454299148251805</v>
      </c>
      <c r="L26" s="177">
        <v>4560.6847340012509</v>
      </c>
      <c r="M26" s="166">
        <v>2570.4458366812305</v>
      </c>
      <c r="N26" s="166">
        <v>30.99889369637657</v>
      </c>
      <c r="O26" s="176">
        <v>1959.240003623644</v>
      </c>
      <c r="P26" s="174">
        <v>19009.159099844917</v>
      </c>
      <c r="R26" s="166"/>
    </row>
    <row r="27" spans="1:19" s="136" customFormat="1" ht="33.75" customHeight="1" x14ac:dyDescent="0.15">
      <c r="A27" s="350"/>
      <c r="B27" s="167"/>
      <c r="C27" s="168" t="s">
        <v>71</v>
      </c>
      <c r="D27" s="169"/>
      <c r="E27" s="166">
        <v>9043.8466590954358</v>
      </c>
      <c r="F27" s="166">
        <v>7704.2356168988099</v>
      </c>
      <c r="G27" s="166">
        <v>1339.6110421966266</v>
      </c>
      <c r="H27" s="175">
        <v>610.70172063497319</v>
      </c>
      <c r="I27" s="166">
        <v>-38.788604323583179</v>
      </c>
      <c r="J27" s="166">
        <v>639.64944722654241</v>
      </c>
      <c r="K27" s="176">
        <v>9.8408777320138139</v>
      </c>
      <c r="L27" s="177">
        <v>6357.811957762382</v>
      </c>
      <c r="M27" s="166">
        <v>4787.9659176628084</v>
      </c>
      <c r="N27" s="166">
        <v>82.939445235823428</v>
      </c>
      <c r="O27" s="176">
        <v>1486.9065948637499</v>
      </c>
      <c r="P27" s="174">
        <v>16012.360337492792</v>
      </c>
      <c r="R27" s="166"/>
    </row>
    <row r="28" spans="1:19" s="136" customFormat="1" ht="33.75" customHeight="1" x14ac:dyDescent="0.15">
      <c r="A28" s="350"/>
      <c r="B28" s="167"/>
      <c r="C28" s="168" t="s">
        <v>72</v>
      </c>
      <c r="D28" s="169"/>
      <c r="E28" s="166">
        <v>11923.49631142322</v>
      </c>
      <c r="F28" s="166">
        <v>10042.182727213432</v>
      </c>
      <c r="G28" s="166">
        <v>1881.3135842097872</v>
      </c>
      <c r="H28" s="175">
        <v>956.74860992802462</v>
      </c>
      <c r="I28" s="166">
        <v>24.269630364994313</v>
      </c>
      <c r="J28" s="166">
        <v>907.18864691979843</v>
      </c>
      <c r="K28" s="176">
        <v>25.290332643231874</v>
      </c>
      <c r="L28" s="177">
        <v>7629.0804062660791</v>
      </c>
      <c r="M28" s="166">
        <v>4722.5199873923966</v>
      </c>
      <c r="N28" s="166">
        <v>147.17452699667996</v>
      </c>
      <c r="O28" s="176">
        <v>2759.3858918770034</v>
      </c>
      <c r="P28" s="174">
        <v>20509.325327617324</v>
      </c>
      <c r="R28" s="166"/>
    </row>
    <row r="29" spans="1:19" s="136" customFormat="1" ht="33.75" customHeight="1" x14ac:dyDescent="0.15">
      <c r="A29" s="350"/>
      <c r="B29" s="167"/>
      <c r="C29" s="168" t="s">
        <v>73</v>
      </c>
      <c r="D29" s="169"/>
      <c r="E29" s="166">
        <v>19595.544421687006</v>
      </c>
      <c r="F29" s="166">
        <v>16330.098174210765</v>
      </c>
      <c r="G29" s="166">
        <v>3265.4462474762404</v>
      </c>
      <c r="H29" s="175">
        <v>1487.5136219132687</v>
      </c>
      <c r="I29" s="166">
        <v>-28.266521842900119</v>
      </c>
      <c r="J29" s="166">
        <v>1496.3248816698242</v>
      </c>
      <c r="K29" s="176">
        <v>19.455262086344845</v>
      </c>
      <c r="L29" s="177">
        <v>14249.435394397615</v>
      </c>
      <c r="M29" s="166">
        <v>8463.4841596268016</v>
      </c>
      <c r="N29" s="166">
        <v>555.0891781608608</v>
      </c>
      <c r="O29" s="176">
        <v>5230.8620566099526</v>
      </c>
      <c r="P29" s="174">
        <v>35332.493437997888</v>
      </c>
      <c r="R29" s="166"/>
    </row>
    <row r="30" spans="1:19" s="136" customFormat="1" ht="33.75" customHeight="1" x14ac:dyDescent="0.15">
      <c r="A30" s="351"/>
      <c r="B30" s="283"/>
      <c r="C30" s="317" t="s">
        <v>74</v>
      </c>
      <c r="D30" s="318"/>
      <c r="E30" s="179">
        <v>15648.70599001232</v>
      </c>
      <c r="F30" s="278">
        <v>13182.972402881314</v>
      </c>
      <c r="G30" s="278">
        <v>2465.7335871310061</v>
      </c>
      <c r="H30" s="180">
        <v>1137.443483514335</v>
      </c>
      <c r="I30" s="278">
        <v>-10.33886678518877</v>
      </c>
      <c r="J30" s="278">
        <v>1124.1038490572828</v>
      </c>
      <c r="K30" s="281">
        <v>23.678501242241126</v>
      </c>
      <c r="L30" s="179">
        <v>9696.1655982959837</v>
      </c>
      <c r="M30" s="278">
        <v>7234.8853622002953</v>
      </c>
      <c r="N30" s="278">
        <v>-162.5546707589844</v>
      </c>
      <c r="O30" s="281">
        <v>2623.8349068546727</v>
      </c>
      <c r="P30" s="165">
        <v>26482.315071822639</v>
      </c>
      <c r="R30" s="166"/>
    </row>
    <row r="31" spans="1:19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31235.342009168471</v>
      </c>
      <c r="F31" s="166">
        <v>26405.613873753799</v>
      </c>
      <c r="G31" s="166">
        <v>4829.7281354146735</v>
      </c>
      <c r="H31" s="175">
        <v>2278.717059382524</v>
      </c>
      <c r="I31" s="166">
        <v>-26.789924655414097</v>
      </c>
      <c r="J31" s="166">
        <v>2278.597495893549</v>
      </c>
      <c r="K31" s="176">
        <v>26.909488144388803</v>
      </c>
      <c r="L31" s="177">
        <v>24290.995843404609</v>
      </c>
      <c r="M31" s="166">
        <v>18872.680527017845</v>
      </c>
      <c r="N31" s="166">
        <v>336.63353817794706</v>
      </c>
      <c r="O31" s="176">
        <v>5081.6817782088174</v>
      </c>
      <c r="P31" s="174">
        <v>57805.054911955609</v>
      </c>
      <c r="R31" s="166"/>
    </row>
    <row r="32" spans="1:19" s="136" customFormat="1" ht="33.75" customHeight="1" x14ac:dyDescent="0.15">
      <c r="A32" s="350"/>
      <c r="B32" s="167"/>
      <c r="C32" s="168" t="s">
        <v>2</v>
      </c>
      <c r="D32" s="169"/>
      <c r="E32" s="166">
        <v>26727.614014119939</v>
      </c>
      <c r="F32" s="166">
        <v>22373.252196947997</v>
      </c>
      <c r="G32" s="166">
        <v>4354.3618171719427</v>
      </c>
      <c r="H32" s="175">
        <v>1959.0230585165723</v>
      </c>
      <c r="I32" s="166">
        <v>143.0636707833479</v>
      </c>
      <c r="J32" s="166">
        <v>1800.2265185463405</v>
      </c>
      <c r="K32" s="176">
        <v>15.732869186883951</v>
      </c>
      <c r="L32" s="177">
        <v>14415.352125443051</v>
      </c>
      <c r="M32" s="166">
        <v>9864.7406042949206</v>
      </c>
      <c r="N32" s="166">
        <v>991.23667495890152</v>
      </c>
      <c r="O32" s="176">
        <v>3559.3748461892283</v>
      </c>
      <c r="P32" s="174">
        <v>43101.989198079566</v>
      </c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5751.6244707777896</v>
      </c>
      <c r="F33" s="278">
        <v>4882.8234273489243</v>
      </c>
      <c r="G33" s="278">
        <v>868.801043428865</v>
      </c>
      <c r="H33" s="180">
        <v>430.93529235189283</v>
      </c>
      <c r="I33" s="278">
        <v>13.565318311673373</v>
      </c>
      <c r="J33" s="278">
        <v>410.90589638590649</v>
      </c>
      <c r="K33" s="281">
        <v>6.4640776543129563</v>
      </c>
      <c r="L33" s="179">
        <v>4462.0590405982412</v>
      </c>
      <c r="M33" s="278">
        <v>3425.7497676728813</v>
      </c>
      <c r="N33" s="278">
        <v>39.278742210179914</v>
      </c>
      <c r="O33" s="281">
        <v>997.03053071518002</v>
      </c>
      <c r="P33" s="165">
        <v>10644.618803727924</v>
      </c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21178.283151308464</v>
      </c>
      <c r="F34" s="166">
        <v>17990.536956530013</v>
      </c>
      <c r="G34" s="166">
        <v>3187.7461947784491</v>
      </c>
      <c r="H34" s="175">
        <v>1564.3972788722913</v>
      </c>
      <c r="I34" s="166">
        <v>-41.929498958434181</v>
      </c>
      <c r="J34" s="166">
        <v>1573.6513516100767</v>
      </c>
      <c r="K34" s="176">
        <v>32.675426220648966</v>
      </c>
      <c r="L34" s="177">
        <v>8789.595830971617</v>
      </c>
      <c r="M34" s="166">
        <v>5159.8826537596051</v>
      </c>
      <c r="N34" s="166">
        <v>-67.980563877453648</v>
      </c>
      <c r="O34" s="176">
        <v>3697.6937410894652</v>
      </c>
      <c r="P34" s="174">
        <v>31532.276261152372</v>
      </c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4695.6310759994794</v>
      </c>
      <c r="F35" s="166">
        <v>3998.5829794993733</v>
      </c>
      <c r="G35" s="166">
        <v>697.04809650010588</v>
      </c>
      <c r="H35" s="175">
        <v>317.34190812195374</v>
      </c>
      <c r="I35" s="166">
        <v>-18.961085388595023</v>
      </c>
      <c r="J35" s="166">
        <v>333.32957426503418</v>
      </c>
      <c r="K35" s="176">
        <v>2.9734192455145765</v>
      </c>
      <c r="L35" s="177">
        <v>2129.9049039713964</v>
      </c>
      <c r="M35" s="166">
        <v>1121.6970154830187</v>
      </c>
      <c r="N35" s="166">
        <v>260.16777793468583</v>
      </c>
      <c r="O35" s="176">
        <v>748.04011055369165</v>
      </c>
      <c r="P35" s="174">
        <v>7142.8778880928294</v>
      </c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3494.3201927823884</v>
      </c>
      <c r="F36" s="166">
        <v>2951.1558917447401</v>
      </c>
      <c r="G36" s="166">
        <v>543.16430103764844</v>
      </c>
      <c r="H36" s="175">
        <v>244.50738239987606</v>
      </c>
      <c r="I36" s="166">
        <v>-14.061250304365423</v>
      </c>
      <c r="J36" s="166">
        <v>255.23090252682752</v>
      </c>
      <c r="K36" s="176">
        <v>3.3377301774139041</v>
      </c>
      <c r="L36" s="177">
        <v>1737.9669836805065</v>
      </c>
      <c r="M36" s="166">
        <v>967.55680600660287</v>
      </c>
      <c r="N36" s="166">
        <v>-35.9816766282419</v>
      </c>
      <c r="O36" s="176">
        <v>806.39185430214559</v>
      </c>
      <c r="P36" s="174">
        <v>5476.7945588627708</v>
      </c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751.94933761299012</v>
      </c>
      <c r="F37" s="166">
        <v>645.61522045065124</v>
      </c>
      <c r="G37" s="166">
        <v>106.33411716233887</v>
      </c>
      <c r="H37" s="175">
        <v>36.508107115493125</v>
      </c>
      <c r="I37" s="166">
        <v>-9.0077532165129419</v>
      </c>
      <c r="J37" s="166">
        <v>45.01878819061325</v>
      </c>
      <c r="K37" s="176">
        <v>0.49707214139281869</v>
      </c>
      <c r="L37" s="177">
        <v>965.48217785897884</v>
      </c>
      <c r="M37" s="166">
        <v>835.42476561237538</v>
      </c>
      <c r="N37" s="166">
        <v>56.463426097864591</v>
      </c>
      <c r="O37" s="176">
        <v>73.593986148738864</v>
      </c>
      <c r="P37" s="174">
        <v>1753.9396225874621</v>
      </c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22982.208388216099</v>
      </c>
      <c r="F38" s="186">
        <v>19203.655884214473</v>
      </c>
      <c r="G38" s="186">
        <v>3778.5525040016264</v>
      </c>
      <c r="H38" s="187">
        <v>1727.5615406872219</v>
      </c>
      <c r="I38" s="186">
        <v>59.720888863981031</v>
      </c>
      <c r="J38" s="186">
        <v>1655.1640860665759</v>
      </c>
      <c r="K38" s="188">
        <v>12.676565756664994</v>
      </c>
      <c r="L38" s="189">
        <v>11573.850739413847</v>
      </c>
      <c r="M38" s="186">
        <v>7223.8948784300283</v>
      </c>
      <c r="N38" s="186">
        <v>-381.57401028356247</v>
      </c>
      <c r="O38" s="188">
        <v>4731.5298712673803</v>
      </c>
      <c r="P38" s="190">
        <v>36283.620668317162</v>
      </c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715362.539800948</v>
      </c>
      <c r="F39" s="191">
        <v>599178.53154871275</v>
      </c>
      <c r="G39" s="192">
        <v>116184.0082522352</v>
      </c>
      <c r="H39" s="191">
        <v>55517.870221359728</v>
      </c>
      <c r="I39" s="191">
        <v>1610.6743330975382</v>
      </c>
      <c r="J39" s="191">
        <v>52412.256401242928</v>
      </c>
      <c r="K39" s="193">
        <v>1495.9394870192652</v>
      </c>
      <c r="L39" s="194">
        <v>658970.37859334436</v>
      </c>
      <c r="M39" s="191">
        <v>540682.33588558738</v>
      </c>
      <c r="N39" s="191">
        <v>6814.2713863767794</v>
      </c>
      <c r="O39" s="191">
        <v>111473.77132138015</v>
      </c>
      <c r="P39" s="195">
        <v>1429851.7886156521</v>
      </c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193280.58871608693</v>
      </c>
      <c r="F40" s="191">
        <v>162593.69686609835</v>
      </c>
      <c r="G40" s="192">
        <v>30686.891849988577</v>
      </c>
      <c r="H40" s="191">
        <v>12693.876444960842</v>
      </c>
      <c r="I40" s="191">
        <v>-106.53026358765629</v>
      </c>
      <c r="J40" s="191">
        <v>12605.35073714473</v>
      </c>
      <c r="K40" s="193">
        <v>195.05597140376747</v>
      </c>
      <c r="L40" s="194">
        <v>84614.817523913342</v>
      </c>
      <c r="M40" s="191">
        <v>56102.578336943065</v>
      </c>
      <c r="N40" s="191">
        <v>1984.5350987182701</v>
      </c>
      <c r="O40" s="191">
        <v>26527.704088252001</v>
      </c>
      <c r="P40" s="195">
        <v>290589.2826849611</v>
      </c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147642.65337090558</v>
      </c>
      <c r="F41" s="191">
        <v>123403.49326974826</v>
      </c>
      <c r="G41" s="192">
        <v>24239.160101157297</v>
      </c>
      <c r="H41" s="191">
        <v>10374.07332913141</v>
      </c>
      <c r="I41" s="191">
        <v>32.943029947696758</v>
      </c>
      <c r="J41" s="191">
        <v>9964.4119189485573</v>
      </c>
      <c r="K41" s="193">
        <v>376.71838023515551</v>
      </c>
      <c r="L41" s="194">
        <v>61781.370016045221</v>
      </c>
      <c r="M41" s="191">
        <v>40008.00186355695</v>
      </c>
      <c r="N41" s="191">
        <v>681.873803671426</v>
      </c>
      <c r="O41" s="191">
        <v>21091.494348816854</v>
      </c>
      <c r="P41" s="195">
        <v>219798.09671608219</v>
      </c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114446.27415411471</v>
      </c>
      <c r="F42" s="191">
        <v>95463.76709023345</v>
      </c>
      <c r="G42" s="192">
        <v>18982.507063881254</v>
      </c>
      <c r="H42" s="191">
        <v>8048.8992896429199</v>
      </c>
      <c r="I42" s="191">
        <v>154.64905283525846</v>
      </c>
      <c r="J42" s="191">
        <v>7786.4754839750713</v>
      </c>
      <c r="K42" s="193">
        <v>107.77475283258994</v>
      </c>
      <c r="L42" s="194">
        <v>75790.859241012804</v>
      </c>
      <c r="M42" s="191">
        <v>49242.748919420963</v>
      </c>
      <c r="N42" s="191">
        <v>3268.2328643810783</v>
      </c>
      <c r="O42" s="191">
        <v>23279.877457210758</v>
      </c>
      <c r="P42" s="195">
        <v>198286.03268477041</v>
      </c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121809.13323332299</v>
      </c>
      <c r="F43" s="191">
        <v>101841.9663729337</v>
      </c>
      <c r="G43" s="192">
        <v>19967.166860389298</v>
      </c>
      <c r="H43" s="191">
        <v>8942.6377388684796</v>
      </c>
      <c r="I43" s="191">
        <v>48.598366552041398</v>
      </c>
      <c r="J43" s="191">
        <v>8734.9428474408232</v>
      </c>
      <c r="K43" s="193">
        <v>159.09652487561283</v>
      </c>
      <c r="L43" s="194">
        <v>72099.454365297424</v>
      </c>
      <c r="M43" s="191">
        <v>50041.847217210816</v>
      </c>
      <c r="N43" s="191">
        <v>281.36262667016075</v>
      </c>
      <c r="O43" s="191">
        <v>21776.24452141644</v>
      </c>
      <c r="P43" s="195">
        <v>202851.2253374889</v>
      </c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179138.96735658959</v>
      </c>
      <c r="F44" s="191">
        <v>150224.24497861924</v>
      </c>
      <c r="G44" s="192">
        <v>28914.722377970364</v>
      </c>
      <c r="H44" s="191">
        <v>13417.105766544862</v>
      </c>
      <c r="I44" s="191">
        <v>210.79422601314599</v>
      </c>
      <c r="J44" s="191">
        <v>13036.69754120074</v>
      </c>
      <c r="K44" s="193">
        <v>169.61399933097795</v>
      </c>
      <c r="L44" s="194">
        <v>100440.31347435369</v>
      </c>
      <c r="M44" s="191">
        <v>70579.665370796647</v>
      </c>
      <c r="N44" s="191">
        <v>485.5424519864477</v>
      </c>
      <c r="O44" s="191">
        <v>29375.105651570586</v>
      </c>
      <c r="P44" s="195">
        <v>292996.38659748813</v>
      </c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96582.356164129116</v>
      </c>
      <c r="F45" s="286">
        <v>80781.93376782407</v>
      </c>
      <c r="G45" s="287">
        <v>15800.422396305061</v>
      </c>
      <c r="H45" s="286">
        <v>7266.2977052202077</v>
      </c>
      <c r="I45" s="286">
        <v>68.196561073797483</v>
      </c>
      <c r="J45" s="286">
        <v>7065.2267861549635</v>
      </c>
      <c r="K45" s="288">
        <v>132.87435799144714</v>
      </c>
      <c r="L45" s="197">
        <v>48469.834462561135</v>
      </c>
      <c r="M45" s="286">
        <v>31803.588581222757</v>
      </c>
      <c r="N45" s="286">
        <v>9.5651027272147644</v>
      </c>
      <c r="O45" s="286">
        <v>16656.680778611168</v>
      </c>
      <c r="P45" s="198">
        <v>152318.48833191048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A31:A33"/>
    <mergeCell ref="A34:A38"/>
    <mergeCell ref="A39:A45"/>
    <mergeCell ref="A4:D7"/>
    <mergeCell ref="A8:D8"/>
    <mergeCell ref="A9:A17"/>
    <mergeCell ref="A19:A21"/>
    <mergeCell ref="A22:A24"/>
    <mergeCell ref="A25:A30"/>
    <mergeCell ref="O6:O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9" pageOrder="overThenDown" orientation="landscape" r:id="rId1"/>
  <ignoredErrors>
    <ignoredError sqref="E4:P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126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1.3426498652210743</v>
      </c>
      <c r="F8" s="229">
        <v>1.434540960021129</v>
      </c>
      <c r="G8" s="229">
        <v>0.87153779998018333</v>
      </c>
      <c r="H8" s="228">
        <v>-2.3187985165452245</v>
      </c>
      <c r="I8" s="229">
        <v>163.55891960688984</v>
      </c>
      <c r="J8" s="229">
        <v>-6.5380234107710917</v>
      </c>
      <c r="K8" s="229">
        <v>-5.2932703183700962</v>
      </c>
      <c r="L8" s="228">
        <v>4.7829492744937872</v>
      </c>
      <c r="M8" s="229">
        <v>9.629197271026019</v>
      </c>
      <c r="N8" s="229">
        <v>-19.777307924910062</v>
      </c>
      <c r="O8" s="229">
        <v>-7.4029013523468992</v>
      </c>
      <c r="P8" s="230">
        <v>2.5135447610581418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1.8044872094280935</v>
      </c>
      <c r="F9" s="229">
        <v>1.8743436348834723</v>
      </c>
      <c r="G9" s="229">
        <v>1.4482172603596564</v>
      </c>
      <c r="H9" s="228">
        <v>1.1730345646053248</v>
      </c>
      <c r="I9" s="229">
        <v>195.20155025932468</v>
      </c>
      <c r="J9" s="229">
        <v>-5.3568804735092748</v>
      </c>
      <c r="K9" s="229">
        <v>-5.8144077629687967</v>
      </c>
      <c r="L9" s="228">
        <v>4.7387991801150786</v>
      </c>
      <c r="M9" s="229">
        <v>6.8483169318787036</v>
      </c>
      <c r="N9" s="229">
        <v>2.57872850934069</v>
      </c>
      <c r="O9" s="229">
        <v>-4.7900863570575183</v>
      </c>
      <c r="P9" s="230">
        <v>3.1350436638647401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0.55597525435439166</v>
      </c>
      <c r="F10" s="236">
        <v>0.6620537138627024</v>
      </c>
      <c r="G10" s="236">
        <v>-1.2839998863235091E-2</v>
      </c>
      <c r="H10" s="235">
        <v>-5.9999265436756124</v>
      </c>
      <c r="I10" s="236">
        <v>121.88548758521347</v>
      </c>
      <c r="J10" s="236">
        <v>-7.6068943236890378</v>
      </c>
      <c r="K10" s="236">
        <v>-2.6012113071710865</v>
      </c>
      <c r="L10" s="235">
        <v>-1.6402457814650637</v>
      </c>
      <c r="M10" s="236">
        <v>2.6311704701181795</v>
      </c>
      <c r="N10" s="236">
        <v>-19.589850430594986</v>
      </c>
      <c r="O10" s="236">
        <v>-11.440080055496225</v>
      </c>
      <c r="P10" s="237">
        <v>-0.62689864385325511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1.637848229020701</v>
      </c>
      <c r="F11" s="236">
        <v>1.6477222843591273</v>
      </c>
      <c r="G11" s="236">
        <v>1.5872338088308222</v>
      </c>
      <c r="H11" s="235">
        <v>-4.6075756672666692</v>
      </c>
      <c r="I11" s="236">
        <v>90.455712169436481</v>
      </c>
      <c r="J11" s="236">
        <v>-6.9799123465117425</v>
      </c>
      <c r="K11" s="236">
        <v>-0.76672225866976362</v>
      </c>
      <c r="L11" s="235">
        <v>4.4620610458377401</v>
      </c>
      <c r="M11" s="236">
        <v>15.708705761197084</v>
      </c>
      <c r="N11" s="236">
        <v>-71.113937767441499</v>
      </c>
      <c r="O11" s="236">
        <v>-8.1178478129045413</v>
      </c>
      <c r="P11" s="237">
        <v>2.0455458813605429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1.4612946824837882</v>
      </c>
      <c r="F12" s="236">
        <v>1.3176058644004502</v>
      </c>
      <c r="G12" s="236">
        <v>2.2139199729400652</v>
      </c>
      <c r="H12" s="235">
        <v>-5.5641878121324648</v>
      </c>
      <c r="I12" s="236">
        <v>103.25610264760189</v>
      </c>
      <c r="J12" s="236">
        <v>-7.9868218220540603</v>
      </c>
      <c r="K12" s="236">
        <v>-4.2026791321829462</v>
      </c>
      <c r="L12" s="235">
        <v>40.183113027057992</v>
      </c>
      <c r="M12" s="236">
        <v>69.935001049317279</v>
      </c>
      <c r="N12" s="236">
        <v>68.699513582176593</v>
      </c>
      <c r="O12" s="236">
        <v>-9.3453132304976894</v>
      </c>
      <c r="P12" s="237">
        <v>14.307458239970657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1.9064784125192735</v>
      </c>
      <c r="F13" s="236">
        <v>2.1375509489612479</v>
      </c>
      <c r="G13" s="236">
        <v>0.82533411519157029</v>
      </c>
      <c r="H13" s="235">
        <v>-1.805401215602958</v>
      </c>
      <c r="I13" s="236">
        <v>955.1184367570288</v>
      </c>
      <c r="J13" s="236">
        <v>-6.6394066567417571</v>
      </c>
      <c r="K13" s="236">
        <v>-6.7534769073309953</v>
      </c>
      <c r="L13" s="235">
        <v>11.060151546798647</v>
      </c>
      <c r="M13" s="236">
        <v>25.647793965801686</v>
      </c>
      <c r="N13" s="236">
        <v>-59.898972120092552</v>
      </c>
      <c r="O13" s="236">
        <v>-8.8874282322758056</v>
      </c>
      <c r="P13" s="237">
        <v>5.1234591191681345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0.67875747862214508</v>
      </c>
      <c r="F14" s="236">
        <v>0.97863975223262889</v>
      </c>
      <c r="G14" s="236">
        <v>-0.82899785391916014</v>
      </c>
      <c r="H14" s="235">
        <v>-2.560593169563913</v>
      </c>
      <c r="I14" s="236">
        <v>127.83022013256038</v>
      </c>
      <c r="J14" s="236">
        <v>-6.4790035051419572</v>
      </c>
      <c r="K14" s="236">
        <v>-7.3935339656581505</v>
      </c>
      <c r="L14" s="235">
        <v>1.6158095519660547</v>
      </c>
      <c r="M14" s="236">
        <v>9.0057569996070974</v>
      </c>
      <c r="N14" s="236">
        <v>-125.65484692647641</v>
      </c>
      <c r="O14" s="236">
        <v>-8.2395017452220465</v>
      </c>
      <c r="P14" s="237">
        <v>0.81059812632359951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0.92260734495091434</v>
      </c>
      <c r="F15" s="236">
        <v>0.80846556799758473</v>
      </c>
      <c r="G15" s="236">
        <v>1.4749080877939647</v>
      </c>
      <c r="H15" s="235">
        <v>-3.461917094542303</v>
      </c>
      <c r="I15" s="236">
        <v>340.92347433685222</v>
      </c>
      <c r="J15" s="236">
        <v>-7.2015265108866497</v>
      </c>
      <c r="K15" s="236">
        <v>-3.9448326506240612</v>
      </c>
      <c r="L15" s="235">
        <v>1.1115680671830055</v>
      </c>
      <c r="M15" s="236">
        <v>7.1115036829056537</v>
      </c>
      <c r="N15" s="236">
        <v>-54.085501958948122</v>
      </c>
      <c r="O15" s="236">
        <v>-8.7028409954972705</v>
      </c>
      <c r="P15" s="237">
        <v>0.76479037799086313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0.71012292910623964</v>
      </c>
      <c r="F16" s="236">
        <v>0.73990928549192725</v>
      </c>
      <c r="G16" s="236">
        <v>0.55313478841130947</v>
      </c>
      <c r="H16" s="235">
        <v>-4.1466601877930485</v>
      </c>
      <c r="I16" s="236">
        <v>75.007662449752857</v>
      </c>
      <c r="J16" s="236">
        <v>-8.0581212493252501</v>
      </c>
      <c r="K16" s="236">
        <v>-2.5747191876711439</v>
      </c>
      <c r="L16" s="235">
        <v>-3.3306379492867957</v>
      </c>
      <c r="M16" s="236">
        <v>0.6021922231084299</v>
      </c>
      <c r="N16" s="236">
        <v>-24.067766567527659</v>
      </c>
      <c r="O16" s="236">
        <v>-9.8332799254883412</v>
      </c>
      <c r="P16" s="237">
        <v>-0.87681513357700425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0.35745876549926831</v>
      </c>
      <c r="F17" s="236">
        <v>0.39575263369183739</v>
      </c>
      <c r="G17" s="236">
        <v>0.15428347354575631</v>
      </c>
      <c r="H17" s="235">
        <v>-7.4336162260756522</v>
      </c>
      <c r="I17" s="236">
        <v>62.200820931192112</v>
      </c>
      <c r="J17" s="236">
        <v>-7.5837725592561815</v>
      </c>
      <c r="K17" s="236">
        <v>-3.0336472823373697</v>
      </c>
      <c r="L17" s="235">
        <v>0.24976658200831325</v>
      </c>
      <c r="M17" s="236">
        <v>5.5459305027097265</v>
      </c>
      <c r="N17" s="236">
        <v>-10.369088465677713</v>
      </c>
      <c r="O17" s="236">
        <v>-7.3520815808738416</v>
      </c>
      <c r="P17" s="237">
        <v>-4.7084179146813981E-2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1.3936934506847072</v>
      </c>
      <c r="F18" s="229">
        <v>1.7606826458381419</v>
      </c>
      <c r="G18" s="229">
        <v>-0.5247100386675243</v>
      </c>
      <c r="H18" s="228">
        <v>-4.7333372389715347</v>
      </c>
      <c r="I18" s="229">
        <v>154.70661846773112</v>
      </c>
      <c r="J18" s="229">
        <v>-8.0128764952549112</v>
      </c>
      <c r="K18" s="229">
        <v>-8.3201287409633355</v>
      </c>
      <c r="L18" s="228">
        <v>14.51849838046221</v>
      </c>
      <c r="M18" s="229">
        <v>33.897391398070589</v>
      </c>
      <c r="N18" s="229">
        <v>7.884163284764778</v>
      </c>
      <c r="O18" s="229">
        <v>-10.194882711249651</v>
      </c>
      <c r="P18" s="240">
        <v>4.915063186517167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0.24327686578854207</v>
      </c>
      <c r="F19" s="229">
        <v>0.24267234979744429</v>
      </c>
      <c r="G19" s="229">
        <v>0.24627602064865489</v>
      </c>
      <c r="H19" s="228">
        <v>-6.7922043195297714</v>
      </c>
      <c r="I19" s="229">
        <v>75.803088020107339</v>
      </c>
      <c r="J19" s="229">
        <v>-7.8419111203742702</v>
      </c>
      <c r="K19" s="229">
        <v>-3.9981483515243132</v>
      </c>
      <c r="L19" s="228">
        <v>-10.564336692414638</v>
      </c>
      <c r="M19" s="229">
        <v>-10.312374792878002</v>
      </c>
      <c r="N19" s="229">
        <v>-36.855150346257084</v>
      </c>
      <c r="O19" s="229">
        <v>-9.4204778345051121</v>
      </c>
      <c r="P19" s="230">
        <v>-4.2313913554645266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-1.9316382485840828</v>
      </c>
      <c r="F20" s="236">
        <v>-2.4693154520171494</v>
      </c>
      <c r="G20" s="236">
        <v>1.0203684999289622</v>
      </c>
      <c r="H20" s="235">
        <v>-5.864837911090464</v>
      </c>
      <c r="I20" s="236">
        <v>56.606061599594248</v>
      </c>
      <c r="J20" s="236">
        <v>-7.6373070940121748</v>
      </c>
      <c r="K20" s="236">
        <v>-5.8107432799965846</v>
      </c>
      <c r="L20" s="235">
        <v>-42.966230135094598</v>
      </c>
      <c r="M20" s="236">
        <v>-63.146603291103261</v>
      </c>
      <c r="N20" s="236">
        <v>20.565497477657861</v>
      </c>
      <c r="O20" s="236">
        <v>-9.4186957276256233</v>
      </c>
      <c r="P20" s="237">
        <v>-16.683432971301045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0.33003576955874236</v>
      </c>
      <c r="F21" s="236">
        <v>-0.8060454249061717</v>
      </c>
      <c r="G21" s="236">
        <v>6.1067793264936032</v>
      </c>
      <c r="H21" s="235">
        <v>-7.7483010920314745</v>
      </c>
      <c r="I21" s="236">
        <v>49.686334879019725</v>
      </c>
      <c r="J21" s="236">
        <v>-9.3396199490755034</v>
      </c>
      <c r="K21" s="236">
        <v>-8.023527644256065</v>
      </c>
      <c r="L21" s="235">
        <v>5.8224106964023301</v>
      </c>
      <c r="M21" s="236">
        <v>13.480294488069436</v>
      </c>
      <c r="N21" s="236">
        <v>15.745100145689719</v>
      </c>
      <c r="O21" s="236">
        <v>-9.0618954506546228</v>
      </c>
      <c r="P21" s="237">
        <v>1.319837592785138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0.84913615285590782</v>
      </c>
      <c r="F22" s="229">
        <v>0.92196212543693123</v>
      </c>
      <c r="G22" s="229">
        <v>0.51261146379591593</v>
      </c>
      <c r="H22" s="228">
        <v>-5.178054734766512</v>
      </c>
      <c r="I22" s="229">
        <v>21.866919281488531</v>
      </c>
      <c r="J22" s="229">
        <v>-7.6021212280973725</v>
      </c>
      <c r="K22" s="229">
        <v>-1.3248612178460071</v>
      </c>
      <c r="L22" s="228">
        <v>13.802565165161864</v>
      </c>
      <c r="M22" s="229">
        <v>34.05901409126281</v>
      </c>
      <c r="N22" s="229">
        <v>39.15918990690227</v>
      </c>
      <c r="O22" s="229">
        <v>-9.7139469316714138</v>
      </c>
      <c r="P22" s="230">
        <v>4.6101105665604631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1.462826180935666</v>
      </c>
      <c r="F23" s="236">
        <v>1.3345244334366231</v>
      </c>
      <c r="G23" s="236">
        <v>2.0864546947632108</v>
      </c>
      <c r="H23" s="235">
        <v>-4.0281996052666509</v>
      </c>
      <c r="I23" s="236">
        <v>99.497696257853434</v>
      </c>
      <c r="J23" s="236">
        <v>-7.7114966477477802</v>
      </c>
      <c r="K23" s="236">
        <v>-4.3584870373721722</v>
      </c>
      <c r="L23" s="235">
        <v>14.87646263980065</v>
      </c>
      <c r="M23" s="236">
        <v>36.673975086787451</v>
      </c>
      <c r="N23" s="236">
        <v>-0.80308025045264397</v>
      </c>
      <c r="O23" s="236">
        <v>-8.6707477173637439</v>
      </c>
      <c r="P23" s="237">
        <v>5.815004375368674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2.2367407610307604</v>
      </c>
      <c r="F24" s="311">
        <v>2.300104335135976</v>
      </c>
      <c r="G24" s="311">
        <v>1.9148786154588611</v>
      </c>
      <c r="H24" s="241">
        <v>-3.5654585540291501</v>
      </c>
      <c r="I24" s="311">
        <v>72.711947489446842</v>
      </c>
      <c r="J24" s="311">
        <v>-7.131372320935081</v>
      </c>
      <c r="K24" s="311">
        <v>0.67486709410915324</v>
      </c>
      <c r="L24" s="241">
        <v>10.708421785462203</v>
      </c>
      <c r="M24" s="311">
        <v>30.265687692772808</v>
      </c>
      <c r="N24" s="311">
        <v>-7.6398035835686713</v>
      </c>
      <c r="O24" s="311">
        <v>-8.748071209196592</v>
      </c>
      <c r="P24" s="242">
        <v>4.8847465867450444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1.9558714336326832</v>
      </c>
      <c r="F25" s="236">
        <v>2.5378097102168988</v>
      </c>
      <c r="G25" s="236">
        <v>-0.82690456475698115</v>
      </c>
      <c r="H25" s="235">
        <v>-4.7504026784123887</v>
      </c>
      <c r="I25" s="236">
        <v>83.282502165152877</v>
      </c>
      <c r="J25" s="236">
        <v>-8.5135397560208528</v>
      </c>
      <c r="K25" s="236">
        <v>1.9723172832476674</v>
      </c>
      <c r="L25" s="235">
        <v>18.000047051374079</v>
      </c>
      <c r="M25" s="236">
        <v>32.071142491916845</v>
      </c>
      <c r="N25" s="236">
        <v>3.7653112502747681</v>
      </c>
      <c r="O25" s="236">
        <v>-7.8694548823555257</v>
      </c>
      <c r="P25" s="237">
        <v>3.6540118329329019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3.9135622508565699</v>
      </c>
      <c r="F26" s="236">
        <v>4.3713267834387093</v>
      </c>
      <c r="G26" s="236">
        <v>1.3819768675783062</v>
      </c>
      <c r="H26" s="235">
        <v>-4.8490820423757928</v>
      </c>
      <c r="I26" s="236">
        <v>31.630649750696481</v>
      </c>
      <c r="J26" s="236">
        <v>-7.1244427831644641</v>
      </c>
      <c r="K26" s="236">
        <v>7.2287349818171354</v>
      </c>
      <c r="L26" s="235">
        <v>9.6849710044925441</v>
      </c>
      <c r="M26" s="236">
        <v>32.827879100661129</v>
      </c>
      <c r="N26" s="236">
        <v>-72.89939146064475</v>
      </c>
      <c r="O26" s="236">
        <v>-7.0758881184542872</v>
      </c>
      <c r="P26" s="237">
        <v>4.8072905915323458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1.8040925776625156</v>
      </c>
      <c r="F27" s="236">
        <v>2.4754726630257573</v>
      </c>
      <c r="G27" s="236">
        <v>-1.8924998707118144</v>
      </c>
      <c r="H27" s="235">
        <v>-4.6621554982233011</v>
      </c>
      <c r="I27" s="236">
        <v>42.186551064984158</v>
      </c>
      <c r="J27" s="236">
        <v>-8.2083078681938648</v>
      </c>
      <c r="K27" s="236">
        <v>-8.9620629150185724</v>
      </c>
      <c r="L27" s="235">
        <v>5.2835658096742639</v>
      </c>
      <c r="M27" s="236">
        <v>11.364320477771383</v>
      </c>
      <c r="N27" s="236">
        <v>-13.948662726522187</v>
      </c>
      <c r="O27" s="236">
        <v>-9.5002560334892934</v>
      </c>
      <c r="P27" s="237">
        <v>2.88805625262966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1.252000422087804</v>
      </c>
      <c r="F28" s="236">
        <v>1.2663455172885669</v>
      </c>
      <c r="G28" s="236">
        <v>1.1754970510910756</v>
      </c>
      <c r="H28" s="235">
        <v>-2.5678050945651472</v>
      </c>
      <c r="I28" s="236">
        <v>187.56221828993606</v>
      </c>
      <c r="J28" s="236">
        <v>-7.8371889981245459</v>
      </c>
      <c r="K28" s="236">
        <v>-0.22700394934755938</v>
      </c>
      <c r="L28" s="235">
        <v>-10.362807006206566</v>
      </c>
      <c r="M28" s="236">
        <v>-9.8752032813262165</v>
      </c>
      <c r="N28" s="236">
        <v>-53.472094188895788</v>
      </c>
      <c r="O28" s="236">
        <v>-6.6125824924205281</v>
      </c>
      <c r="P28" s="237">
        <v>-3.5721506223679844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-0.16964543275597735</v>
      </c>
      <c r="F29" s="236">
        <v>-0.1727237827821021</v>
      </c>
      <c r="G29" s="236">
        <v>-0.15424813080512642</v>
      </c>
      <c r="H29" s="235">
        <v>-4.6741764446116507</v>
      </c>
      <c r="I29" s="236">
        <v>47.686564703768134</v>
      </c>
      <c r="J29" s="236">
        <v>-6.0622301627207191</v>
      </c>
      <c r="K29" s="236">
        <v>-9.9101284685172111</v>
      </c>
      <c r="L29" s="235">
        <v>10.717823823772875</v>
      </c>
      <c r="M29" s="236">
        <v>28.281315715916623</v>
      </c>
      <c r="N29" s="236">
        <v>-8.4807376690556886</v>
      </c>
      <c r="O29" s="236">
        <v>-7.6785438406976505</v>
      </c>
      <c r="P29" s="237">
        <v>3.7380381196663435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1.9456471645288937</v>
      </c>
      <c r="F30" s="236">
        <v>2.0767348565482076</v>
      </c>
      <c r="G30" s="236">
        <v>1.2504638165653423</v>
      </c>
      <c r="H30" s="235">
        <v>-5.7072351411803002</v>
      </c>
      <c r="I30" s="236">
        <v>70.2575726151791</v>
      </c>
      <c r="J30" s="236">
        <v>-7.5533963054356352</v>
      </c>
      <c r="K30" s="236">
        <v>-5.6681103978093494</v>
      </c>
      <c r="L30" s="235">
        <v>0.51706058674601241</v>
      </c>
      <c r="M30" s="236">
        <v>8.1847347658178897</v>
      </c>
      <c r="N30" s="236">
        <v>-258.10846806530765</v>
      </c>
      <c r="O30" s="236">
        <v>-8.1273396999186627</v>
      </c>
      <c r="P30" s="237">
        <v>1.0674089330994716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0.32933522185784075</v>
      </c>
      <c r="F31" s="229">
        <v>0.51220538215216105</v>
      </c>
      <c r="G31" s="229">
        <v>-0.65882399005286807</v>
      </c>
      <c r="H31" s="228">
        <v>-5.6750424847401471</v>
      </c>
      <c r="I31" s="229">
        <v>58.202393444590783</v>
      </c>
      <c r="J31" s="229">
        <v>-7.1221108363839392</v>
      </c>
      <c r="K31" s="229">
        <v>1.2246759876340048</v>
      </c>
      <c r="L31" s="228">
        <v>11.148032200965091</v>
      </c>
      <c r="M31" s="229">
        <v>19.061528547264739</v>
      </c>
      <c r="N31" s="229">
        <v>-16.523126332637982</v>
      </c>
      <c r="O31" s="229">
        <v>-9.2584204627517153</v>
      </c>
      <c r="P31" s="230">
        <v>4.3351138233246811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3.2425417468924698</v>
      </c>
      <c r="F32" s="236">
        <v>3.5282279063979431</v>
      </c>
      <c r="G32" s="236">
        <v>1.7991665173200815</v>
      </c>
      <c r="H32" s="235">
        <v>-2.761069011623809</v>
      </c>
      <c r="I32" s="236">
        <v>71.47940610188958</v>
      </c>
      <c r="J32" s="236">
        <v>-5.9516212473182364</v>
      </c>
      <c r="K32" s="236">
        <v>-7.8353445927419259</v>
      </c>
      <c r="L32" s="235">
        <v>17.802929101284171</v>
      </c>
      <c r="M32" s="236">
        <v>29.931147535107577</v>
      </c>
      <c r="N32" s="236">
        <v>26.337330857705876</v>
      </c>
      <c r="O32" s="236">
        <v>-7.7872222431691673</v>
      </c>
      <c r="P32" s="237">
        <v>7.3800430610773473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2.8429996066010799</v>
      </c>
      <c r="F33" s="236">
        <v>3.3361066404878659</v>
      </c>
      <c r="G33" s="236">
        <v>0.15690873785326995</v>
      </c>
      <c r="H33" s="235">
        <v>0.13965849462119112</v>
      </c>
      <c r="I33" s="236">
        <v>180.38818454603651</v>
      </c>
      <c r="J33" s="236">
        <v>-6.6361587437290952</v>
      </c>
      <c r="K33" s="236">
        <v>-8.9130666176569431</v>
      </c>
      <c r="L33" s="235">
        <v>17.33407739661677</v>
      </c>
      <c r="M33" s="236">
        <v>30.328541760022777</v>
      </c>
      <c r="N33" s="236">
        <v>-50.168722543521348</v>
      </c>
      <c r="O33" s="236">
        <v>-8.9880841973361498</v>
      </c>
      <c r="P33" s="237">
        <v>8.3330514673382297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-0.68744849064242064</v>
      </c>
      <c r="F34" s="229">
        <v>-0.42288683416815898</v>
      </c>
      <c r="G34" s="229">
        <v>-2.1545773928713285</v>
      </c>
      <c r="H34" s="228">
        <v>-7.2166902412970773</v>
      </c>
      <c r="I34" s="229">
        <v>35.301561936097073</v>
      </c>
      <c r="J34" s="229">
        <v>-8.3125610012376079</v>
      </c>
      <c r="K34" s="229">
        <v>-5.4588754532307142</v>
      </c>
      <c r="L34" s="228">
        <v>-1.6678589761165157</v>
      </c>
      <c r="M34" s="229">
        <v>7.7430412042016741</v>
      </c>
      <c r="N34" s="229">
        <v>-243.61854283281855</v>
      </c>
      <c r="O34" s="229">
        <v>-9.8625347170200932</v>
      </c>
      <c r="P34" s="230">
        <v>-1.3063091919389189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2.2571195589163167</v>
      </c>
      <c r="F35" s="236">
        <v>2.6190828587104442</v>
      </c>
      <c r="G35" s="236">
        <v>0.22909327716300029</v>
      </c>
      <c r="H35" s="235">
        <v>-3.2810427153567896</v>
      </c>
      <c r="I35" s="236">
        <v>45.353322521051318</v>
      </c>
      <c r="J35" s="236">
        <v>-7.3246049865571203</v>
      </c>
      <c r="K35" s="236">
        <v>-5.0193022871816462</v>
      </c>
      <c r="L35" s="235">
        <v>15.840930790981872</v>
      </c>
      <c r="M35" s="236">
        <v>34.441206135974333</v>
      </c>
      <c r="N35" s="236">
        <v>44.822378625765793</v>
      </c>
      <c r="O35" s="236">
        <v>-9.2910797193397894</v>
      </c>
      <c r="P35" s="237">
        <v>5.6836042372231699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1.4606274134911577</v>
      </c>
      <c r="F36" s="236">
        <v>1.8396551247383011</v>
      </c>
      <c r="G36" s="236">
        <v>-0.55040011635563479</v>
      </c>
      <c r="H36" s="235">
        <v>-4.1820194082423834</v>
      </c>
      <c r="I36" s="236">
        <v>42.93220694345419</v>
      </c>
      <c r="J36" s="236">
        <v>-7.844613096848696</v>
      </c>
      <c r="K36" s="236">
        <v>16.644438003678879</v>
      </c>
      <c r="L36" s="235">
        <v>7.1307687238074724</v>
      </c>
      <c r="M36" s="236">
        <v>29.037906103489647</v>
      </c>
      <c r="N36" s="236">
        <v>-2464.9277250024134</v>
      </c>
      <c r="O36" s="236">
        <v>-7.7211987872515557</v>
      </c>
      <c r="P36" s="237">
        <v>2.9186245290106188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0.23124480706557798</v>
      </c>
      <c r="F37" s="236">
        <v>3.903814977502007E-2</v>
      </c>
      <c r="G37" s="236">
        <v>1.4142841248407996</v>
      </c>
      <c r="H37" s="235">
        <v>-28.793232534562129</v>
      </c>
      <c r="I37" s="236">
        <v>-1313.3312727160928</v>
      </c>
      <c r="J37" s="236">
        <v>-10.217798751720373</v>
      </c>
      <c r="K37" s="236">
        <v>28.795053611579991</v>
      </c>
      <c r="L37" s="235">
        <v>28.033492986269415</v>
      </c>
      <c r="M37" s="236">
        <v>41.941110056887325</v>
      </c>
      <c r="N37" s="236">
        <v>-36.27067484134858</v>
      </c>
      <c r="O37" s="236">
        <v>-4.3183061085833101</v>
      </c>
      <c r="P37" s="237">
        <v>12.752163867404803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0.86771676964110678</v>
      </c>
      <c r="F38" s="236">
        <v>1.2646901084179014</v>
      </c>
      <c r="G38" s="236">
        <v>-1.1026470463308633</v>
      </c>
      <c r="H38" s="235">
        <v>-6.9989011557552843</v>
      </c>
      <c r="I38" s="236">
        <v>39.882522272793317</v>
      </c>
      <c r="J38" s="236">
        <v>-8.1461638285031341</v>
      </c>
      <c r="K38" s="236">
        <v>-1.9090188364445624</v>
      </c>
      <c r="L38" s="235">
        <v>17.64029032441174</v>
      </c>
      <c r="M38" s="236">
        <v>48.55913028663872</v>
      </c>
      <c r="N38" s="236">
        <v>-43.536567925727852</v>
      </c>
      <c r="O38" s="236">
        <v>-9.7301096882761211</v>
      </c>
      <c r="P38" s="245">
        <v>5.2296558766891739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1.6479090246387169</v>
      </c>
      <c r="F39" s="312">
        <v>1.726979178309294</v>
      </c>
      <c r="G39" s="312">
        <v>1.2420760178058357</v>
      </c>
      <c r="H39" s="246">
        <v>0.2566472663993663</v>
      </c>
      <c r="I39" s="312">
        <v>191.18388365710354</v>
      </c>
      <c r="J39" s="312">
        <v>-5.6587786264552058</v>
      </c>
      <c r="K39" s="312">
        <v>-5.6845342124364668</v>
      </c>
      <c r="L39" s="246">
        <v>4.1823284453219038</v>
      </c>
      <c r="M39" s="312">
        <v>6.6415041583373799</v>
      </c>
      <c r="N39" s="312">
        <v>-5.2742694509485517</v>
      </c>
      <c r="O39" s="312">
        <v>-5.7810088060467768</v>
      </c>
      <c r="P39" s="247">
        <v>2.7445294327786871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0.54121871585943726</v>
      </c>
      <c r="F40" s="236">
        <v>0.57498867927846509</v>
      </c>
      <c r="G40" s="236">
        <v>0.36266717801032017</v>
      </c>
      <c r="H40" s="235">
        <v>-5.6838172379696346</v>
      </c>
      <c r="I40" s="236">
        <v>74.600305542498248</v>
      </c>
      <c r="J40" s="236">
        <v>-7.8410290533664506</v>
      </c>
      <c r="K40" s="236">
        <v>-2.6836478973480236</v>
      </c>
      <c r="L40" s="235">
        <v>-2.0397404678906059</v>
      </c>
      <c r="M40" s="236">
        <v>2.2792419182135046</v>
      </c>
      <c r="N40" s="236">
        <v>-17.954858621439882</v>
      </c>
      <c r="O40" s="236">
        <v>-8.856681291044854</v>
      </c>
      <c r="P40" s="237">
        <v>-0.50890816818460116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1.1912188889943596</v>
      </c>
      <c r="F41" s="236">
        <v>1.1327595283418244</v>
      </c>
      <c r="G41" s="236">
        <v>1.4898911412164517</v>
      </c>
      <c r="H41" s="235">
        <v>-5.2593986505011392</v>
      </c>
      <c r="I41" s="236">
        <v>117.00594106716929</v>
      </c>
      <c r="J41" s="236">
        <v>-7.2551411899976976</v>
      </c>
      <c r="K41" s="236">
        <v>-5.7719389240691816</v>
      </c>
      <c r="L41" s="235">
        <v>-2.3770956446850273</v>
      </c>
      <c r="M41" s="236">
        <v>3.087705324543407</v>
      </c>
      <c r="N41" s="236">
        <v>-51.867925955886044</v>
      </c>
      <c r="O41" s="236">
        <v>-8.5340178380356111</v>
      </c>
      <c r="P41" s="237">
        <v>-0.15545630961111939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1.6462712299239826</v>
      </c>
      <c r="F42" s="236">
        <v>1.6157092527309316</v>
      </c>
      <c r="G42" s="236">
        <v>1.8002477241286994</v>
      </c>
      <c r="H42" s="235">
        <v>-4.6399353038157631</v>
      </c>
      <c r="I42" s="236">
        <v>262.64341306026216</v>
      </c>
      <c r="J42" s="236">
        <v>-7.5843487415821391</v>
      </c>
      <c r="K42" s="236">
        <v>-2.1341705211613542</v>
      </c>
      <c r="L42" s="235">
        <v>22.92239240583152</v>
      </c>
      <c r="M42" s="236">
        <v>48.330424227784803</v>
      </c>
      <c r="N42" s="236">
        <v>14.778203777255561</v>
      </c>
      <c r="O42" s="236">
        <v>-9.1057439122387596</v>
      </c>
      <c r="P42" s="237">
        <v>8.5364584854941494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1.7237634595434042</v>
      </c>
      <c r="F43" s="236">
        <v>1.9793844322728145</v>
      </c>
      <c r="G43" s="236">
        <v>0.43966103996900879</v>
      </c>
      <c r="H43" s="235">
        <v>-3.6453374442654027</v>
      </c>
      <c r="I43" s="236">
        <v>116.50384746581672</v>
      </c>
      <c r="J43" s="236">
        <v>-7.1362518453458481</v>
      </c>
      <c r="K43" s="236">
        <v>-5.990497244927445</v>
      </c>
      <c r="L43" s="235">
        <v>6.4079724915311091</v>
      </c>
      <c r="M43" s="236">
        <v>18.004291781647094</v>
      </c>
      <c r="N43" s="236">
        <v>-83.168467996970449</v>
      </c>
      <c r="O43" s="236">
        <v>-8.0361109146565433</v>
      </c>
      <c r="P43" s="237">
        <v>3.0834310438398975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1.0601016616404639</v>
      </c>
      <c r="F44" s="236">
        <v>1.342823562815243</v>
      </c>
      <c r="G44" s="236">
        <v>-0.38373383559637814</v>
      </c>
      <c r="H44" s="235">
        <v>-3.0494832949153761</v>
      </c>
      <c r="I44" s="236">
        <v>173.08344849541274</v>
      </c>
      <c r="J44" s="236">
        <v>-6.5247082631947242</v>
      </c>
      <c r="K44" s="236">
        <v>-6.2282260650845807</v>
      </c>
      <c r="L44" s="235">
        <v>6.5616916727603183</v>
      </c>
      <c r="M44" s="236">
        <v>15.110585994092155</v>
      </c>
      <c r="N44" s="236">
        <v>-44.572544590000717</v>
      </c>
      <c r="O44" s="236">
        <v>-8.3885870459494427</v>
      </c>
      <c r="P44" s="237">
        <v>2.6780271623947445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0.62959706621229461</v>
      </c>
      <c r="F45" s="311">
        <v>0.75797282963786694</v>
      </c>
      <c r="G45" s="311">
        <v>-2.166393196006091E-2</v>
      </c>
      <c r="H45" s="241">
        <v>-5.3282004871589868</v>
      </c>
      <c r="I45" s="311">
        <v>157.27155088078368</v>
      </c>
      <c r="J45" s="311">
        <v>-7.7217039101220477</v>
      </c>
      <c r="K45" s="311">
        <v>-3.6390280025129487</v>
      </c>
      <c r="L45" s="241">
        <v>5.3480918569026654</v>
      </c>
      <c r="M45" s="311">
        <v>16.820156074006594</v>
      </c>
      <c r="N45" s="311">
        <v>-97.811388624666989</v>
      </c>
      <c r="O45" s="311">
        <v>-9.2169029660056374</v>
      </c>
      <c r="P45" s="242">
        <v>1.7746174603860692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ht="17.25" customHeight="1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ht="17.25" customHeight="1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ht="17.25" customHeight="1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ht="17.25" customHeight="1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ht="17.25" customHeight="1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ht="17.25" customHeight="1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1" orientation="portrait" r:id="rId1"/>
  <ignoredErrors>
    <ignoredError sqref="E4:P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6.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126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56.276840394249575</v>
      </c>
      <c r="F8" s="296">
        <v>47.134262153785023</v>
      </c>
      <c r="G8" s="293">
        <v>9.1425782404645446</v>
      </c>
      <c r="H8" s="261">
        <v>4.1720154194399717</v>
      </c>
      <c r="I8" s="296">
        <v>7.2440058582082301E-2</v>
      </c>
      <c r="J8" s="296">
        <v>4.0049442745282855</v>
      </c>
      <c r="K8" s="293">
        <v>9.463108632960493E-2</v>
      </c>
      <c r="L8" s="261">
        <v>39.551144186310452</v>
      </c>
      <c r="M8" s="296">
        <v>30.088070711537302</v>
      </c>
      <c r="N8" s="296">
        <v>0.48536067455107501</v>
      </c>
      <c r="O8" s="293">
        <v>8.9777128002220721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49.205804758592919</v>
      </c>
      <c r="F9" s="263">
        <v>41.167549710137116</v>
      </c>
      <c r="G9" s="263">
        <v>8.0382550484557953</v>
      </c>
      <c r="H9" s="262">
        <v>3.8822155789624753</v>
      </c>
      <c r="I9" s="263">
        <v>0.12596336796252908</v>
      </c>
      <c r="J9" s="263">
        <v>3.6447643257807592</v>
      </c>
      <c r="K9" s="263">
        <v>0.11156763282962619</v>
      </c>
      <c r="L9" s="262">
        <v>46.911899914834173</v>
      </c>
      <c r="M9" s="263">
        <v>38.946936250377064</v>
      </c>
      <c r="N9" s="263">
        <v>0.35714214752512879</v>
      </c>
      <c r="O9" s="263">
        <v>7.6078215169319803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54.768309585931483</v>
      </c>
      <c r="F10" s="263">
        <v>46.208629977280921</v>
      </c>
      <c r="G10" s="263">
        <v>8.5596796086505673</v>
      </c>
      <c r="H10" s="262">
        <v>3.8043231860588147</v>
      </c>
      <c r="I10" s="263">
        <v>1.1954757623660854E-2</v>
      </c>
      <c r="J10" s="263">
        <v>3.7415315743937567</v>
      </c>
      <c r="K10" s="263">
        <v>5.0836854041397317E-2</v>
      </c>
      <c r="L10" s="262">
        <v>41.4273672280097</v>
      </c>
      <c r="M10" s="263">
        <v>31.112048831367755</v>
      </c>
      <c r="N10" s="263">
        <v>1.3626097686661796</v>
      </c>
      <c r="O10" s="263">
        <v>8.9527086279757651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69.30650376627267</v>
      </c>
      <c r="F11" s="263">
        <v>57.998639642704767</v>
      </c>
      <c r="G11" s="263">
        <v>11.307864123567905</v>
      </c>
      <c r="H11" s="262">
        <v>4.6515289866960572</v>
      </c>
      <c r="I11" s="263">
        <v>-1.2726841820397565E-2</v>
      </c>
      <c r="J11" s="263">
        <v>4.5944757565292109</v>
      </c>
      <c r="K11" s="263">
        <v>6.9780071987243911E-2</v>
      </c>
      <c r="L11" s="262">
        <v>26.041967247031273</v>
      </c>
      <c r="M11" s="263">
        <v>16.952738656659186</v>
      </c>
      <c r="N11" s="263">
        <v>0.1626711650815284</v>
      </c>
      <c r="O11" s="263">
        <v>8.9265574252905608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54.573574205777717</v>
      </c>
      <c r="F12" s="263">
        <v>45.75994486125586</v>
      </c>
      <c r="G12" s="263">
        <v>8.8136293445218659</v>
      </c>
      <c r="H12" s="262">
        <v>3.7350532232606439</v>
      </c>
      <c r="I12" s="263">
        <v>3.2195667054326278E-3</v>
      </c>
      <c r="J12" s="263">
        <v>3.6908761361198561</v>
      </c>
      <c r="K12" s="263">
        <v>4.095752043535509E-2</v>
      </c>
      <c r="L12" s="262">
        <v>41.691372570961633</v>
      </c>
      <c r="M12" s="263">
        <v>30.182698626791954</v>
      </c>
      <c r="N12" s="263">
        <v>1.4025298955465344</v>
      </c>
      <c r="O12" s="263">
        <v>10.106144048623147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56.45955499514691</v>
      </c>
      <c r="F13" s="263">
        <v>46.622886093306235</v>
      </c>
      <c r="G13" s="263">
        <v>9.8366689018406799</v>
      </c>
      <c r="H13" s="262">
        <v>4.3955964529028178</v>
      </c>
      <c r="I13" s="263">
        <v>0.23754541615548572</v>
      </c>
      <c r="J13" s="263">
        <v>4.0464851229702585</v>
      </c>
      <c r="K13" s="263">
        <v>0.11156591377707231</v>
      </c>
      <c r="L13" s="262">
        <v>39.144848551950261</v>
      </c>
      <c r="M13" s="263">
        <v>29.336432892199444</v>
      </c>
      <c r="N13" s="263">
        <v>0.81166968114783478</v>
      </c>
      <c r="O13" s="263">
        <v>8.9967459786029806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63.614077344965295</v>
      </c>
      <c r="F14" s="263">
        <v>53.218717811208435</v>
      </c>
      <c r="G14" s="263">
        <v>10.395359533756848</v>
      </c>
      <c r="H14" s="262">
        <v>4.8215402347787188</v>
      </c>
      <c r="I14" s="263">
        <v>4.4616983029306029E-2</v>
      </c>
      <c r="J14" s="263">
        <v>4.7105076724485526</v>
      </c>
      <c r="K14" s="263">
        <v>6.6415579300860852E-2</v>
      </c>
      <c r="L14" s="262">
        <v>31.564382420256003</v>
      </c>
      <c r="M14" s="263">
        <v>21.172560817350913</v>
      </c>
      <c r="N14" s="263">
        <v>-0.48588158721953384</v>
      </c>
      <c r="O14" s="263">
        <v>10.877703190124619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61.999995482342676</v>
      </c>
      <c r="F15" s="263">
        <v>51.323129436307937</v>
      </c>
      <c r="G15" s="263">
        <v>10.676866046034737</v>
      </c>
      <c r="H15" s="262">
        <v>4.8139606766523704</v>
      </c>
      <c r="I15" s="263">
        <v>0.1318075080473361</v>
      </c>
      <c r="J15" s="263">
        <v>4.5670593155109147</v>
      </c>
      <c r="K15" s="263">
        <v>0.1150938530941209</v>
      </c>
      <c r="L15" s="262">
        <v>33.186043841004967</v>
      </c>
      <c r="M15" s="263">
        <v>23.521135796985963</v>
      </c>
      <c r="N15" s="263">
        <v>0.25448844569195245</v>
      </c>
      <c r="O15" s="263">
        <v>9.4104195983270493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62.603255137861922</v>
      </c>
      <c r="F16" s="263">
        <v>52.634998522020737</v>
      </c>
      <c r="G16" s="263">
        <v>9.9682566158411881</v>
      </c>
      <c r="H16" s="262">
        <v>4.2618653760905412</v>
      </c>
      <c r="I16" s="263">
        <v>-6.2980071070477206E-2</v>
      </c>
      <c r="J16" s="263">
        <v>4.2324271649241947</v>
      </c>
      <c r="K16" s="263">
        <v>9.2418282236823843E-2</v>
      </c>
      <c r="L16" s="262">
        <v>33.134879486047531</v>
      </c>
      <c r="M16" s="263">
        <v>22.627948892465461</v>
      </c>
      <c r="N16" s="263">
        <v>0.63116552696789896</v>
      </c>
      <c r="O16" s="263">
        <v>9.8757650666141732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71.380785212525325</v>
      </c>
      <c r="F17" s="293">
        <v>60.083638725870571</v>
      </c>
      <c r="G17" s="293">
        <v>11.29714648665475</v>
      </c>
      <c r="H17" s="265">
        <v>4.5008455845298068</v>
      </c>
      <c r="I17" s="293">
        <v>-3.8955460709769007E-3</v>
      </c>
      <c r="J17" s="293">
        <v>4.4691041728601455</v>
      </c>
      <c r="K17" s="293">
        <v>3.5636957740637035E-2</v>
      </c>
      <c r="L17" s="265">
        <v>24.118369202944873</v>
      </c>
      <c r="M17" s="293">
        <v>15.171750517725791</v>
      </c>
      <c r="N17" s="293">
        <v>0.74737977896267671</v>
      </c>
      <c r="O17" s="293">
        <v>8.1992389062564044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63.761670263543024</v>
      </c>
      <c r="F18" s="263">
        <v>53.716520856839999</v>
      </c>
      <c r="G18" s="263">
        <v>10.045149406703025</v>
      </c>
      <c r="H18" s="262">
        <v>4.4534418186194378</v>
      </c>
      <c r="I18" s="263">
        <v>5.7279227385520416E-2</v>
      </c>
      <c r="J18" s="263">
        <v>4.3116920431242765</v>
      </c>
      <c r="K18" s="263">
        <v>8.4470548109641233E-2</v>
      </c>
      <c r="L18" s="262">
        <v>31.784887917837541</v>
      </c>
      <c r="M18" s="263">
        <v>20.275260303259561</v>
      </c>
      <c r="N18" s="263">
        <v>1.0898580542026639</v>
      </c>
      <c r="O18" s="263">
        <v>10.419769560375316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59.699122224784496</v>
      </c>
      <c r="F19" s="269">
        <v>49.684291439689837</v>
      </c>
      <c r="G19" s="269">
        <v>10.014830785094658</v>
      </c>
      <c r="H19" s="268">
        <v>4.3578993486142927</v>
      </c>
      <c r="I19" s="269">
        <v>9.9666620110573229E-2</v>
      </c>
      <c r="J19" s="269">
        <v>4.2168097879013464</v>
      </c>
      <c r="K19" s="269">
        <v>4.1422940602373719E-2</v>
      </c>
      <c r="L19" s="268">
        <v>35.942978426601215</v>
      </c>
      <c r="M19" s="269">
        <v>23.906183603228225</v>
      </c>
      <c r="N19" s="269">
        <v>0.51088839825139454</v>
      </c>
      <c r="O19" s="269">
        <v>11.525906425121587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70.185945227200847</v>
      </c>
      <c r="F20" s="263">
        <v>59.046444955721043</v>
      </c>
      <c r="G20" s="263">
        <v>11.139500271479786</v>
      </c>
      <c r="H20" s="262">
        <v>5.5258760243037077</v>
      </c>
      <c r="I20" s="263">
        <v>-9.1089237027397366E-2</v>
      </c>
      <c r="J20" s="263">
        <v>5.5522417244993632</v>
      </c>
      <c r="K20" s="263">
        <v>6.4723536831741868E-2</v>
      </c>
      <c r="L20" s="262">
        <v>24.288178748495444</v>
      </c>
      <c r="M20" s="263">
        <v>10.0412149778467</v>
      </c>
      <c r="N20" s="263">
        <v>1.4173330707463043</v>
      </c>
      <c r="O20" s="263">
        <v>12.829630699902445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62.444300220246461</v>
      </c>
      <c r="F21" s="293">
        <v>51.591075572824408</v>
      </c>
      <c r="G21" s="293">
        <v>10.85322464742206</v>
      </c>
      <c r="H21" s="265">
        <v>6.9713841465867548</v>
      </c>
      <c r="I21" s="293">
        <v>0.20411174123725057</v>
      </c>
      <c r="J21" s="293">
        <v>3.9881099113325935</v>
      </c>
      <c r="K21" s="293">
        <v>2.7791624940169117</v>
      </c>
      <c r="L21" s="265">
        <v>30.584315633166771</v>
      </c>
      <c r="M21" s="293">
        <v>20.675273777571697</v>
      </c>
      <c r="N21" s="293">
        <v>0.90878156142807454</v>
      </c>
      <c r="O21" s="293">
        <v>9.0002602941669956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61.12062575077146</v>
      </c>
      <c r="F22" s="263">
        <v>50.283179346916583</v>
      </c>
      <c r="G22" s="263">
        <v>10.83744640385488</v>
      </c>
      <c r="H22" s="262">
        <v>4.6799604412738205</v>
      </c>
      <c r="I22" s="263">
        <v>0.47158361433121981</v>
      </c>
      <c r="J22" s="263">
        <v>4.1202658935988046</v>
      </c>
      <c r="K22" s="263">
        <v>8.8110933343796563E-2</v>
      </c>
      <c r="L22" s="262">
        <v>34.199413807954713</v>
      </c>
      <c r="M22" s="263">
        <v>20.612506301689198</v>
      </c>
      <c r="N22" s="263">
        <v>0.95863251231992597</v>
      </c>
      <c r="O22" s="263">
        <v>12.628274993945594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58.340254445353459</v>
      </c>
      <c r="F23" s="263">
        <v>48.324480966304172</v>
      </c>
      <c r="G23" s="263">
        <v>10.015773479049288</v>
      </c>
      <c r="H23" s="262">
        <v>4.3190113791805267</v>
      </c>
      <c r="I23" s="263">
        <v>0.30234597046617984</v>
      </c>
      <c r="J23" s="263">
        <v>3.923114429912427</v>
      </c>
      <c r="K23" s="263">
        <v>9.3550978801919912E-2</v>
      </c>
      <c r="L23" s="262">
        <v>37.340734175466011</v>
      </c>
      <c r="M23" s="263">
        <v>22.403345743136281</v>
      </c>
      <c r="N23" s="263">
        <v>2.7892577886010077</v>
      </c>
      <c r="O23" s="263">
        <v>12.148130643728724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59.687822863420969</v>
      </c>
      <c r="F24" s="293">
        <v>49.901022606773907</v>
      </c>
      <c r="G24" s="293">
        <v>9.7868002566470569</v>
      </c>
      <c r="H24" s="265">
        <v>4.0976426893267375</v>
      </c>
      <c r="I24" s="293">
        <v>-6.1590665304753225E-2</v>
      </c>
      <c r="J24" s="293">
        <v>4.1140718906505533</v>
      </c>
      <c r="K24" s="293">
        <v>4.5161463980938191E-2</v>
      </c>
      <c r="L24" s="265">
        <v>36.214534447252291</v>
      </c>
      <c r="M24" s="293">
        <v>21.1738684685326</v>
      </c>
      <c r="N24" s="293">
        <v>1.9247364864766656</v>
      </c>
      <c r="O24" s="293">
        <v>13.115929492243025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79.882330113770777</v>
      </c>
      <c r="F25" s="263">
        <v>66.443511717638387</v>
      </c>
      <c r="G25" s="263">
        <v>13.438818396132396</v>
      </c>
      <c r="H25" s="262">
        <v>5.3159197113704506</v>
      </c>
      <c r="I25" s="263">
        <v>-4.6552489358659868E-2</v>
      </c>
      <c r="J25" s="263">
        <v>5.3448084656006385</v>
      </c>
      <c r="K25" s="263">
        <v>1.7663735128472118E-2</v>
      </c>
      <c r="L25" s="262">
        <v>14.801750174858769</v>
      </c>
      <c r="M25" s="263">
        <v>11.563004288375666</v>
      </c>
      <c r="N25" s="263">
        <v>-5.9047354773016929</v>
      </c>
      <c r="O25" s="263">
        <v>9.1434813637847938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71.559377883245418</v>
      </c>
      <c r="F26" s="263">
        <v>60.868325308835601</v>
      </c>
      <c r="G26" s="263">
        <v>10.691052574409806</v>
      </c>
      <c r="H26" s="262">
        <v>4.4485838048733539</v>
      </c>
      <c r="I26" s="263">
        <v>-0.29610981695418015</v>
      </c>
      <c r="J26" s="263">
        <v>4.7428811113967839</v>
      </c>
      <c r="K26" s="263">
        <v>1.8125104307498217E-3</v>
      </c>
      <c r="L26" s="262">
        <v>23.992038311881238</v>
      </c>
      <c r="M26" s="263">
        <v>13.522143842239718</v>
      </c>
      <c r="N26" s="263">
        <v>0.16307346123811162</v>
      </c>
      <c r="O26" s="263">
        <v>10.306821008403407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56.480409311794922</v>
      </c>
      <c r="F27" s="263">
        <v>48.114303291435519</v>
      </c>
      <c r="G27" s="263">
        <v>8.3661060203594104</v>
      </c>
      <c r="H27" s="262">
        <v>3.8139394053293993</v>
      </c>
      <c r="I27" s="263">
        <v>-0.24224164024562966</v>
      </c>
      <c r="J27" s="263">
        <v>3.9947230373576419</v>
      </c>
      <c r="K27" s="263">
        <v>6.1458008217386229E-2</v>
      </c>
      <c r="L27" s="262">
        <v>39.705651282875671</v>
      </c>
      <c r="M27" s="263">
        <v>29.90168730122711</v>
      </c>
      <c r="N27" s="263">
        <v>0.51797138890024541</v>
      </c>
      <c r="O27" s="263">
        <v>9.2859925927483147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58.136950489382258</v>
      </c>
      <c r="F28" s="263">
        <v>48.963983782006181</v>
      </c>
      <c r="G28" s="263">
        <v>9.1729667073760801</v>
      </c>
      <c r="H28" s="262">
        <v>4.6649443345641988</v>
      </c>
      <c r="I28" s="263">
        <v>0.11833461109670664</v>
      </c>
      <c r="J28" s="263">
        <v>4.4232983407708772</v>
      </c>
      <c r="K28" s="263">
        <v>0.12331138269661446</v>
      </c>
      <c r="L28" s="262">
        <v>37.198105176053538</v>
      </c>
      <c r="M28" s="263">
        <v>23.026208380600284</v>
      </c>
      <c r="N28" s="263">
        <v>0.71759809084747694</v>
      </c>
      <c r="O28" s="263">
        <v>13.454298704605783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55.460406314299981</v>
      </c>
      <c r="F29" s="263">
        <v>46.218357622756294</v>
      </c>
      <c r="G29" s="263">
        <v>9.2420486915436797</v>
      </c>
      <c r="H29" s="262">
        <v>4.2100442883364151</v>
      </c>
      <c r="I29" s="263">
        <v>-8.0001491806692707E-2</v>
      </c>
      <c r="J29" s="263">
        <v>4.2349824087439591</v>
      </c>
      <c r="K29" s="263">
        <v>5.5063371399149331E-2</v>
      </c>
      <c r="L29" s="262">
        <v>40.329549397363614</v>
      </c>
      <c r="M29" s="263">
        <v>23.953826452918417</v>
      </c>
      <c r="N29" s="263">
        <v>1.5710444527073684</v>
      </c>
      <c r="O29" s="263">
        <v>14.804678491737826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59.09115554124137</v>
      </c>
      <c r="F30" s="263">
        <v>49.780286833412404</v>
      </c>
      <c r="G30" s="263">
        <v>9.3108687078289574</v>
      </c>
      <c r="H30" s="262">
        <v>4.2951059241968705</v>
      </c>
      <c r="I30" s="263">
        <v>-3.9040645642757242E-2</v>
      </c>
      <c r="J30" s="263">
        <v>4.244734065011321</v>
      </c>
      <c r="K30" s="263">
        <v>8.9412504828307884E-2</v>
      </c>
      <c r="L30" s="262">
        <v>36.613738534561762</v>
      </c>
      <c r="M30" s="263">
        <v>27.31968614744812</v>
      </c>
      <c r="N30" s="263">
        <v>-0.61382349057520158</v>
      </c>
      <c r="O30" s="263">
        <v>9.9078758776888467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54.035658398290323</v>
      </c>
      <c r="F31" s="269">
        <v>45.68045807407826</v>
      </c>
      <c r="G31" s="269">
        <v>8.355200324212058</v>
      </c>
      <c r="H31" s="268">
        <v>3.9420723029383806</v>
      </c>
      <c r="I31" s="269">
        <v>-4.6345297476524383E-2</v>
      </c>
      <c r="J31" s="269">
        <v>3.9418654637801835</v>
      </c>
      <c r="K31" s="269">
        <v>4.655213663472052E-2</v>
      </c>
      <c r="L31" s="268">
        <v>42.022269298771292</v>
      </c>
      <c r="M31" s="269">
        <v>32.648841101809033</v>
      </c>
      <c r="N31" s="269">
        <v>0.5823600352783721</v>
      </c>
      <c r="O31" s="269">
        <v>8.7910681616838868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62.010163594284428</v>
      </c>
      <c r="F32" s="263">
        <v>51.907702204019969</v>
      </c>
      <c r="G32" s="263">
        <v>10.102461390264452</v>
      </c>
      <c r="H32" s="262">
        <v>4.5450873497129871</v>
      </c>
      <c r="I32" s="263">
        <v>0.331918951874551</v>
      </c>
      <c r="J32" s="263">
        <v>4.1766669057272896</v>
      </c>
      <c r="K32" s="263">
        <v>3.6501492111145853E-2</v>
      </c>
      <c r="L32" s="262">
        <v>33.444749056002578</v>
      </c>
      <c r="M32" s="263">
        <v>22.886972939834642</v>
      </c>
      <c r="N32" s="263">
        <v>2.2997469337286796</v>
      </c>
      <c r="O32" s="263">
        <v>8.2580291824392607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54.033165271859943</v>
      </c>
      <c r="F33" s="293">
        <v>45.871284988043698</v>
      </c>
      <c r="G33" s="293">
        <v>8.1618802838162345</v>
      </c>
      <c r="H33" s="265">
        <v>4.0483863283199213</v>
      </c>
      <c r="I33" s="293">
        <v>0.12743827244356154</v>
      </c>
      <c r="J33" s="293">
        <v>3.8602218074920667</v>
      </c>
      <c r="K33" s="293">
        <v>6.0726248384292796E-2</v>
      </c>
      <c r="L33" s="265">
        <v>41.918448399820136</v>
      </c>
      <c r="M33" s="293">
        <v>32.182925765957222</v>
      </c>
      <c r="N33" s="293">
        <v>0.3690009283979605</v>
      </c>
      <c r="O33" s="293">
        <v>9.3665217054649546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67.163825966474917</v>
      </c>
      <c r="F34" s="263">
        <v>57.054355377110141</v>
      </c>
      <c r="G34" s="263">
        <v>10.109470589364774</v>
      </c>
      <c r="H34" s="262">
        <v>4.9612570494938293</v>
      </c>
      <c r="I34" s="263">
        <v>-0.13297327034423817</v>
      </c>
      <c r="J34" s="263">
        <v>4.9906049870202622</v>
      </c>
      <c r="K34" s="263">
        <v>0.10362533281780534</v>
      </c>
      <c r="L34" s="262">
        <v>27.874916984031252</v>
      </c>
      <c r="M34" s="263">
        <v>16.363812783527329</v>
      </c>
      <c r="N34" s="263">
        <v>-0.21559041064601292</v>
      </c>
      <c r="O34" s="263">
        <v>11.726694611149934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65.738644137079433</v>
      </c>
      <c r="F35" s="263">
        <v>55.979999128432631</v>
      </c>
      <c r="G35" s="263">
        <v>9.758645008646786</v>
      </c>
      <c r="H35" s="262">
        <v>4.4427738104127803</v>
      </c>
      <c r="I35" s="263">
        <v>-0.26545442447228634</v>
      </c>
      <c r="J35" s="263">
        <v>4.6666004863487061</v>
      </c>
      <c r="K35" s="263">
        <v>4.1627748536360448E-2</v>
      </c>
      <c r="L35" s="262">
        <v>29.818582052507796</v>
      </c>
      <c r="M35" s="263">
        <v>15.703712607951573</v>
      </c>
      <c r="N35" s="263">
        <v>3.6423383125222579</v>
      </c>
      <c r="O35" s="263">
        <v>10.472531132033962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63.802287181426919</v>
      </c>
      <c r="F36" s="263">
        <v>53.884728740994312</v>
      </c>
      <c r="G36" s="263">
        <v>9.9175584404326056</v>
      </c>
      <c r="H36" s="262">
        <v>4.4644249436781287</v>
      </c>
      <c r="I36" s="263">
        <v>-0.25674233629251142</v>
      </c>
      <c r="J36" s="263">
        <v>4.6602241472396031</v>
      </c>
      <c r="K36" s="263">
        <v>6.0943132731036145E-2</v>
      </c>
      <c r="L36" s="262">
        <v>31.733287874894962</v>
      </c>
      <c r="M36" s="263">
        <v>17.666479828805397</v>
      </c>
      <c r="N36" s="263">
        <v>-0.65698423122362504</v>
      </c>
      <c r="O36" s="263">
        <v>14.723792277313189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42.872019534155505</v>
      </c>
      <c r="F37" s="263">
        <v>36.80943244204844</v>
      </c>
      <c r="G37" s="263">
        <v>6.0625870921070666</v>
      </c>
      <c r="H37" s="262">
        <v>2.0814916685464531</v>
      </c>
      <c r="I37" s="263">
        <v>-0.51357259397700616</v>
      </c>
      <c r="J37" s="263">
        <v>2.5667239402574324</v>
      </c>
      <c r="K37" s="263">
        <v>2.8340322266026674E-2</v>
      </c>
      <c r="L37" s="262">
        <v>55.046488797298046</v>
      </c>
      <c r="M37" s="263">
        <v>47.63132977062989</v>
      </c>
      <c r="N37" s="263">
        <v>3.2192343094780038</v>
      </c>
      <c r="O37" s="263">
        <v>4.1959247171901453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63.340449395349765</v>
      </c>
      <c r="F38" s="263">
        <v>52.92651485848846</v>
      </c>
      <c r="G38" s="263">
        <v>10.413934536861301</v>
      </c>
      <c r="H38" s="262">
        <v>4.761271088350143</v>
      </c>
      <c r="I38" s="263">
        <v>0.16459462359038848</v>
      </c>
      <c r="J38" s="263">
        <v>4.561739031496006</v>
      </c>
      <c r="K38" s="263">
        <v>3.4937433263748575E-2</v>
      </c>
      <c r="L38" s="262">
        <v>31.898279516300111</v>
      </c>
      <c r="M38" s="263">
        <v>19.90952045405416</v>
      </c>
      <c r="N38" s="263">
        <v>-1.0516425959021027</v>
      </c>
      <c r="O38" s="263">
        <v>13.040401658148051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50.030537814939876</v>
      </c>
      <c r="F39" s="303">
        <v>41.904939820988226</v>
      </c>
      <c r="G39" s="303">
        <v>8.1255979939516489</v>
      </c>
      <c r="H39" s="271">
        <v>3.8827709741238836</v>
      </c>
      <c r="I39" s="303">
        <v>0.1126462438919599</v>
      </c>
      <c r="J39" s="303">
        <v>3.6655726711358811</v>
      </c>
      <c r="K39" s="303">
        <v>0.10462199641457928</v>
      </c>
      <c r="L39" s="271">
        <v>46.086621273617702</v>
      </c>
      <c r="M39" s="303">
        <v>37.813872751739041</v>
      </c>
      <c r="N39" s="303">
        <v>0.47657186854129768</v>
      </c>
      <c r="O39" s="303">
        <v>7.7961766533373611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66.513323179103537</v>
      </c>
      <c r="F40" s="263">
        <v>55.953094816085269</v>
      </c>
      <c r="G40" s="263">
        <v>10.560228363018261</v>
      </c>
      <c r="H40" s="262">
        <v>4.3683223027611646</v>
      </c>
      <c r="I40" s="263">
        <v>-3.6660080028880423E-2</v>
      </c>
      <c r="J40" s="263">
        <v>4.3378581001594165</v>
      </c>
      <c r="K40" s="263">
        <v>6.7124282630627863E-2</v>
      </c>
      <c r="L40" s="262">
        <v>29.118354518135302</v>
      </c>
      <c r="M40" s="263">
        <v>19.306485710199439</v>
      </c>
      <c r="N40" s="263">
        <v>0.68293471816363582</v>
      </c>
      <c r="O40" s="263">
        <v>9.128934089772228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67.171943513968955</v>
      </c>
      <c r="F41" s="263">
        <v>56.144022679664573</v>
      </c>
      <c r="G41" s="263">
        <v>11.02792083430437</v>
      </c>
      <c r="H41" s="262">
        <v>4.719819454365803</v>
      </c>
      <c r="I41" s="263">
        <v>1.4987859512837346E-2</v>
      </c>
      <c r="J41" s="263">
        <v>4.5334386729562075</v>
      </c>
      <c r="K41" s="263">
        <v>0.17139292189675806</v>
      </c>
      <c r="L41" s="262">
        <v>28.108237031665251</v>
      </c>
      <c r="M41" s="263">
        <v>18.202160283142092</v>
      </c>
      <c r="N41" s="263">
        <v>0.31022734676006625</v>
      </c>
      <c r="O41" s="263">
        <v>9.5958494017631004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57.717768924278289</v>
      </c>
      <c r="F42" s="263">
        <v>48.144473817779733</v>
      </c>
      <c r="G42" s="263">
        <v>9.5732951064985574</v>
      </c>
      <c r="H42" s="262">
        <v>4.0592366394454187</v>
      </c>
      <c r="I42" s="263">
        <v>7.7992912935584927E-2</v>
      </c>
      <c r="J42" s="263">
        <v>3.9268905522729338</v>
      </c>
      <c r="K42" s="263">
        <v>5.4353174236900101E-2</v>
      </c>
      <c r="L42" s="262">
        <v>38.222994436276302</v>
      </c>
      <c r="M42" s="263">
        <v>24.834199490846494</v>
      </c>
      <c r="N42" s="263">
        <v>1.6482415932829841</v>
      </c>
      <c r="O42" s="263">
        <v>11.740553352146824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60.048507486541403</v>
      </c>
      <c r="F43" s="263">
        <v>50.205250771099145</v>
      </c>
      <c r="G43" s="263">
        <v>9.8432567154422657</v>
      </c>
      <c r="H43" s="262">
        <v>4.4084711462749997</v>
      </c>
      <c r="I43" s="263">
        <v>2.3957640123290859E-2</v>
      </c>
      <c r="J43" s="263">
        <v>4.3060833539005108</v>
      </c>
      <c r="K43" s="263">
        <v>7.8430152251197774E-2</v>
      </c>
      <c r="L43" s="262">
        <v>35.543021367183599</v>
      </c>
      <c r="M43" s="263">
        <v>24.669235856946333</v>
      </c>
      <c r="N43" s="263">
        <v>0.13870393250129517</v>
      </c>
      <c r="O43" s="263">
        <v>10.735081577735965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61.140333311579944</v>
      </c>
      <c r="F44" s="263">
        <v>51.271705676354962</v>
      </c>
      <c r="G44" s="263">
        <v>9.8686276352249891</v>
      </c>
      <c r="H44" s="262">
        <v>4.5792734587464325</v>
      </c>
      <c r="I44" s="263">
        <v>7.1944309095774067E-2</v>
      </c>
      <c r="J44" s="263">
        <v>4.4494396987599245</v>
      </c>
      <c r="K44" s="263">
        <v>5.7889450890733968E-2</v>
      </c>
      <c r="L44" s="262">
        <v>34.280393229673628</v>
      </c>
      <c r="M44" s="263">
        <v>24.088920068409379</v>
      </c>
      <c r="N44" s="263">
        <v>0.16571619111926969</v>
      </c>
      <c r="O44" s="263">
        <v>10.025756970144975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63.408163527510055</v>
      </c>
      <c r="F45" s="293">
        <v>53.034884111898307</v>
      </c>
      <c r="G45" s="293">
        <v>10.373279415611753</v>
      </c>
      <c r="H45" s="265">
        <v>4.7704633789343678</v>
      </c>
      <c r="I45" s="293">
        <v>4.4772346299284019E-2</v>
      </c>
      <c r="J45" s="293">
        <v>4.6384564759856595</v>
      </c>
      <c r="K45" s="293">
        <v>8.7234556649424269E-2</v>
      </c>
      <c r="L45" s="265">
        <v>31.821373093555565</v>
      </c>
      <c r="M45" s="293">
        <v>20.879664005016231</v>
      </c>
      <c r="N45" s="293">
        <v>6.2796728302422951E-3</v>
      </c>
      <c r="O45" s="304">
        <v>10.935429415709097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2" orientation="portrait" r:id="rId1"/>
  <ignoredErrors>
    <ignoredError sqref="E4:P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0"/>
  <sheetViews>
    <sheetView showGridLines="0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</row>
    <row r="2" spans="1:18" ht="6" customHeight="1" x14ac:dyDescent="0.15"/>
    <row r="3" spans="1:18" s="136" customFormat="1" ht="23.25" customHeight="1" x14ac:dyDescent="0.15">
      <c r="E3" s="136" t="s">
        <v>125</v>
      </c>
      <c r="P3" s="144" t="s">
        <v>17</v>
      </c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1547483</v>
      </c>
      <c r="F8" s="279">
        <v>1294909</v>
      </c>
      <c r="G8" s="278">
        <v>252574</v>
      </c>
      <c r="H8" s="163">
        <v>119021</v>
      </c>
      <c r="I8" s="278">
        <v>-3176</v>
      </c>
      <c r="J8" s="278">
        <v>119413</v>
      </c>
      <c r="K8" s="280">
        <v>2784</v>
      </c>
      <c r="L8" s="164">
        <v>1051857</v>
      </c>
      <c r="M8" s="278">
        <v>764815</v>
      </c>
      <c r="N8" s="278">
        <v>16860</v>
      </c>
      <c r="O8" s="278">
        <v>270182</v>
      </c>
      <c r="P8" s="165">
        <v>2718361</v>
      </c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606082.49339466437</v>
      </c>
      <c r="F9" s="170">
        <v>506725.21571630333</v>
      </c>
      <c r="G9" s="170">
        <v>99357.277678361046</v>
      </c>
      <c r="H9" s="171">
        <v>48116.85052830397</v>
      </c>
      <c r="I9" s="170">
        <v>-1659.1382088147666</v>
      </c>
      <c r="J9" s="170">
        <v>48290.613884863007</v>
      </c>
      <c r="K9" s="172">
        <v>1485.3748522557321</v>
      </c>
      <c r="L9" s="173">
        <v>561639.64079607348</v>
      </c>
      <c r="M9" s="170">
        <v>457075.49201207171</v>
      </c>
      <c r="N9" s="170">
        <v>4365.8229094307389</v>
      </c>
      <c r="O9" s="172">
        <v>100198.32587457105</v>
      </c>
      <c r="P9" s="174">
        <v>1215838.9847190417</v>
      </c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83640.118177453231</v>
      </c>
      <c r="F10" s="166">
        <v>70493.729757976616</v>
      </c>
      <c r="G10" s="166">
        <v>13146.38841947662</v>
      </c>
      <c r="H10" s="175">
        <v>6215.0180553278378</v>
      </c>
      <c r="I10" s="166">
        <v>-83.883729722317412</v>
      </c>
      <c r="J10" s="166">
        <v>6218.7490595193231</v>
      </c>
      <c r="K10" s="176">
        <v>80.152725530831546</v>
      </c>
      <c r="L10" s="177">
        <v>64678.968137613687</v>
      </c>
      <c r="M10" s="166">
        <v>46552.446895642068</v>
      </c>
      <c r="N10" s="166">
        <v>2602.2787279730492</v>
      </c>
      <c r="O10" s="176">
        <v>15524.242513998572</v>
      </c>
      <c r="P10" s="174">
        <v>154534.10437039475</v>
      </c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108463.6405656077</v>
      </c>
      <c r="F11" s="166">
        <v>90758.185438874978</v>
      </c>
      <c r="G11" s="166">
        <v>17705.455126732712</v>
      </c>
      <c r="H11" s="175">
        <v>7756.1731160751078</v>
      </c>
      <c r="I11" s="166">
        <v>-212.10102474011387</v>
      </c>
      <c r="J11" s="166">
        <v>7856.4231784961594</v>
      </c>
      <c r="K11" s="176">
        <v>111.85096231906371</v>
      </c>
      <c r="L11" s="177">
        <v>39653.437944389188</v>
      </c>
      <c r="M11" s="166">
        <v>23304.483363897554</v>
      </c>
      <c r="N11" s="166">
        <v>895.75219908377449</v>
      </c>
      <c r="O11" s="176">
        <v>15453.20238140786</v>
      </c>
      <c r="P11" s="174">
        <v>155873.25162607199</v>
      </c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42998.808929215957</v>
      </c>
      <c r="F12" s="166">
        <v>36105.636128336526</v>
      </c>
      <c r="G12" s="166">
        <v>6893.1728008794344</v>
      </c>
      <c r="H12" s="175">
        <v>3161.8007807991312</v>
      </c>
      <c r="I12" s="166">
        <v>-79.044884198075778</v>
      </c>
      <c r="J12" s="166">
        <v>3206.6670294987662</v>
      </c>
      <c r="K12" s="176">
        <v>34.178635498441025</v>
      </c>
      <c r="L12" s="177">
        <v>23775.240601530208</v>
      </c>
      <c r="M12" s="166">
        <v>14198.735080143872</v>
      </c>
      <c r="N12" s="166">
        <v>664.61895653113515</v>
      </c>
      <c r="O12" s="176">
        <v>8911.8865648552019</v>
      </c>
      <c r="P12" s="174">
        <v>69935.850311545291</v>
      </c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38576.991478323973</v>
      </c>
      <c r="F13" s="166">
        <v>31783.843395023905</v>
      </c>
      <c r="G13" s="166">
        <v>6793.1480833000678</v>
      </c>
      <c r="H13" s="175">
        <v>3116.9003124747983</v>
      </c>
      <c r="I13" s="166">
        <v>15.676104171363988</v>
      </c>
      <c r="J13" s="166">
        <v>3017.9152741929543</v>
      </c>
      <c r="K13" s="176">
        <v>83.308934110480209</v>
      </c>
      <c r="L13" s="177">
        <v>24541.949246142631</v>
      </c>
      <c r="M13" s="166">
        <v>16257.177061095181</v>
      </c>
      <c r="N13" s="166">
        <v>1409.3423981655808</v>
      </c>
      <c r="O13" s="176">
        <v>6875.4297868818694</v>
      </c>
      <c r="P13" s="174">
        <v>66235.841036941405</v>
      </c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114646.21709006719</v>
      </c>
      <c r="F14" s="166">
        <v>95626.714439311443</v>
      </c>
      <c r="G14" s="166">
        <v>19019.502650755745</v>
      </c>
      <c r="H14" s="175">
        <v>8978.3288310835887</v>
      </c>
      <c r="I14" s="166">
        <v>-290.88940435230029</v>
      </c>
      <c r="J14" s="166">
        <v>9139.0895635344004</v>
      </c>
      <c r="K14" s="176">
        <v>130.12867190148867</v>
      </c>
      <c r="L14" s="177">
        <v>56361.216544379437</v>
      </c>
      <c r="M14" s="166">
        <v>35242.628948441205</v>
      </c>
      <c r="N14" s="166">
        <v>-390.68804209990162</v>
      </c>
      <c r="O14" s="176">
        <v>21509.275638038132</v>
      </c>
      <c r="P14" s="174">
        <v>179985.76246553022</v>
      </c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43082.481876034268</v>
      </c>
      <c r="F15" s="166">
        <v>35703.734435980616</v>
      </c>
      <c r="G15" s="166">
        <v>7378.7474400536494</v>
      </c>
      <c r="H15" s="175">
        <v>3497.0463328234509</v>
      </c>
      <c r="I15" s="166">
        <v>-38.367062542226051</v>
      </c>
      <c r="J15" s="166">
        <v>3451.3844496284478</v>
      </c>
      <c r="K15" s="176">
        <v>84.028945737229279</v>
      </c>
      <c r="L15" s="177">
        <v>23017.182179591124</v>
      </c>
      <c r="M15" s="166">
        <v>15399.963491095728</v>
      </c>
      <c r="N15" s="166">
        <v>388.70107939403636</v>
      </c>
      <c r="O15" s="176">
        <v>7228.51760910136</v>
      </c>
      <c r="P15" s="174">
        <v>69596.710388448846</v>
      </c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100169.06703918245</v>
      </c>
      <c r="F16" s="166">
        <v>84194.340423466361</v>
      </c>
      <c r="G16" s="166">
        <v>15974.726615716087</v>
      </c>
      <c r="H16" s="175">
        <v>7164.7710472235849</v>
      </c>
      <c r="I16" s="166">
        <v>-406.07486435383856</v>
      </c>
      <c r="J16" s="166">
        <v>7417.9851337120499</v>
      </c>
      <c r="K16" s="176">
        <v>152.86077786537331</v>
      </c>
      <c r="L16" s="177">
        <v>55233.985578290027</v>
      </c>
      <c r="M16" s="166">
        <v>36244.956598305507</v>
      </c>
      <c r="N16" s="166">
        <v>1339.4513236681344</v>
      </c>
      <c r="O16" s="176">
        <v>17649.577656316382</v>
      </c>
      <c r="P16" s="174">
        <v>162567.82366469607</v>
      </c>
      <c r="R16" s="166"/>
    </row>
    <row r="17" spans="1:20" s="136" customFormat="1" ht="33.75" customHeight="1" x14ac:dyDescent="0.15">
      <c r="A17" s="357"/>
      <c r="B17" s="178"/>
      <c r="C17" s="317" t="s">
        <v>57</v>
      </c>
      <c r="D17" s="318"/>
      <c r="E17" s="179">
        <v>92071.082010849641</v>
      </c>
      <c r="F17" s="278">
        <v>77469.805902803782</v>
      </c>
      <c r="G17" s="278">
        <v>14601.276108045866</v>
      </c>
      <c r="H17" s="180">
        <v>6294.082007706369</v>
      </c>
      <c r="I17" s="278">
        <v>-13.3406674585639</v>
      </c>
      <c r="J17" s="278">
        <v>6259.8485135886622</v>
      </c>
      <c r="K17" s="281">
        <v>47.574161576270619</v>
      </c>
      <c r="L17" s="179">
        <v>31142.691992861484</v>
      </c>
      <c r="M17" s="278">
        <v>18607.403748484008</v>
      </c>
      <c r="N17" s="278">
        <v>1079.3818520363625</v>
      </c>
      <c r="O17" s="281">
        <v>11455.906392341112</v>
      </c>
      <c r="P17" s="174">
        <v>129507.85601141749</v>
      </c>
      <c r="Q17" s="145"/>
      <c r="R17" s="166"/>
      <c r="S17" s="145"/>
      <c r="T17" s="145"/>
    </row>
    <row r="18" spans="1:20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14042.519127766551</v>
      </c>
      <c r="F18" s="279">
        <v>11787.566257931643</v>
      </c>
      <c r="G18" s="279">
        <v>2254.9528698349081</v>
      </c>
      <c r="H18" s="163">
        <v>1043.8812894305504</v>
      </c>
      <c r="I18" s="279">
        <v>-23.380487525914134</v>
      </c>
      <c r="J18" s="279">
        <v>1046.6873570190023</v>
      </c>
      <c r="K18" s="280">
        <v>20.57441993746211</v>
      </c>
      <c r="L18" s="164">
        <v>6197.8537207180634</v>
      </c>
      <c r="M18" s="279">
        <v>3381.3537245451398</v>
      </c>
      <c r="N18" s="279">
        <v>225.58411923249614</v>
      </c>
      <c r="O18" s="280">
        <v>2590.9158769404271</v>
      </c>
      <c r="P18" s="181">
        <v>21284.254137915166</v>
      </c>
      <c r="R18" s="166"/>
    </row>
    <row r="19" spans="1:20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25846.555588636369</v>
      </c>
      <c r="F19" s="166">
        <v>21510.794412509436</v>
      </c>
      <c r="G19" s="166">
        <v>4335.7611761269318</v>
      </c>
      <c r="H19" s="175">
        <v>2029.1536941694344</v>
      </c>
      <c r="I19" s="166">
        <v>24.604424784041129</v>
      </c>
      <c r="J19" s="166">
        <v>1985.8229985035016</v>
      </c>
      <c r="K19" s="176">
        <v>18.726270881891899</v>
      </c>
      <c r="L19" s="177">
        <v>17441.880824508669</v>
      </c>
      <c r="M19" s="166">
        <v>11568.25120520653</v>
      </c>
      <c r="N19" s="166">
        <v>351.1382106702024</v>
      </c>
      <c r="O19" s="176">
        <v>5522.4914086319377</v>
      </c>
      <c r="P19" s="174">
        <v>45317.590107314478</v>
      </c>
      <c r="R19" s="166"/>
    </row>
    <row r="20" spans="1:20" s="136" customFormat="1" ht="33.75" customHeight="1" x14ac:dyDescent="0.15">
      <c r="A20" s="350"/>
      <c r="B20" s="167"/>
      <c r="C20" s="168" t="s">
        <v>62</v>
      </c>
      <c r="D20" s="169"/>
      <c r="E20" s="166">
        <v>6171.134446049</v>
      </c>
      <c r="F20" s="166">
        <v>5220.3095700281783</v>
      </c>
      <c r="G20" s="166">
        <v>950.8248760208221</v>
      </c>
      <c r="H20" s="175">
        <v>506.16607954526717</v>
      </c>
      <c r="I20" s="166">
        <v>-18.100133233528307</v>
      </c>
      <c r="J20" s="166">
        <v>518.34099050062275</v>
      </c>
      <c r="K20" s="176">
        <v>5.9252222781727326</v>
      </c>
      <c r="L20" s="177">
        <v>3672.033604367211</v>
      </c>
      <c r="M20" s="166">
        <v>2349.3759491386181</v>
      </c>
      <c r="N20" s="166">
        <v>101.36608040367031</v>
      </c>
      <c r="O20" s="176">
        <v>1221.2915748249225</v>
      </c>
      <c r="P20" s="174">
        <v>10349.334129961479</v>
      </c>
      <c r="R20" s="166"/>
    </row>
    <row r="21" spans="1:20" s="136" customFormat="1" ht="33.75" customHeight="1" x14ac:dyDescent="0.15">
      <c r="A21" s="351"/>
      <c r="B21" s="283"/>
      <c r="C21" s="317" t="s">
        <v>63</v>
      </c>
      <c r="D21" s="318"/>
      <c r="E21" s="179">
        <v>5423.2794952409595</v>
      </c>
      <c r="F21" s="278">
        <v>4531.9961098748145</v>
      </c>
      <c r="G21" s="278">
        <v>891.28338536614501</v>
      </c>
      <c r="H21" s="180">
        <v>658.4833414791558</v>
      </c>
      <c r="I21" s="278">
        <v>11.881902486731619</v>
      </c>
      <c r="J21" s="278">
        <v>383.30963368167113</v>
      </c>
      <c r="K21" s="281">
        <v>263.29180531075298</v>
      </c>
      <c r="L21" s="179">
        <v>2518.3800314803748</v>
      </c>
      <c r="M21" s="278">
        <v>1587.5629899634575</v>
      </c>
      <c r="N21" s="278">
        <v>68.415899747004929</v>
      </c>
      <c r="O21" s="281">
        <v>862.40114176991233</v>
      </c>
      <c r="P21" s="165">
        <v>8600.1428682004898</v>
      </c>
      <c r="R21" s="166"/>
    </row>
    <row r="22" spans="1:20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18056.706740642101</v>
      </c>
      <c r="F22" s="166">
        <v>14844.308781577129</v>
      </c>
      <c r="G22" s="166">
        <v>3212.3979590649728</v>
      </c>
      <c r="H22" s="175">
        <v>1470.4702987316225</v>
      </c>
      <c r="I22" s="166">
        <v>115.29110706040478</v>
      </c>
      <c r="J22" s="166">
        <v>1328.5753110030982</v>
      </c>
      <c r="K22" s="176">
        <v>26.603880668119324</v>
      </c>
      <c r="L22" s="177">
        <v>8953.4321349295333</v>
      </c>
      <c r="M22" s="166">
        <v>4580.9728265268941</v>
      </c>
      <c r="N22" s="166">
        <v>205.24056312765478</v>
      </c>
      <c r="O22" s="176">
        <v>4167.218745274984</v>
      </c>
      <c r="P22" s="174">
        <v>28480.609174303259</v>
      </c>
      <c r="R22" s="166"/>
    </row>
    <row r="23" spans="1:20" s="136" customFormat="1" ht="33.75" customHeight="1" x14ac:dyDescent="0.15">
      <c r="A23" s="350"/>
      <c r="B23" s="167"/>
      <c r="C23" s="168" t="s">
        <v>66</v>
      </c>
      <c r="D23" s="169"/>
      <c r="E23" s="166">
        <v>10445.245025864431</v>
      </c>
      <c r="F23" s="166">
        <v>8662.9744366880786</v>
      </c>
      <c r="G23" s="166">
        <v>1782.2705891763535</v>
      </c>
      <c r="H23" s="175">
        <v>817.5192252667448</v>
      </c>
      <c r="I23" s="166">
        <v>27.531100281636128</v>
      </c>
      <c r="J23" s="166">
        <v>772.21928131263519</v>
      </c>
      <c r="K23" s="176">
        <v>17.768843672473629</v>
      </c>
      <c r="L23" s="177">
        <v>5904.8526813274912</v>
      </c>
      <c r="M23" s="166">
        <v>2977.7231945583317</v>
      </c>
      <c r="N23" s="166">
        <v>510.79629222348979</v>
      </c>
      <c r="O23" s="176">
        <v>2416.3331945456698</v>
      </c>
      <c r="P23" s="174">
        <v>17167.616932458666</v>
      </c>
      <c r="R23" s="166"/>
    </row>
    <row r="24" spans="1:20" s="136" customFormat="1" ht="33.75" customHeight="1" x14ac:dyDescent="0.15">
      <c r="A24" s="351"/>
      <c r="B24" s="283"/>
      <c r="C24" s="317" t="s">
        <v>67</v>
      </c>
      <c r="D24" s="318"/>
      <c r="E24" s="179">
        <v>41091.932345852176</v>
      </c>
      <c r="F24" s="278">
        <v>34332.955550362451</v>
      </c>
      <c r="G24" s="278">
        <v>6758.976795489727</v>
      </c>
      <c r="H24" s="180">
        <v>2990.7443312543892</v>
      </c>
      <c r="I24" s="278">
        <v>-158.86205478198008</v>
      </c>
      <c r="J24" s="278">
        <v>3118.0327375793318</v>
      </c>
      <c r="K24" s="281">
        <v>31.573648457037205</v>
      </c>
      <c r="L24" s="179">
        <v>23023.962496039967</v>
      </c>
      <c r="M24" s="278">
        <v>11440.578798480312</v>
      </c>
      <c r="N24" s="278">
        <v>1466.7775481340329</v>
      </c>
      <c r="O24" s="281">
        <v>10116.606149425621</v>
      </c>
      <c r="P24" s="165">
        <v>67106.639173146541</v>
      </c>
      <c r="R24" s="166"/>
    </row>
    <row r="25" spans="1:20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12438.960294324426</v>
      </c>
      <c r="F25" s="166">
        <v>10287.60165742059</v>
      </c>
      <c r="G25" s="166">
        <v>2151.3586369038367</v>
      </c>
      <c r="H25" s="175">
        <v>886.05537147404129</v>
      </c>
      <c r="I25" s="166">
        <v>-44.209665803542023</v>
      </c>
      <c r="J25" s="166">
        <v>927.51495394965048</v>
      </c>
      <c r="K25" s="176">
        <v>2.7500833279327912</v>
      </c>
      <c r="L25" s="177">
        <v>1991.4824680083339</v>
      </c>
      <c r="M25" s="166">
        <v>1389.9793555425608</v>
      </c>
      <c r="N25" s="166">
        <v>-974.1243483525144</v>
      </c>
      <c r="O25" s="176">
        <v>1575.6274608182873</v>
      </c>
      <c r="P25" s="174">
        <v>15316.498133806803</v>
      </c>
      <c r="R25" s="166"/>
    </row>
    <row r="26" spans="1:20" s="136" customFormat="1" ht="33.75" customHeight="1" x14ac:dyDescent="0.15">
      <c r="A26" s="350"/>
      <c r="B26" s="167"/>
      <c r="C26" s="168" t="s">
        <v>70</v>
      </c>
      <c r="D26" s="169"/>
      <c r="E26" s="166">
        <v>13090.529953969724</v>
      </c>
      <c r="F26" s="166">
        <v>11085.953542945386</v>
      </c>
      <c r="G26" s="166">
        <v>2004.5764110243381</v>
      </c>
      <c r="H26" s="175">
        <v>888.73380447566296</v>
      </c>
      <c r="I26" s="166">
        <v>-82.329268904604035</v>
      </c>
      <c r="J26" s="166">
        <v>970.74175746477022</v>
      </c>
      <c r="K26" s="176">
        <v>0.32131591549685118</v>
      </c>
      <c r="L26" s="177">
        <v>4157.9850842231172</v>
      </c>
      <c r="M26" s="166">
        <v>1935.1704281397629</v>
      </c>
      <c r="N26" s="166">
        <v>114.38449306907724</v>
      </c>
      <c r="O26" s="176">
        <v>2108.4301630142777</v>
      </c>
      <c r="P26" s="174">
        <v>18137.248842668505</v>
      </c>
      <c r="R26" s="166"/>
    </row>
    <row r="27" spans="1:20" s="136" customFormat="1" ht="33.75" customHeight="1" x14ac:dyDescent="0.15">
      <c r="A27" s="350"/>
      <c r="B27" s="167"/>
      <c r="C27" s="168" t="s">
        <v>71</v>
      </c>
      <c r="D27" s="169"/>
      <c r="E27" s="166">
        <v>8883.5786755785139</v>
      </c>
      <c r="F27" s="166">
        <v>7518.1264518124835</v>
      </c>
      <c r="G27" s="166">
        <v>1365.4522237660303</v>
      </c>
      <c r="H27" s="175">
        <v>640.5658989107859</v>
      </c>
      <c r="I27" s="166">
        <v>-67.092700812890101</v>
      </c>
      <c r="J27" s="166">
        <v>696.8489548139637</v>
      </c>
      <c r="K27" s="176">
        <v>10.809644909712336</v>
      </c>
      <c r="L27" s="177">
        <v>6038.7505959436048</v>
      </c>
      <c r="M27" s="166">
        <v>4299.3715555589451</v>
      </c>
      <c r="N27" s="166">
        <v>96.383679630957332</v>
      </c>
      <c r="O27" s="176">
        <v>1642.9953607537027</v>
      </c>
      <c r="P27" s="174">
        <v>15562.895170432905</v>
      </c>
      <c r="R27" s="166"/>
    </row>
    <row r="28" spans="1:20" s="136" customFormat="1" ht="33.75" customHeight="1" x14ac:dyDescent="0.15">
      <c r="A28" s="350"/>
      <c r="B28" s="167"/>
      <c r="C28" s="168" t="s">
        <v>72</v>
      </c>
      <c r="D28" s="169"/>
      <c r="E28" s="166">
        <v>11776.059990635154</v>
      </c>
      <c r="F28" s="166">
        <v>9916.6042537784615</v>
      </c>
      <c r="G28" s="166">
        <v>1859.455736856693</v>
      </c>
      <c r="H28" s="175">
        <v>981.96351920083487</v>
      </c>
      <c r="I28" s="166">
        <v>-27.717011787701288</v>
      </c>
      <c r="J28" s="166">
        <v>984.33265767179967</v>
      </c>
      <c r="K28" s="176">
        <v>25.347873316736482</v>
      </c>
      <c r="L28" s="177">
        <v>8511.0657211168182</v>
      </c>
      <c r="M28" s="166">
        <v>5239.9785179364453</v>
      </c>
      <c r="N28" s="166">
        <v>316.31453088429294</v>
      </c>
      <c r="O28" s="176">
        <v>2954.7726722960801</v>
      </c>
      <c r="P28" s="174">
        <v>21269.089230952806</v>
      </c>
      <c r="R28" s="166"/>
    </row>
    <row r="29" spans="1:20" s="136" customFormat="1" ht="33.75" customHeight="1" x14ac:dyDescent="0.15">
      <c r="A29" s="350"/>
      <c r="B29" s="167"/>
      <c r="C29" s="168" t="s">
        <v>73</v>
      </c>
      <c r="D29" s="169"/>
      <c r="E29" s="166">
        <v>19628.843858796256</v>
      </c>
      <c r="F29" s="166">
        <v>16358.352940209943</v>
      </c>
      <c r="G29" s="166">
        <v>3270.4909185863112</v>
      </c>
      <c r="H29" s="175">
        <v>1560.45189690804</v>
      </c>
      <c r="I29" s="166">
        <v>-54.033006402346047</v>
      </c>
      <c r="J29" s="166">
        <v>1592.8895100041075</v>
      </c>
      <c r="K29" s="176">
        <v>21.595393306278623</v>
      </c>
      <c r="L29" s="177">
        <v>12870.046485991386</v>
      </c>
      <c r="M29" s="166">
        <v>6597.5969395024586</v>
      </c>
      <c r="N29" s="166">
        <v>606.52715507429866</v>
      </c>
      <c r="O29" s="176">
        <v>5665.9223914146296</v>
      </c>
      <c r="P29" s="174">
        <v>34059.342241695682</v>
      </c>
      <c r="R29" s="166"/>
    </row>
    <row r="30" spans="1:20" s="136" customFormat="1" ht="33.75" customHeight="1" x14ac:dyDescent="0.15">
      <c r="A30" s="351"/>
      <c r="B30" s="283"/>
      <c r="C30" s="317" t="s">
        <v>74</v>
      </c>
      <c r="D30" s="318"/>
      <c r="E30" s="179">
        <v>15350.048212217493</v>
      </c>
      <c r="F30" s="278">
        <v>12914.766936273754</v>
      </c>
      <c r="G30" s="278">
        <v>2435.2812759437388</v>
      </c>
      <c r="H30" s="180">
        <v>1206.2892473429724</v>
      </c>
      <c r="I30" s="278">
        <v>-34.761341606116616</v>
      </c>
      <c r="J30" s="278">
        <v>1215.9493200758627</v>
      </c>
      <c r="K30" s="281">
        <v>25.101268873226562</v>
      </c>
      <c r="L30" s="179">
        <v>9646.2884426750752</v>
      </c>
      <c r="M30" s="278">
        <v>6687.5288624234199</v>
      </c>
      <c r="N30" s="278">
        <v>102.81212179719574</v>
      </c>
      <c r="O30" s="281">
        <v>2855.94745845446</v>
      </c>
      <c r="P30" s="165">
        <v>26202.625902235541</v>
      </c>
      <c r="R30" s="166"/>
    </row>
    <row r="31" spans="1:20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31132.810697985678</v>
      </c>
      <c r="F31" s="166">
        <v>26271.052130791883</v>
      </c>
      <c r="G31" s="166">
        <v>4861.7585671937968</v>
      </c>
      <c r="H31" s="175">
        <v>2415.815622301101</v>
      </c>
      <c r="I31" s="166">
        <v>-64.094398850087003</v>
      </c>
      <c r="J31" s="166">
        <v>2453.3260999068502</v>
      </c>
      <c r="K31" s="176">
        <v>26.583921244337862</v>
      </c>
      <c r="L31" s="177">
        <v>21854.634186851301</v>
      </c>
      <c r="M31" s="166">
        <v>15851.199591752105</v>
      </c>
      <c r="N31" s="166">
        <v>403.26562721953593</v>
      </c>
      <c r="O31" s="176">
        <v>5600.1689678796592</v>
      </c>
      <c r="P31" s="174">
        <v>55403.260507138082</v>
      </c>
      <c r="R31" s="166"/>
    </row>
    <row r="32" spans="1:20" s="136" customFormat="1" ht="33.75" customHeight="1" x14ac:dyDescent="0.15">
      <c r="A32" s="350"/>
      <c r="B32" s="167"/>
      <c r="C32" s="168" t="s">
        <v>2</v>
      </c>
      <c r="D32" s="169"/>
      <c r="E32" s="166">
        <v>25888.179002455083</v>
      </c>
      <c r="F32" s="166">
        <v>21610.774809336181</v>
      </c>
      <c r="G32" s="166">
        <v>4277.4041931189022</v>
      </c>
      <c r="H32" s="175">
        <v>2014.6489051291105</v>
      </c>
      <c r="I32" s="166">
        <v>83.429068268607352</v>
      </c>
      <c r="J32" s="166">
        <v>1914.149443533079</v>
      </c>
      <c r="K32" s="176">
        <v>17.07039332742405</v>
      </c>
      <c r="L32" s="177">
        <v>12236.836753905391</v>
      </c>
      <c r="M32" s="166">
        <v>7592.2831372126948</v>
      </c>
      <c r="N32" s="166">
        <v>784.59523264373411</v>
      </c>
      <c r="O32" s="176">
        <v>3859.9583840489622</v>
      </c>
      <c r="P32" s="174">
        <v>40139.664661489587</v>
      </c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5592.6261318506076</v>
      </c>
      <c r="F33" s="278">
        <v>4725.1861775057405</v>
      </c>
      <c r="G33" s="278">
        <v>867.43995434486749</v>
      </c>
      <c r="H33" s="180">
        <v>430.33429395511638</v>
      </c>
      <c r="I33" s="278">
        <v>-16.874766345674615</v>
      </c>
      <c r="J33" s="278">
        <v>440.11245773192462</v>
      </c>
      <c r="K33" s="281">
        <v>7.0966025688663699</v>
      </c>
      <c r="L33" s="179">
        <v>3802.8671120968825</v>
      </c>
      <c r="M33" s="278">
        <v>2628.5491431192413</v>
      </c>
      <c r="N33" s="278">
        <v>78.823470348487348</v>
      </c>
      <c r="O33" s="281">
        <v>1095.4944986291539</v>
      </c>
      <c r="P33" s="165">
        <v>9825.8275379026072</v>
      </c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21324.880721962894</v>
      </c>
      <c r="F34" s="166">
        <v>18066.93966571342</v>
      </c>
      <c r="G34" s="166">
        <v>3257.9410562494736</v>
      </c>
      <c r="H34" s="175">
        <v>1686.0761735496867</v>
      </c>
      <c r="I34" s="166">
        <v>-64.807590744339507</v>
      </c>
      <c r="J34" s="166">
        <v>1716.3216344512775</v>
      </c>
      <c r="K34" s="176">
        <v>34.56212984274849</v>
      </c>
      <c r="L34" s="177">
        <v>8938.6804146131108</v>
      </c>
      <c r="M34" s="166">
        <v>4789.0634941149074</v>
      </c>
      <c r="N34" s="166">
        <v>47.33411336486509</v>
      </c>
      <c r="O34" s="176">
        <v>4102.282807133337</v>
      </c>
      <c r="P34" s="174">
        <v>31949.63731012569</v>
      </c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4591.9844958023205</v>
      </c>
      <c r="F35" s="166">
        <v>3896.5296396234244</v>
      </c>
      <c r="G35" s="166">
        <v>695.45485617889642</v>
      </c>
      <c r="H35" s="175">
        <v>328.10724704984023</v>
      </c>
      <c r="I35" s="166">
        <v>-34.697599677307601</v>
      </c>
      <c r="J35" s="166">
        <v>359.6742956603353</v>
      </c>
      <c r="K35" s="176">
        <v>3.130551066812485</v>
      </c>
      <c r="L35" s="177">
        <v>1838.6462275708923</v>
      </c>
      <c r="M35" s="166">
        <v>834.34019057262117</v>
      </c>
      <c r="N35" s="166">
        <v>179.64611574774852</v>
      </c>
      <c r="O35" s="176">
        <v>824.65992125052242</v>
      </c>
      <c r="P35" s="174">
        <v>6758.7379704230534</v>
      </c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3444.015951667327</v>
      </c>
      <c r="F36" s="166">
        <v>2897.8455279822156</v>
      </c>
      <c r="G36" s="166">
        <v>546.17042368511136</v>
      </c>
      <c r="H36" s="175">
        <v>255.1790184784054</v>
      </c>
      <c r="I36" s="166">
        <v>-24.639555082203348</v>
      </c>
      <c r="J36" s="166">
        <v>276.95711678261074</v>
      </c>
      <c r="K36" s="176">
        <v>2.8614567779979656</v>
      </c>
      <c r="L36" s="177">
        <v>1622.2855528658979</v>
      </c>
      <c r="M36" s="166">
        <v>749.8237031455028</v>
      </c>
      <c r="N36" s="166">
        <v>-1.4028339386525226</v>
      </c>
      <c r="O36" s="176">
        <v>873.86468365904761</v>
      </c>
      <c r="P36" s="174">
        <v>5321.4805230116308</v>
      </c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750.21450552710598</v>
      </c>
      <c r="F37" s="166">
        <v>645.36328256581021</v>
      </c>
      <c r="G37" s="166">
        <v>104.85122296129583</v>
      </c>
      <c r="H37" s="175">
        <v>51.270558143526628</v>
      </c>
      <c r="I37" s="166">
        <v>0.74239850394267926</v>
      </c>
      <c r="J37" s="166">
        <v>50.142219242453564</v>
      </c>
      <c r="K37" s="176">
        <v>0.38594039713038081</v>
      </c>
      <c r="L37" s="177">
        <v>754.08563442264222</v>
      </c>
      <c r="M37" s="166">
        <v>588.57139082366825</v>
      </c>
      <c r="N37" s="166">
        <v>88.598813744381118</v>
      </c>
      <c r="O37" s="176">
        <v>76.915429854592858</v>
      </c>
      <c r="P37" s="174">
        <v>1555.5706980932748</v>
      </c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22784.503431065292</v>
      </c>
      <c r="F38" s="186">
        <v>18963.822299415813</v>
      </c>
      <c r="G38" s="186">
        <v>3820.68113164948</v>
      </c>
      <c r="H38" s="187">
        <v>1857.5711063161598</v>
      </c>
      <c r="I38" s="186">
        <v>42.693603098974535</v>
      </c>
      <c r="J38" s="186">
        <v>1801.954229735469</v>
      </c>
      <c r="K38" s="188">
        <v>12.923273481716201</v>
      </c>
      <c r="L38" s="189">
        <v>9838.3391502155591</v>
      </c>
      <c r="M38" s="186">
        <v>4862.6394517064155</v>
      </c>
      <c r="N38" s="186">
        <v>-265.83749061145568</v>
      </c>
      <c r="O38" s="188">
        <v>5241.5371891205996</v>
      </c>
      <c r="P38" s="190">
        <v>34480.413687597007</v>
      </c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703765.13069988415</v>
      </c>
      <c r="F39" s="191">
        <v>589006.51173221157</v>
      </c>
      <c r="G39" s="192">
        <v>114758.61896767256</v>
      </c>
      <c r="H39" s="191">
        <v>55375.749873062363</v>
      </c>
      <c r="I39" s="191">
        <v>-1766.4024260629981</v>
      </c>
      <c r="J39" s="191">
        <v>55556.05030140133</v>
      </c>
      <c r="K39" s="193">
        <v>1586.1019977240258</v>
      </c>
      <c r="L39" s="194">
        <v>632516.46265440527</v>
      </c>
      <c r="M39" s="191">
        <v>507009.29263225896</v>
      </c>
      <c r="N39" s="191">
        <v>7193.6857566362842</v>
      </c>
      <c r="O39" s="191">
        <v>118313.48426551005</v>
      </c>
      <c r="P39" s="195">
        <v>1391657.3432273516</v>
      </c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192240.14905003208</v>
      </c>
      <c r="F40" s="191">
        <v>161664.14632627013</v>
      </c>
      <c r="G40" s="192">
        <v>30576.002723761951</v>
      </c>
      <c r="H40" s="191">
        <v>13458.853054929954</v>
      </c>
      <c r="I40" s="191">
        <v>-419.41553181240249</v>
      </c>
      <c r="J40" s="191">
        <v>13677.833647300711</v>
      </c>
      <c r="K40" s="193">
        <v>200.43493944164393</v>
      </c>
      <c r="L40" s="194">
        <v>86376.677571151507</v>
      </c>
      <c r="M40" s="191">
        <v>54852.360346789515</v>
      </c>
      <c r="N40" s="191">
        <v>2418.8331757044971</v>
      </c>
      <c r="O40" s="191">
        <v>29105.484048657494</v>
      </c>
      <c r="P40" s="195">
        <v>292075.67967611353</v>
      </c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145904.61009553401</v>
      </c>
      <c r="F41" s="191">
        <v>122021.28553128742</v>
      </c>
      <c r="G41" s="192">
        <v>23883.324564246614</v>
      </c>
      <c r="H41" s="191">
        <v>10949.976231268965</v>
      </c>
      <c r="I41" s="191">
        <v>-193.71483070286945</v>
      </c>
      <c r="J41" s="191">
        <v>10743.896801181954</v>
      </c>
      <c r="K41" s="193">
        <v>399.79426078988132</v>
      </c>
      <c r="L41" s="194">
        <v>63285.732404745446</v>
      </c>
      <c r="M41" s="191">
        <v>38809.673508206157</v>
      </c>
      <c r="N41" s="191">
        <v>1416.6723899046522</v>
      </c>
      <c r="O41" s="191">
        <v>23059.38650663463</v>
      </c>
      <c r="P41" s="195">
        <v>220140.31873154841</v>
      </c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112592.69304157465</v>
      </c>
      <c r="F42" s="191">
        <v>93945.874896964175</v>
      </c>
      <c r="G42" s="192">
        <v>18646.818144610486</v>
      </c>
      <c r="H42" s="191">
        <v>8440.5346360518888</v>
      </c>
      <c r="I42" s="191">
        <v>-95.084731638014944</v>
      </c>
      <c r="J42" s="191">
        <v>8425.4943593938315</v>
      </c>
      <c r="K42" s="193">
        <v>110.12500829607119</v>
      </c>
      <c r="L42" s="194">
        <v>61657.487913827194</v>
      </c>
      <c r="M42" s="191">
        <v>33198.00989970941</v>
      </c>
      <c r="N42" s="191">
        <v>2847.4333600163127</v>
      </c>
      <c r="O42" s="191">
        <v>25612.044654101475</v>
      </c>
      <c r="P42" s="195">
        <v>182690.71559145377</v>
      </c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119745.01246384553</v>
      </c>
      <c r="F43" s="191">
        <v>99865.249177464517</v>
      </c>
      <c r="G43" s="192">
        <v>19879.763286381018</v>
      </c>
      <c r="H43" s="191">
        <v>9280.9600507871364</v>
      </c>
      <c r="I43" s="191">
        <v>-294.46689114583614</v>
      </c>
      <c r="J43" s="191">
        <v>9406.1924281731081</v>
      </c>
      <c r="K43" s="193">
        <v>169.23451375986383</v>
      </c>
      <c r="L43" s="194">
        <v>67757.568044100961</v>
      </c>
      <c r="M43" s="191">
        <v>42406.802720198772</v>
      </c>
      <c r="N43" s="191">
        <v>1671.6400302688883</v>
      </c>
      <c r="O43" s="191">
        <v>23679.125293633304</v>
      </c>
      <c r="P43" s="195">
        <v>196783.54055873363</v>
      </c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177259.83292235856</v>
      </c>
      <c r="F44" s="191">
        <v>148233.72755694523</v>
      </c>
      <c r="G44" s="192">
        <v>29026.10536541331</v>
      </c>
      <c r="H44" s="191">
        <v>13839.127652468916</v>
      </c>
      <c r="I44" s="191">
        <v>-288.4295012794546</v>
      </c>
      <c r="J44" s="191">
        <v>13946.677564706253</v>
      </c>
      <c r="K44" s="193">
        <v>180.87958904211695</v>
      </c>
      <c r="L44" s="194">
        <v>94255.554597233</v>
      </c>
      <c r="M44" s="191">
        <v>61314.660820525249</v>
      </c>
      <c r="N44" s="191">
        <v>875.99628811185573</v>
      </c>
      <c r="O44" s="191">
        <v>32064.897488595911</v>
      </c>
      <c r="P44" s="195">
        <v>285354.51517206052</v>
      </c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95978.080982059211</v>
      </c>
      <c r="F45" s="286">
        <v>80174.234851281304</v>
      </c>
      <c r="G45" s="287">
        <v>15803.846130777905</v>
      </c>
      <c r="H45" s="286">
        <v>7675.2504363610706</v>
      </c>
      <c r="I45" s="286">
        <v>-119.07580644315931</v>
      </c>
      <c r="J45" s="286">
        <v>7656.4339455005947</v>
      </c>
      <c r="K45" s="288">
        <v>137.89229730363482</v>
      </c>
      <c r="L45" s="197">
        <v>46009.219159279222</v>
      </c>
      <c r="M45" s="286">
        <v>27224.401721458842</v>
      </c>
      <c r="N45" s="286">
        <v>437.0397977009228</v>
      </c>
      <c r="O45" s="286">
        <v>18347.777640119457</v>
      </c>
      <c r="P45" s="198">
        <v>149662.5505776995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  <row r="50" spans="5:17" x14ac:dyDescent="0.15">
      <c r="O50" s="199"/>
    </row>
  </sheetData>
  <mergeCells count="14">
    <mergeCell ref="A31:A33"/>
    <mergeCell ref="A34:A38"/>
    <mergeCell ref="A39:A45"/>
    <mergeCell ref="A9:A17"/>
    <mergeCell ref="A19:A21"/>
    <mergeCell ref="A22:A24"/>
    <mergeCell ref="A25:A30"/>
    <mergeCell ref="A4:D7"/>
    <mergeCell ref="A8:D8"/>
    <mergeCell ref="O6:O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93" pageOrder="overThenDown" orientation="landscape" r:id="rId1"/>
  <ignoredErrors>
    <ignoredError sqref="E4:P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125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-1.7410336076750323</v>
      </c>
      <c r="F8" s="229">
        <v>-2.1152158416679834</v>
      </c>
      <c r="G8" s="229">
        <v>0.22317188069624766</v>
      </c>
      <c r="H8" s="228">
        <v>3.2393439280801526</v>
      </c>
      <c r="I8" s="229">
        <v>7.7475906913571997</v>
      </c>
      <c r="J8" s="229">
        <v>2.6911367579050975</v>
      </c>
      <c r="K8" s="229">
        <v>13.836731559765997</v>
      </c>
      <c r="L8" s="228">
        <v>-10.115821598205683</v>
      </c>
      <c r="M8" s="229">
        <v>-13.454296793349455</v>
      </c>
      <c r="N8" s="229">
        <v>1.1834503859941943</v>
      </c>
      <c r="O8" s="229">
        <v>0.11898204298777912</v>
      </c>
      <c r="P8" s="230">
        <v>-4.9665371036572514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-1.2632057987872383</v>
      </c>
      <c r="F9" s="229">
        <v>-1.6330959291046145</v>
      </c>
      <c r="G9" s="229">
        <v>0.66736291994067831</v>
      </c>
      <c r="H9" s="228">
        <v>3.5846803169836301</v>
      </c>
      <c r="I9" s="229">
        <v>12.636148836006752</v>
      </c>
      <c r="J9" s="229">
        <v>2.6585012390811991</v>
      </c>
      <c r="K9" s="229">
        <v>13.321229661211184</v>
      </c>
      <c r="L9" s="228">
        <v>-8.1422203430801456</v>
      </c>
      <c r="M9" s="229">
        <v>-9.4234841108018497</v>
      </c>
      <c r="N9" s="229">
        <v>-13.581467933708332</v>
      </c>
      <c r="O9" s="229">
        <v>-1.5172070614480859</v>
      </c>
      <c r="P9" s="230">
        <v>-4.3934725424991994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-2.0668021940853105</v>
      </c>
      <c r="F10" s="236">
        <v>-2.5241120860095707</v>
      </c>
      <c r="G10" s="236">
        <v>0.46047365218299835</v>
      </c>
      <c r="H10" s="235">
        <v>2.5285789543649311</v>
      </c>
      <c r="I10" s="236">
        <v>14.95920318594894</v>
      </c>
      <c r="J10" s="236">
        <v>2.0903000914952519</v>
      </c>
      <c r="K10" s="236">
        <v>16.228360769371577</v>
      </c>
      <c r="L10" s="235">
        <v>-17.457011726467648</v>
      </c>
      <c r="M10" s="236">
        <v>-22.712664086855415</v>
      </c>
      <c r="N10" s="236">
        <v>13.243273422741606</v>
      </c>
      <c r="O10" s="236">
        <v>-1.9129742746924476</v>
      </c>
      <c r="P10" s="237">
        <v>-9.0038798510695806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-2.1479502876768306</v>
      </c>
      <c r="F11" s="236">
        <v>-2.5190936922285019</v>
      </c>
      <c r="G11" s="236">
        <v>-0.20021238627151422</v>
      </c>
      <c r="H11" s="235">
        <v>3.4446113023279943</v>
      </c>
      <c r="I11" s="236">
        <v>22.468299939053608</v>
      </c>
      <c r="J11" s="236">
        <v>2.3257136365480129</v>
      </c>
      <c r="K11" s="236">
        <v>19.488323311427497</v>
      </c>
      <c r="L11" s="235">
        <v>-3.3386272356504674</v>
      </c>
      <c r="M11" s="236">
        <v>-4.425471938963879</v>
      </c>
      <c r="N11" s="236">
        <v>-1.6588286676630075</v>
      </c>
      <c r="O11" s="236">
        <v>-1.7510051096298143</v>
      </c>
      <c r="P11" s="237">
        <v>-2.1913268609578531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-1.2116691206263559</v>
      </c>
      <c r="F12" s="236">
        <v>-1.2453460738000637</v>
      </c>
      <c r="G12" s="236">
        <v>-1.0348972584984766</v>
      </c>
      <c r="H12" s="235">
        <v>6.1538891306136829</v>
      </c>
      <c r="I12" s="236">
        <v>46.502014194352327</v>
      </c>
      <c r="J12" s="236">
        <v>3.5533187459750732</v>
      </c>
      <c r="K12" s="236">
        <v>15.366932738223788</v>
      </c>
      <c r="L12" s="235">
        <v>-44.923475033915096</v>
      </c>
      <c r="M12" s="236">
        <v>-57.815047565173735</v>
      </c>
      <c r="N12" s="236">
        <v>30.336876466790436</v>
      </c>
      <c r="O12" s="236">
        <v>-0.97277650256324588</v>
      </c>
      <c r="P12" s="237">
        <v>-22.009577753246688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-1.8827708938722019</v>
      </c>
      <c r="F13" s="236">
        <v>-1.9797003956985866</v>
      </c>
      <c r="G13" s="236">
        <v>-1.4266976529961584</v>
      </c>
      <c r="H13" s="235">
        <v>2.9461900452747591</v>
      </c>
      <c r="I13" s="236">
        <v>23.320956511830527</v>
      </c>
      <c r="J13" s="236">
        <v>2.6223460928266369</v>
      </c>
      <c r="K13" s="236">
        <v>12.292021700190995</v>
      </c>
      <c r="L13" s="235">
        <v>-7.541288722735044</v>
      </c>
      <c r="M13" s="236">
        <v>-11.450366675416692</v>
      </c>
      <c r="N13" s="236">
        <v>20.683239286742559</v>
      </c>
      <c r="O13" s="236">
        <v>-2.0103699626299756</v>
      </c>
      <c r="P13" s="237">
        <v>-3.8508355803850689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-2.227909442706256</v>
      </c>
      <c r="F14" s="236">
        <v>-2.5470484576396837</v>
      </c>
      <c r="G14" s="236">
        <v>-0.5911301660049938</v>
      </c>
      <c r="H14" s="235">
        <v>2.2567993785370133</v>
      </c>
      <c r="I14" s="236">
        <v>-20.892350373573429</v>
      </c>
      <c r="J14" s="236">
        <v>2.6398659139058438</v>
      </c>
      <c r="K14" s="236">
        <v>11.448375302407809</v>
      </c>
      <c r="L14" s="235">
        <v>-10.50806414022688</v>
      </c>
      <c r="M14" s="236">
        <v>-17.152462907350877</v>
      </c>
      <c r="N14" s="236">
        <v>-466.85452061332614</v>
      </c>
      <c r="O14" s="236">
        <v>5.7826370394287139</v>
      </c>
      <c r="P14" s="237">
        <v>-4.778462201855544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-2.8699901659444671</v>
      </c>
      <c r="F15" s="236">
        <v>-3.2457847639485533</v>
      </c>
      <c r="G15" s="236">
        <v>-1.0095970307416215</v>
      </c>
      <c r="H15" s="235">
        <v>2.0980055497616665</v>
      </c>
      <c r="I15" s="236">
        <v>11.15813711975879</v>
      </c>
      <c r="J15" s="236">
        <v>1.6480302381151286</v>
      </c>
      <c r="K15" s="236">
        <v>15.195332175812204</v>
      </c>
      <c r="L15" s="235">
        <v>-14.12541862032151</v>
      </c>
      <c r="M15" s="236">
        <v>-20.159827529198324</v>
      </c>
      <c r="N15" s="236">
        <v>9.9755714836428986</v>
      </c>
      <c r="O15" s="236">
        <v>0.93832498192001712</v>
      </c>
      <c r="P15" s="237">
        <v>-6.6867083207551774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-2.0401297987706926</v>
      </c>
      <c r="F16" s="236">
        <v>-2.5150013971160208</v>
      </c>
      <c r="G16" s="236">
        <v>0.54112947932407518</v>
      </c>
      <c r="H16" s="235">
        <v>0.38542816025126381</v>
      </c>
      <c r="I16" s="236">
        <v>-88.60356777452516</v>
      </c>
      <c r="J16" s="236">
        <v>2.7121028498548339</v>
      </c>
      <c r="K16" s="236">
        <v>17.175918183562018</v>
      </c>
      <c r="L16" s="235">
        <v>-2.3135074448080886</v>
      </c>
      <c r="M16" s="236">
        <v>-4.2654142638216657</v>
      </c>
      <c r="N16" s="236">
        <v>18.664494974157233</v>
      </c>
      <c r="O16" s="236">
        <v>0.54743425209996999</v>
      </c>
      <c r="P16" s="237">
        <v>-2.0289537123996384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-2.0774618674681196</v>
      </c>
      <c r="F17" s="236">
        <v>-2.5650042529510233</v>
      </c>
      <c r="G17" s="236">
        <v>0.59312912359943637</v>
      </c>
      <c r="H17" s="235">
        <v>3.5585675112616508</v>
      </c>
      <c r="I17" s="236">
        <v>27.643283118411311</v>
      </c>
      <c r="J17" s="236">
        <v>3.3761704856585104</v>
      </c>
      <c r="K17" s="236">
        <v>16.520109000723636</v>
      </c>
      <c r="L17" s="235">
        <v>-14.338212856585656</v>
      </c>
      <c r="M17" s="236">
        <v>-21.609039254198802</v>
      </c>
      <c r="N17" s="236">
        <v>21.364195464934681</v>
      </c>
      <c r="O17" s="236">
        <v>-2.3313884918813734</v>
      </c>
      <c r="P17" s="237">
        <v>-5.0929766819107947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-2.452343998539801</v>
      </c>
      <c r="F18" s="229">
        <v>-2.8691860652853483</v>
      </c>
      <c r="G18" s="229">
        <v>-0.21376815416757283</v>
      </c>
      <c r="H18" s="228">
        <v>3.6283607468745331</v>
      </c>
      <c r="I18" s="229">
        <v>51.857547572779772</v>
      </c>
      <c r="J18" s="229">
        <v>0.91227447820388385</v>
      </c>
      <c r="K18" s="229">
        <v>10.189426693451994</v>
      </c>
      <c r="L18" s="228">
        <v>1.9516526117356496</v>
      </c>
      <c r="M18" s="229">
        <v>3.9325618450411159</v>
      </c>
      <c r="N18" s="229">
        <v>3.5154607330223318</v>
      </c>
      <c r="O18" s="229">
        <v>-0.65027592676319623</v>
      </c>
      <c r="P18" s="240">
        <v>-0.92092390839712057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-2.5606575896619499</v>
      </c>
      <c r="F19" s="229">
        <v>-2.9537882794921169</v>
      </c>
      <c r="G19" s="229">
        <v>-0.56217168436438847</v>
      </c>
      <c r="H19" s="228">
        <v>2.3037656966634077</v>
      </c>
      <c r="I19" s="229">
        <v>-5.0158989255407009</v>
      </c>
      <c r="J19" s="229">
        <v>2.2895942493536015</v>
      </c>
      <c r="K19" s="229">
        <v>15.720827807649773</v>
      </c>
      <c r="L19" s="228">
        <v>-9.7925747041613089</v>
      </c>
      <c r="M19" s="229">
        <v>-14.263935210680692</v>
      </c>
      <c r="N19" s="229">
        <v>19.203733115189216</v>
      </c>
      <c r="O19" s="229">
        <v>-0.45745681166059726</v>
      </c>
      <c r="P19" s="230">
        <v>-5.2816137733758808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-6.3803550518116499</v>
      </c>
      <c r="F20" s="236">
        <v>-7.4266093500248127</v>
      </c>
      <c r="G20" s="236">
        <v>-0.18687930861633129</v>
      </c>
      <c r="H20" s="235">
        <v>3.9223637185300628</v>
      </c>
      <c r="I20" s="236">
        <v>33.059619020722351</v>
      </c>
      <c r="J20" s="236">
        <v>1.8606184629163063</v>
      </c>
      <c r="K20" s="236">
        <v>13.333666591758195</v>
      </c>
      <c r="L20" s="235">
        <v>-36.50628017234704</v>
      </c>
      <c r="M20" s="236">
        <v>-46.975393536784793</v>
      </c>
      <c r="N20" s="236">
        <v>15.810361709776668</v>
      </c>
      <c r="O20" s="236">
        <v>-3.4587731928028624</v>
      </c>
      <c r="P20" s="237">
        <v>-19.536031335379441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-1.7157452248948046</v>
      </c>
      <c r="F21" s="236">
        <v>-2.3508921364687532</v>
      </c>
      <c r="G21" s="236">
        <v>1.6460410248084354</v>
      </c>
      <c r="H21" s="235">
        <v>21.505878418872026</v>
      </c>
      <c r="I21" s="236">
        <v>115.57377701399638</v>
      </c>
      <c r="J21" s="236">
        <v>0.8771463393435488</v>
      </c>
      <c r="K21" s="236">
        <v>10.509341639449234</v>
      </c>
      <c r="L21" s="235">
        <v>-26.301399092315169</v>
      </c>
      <c r="M21" s="236">
        <v>-35.678544534796231</v>
      </c>
      <c r="N21" s="236">
        <v>34.94859052135493</v>
      </c>
      <c r="O21" s="236">
        <v>-3.9926950380420343</v>
      </c>
      <c r="P21" s="237">
        <v>-9.2526961255218296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-1.8001863913959619</v>
      </c>
      <c r="F22" s="229">
        <v>-2.0803733971213294</v>
      </c>
      <c r="G22" s="229">
        <v>-0.48435500338068943</v>
      </c>
      <c r="H22" s="228">
        <v>6.0315694102461199</v>
      </c>
      <c r="I22" s="229">
        <v>23.083402803067532</v>
      </c>
      <c r="J22" s="229">
        <v>4.5506701943724925</v>
      </c>
      <c r="K22" s="229">
        <v>18.734265151887119</v>
      </c>
      <c r="L22" s="228">
        <v>-4.8843341809652996</v>
      </c>
      <c r="M22" s="229">
        <v>-11.264215050114833</v>
      </c>
      <c r="N22" s="229">
        <v>43.092696252810278</v>
      </c>
      <c r="O22" s="229">
        <v>1.4591760005038761</v>
      </c>
      <c r="P22" s="230">
        <v>-2.422723431614719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-1.1408534372545098</v>
      </c>
      <c r="F23" s="236">
        <v>-1.6064872410224906</v>
      </c>
      <c r="G23" s="236">
        <v>1.1866736699184881</v>
      </c>
      <c r="H23" s="235">
        <v>-2.7729354267647457</v>
      </c>
      <c r="I23" s="236">
        <v>-67.975139250003579</v>
      </c>
      <c r="J23" s="236">
        <v>4.4341552729972591</v>
      </c>
      <c r="K23" s="236">
        <v>15.117424344128855</v>
      </c>
      <c r="L23" s="235">
        <v>-6.0760017265218025</v>
      </c>
      <c r="M23" s="236">
        <v>-13.955384437730345</v>
      </c>
      <c r="N23" s="236">
        <v>0.63867356129639696</v>
      </c>
      <c r="O23" s="236">
        <v>4.2145922101295215</v>
      </c>
      <c r="P23" s="237">
        <v>-2.9719708658054449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-0.59233431791557078</v>
      </c>
      <c r="F24" s="311">
        <v>-0.96694955803811466</v>
      </c>
      <c r="G24" s="311">
        <v>1.3551837066647903</v>
      </c>
      <c r="H24" s="241">
        <v>5.2366134660323196</v>
      </c>
      <c r="I24" s="311">
        <v>10.281832623164695</v>
      </c>
      <c r="J24" s="311">
        <v>4.1653608296902904</v>
      </c>
      <c r="K24" s="311">
        <v>23.12922091349272</v>
      </c>
      <c r="L24" s="241">
        <v>-8.946539627633971</v>
      </c>
      <c r="M24" s="311">
        <v>-18.790804241140432</v>
      </c>
      <c r="N24" s="311">
        <v>8.9841668935808112</v>
      </c>
      <c r="O24" s="311">
        <v>2.680055050622685</v>
      </c>
      <c r="P24" s="242">
        <v>-3.3949104830297769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-3.0349300415735034</v>
      </c>
      <c r="F25" s="236">
        <v>-2.7653608380416119</v>
      </c>
      <c r="G25" s="236">
        <v>-4.3035929027541844</v>
      </c>
      <c r="H25" s="235">
        <v>1.3461935619787302</v>
      </c>
      <c r="I25" s="236">
        <v>-26.493942961148608</v>
      </c>
      <c r="J25" s="236">
        <v>2.2623889797121235</v>
      </c>
      <c r="K25" s="236">
        <v>22.737403284119889</v>
      </c>
      <c r="L25" s="235">
        <v>-17.300785177270427</v>
      </c>
      <c r="M25" s="236">
        <v>-7.373963784773184</v>
      </c>
      <c r="N25" s="236">
        <v>-40.387619937237453</v>
      </c>
      <c r="O25" s="236">
        <v>-1.6062722517353558</v>
      </c>
      <c r="P25" s="237">
        <v>-4.9295303803117863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-0.51787250762232551</v>
      </c>
      <c r="F26" s="236">
        <v>-0.9864094687528514</v>
      </c>
      <c r="G26" s="236">
        <v>2.1555111371044702</v>
      </c>
      <c r="H26" s="235">
        <v>4.3008934713753195</v>
      </c>
      <c r="I26" s="236">
        <v>-11.621945302288852</v>
      </c>
      <c r="J26" s="236">
        <v>4.8776205552286367</v>
      </c>
      <c r="K26" s="236">
        <v>29.064209186814544</v>
      </c>
      <c r="L26" s="235">
        <v>0.15516745791206854</v>
      </c>
      <c r="M26" s="236">
        <v>-1.17060571913238</v>
      </c>
      <c r="N26" s="236">
        <v>56.879002887381311</v>
      </c>
      <c r="O26" s="236">
        <v>-0.57101315370753658</v>
      </c>
      <c r="P26" s="237">
        <v>-0.13795597765321471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-1.9485483321262729</v>
      </c>
      <c r="F27" s="236">
        <v>-2.3176683542439571</v>
      </c>
      <c r="G27" s="236">
        <v>0.13483844851840296</v>
      </c>
      <c r="H27" s="235">
        <v>4.5196210150362219</v>
      </c>
      <c r="I27" s="236">
        <v>15.90981343570877</v>
      </c>
      <c r="J27" s="236">
        <v>2.0732589014947207</v>
      </c>
      <c r="K27" s="236">
        <v>8.548799217196736</v>
      </c>
      <c r="L27" s="235">
        <v>-22.847405749132996</v>
      </c>
      <c r="M27" s="236">
        <v>-29.083384666307012</v>
      </c>
      <c r="N27" s="236">
        <v>-2.1665457875351199</v>
      </c>
      <c r="O27" s="236">
        <v>-1.3767458738515961</v>
      </c>
      <c r="P27" s="237">
        <v>-11.069212241392814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-1.2056742928432376</v>
      </c>
      <c r="F28" s="236">
        <v>-1.6644375182503861</v>
      </c>
      <c r="G28" s="236">
        <v>1.3150722897055722</v>
      </c>
      <c r="H28" s="235">
        <v>2.5593991886691323</v>
      </c>
      <c r="I28" s="236">
        <v>-28.781028995153118</v>
      </c>
      <c r="J28" s="236">
        <v>2.7680765190107213</v>
      </c>
      <c r="K28" s="236">
        <v>19.783276736465282</v>
      </c>
      <c r="L28" s="235">
        <v>-6.498763000449066</v>
      </c>
      <c r="M28" s="236">
        <v>-11.690051372284991</v>
      </c>
      <c r="N28" s="236">
        <v>-11.810540415654927</v>
      </c>
      <c r="O28" s="236">
        <v>5.1398709248478269</v>
      </c>
      <c r="P28" s="237">
        <v>-3.2337173447781602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-2.4302191524546037</v>
      </c>
      <c r="F29" s="236">
        <v>-2.8529423997885042</v>
      </c>
      <c r="G29" s="236">
        <v>-0.2593926449943072</v>
      </c>
      <c r="H29" s="235">
        <v>8.6642349382200567</v>
      </c>
      <c r="I29" s="236">
        <v>25.887444464991873</v>
      </c>
      <c r="J29" s="236">
        <v>6.9756355958396465</v>
      </c>
      <c r="K29" s="236">
        <v>8.4288166539790055</v>
      </c>
      <c r="L29" s="235">
        <v>-1.2073783323443945</v>
      </c>
      <c r="M29" s="236">
        <v>-14.935512876563967</v>
      </c>
      <c r="N29" s="236">
        <v>14.485407960915783</v>
      </c>
      <c r="O29" s="236">
        <v>19.495009542668019</v>
      </c>
      <c r="P29" s="237">
        <v>-1.5088395179075258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-1.6690665436182819</v>
      </c>
      <c r="F30" s="236">
        <v>-2.1633922905724305</v>
      </c>
      <c r="G30" s="236">
        <v>1.0382248091545676</v>
      </c>
      <c r="H30" s="235">
        <v>2.2732204774567806</v>
      </c>
      <c r="I30" s="236">
        <v>4.5773572484219907</v>
      </c>
      <c r="J30" s="236">
        <v>1.8597422403694936</v>
      </c>
      <c r="K30" s="236">
        <v>13.286786066795109</v>
      </c>
      <c r="L30" s="235">
        <v>1.7919481120523502</v>
      </c>
      <c r="M30" s="236">
        <v>3.641595687292134</v>
      </c>
      <c r="N30" s="236">
        <v>-61.819071744119924</v>
      </c>
      <c r="O30" s="236">
        <v>3.6774825500748261</v>
      </c>
      <c r="P30" s="237">
        <v>-0.24337288502891571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-2.2698754880687302</v>
      </c>
      <c r="F31" s="229">
        <v>-2.6786936052716324</v>
      </c>
      <c r="G31" s="229">
        <v>2.2711543663433645E-5</v>
      </c>
      <c r="H31" s="228">
        <v>1.7574839505702999</v>
      </c>
      <c r="I31" s="229">
        <v>-4.8265981162069549</v>
      </c>
      <c r="J31" s="229">
        <v>1.6574556563376814</v>
      </c>
      <c r="K31" s="229">
        <v>21.341666869971792</v>
      </c>
      <c r="L31" s="228">
        <v>-12.289594720297941</v>
      </c>
      <c r="M31" s="229">
        <v>-17.04554889533572</v>
      </c>
      <c r="N31" s="229">
        <v>20.577562126647173</v>
      </c>
      <c r="O31" s="229">
        <v>2.3040004371379688</v>
      </c>
      <c r="P31" s="230">
        <v>-6.3292347448517399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-0.68351470389124991</v>
      </c>
      <c r="F32" s="236">
        <v>-1.1271782604155245</v>
      </c>
      <c r="G32" s="236">
        <v>1.6202989228355704</v>
      </c>
      <c r="H32" s="235">
        <v>3.5751599450278815</v>
      </c>
      <c r="I32" s="236">
        <v>2.0361129525424819</v>
      </c>
      <c r="J32" s="236">
        <v>3.5846433747897954</v>
      </c>
      <c r="K32" s="236">
        <v>10.592436323724796</v>
      </c>
      <c r="L32" s="235">
        <v>-8.4646227542648251</v>
      </c>
      <c r="M32" s="236">
        <v>-14.468898560915299</v>
      </c>
      <c r="N32" s="236">
        <v>14.986962519561398</v>
      </c>
      <c r="O32" s="236">
        <v>1.3257398646827263</v>
      </c>
      <c r="P32" s="237">
        <v>-2.9971407636952438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-0.36765911943558749</v>
      </c>
      <c r="F33" s="236">
        <v>-0.72070519219207685</v>
      </c>
      <c r="G33" s="236">
        <v>1.6004438163342909</v>
      </c>
      <c r="H33" s="235">
        <v>2.0873180628939934</v>
      </c>
      <c r="I33" s="236">
        <v>-17.745111528219006</v>
      </c>
      <c r="J33" s="236">
        <v>2.4961344739029725</v>
      </c>
      <c r="K33" s="236">
        <v>9.6353792314872493</v>
      </c>
      <c r="L33" s="235">
        <v>1.733665833378673</v>
      </c>
      <c r="M33" s="236">
        <v>2.4356568339030069</v>
      </c>
      <c r="N33" s="236">
        <v>15.889892926687946</v>
      </c>
      <c r="O33" s="236">
        <v>-0.77013746680193473</v>
      </c>
      <c r="P33" s="237">
        <v>0.54197647876363719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-3.4703511167200412</v>
      </c>
      <c r="F34" s="229">
        <v>-3.9229506422323062</v>
      </c>
      <c r="G34" s="229">
        <v>-0.88098912711685129</v>
      </c>
      <c r="H34" s="228">
        <v>2.0499081007658382</v>
      </c>
      <c r="I34" s="229">
        <v>1.0680298741414049</v>
      </c>
      <c r="J34" s="229">
        <v>1.7174864585592384</v>
      </c>
      <c r="K34" s="229">
        <v>13.792661110960758</v>
      </c>
      <c r="L34" s="228">
        <v>-3.7984253170402722</v>
      </c>
      <c r="M34" s="229">
        <v>-5.216846211398269</v>
      </c>
      <c r="N34" s="229">
        <v>-34.356400427373607</v>
      </c>
      <c r="O34" s="229">
        <v>-1.5496659749619313</v>
      </c>
      <c r="P34" s="230">
        <v>-3.2865397554764302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-2.7379920517596754</v>
      </c>
      <c r="F35" s="236">
        <v>-3.2132774936152373</v>
      </c>
      <c r="G35" s="236">
        <v>1.3748430490059322E-2</v>
      </c>
      <c r="H35" s="235">
        <v>0.5705674120565124</v>
      </c>
      <c r="I35" s="236">
        <v>-5.3006798271369799</v>
      </c>
      <c r="J35" s="236">
        <v>0.90222824292438097</v>
      </c>
      <c r="K35" s="236">
        <v>14.314598264769835</v>
      </c>
      <c r="L35" s="235">
        <v>10.205982493459398</v>
      </c>
      <c r="M35" s="236">
        <v>-1.8252941768621394</v>
      </c>
      <c r="N35" s="236">
        <v>1128.4386072371522</v>
      </c>
      <c r="O35" s="236">
        <v>-1.3550269509575377</v>
      </c>
      <c r="P35" s="237">
        <v>0.63830515364431983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-3.1348977349888361</v>
      </c>
      <c r="F36" s="236">
        <v>-3.564871939564819</v>
      </c>
      <c r="G36" s="236">
        <v>-0.787865876046415</v>
      </c>
      <c r="H36" s="235">
        <v>-0.15428384217137325</v>
      </c>
      <c r="I36" s="236">
        <v>-15.843732656329907</v>
      </c>
      <c r="J36" s="236">
        <v>0.76616213389533583</v>
      </c>
      <c r="K36" s="236">
        <v>43.671554365541901</v>
      </c>
      <c r="L36" s="235">
        <v>-5.6424487090519229</v>
      </c>
      <c r="M36" s="236">
        <v>-13.83765936527343</v>
      </c>
      <c r="N36" s="236">
        <v>87.35482493902569</v>
      </c>
      <c r="O36" s="236">
        <v>1.5951031582711119</v>
      </c>
      <c r="P36" s="237">
        <v>-3.7767123621926255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-0.83163153987526328</v>
      </c>
      <c r="F37" s="236">
        <v>-1.1772817784913245</v>
      </c>
      <c r="G37" s="236">
        <v>1.3502729748809499</v>
      </c>
      <c r="H37" s="235">
        <v>-0.35525806819440919</v>
      </c>
      <c r="I37" s="236">
        <v>-80.732490157408392</v>
      </c>
      <c r="J37" s="236">
        <v>5.8941127594642424</v>
      </c>
      <c r="K37" s="236">
        <v>55.022175206773674</v>
      </c>
      <c r="L37" s="235">
        <v>25.972373142314982</v>
      </c>
      <c r="M37" s="236">
        <v>13.236933877558599</v>
      </c>
      <c r="N37" s="236">
        <v>1850.6047321137771</v>
      </c>
      <c r="O37" s="236">
        <v>3.5201098034980784</v>
      </c>
      <c r="P37" s="237">
        <v>10.593107270503046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-2.6299138075745976</v>
      </c>
      <c r="F38" s="236">
        <v>-2.8911209197001075</v>
      </c>
      <c r="G38" s="236">
        <v>-1.3123429557871245</v>
      </c>
      <c r="H38" s="235">
        <v>2.0376642727637595</v>
      </c>
      <c r="I38" s="236">
        <v>26.765110846664736</v>
      </c>
      <c r="J38" s="236">
        <v>1.484615151345964</v>
      </c>
      <c r="K38" s="236">
        <v>15.354252212326951</v>
      </c>
      <c r="L38" s="235">
        <v>-3.027467479498509</v>
      </c>
      <c r="M38" s="236">
        <v>-5.7975631340903462</v>
      </c>
      <c r="N38" s="236">
        <v>-56.60385852297356</v>
      </c>
      <c r="O38" s="236">
        <v>1.7114955921468837</v>
      </c>
      <c r="P38" s="245">
        <v>-2.5036950316092361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-1.3833644049950506</v>
      </c>
      <c r="F39" s="312">
        <v>-1.7655832150523343</v>
      </c>
      <c r="G39" s="312">
        <v>0.62616369627517321</v>
      </c>
      <c r="H39" s="246">
        <v>3.4658888208396244</v>
      </c>
      <c r="I39" s="312">
        <v>13.678968652512182</v>
      </c>
      <c r="J39" s="312">
        <v>2.561168607675667</v>
      </c>
      <c r="K39" s="312">
        <v>13.422776767206997</v>
      </c>
      <c r="L39" s="246">
        <v>-9.1029376389235814</v>
      </c>
      <c r="M39" s="312">
        <v>-10.755948850087629</v>
      </c>
      <c r="N39" s="312">
        <v>-4.9438729844870046</v>
      </c>
      <c r="O39" s="312">
        <v>-1.5505160062160592</v>
      </c>
      <c r="P39" s="247">
        <v>-4.8776527755055392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-2.0580130903315248</v>
      </c>
      <c r="F40" s="236">
        <v>-2.5389692755459317</v>
      </c>
      <c r="G40" s="236">
        <v>0.5659547013180789</v>
      </c>
      <c r="H40" s="235">
        <v>1.844801207275317</v>
      </c>
      <c r="I40" s="236">
        <v>-79.434175417518304</v>
      </c>
      <c r="J40" s="236">
        <v>3.0149605930253265</v>
      </c>
      <c r="K40" s="236">
        <v>17.019591576024961</v>
      </c>
      <c r="L40" s="235">
        <v>-7.0193722293295711</v>
      </c>
      <c r="M40" s="236">
        <v>-10.948908747453496</v>
      </c>
      <c r="N40" s="236">
        <v>19.854222579782657</v>
      </c>
      <c r="O40" s="236">
        <v>-0.60568989085454883</v>
      </c>
      <c r="P40" s="237">
        <v>-3.4116259329810328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-2.391871114345316</v>
      </c>
      <c r="F41" s="236">
        <v>-2.8100438343972658</v>
      </c>
      <c r="G41" s="236">
        <v>-0.19798315392213203</v>
      </c>
      <c r="H41" s="235">
        <v>4.1827322027208949</v>
      </c>
      <c r="I41" s="236">
        <v>44.810053051452392</v>
      </c>
      <c r="J41" s="236">
        <v>2.2441366775177003</v>
      </c>
      <c r="K41" s="236">
        <v>13.169069992934329</v>
      </c>
      <c r="L41" s="235">
        <v>-9.0183478564931754</v>
      </c>
      <c r="M41" s="236">
        <v>-13.323542314179655</v>
      </c>
      <c r="N41" s="236">
        <v>5.4340763309305604</v>
      </c>
      <c r="O41" s="236">
        <v>-1.6229153385770481</v>
      </c>
      <c r="P41" s="237">
        <v>-4.0988184211999688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-1.0752386138263248</v>
      </c>
      <c r="F42" s="236">
        <v>-1.3103390322980291</v>
      </c>
      <c r="G42" s="236">
        <v>0.12648247994062656</v>
      </c>
      <c r="H42" s="235">
        <v>4.8762627776821272</v>
      </c>
      <c r="I42" s="236">
        <v>34.50738313512425</v>
      </c>
      <c r="J42" s="236">
        <v>4.0163657859842239</v>
      </c>
      <c r="K42" s="236">
        <v>18.273633483808069</v>
      </c>
      <c r="L42" s="235">
        <v>-26.732462404555029</v>
      </c>
      <c r="M42" s="236">
        <v>-41.106160897642347</v>
      </c>
      <c r="N42" s="236">
        <v>13.589574975415305</v>
      </c>
      <c r="O42" s="236">
        <v>1.3219544721851422</v>
      </c>
      <c r="P42" s="237">
        <v>-11.323140537250801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-1.8583673531377753</v>
      </c>
      <c r="F43" s="236">
        <v>-2.1143979857215922</v>
      </c>
      <c r="G43" s="236">
        <v>-0.55167372750611332</v>
      </c>
      <c r="H43" s="235">
        <v>3.8149884306788202</v>
      </c>
      <c r="I43" s="236">
        <v>3.9699404518155923</v>
      </c>
      <c r="J43" s="236">
        <v>3.402576191923532</v>
      </c>
      <c r="K43" s="236">
        <v>12.91874267267659</v>
      </c>
      <c r="L43" s="235">
        <v>-6.5886843599425777</v>
      </c>
      <c r="M43" s="236">
        <v>-11.694559350009074</v>
      </c>
      <c r="N43" s="236">
        <v>-7.290232891604477</v>
      </c>
      <c r="O43" s="236">
        <v>4.2635682466068596</v>
      </c>
      <c r="P43" s="237">
        <v>-3.2953125480151551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-1.9548810311393234</v>
      </c>
      <c r="F44" s="236">
        <v>-2.3086546295228172</v>
      </c>
      <c r="G44" s="236">
        <v>-0.10748269447905573</v>
      </c>
      <c r="H44" s="235">
        <v>2.3535007700127868</v>
      </c>
      <c r="I44" s="236">
        <v>-23.087334548014208</v>
      </c>
      <c r="J44" s="236">
        <v>2.5893511212171538</v>
      </c>
      <c r="K44" s="236">
        <v>12.642799400738586</v>
      </c>
      <c r="L44" s="235">
        <v>-10.234852531502774</v>
      </c>
      <c r="M44" s="236">
        <v>-16.110899136035524</v>
      </c>
      <c r="N44" s="236">
        <v>-26.466679884377481</v>
      </c>
      <c r="O44" s="236">
        <v>4.3746470051326316</v>
      </c>
      <c r="P44" s="237">
        <v>-4.6649254310062167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-2.9349352317382458</v>
      </c>
      <c r="F45" s="311">
        <v>-3.3095217747581449</v>
      </c>
      <c r="G45" s="311">
        <v>-0.98902029278073122</v>
      </c>
      <c r="H45" s="241">
        <v>1.9135061899674264</v>
      </c>
      <c r="I45" s="311">
        <v>5.0290020525828592</v>
      </c>
      <c r="J45" s="311">
        <v>1.5843267299965369</v>
      </c>
      <c r="K45" s="311">
        <v>15.391111507601025</v>
      </c>
      <c r="L45" s="241">
        <v>-8.3967814268942558</v>
      </c>
      <c r="M45" s="311">
        <v>-14.234711804818733</v>
      </c>
      <c r="N45" s="311">
        <v>88.558248673812372</v>
      </c>
      <c r="O45" s="311">
        <v>0.52504567241089872</v>
      </c>
      <c r="P45" s="242">
        <v>-4.453187444990184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5" orientation="portrait" r:id="rId1"/>
  <rowBreaks count="1" manualBreakCount="1">
    <brk id="46" max="16383" man="1"/>
  </rowBreaks>
  <ignoredErrors>
    <ignoredError sqref="E4:P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125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56.927052967722823</v>
      </c>
      <c r="F8" s="296">
        <v>47.635650019709843</v>
      </c>
      <c r="G8" s="293">
        <v>9.2914029480129781</v>
      </c>
      <c r="H8" s="261">
        <v>4.3784073388678175</v>
      </c>
      <c r="I8" s="296">
        <v>-0.11683784485133028</v>
      </c>
      <c r="J8" s="296">
        <v>4.3928135177029235</v>
      </c>
      <c r="K8" s="293">
        <v>0.10243166601622389</v>
      </c>
      <c r="L8" s="261">
        <v>38.694539693409368</v>
      </c>
      <c r="M8" s="296">
        <v>28.135157972886564</v>
      </c>
      <c r="N8" s="296">
        <v>0.62022405318031981</v>
      </c>
      <c r="O8" s="293">
        <v>9.9391576673424886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49.848910999898479</v>
      </c>
      <c r="F9" s="263">
        <v>41.677000169014839</v>
      </c>
      <c r="G9" s="263">
        <v>8.1719108308836379</v>
      </c>
      <c r="H9" s="262">
        <v>3.957501867685457</v>
      </c>
      <c r="I9" s="263">
        <v>-0.13646035615465671</v>
      </c>
      <c r="J9" s="263">
        <v>3.9717935098143022</v>
      </c>
      <c r="K9" s="263">
        <v>0.12216871402581117</v>
      </c>
      <c r="L9" s="262">
        <v>46.19358713241607</v>
      </c>
      <c r="M9" s="263">
        <v>37.593422957867531</v>
      </c>
      <c r="N9" s="263">
        <v>0.35907903631167093</v>
      </c>
      <c r="O9" s="263">
        <v>8.2410851382368744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54.124051463087127</v>
      </c>
      <c r="F10" s="263">
        <v>45.616940056813519</v>
      </c>
      <c r="G10" s="263">
        <v>8.5071114062736104</v>
      </c>
      <c r="H10" s="262">
        <v>4.021777639731476</v>
      </c>
      <c r="I10" s="263">
        <v>-5.4281694040340035E-2</v>
      </c>
      <c r="J10" s="263">
        <v>4.024191996230118</v>
      </c>
      <c r="K10" s="263">
        <v>5.1867337541697367E-2</v>
      </c>
      <c r="L10" s="262">
        <v>41.854170897181397</v>
      </c>
      <c r="M10" s="263">
        <v>30.124383925028571</v>
      </c>
      <c r="N10" s="263">
        <v>1.6839510854741699</v>
      </c>
      <c r="O10" s="263">
        <v>10.04583588667866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69.584511411748622</v>
      </c>
      <c r="F11" s="263">
        <v>58.225631718132711</v>
      </c>
      <c r="G11" s="263">
        <v>11.358879693615902</v>
      </c>
      <c r="H11" s="262">
        <v>4.9759487501303781</v>
      </c>
      <c r="I11" s="263">
        <v>-0.13607275303971206</v>
      </c>
      <c r="J11" s="263">
        <v>5.0402638660179608</v>
      </c>
      <c r="K11" s="263">
        <v>7.1757637152130266E-2</v>
      </c>
      <c r="L11" s="262">
        <v>25.439539838121011</v>
      </c>
      <c r="M11" s="263">
        <v>14.950918852840273</v>
      </c>
      <c r="N11" s="263">
        <v>0.57466703859659996</v>
      </c>
      <c r="O11" s="263">
        <v>9.9139539466841367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61.483214599762348</v>
      </c>
      <c r="F12" s="263">
        <v>51.626792221007797</v>
      </c>
      <c r="G12" s="263">
        <v>9.8564223787545515</v>
      </c>
      <c r="H12" s="262">
        <v>4.5210014130294605</v>
      </c>
      <c r="I12" s="263">
        <v>-0.11302484183141007</v>
      </c>
      <c r="J12" s="263">
        <v>4.5851548457821449</v>
      </c>
      <c r="K12" s="263">
        <v>4.887140907872637E-2</v>
      </c>
      <c r="L12" s="262">
        <v>33.995783987208192</v>
      </c>
      <c r="M12" s="263">
        <v>20.302512969946527</v>
      </c>
      <c r="N12" s="263">
        <v>0.95032655436437463</v>
      </c>
      <c r="O12" s="263">
        <v>12.742944462897295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58.241868562986333</v>
      </c>
      <c r="F13" s="263">
        <v>47.985868220948916</v>
      </c>
      <c r="G13" s="263">
        <v>10.256000342037414</v>
      </c>
      <c r="H13" s="262">
        <v>4.705760904789333</v>
      </c>
      <c r="I13" s="263">
        <v>2.3667102169988345E-2</v>
      </c>
      <c r="J13" s="263">
        <v>4.5563175871954078</v>
      </c>
      <c r="K13" s="263">
        <v>0.12577621542393749</v>
      </c>
      <c r="L13" s="262">
        <v>37.052370532224337</v>
      </c>
      <c r="M13" s="263">
        <v>24.544380816464823</v>
      </c>
      <c r="N13" s="263">
        <v>2.1277640263970601</v>
      </c>
      <c r="O13" s="263">
        <v>10.380225689362453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63.697381125922966</v>
      </c>
      <c r="F14" s="263">
        <v>53.130154924129222</v>
      </c>
      <c r="G14" s="263">
        <v>10.567226201793737</v>
      </c>
      <c r="H14" s="262">
        <v>4.9883550276945172</v>
      </c>
      <c r="I14" s="263">
        <v>-0.1616180082066267</v>
      </c>
      <c r="J14" s="263">
        <v>5.0776736105916509</v>
      </c>
      <c r="K14" s="263">
        <v>7.229942530949364E-2</v>
      </c>
      <c r="L14" s="262">
        <v>31.314263846382513</v>
      </c>
      <c r="M14" s="263">
        <v>19.58078709430734</v>
      </c>
      <c r="N14" s="263">
        <v>-0.21706608164338767</v>
      </c>
      <c r="O14" s="263">
        <v>11.950542833718561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61.903043456468865</v>
      </c>
      <c r="F15" s="263">
        <v>51.300893730038219</v>
      </c>
      <c r="G15" s="263">
        <v>10.602149726430634</v>
      </c>
      <c r="H15" s="262">
        <v>5.024729348995014</v>
      </c>
      <c r="I15" s="263">
        <v>-5.5127695444343788E-2</v>
      </c>
      <c r="J15" s="263">
        <v>4.9591200939883553</v>
      </c>
      <c r="K15" s="263">
        <v>0.12073695045100262</v>
      </c>
      <c r="L15" s="262">
        <v>33.072227194536119</v>
      </c>
      <c r="M15" s="263">
        <v>22.127430168957673</v>
      </c>
      <c r="N15" s="263">
        <v>0.55850495982429382</v>
      </c>
      <c r="O15" s="263">
        <v>10.386292065754155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61.616785401387887</v>
      </c>
      <c r="F16" s="263">
        <v>51.790285756129215</v>
      </c>
      <c r="G16" s="263">
        <v>9.8264996452586608</v>
      </c>
      <c r="H16" s="262">
        <v>4.4072503929198614</v>
      </c>
      <c r="I16" s="263">
        <v>-0.2497879686151101</v>
      </c>
      <c r="J16" s="263">
        <v>4.5630094359951574</v>
      </c>
      <c r="K16" s="263">
        <v>9.4028925539814082E-2</v>
      </c>
      <c r="L16" s="262">
        <v>33.975964205692243</v>
      </c>
      <c r="M16" s="263">
        <v>22.295283150903504</v>
      </c>
      <c r="N16" s="263">
        <v>0.82393384710052886</v>
      </c>
      <c r="O16" s="263">
        <v>10.856747207688208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71.093047824629735</v>
      </c>
      <c r="F17" s="293">
        <v>59.818615093106011</v>
      </c>
      <c r="G17" s="293">
        <v>11.274432731523722</v>
      </c>
      <c r="H17" s="265">
        <v>4.8600001587173818</v>
      </c>
      <c r="I17" s="293">
        <v>-1.0301048808489099E-2</v>
      </c>
      <c r="J17" s="293">
        <v>4.8335666316928219</v>
      </c>
      <c r="K17" s="293">
        <v>3.6734575833049427E-2</v>
      </c>
      <c r="L17" s="265">
        <v>24.046952016652895</v>
      </c>
      <c r="M17" s="293">
        <v>14.367779933630874</v>
      </c>
      <c r="N17" s="293">
        <v>0.83344893914482177</v>
      </c>
      <c r="O17" s="293">
        <v>8.8457231438771959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65.97609217018136</v>
      </c>
      <c r="F18" s="263">
        <v>55.38162710119876</v>
      </c>
      <c r="G18" s="263">
        <v>10.594465068982609</v>
      </c>
      <c r="H18" s="262">
        <v>4.9044767209907061</v>
      </c>
      <c r="I18" s="263">
        <v>-0.10984875191968695</v>
      </c>
      <c r="J18" s="263">
        <v>4.9176604932303603</v>
      </c>
      <c r="K18" s="263">
        <v>9.6664979680032209E-2</v>
      </c>
      <c r="L18" s="262">
        <v>29.119431108827925</v>
      </c>
      <c r="M18" s="263">
        <v>15.886644195446307</v>
      </c>
      <c r="N18" s="263">
        <v>1.0598638682416734</v>
      </c>
      <c r="O18" s="263">
        <v>12.172923045139942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57.034267549157711</v>
      </c>
      <c r="F19" s="269">
        <v>47.466765910479189</v>
      </c>
      <c r="G19" s="269">
        <v>9.5675016386785305</v>
      </c>
      <c r="H19" s="268">
        <v>4.4776293032446999</v>
      </c>
      <c r="I19" s="269">
        <v>5.4293321259529757E-2</v>
      </c>
      <c r="J19" s="269">
        <v>4.3820136812239276</v>
      </c>
      <c r="K19" s="269">
        <v>4.1322300761243234E-2</v>
      </c>
      <c r="L19" s="268">
        <v>38.488103147597577</v>
      </c>
      <c r="M19" s="269">
        <v>25.527066152044476</v>
      </c>
      <c r="N19" s="269">
        <v>0.77483866604267426</v>
      </c>
      <c r="O19" s="269">
        <v>12.186198329510422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59.62832360570399</v>
      </c>
      <c r="F20" s="263">
        <v>50.441018759992517</v>
      </c>
      <c r="G20" s="263">
        <v>9.1873048457114717</v>
      </c>
      <c r="H20" s="262">
        <v>4.8908081736380389</v>
      </c>
      <c r="I20" s="263">
        <v>-0.17489176604249493</v>
      </c>
      <c r="J20" s="263">
        <v>5.0084477319175322</v>
      </c>
      <c r="K20" s="263">
        <v>5.7252207763001148E-2</v>
      </c>
      <c r="L20" s="262">
        <v>35.480868220657968</v>
      </c>
      <c r="M20" s="263">
        <v>22.700744991285372</v>
      </c>
      <c r="N20" s="263">
        <v>0.97944543224490144</v>
      </c>
      <c r="O20" s="263">
        <v>11.800677797127692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63.060341884480074</v>
      </c>
      <c r="F21" s="293">
        <v>52.696753755476834</v>
      </c>
      <c r="G21" s="293">
        <v>10.363588129003244</v>
      </c>
      <c r="H21" s="265">
        <v>7.6566558436364449</v>
      </c>
      <c r="I21" s="293">
        <v>0.13815936163881207</v>
      </c>
      <c r="J21" s="293">
        <v>4.457014721220272</v>
      </c>
      <c r="K21" s="293">
        <v>3.0614817607773608</v>
      </c>
      <c r="L21" s="265">
        <v>29.283002271883486</v>
      </c>
      <c r="M21" s="293">
        <v>18.459728103280245</v>
      </c>
      <c r="N21" s="293">
        <v>0.79552050233928728</v>
      </c>
      <c r="O21" s="293">
        <v>10.027753666263951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63.400001840318197</v>
      </c>
      <c r="F22" s="263">
        <v>52.120755882463584</v>
      </c>
      <c r="G22" s="263">
        <v>11.27924595785462</v>
      </c>
      <c r="H22" s="262">
        <v>5.1630577482814521</v>
      </c>
      <c r="I22" s="263">
        <v>0.40480562179978452</v>
      </c>
      <c r="J22" s="263">
        <v>4.6648416221441309</v>
      </c>
      <c r="K22" s="263">
        <v>9.3410504337536365E-2</v>
      </c>
      <c r="L22" s="262">
        <v>31.436940411400339</v>
      </c>
      <c r="M22" s="263">
        <v>16.084532456770955</v>
      </c>
      <c r="N22" s="263">
        <v>0.72063263068415639</v>
      </c>
      <c r="O22" s="263">
        <v>14.631775323945224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60.842719562991277</v>
      </c>
      <c r="F23" s="263">
        <v>50.461135466676609</v>
      </c>
      <c r="G23" s="263">
        <v>10.38158409631467</v>
      </c>
      <c r="H23" s="262">
        <v>4.7619843131580373</v>
      </c>
      <c r="I23" s="263">
        <v>0.16036646431446935</v>
      </c>
      <c r="J23" s="263">
        <v>4.498115751013799</v>
      </c>
      <c r="K23" s="263">
        <v>0.10350209782977059</v>
      </c>
      <c r="L23" s="262">
        <v>34.395296123850692</v>
      </c>
      <c r="M23" s="263">
        <v>17.345000219153167</v>
      </c>
      <c r="N23" s="263">
        <v>2.9753476806541017</v>
      </c>
      <c r="O23" s="263">
        <v>14.074948224043426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61.233780818359875</v>
      </c>
      <c r="F24" s="293">
        <v>51.161786633029834</v>
      </c>
      <c r="G24" s="293">
        <v>10.071994185330036</v>
      </c>
      <c r="H24" s="265">
        <v>4.4567040878589674</v>
      </c>
      <c r="I24" s="293">
        <v>-0.23673075680647479</v>
      </c>
      <c r="J24" s="293">
        <v>4.6463848823277782</v>
      </c>
      <c r="K24" s="293">
        <v>4.7049962337663523E-2</v>
      </c>
      <c r="L24" s="265">
        <v>34.309515093781151</v>
      </c>
      <c r="M24" s="293">
        <v>17.048356078392889</v>
      </c>
      <c r="N24" s="293">
        <v>2.1857413308234634</v>
      </c>
      <c r="O24" s="293">
        <v>15.075417684564796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81.212821531763637</v>
      </c>
      <c r="F25" s="263">
        <v>67.166799927417102</v>
      </c>
      <c r="G25" s="263">
        <v>14.046021604346532</v>
      </c>
      <c r="H25" s="262">
        <v>5.7849735868692251</v>
      </c>
      <c r="I25" s="263">
        <v>-0.2886408199662937</v>
      </c>
      <c r="J25" s="263">
        <v>6.0556593670874781</v>
      </c>
      <c r="K25" s="263">
        <v>1.7955039748039837E-2</v>
      </c>
      <c r="L25" s="262">
        <v>13.002204881367133</v>
      </c>
      <c r="M25" s="263">
        <v>9.0750466810332959</v>
      </c>
      <c r="N25" s="263">
        <v>-6.3599677931759917</v>
      </c>
      <c r="O25" s="263">
        <v>10.287125993509829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72.174837912428046</v>
      </c>
      <c r="F26" s="263">
        <v>61.12257508903609</v>
      </c>
      <c r="G26" s="263">
        <v>11.052262823391951</v>
      </c>
      <c r="H26" s="262">
        <v>4.900047477900209</v>
      </c>
      <c r="I26" s="263">
        <v>-0.45392368831000207</v>
      </c>
      <c r="J26" s="263">
        <v>5.3521995859761633</v>
      </c>
      <c r="K26" s="263">
        <v>1.7715802340482003E-3</v>
      </c>
      <c r="L26" s="262">
        <v>22.925114609671745</v>
      </c>
      <c r="M26" s="263">
        <v>10.669591870996484</v>
      </c>
      <c r="N26" s="263">
        <v>0.63066065896379919</v>
      </c>
      <c r="O26" s="263">
        <v>11.624862079711466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57.081787021581562</v>
      </c>
      <c r="F27" s="263">
        <v>48.308019616399925</v>
      </c>
      <c r="G27" s="263">
        <v>8.7737674051816423</v>
      </c>
      <c r="H27" s="262">
        <v>4.1159815824485033</v>
      </c>
      <c r="I27" s="263">
        <v>-0.43110680935739942</v>
      </c>
      <c r="J27" s="263">
        <v>4.4776305898266857</v>
      </c>
      <c r="K27" s="263">
        <v>6.9457801979216499E-2</v>
      </c>
      <c r="L27" s="262">
        <v>38.802231395969933</v>
      </c>
      <c r="M27" s="263">
        <v>27.625782404080486</v>
      </c>
      <c r="N27" s="263">
        <v>0.61931715516577801</v>
      </c>
      <c r="O27" s="263">
        <v>10.55713183672367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55.367015779394578</v>
      </c>
      <c r="F28" s="263">
        <v>46.624489399136444</v>
      </c>
      <c r="G28" s="263">
        <v>8.742526380258143</v>
      </c>
      <c r="H28" s="262">
        <v>4.6168573959047947</v>
      </c>
      <c r="I28" s="263">
        <v>-0.13031593166370684</v>
      </c>
      <c r="J28" s="263">
        <v>4.6279962765838834</v>
      </c>
      <c r="K28" s="263">
        <v>0.11917705098461781</v>
      </c>
      <c r="L28" s="262">
        <v>40.016126824700628</v>
      </c>
      <c r="M28" s="263">
        <v>24.636590974994498</v>
      </c>
      <c r="N28" s="263">
        <v>1.4872029895100627</v>
      </c>
      <c r="O28" s="263">
        <v>13.892332860196069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57.631306322664358</v>
      </c>
      <c r="F29" s="263">
        <v>48.028974911276869</v>
      </c>
      <c r="G29" s="263">
        <v>9.6023314113874871</v>
      </c>
      <c r="H29" s="262">
        <v>4.5815679170624852</v>
      </c>
      <c r="I29" s="263">
        <v>-0.15864371666050106</v>
      </c>
      <c r="J29" s="263">
        <v>4.6768064359565962</v>
      </c>
      <c r="K29" s="263">
        <v>6.3405197766389615E-2</v>
      </c>
      <c r="L29" s="262">
        <v>37.787125760273163</v>
      </c>
      <c r="M29" s="263">
        <v>19.370887707354591</v>
      </c>
      <c r="N29" s="263">
        <v>1.7807952683589523</v>
      </c>
      <c r="O29" s="263">
        <v>16.635442784559615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58.582098868601818</v>
      </c>
      <c r="F30" s="263">
        <v>49.288063663771574</v>
      </c>
      <c r="G30" s="263">
        <v>9.2940352048302408</v>
      </c>
      <c r="H30" s="262">
        <v>4.6036960259011863</v>
      </c>
      <c r="I30" s="263">
        <v>-0.13266358011526955</v>
      </c>
      <c r="J30" s="263">
        <v>4.6405628375288943</v>
      </c>
      <c r="K30" s="263">
        <v>9.5796768487562106E-2</v>
      </c>
      <c r="L30" s="262">
        <v>36.814205105497003</v>
      </c>
      <c r="M30" s="263">
        <v>25.522361336513445</v>
      </c>
      <c r="N30" s="263">
        <v>0.39237335288759773</v>
      </c>
      <c r="O30" s="263">
        <v>10.89947041609596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56.193102017839848</v>
      </c>
      <c r="F31" s="269">
        <v>47.417880988082203</v>
      </c>
      <c r="G31" s="269">
        <v>8.7752210297576525</v>
      </c>
      <c r="H31" s="268">
        <v>4.3604213907047047</v>
      </c>
      <c r="I31" s="269">
        <v>-0.11568705210378218</v>
      </c>
      <c r="J31" s="269">
        <v>4.4281258493636253</v>
      </c>
      <c r="K31" s="269">
        <v>4.7982593444862012E-2</v>
      </c>
      <c r="L31" s="268">
        <v>39.446476591455443</v>
      </c>
      <c r="M31" s="269">
        <v>28.610589785974522</v>
      </c>
      <c r="N31" s="269">
        <v>0.72787345641432011</v>
      </c>
      <c r="O31" s="269">
        <v>10.108013349066598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64.495254807877032</v>
      </c>
      <c r="F32" s="263">
        <v>53.838952048021923</v>
      </c>
      <c r="G32" s="263">
        <v>10.656302759855112</v>
      </c>
      <c r="H32" s="262">
        <v>5.0190974989932728</v>
      </c>
      <c r="I32" s="263">
        <v>0.20784694882777649</v>
      </c>
      <c r="J32" s="263">
        <v>4.7687230565469418</v>
      </c>
      <c r="K32" s="263">
        <v>4.2527493618554221E-2</v>
      </c>
      <c r="L32" s="262">
        <v>30.485647693129682</v>
      </c>
      <c r="M32" s="263">
        <v>18.914665085622428</v>
      </c>
      <c r="N32" s="263">
        <v>1.9546631474390044</v>
      </c>
      <c r="O32" s="263">
        <v>9.6163194600682509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56.917609333945151</v>
      </c>
      <c r="F33" s="293">
        <v>48.089447522649728</v>
      </c>
      <c r="G33" s="293">
        <v>8.8281618112954252</v>
      </c>
      <c r="H33" s="265">
        <v>4.3796239278078586</v>
      </c>
      <c r="I33" s="293">
        <v>-0.17173888184563693</v>
      </c>
      <c r="J33" s="293">
        <v>4.4791388413262316</v>
      </c>
      <c r="K33" s="293">
        <v>7.2223968327264063E-2</v>
      </c>
      <c r="L33" s="265">
        <v>38.702766738246979</v>
      </c>
      <c r="M33" s="293">
        <v>26.751427632733758</v>
      </c>
      <c r="N33" s="293">
        <v>0.80220693925707531</v>
      </c>
      <c r="O33" s="293">
        <v>11.149132166256145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66.745298279816382</v>
      </c>
      <c r="F34" s="263">
        <v>56.548183913147355</v>
      </c>
      <c r="G34" s="263">
        <v>10.197114366669025</v>
      </c>
      <c r="H34" s="262">
        <v>5.2772936267896986</v>
      </c>
      <c r="I34" s="263">
        <v>-0.2028429622385737</v>
      </c>
      <c r="J34" s="263">
        <v>5.3719596807671097</v>
      </c>
      <c r="K34" s="263">
        <v>0.10817690826116148</v>
      </c>
      <c r="L34" s="262">
        <v>27.97740809339393</v>
      </c>
      <c r="M34" s="263">
        <v>14.989414269804952</v>
      </c>
      <c r="N34" s="263">
        <v>0.14815227135571787</v>
      </c>
      <c r="O34" s="263">
        <v>12.839841552233253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67.941448771905741</v>
      </c>
      <c r="F35" s="263">
        <v>57.651734046726574</v>
      </c>
      <c r="G35" s="263">
        <v>10.289714725179167</v>
      </c>
      <c r="H35" s="262">
        <v>4.8545638029713825</v>
      </c>
      <c r="I35" s="263">
        <v>-0.51337394391006042</v>
      </c>
      <c r="J35" s="263">
        <v>5.3216191726074866</v>
      </c>
      <c r="K35" s="263">
        <v>4.6318574273956248E-2</v>
      </c>
      <c r="L35" s="262">
        <v>27.203987425122872</v>
      </c>
      <c r="M35" s="263">
        <v>12.344615137083009</v>
      </c>
      <c r="N35" s="263">
        <v>2.6579831402533842</v>
      </c>
      <c r="O35" s="263">
        <v>12.201389147786477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64.719131015784043</v>
      </c>
      <c r="F36" s="263">
        <v>54.455625938140486</v>
      </c>
      <c r="G36" s="263">
        <v>10.263505077643552</v>
      </c>
      <c r="H36" s="262">
        <v>4.7952635995741604</v>
      </c>
      <c r="I36" s="263">
        <v>-0.4630206758373866</v>
      </c>
      <c r="J36" s="263">
        <v>5.2045124582335225</v>
      </c>
      <c r="K36" s="263">
        <v>5.3771817178023928E-2</v>
      </c>
      <c r="L36" s="262">
        <v>30.48560538464179</v>
      </c>
      <c r="M36" s="263">
        <v>14.090509208913701</v>
      </c>
      <c r="N36" s="263">
        <v>-2.6361722693266663E-2</v>
      </c>
      <c r="O36" s="263">
        <v>16.421457898421359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48.227605884237462</v>
      </c>
      <c r="F37" s="263">
        <v>41.487235736495791</v>
      </c>
      <c r="G37" s="263">
        <v>6.7403701477416726</v>
      </c>
      <c r="H37" s="262">
        <v>3.2959323678680117</v>
      </c>
      <c r="I37" s="263">
        <v>4.7725153530640989E-2</v>
      </c>
      <c r="J37" s="263">
        <v>3.2233970017508615</v>
      </c>
      <c r="K37" s="263">
        <v>2.4810212586508819E-2</v>
      </c>
      <c r="L37" s="262">
        <v>48.476461747894525</v>
      </c>
      <c r="M37" s="263">
        <v>37.836363949584786</v>
      </c>
      <c r="N37" s="263">
        <v>5.6955825828411539</v>
      </c>
      <c r="O37" s="263">
        <v>4.9445152154685843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66.079553561914295</v>
      </c>
      <c r="F38" s="263">
        <v>54.998824756668483</v>
      </c>
      <c r="G38" s="263">
        <v>11.080728805245808</v>
      </c>
      <c r="H38" s="262">
        <v>5.3873225627346493</v>
      </c>
      <c r="I38" s="263">
        <v>0.12381986911697612</v>
      </c>
      <c r="J38" s="263">
        <v>5.2260226517631718</v>
      </c>
      <c r="K38" s="263">
        <v>3.7480041854500282E-2</v>
      </c>
      <c r="L38" s="262">
        <v>28.53312387535107</v>
      </c>
      <c r="M38" s="263">
        <v>14.102613430811481</v>
      </c>
      <c r="N38" s="263">
        <v>-0.77098115185050808</v>
      </c>
      <c r="O38" s="263">
        <v>15.201491596390095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50.570288305870115</v>
      </c>
      <c r="F39" s="303">
        <v>42.324104751695842</v>
      </c>
      <c r="G39" s="303">
        <v>8.2461835541742783</v>
      </c>
      <c r="H39" s="271">
        <v>3.9791224573027506</v>
      </c>
      <c r="I39" s="303">
        <v>-0.12692797078673018</v>
      </c>
      <c r="J39" s="303">
        <v>3.9920782635014835</v>
      </c>
      <c r="K39" s="303">
        <v>0.11397216458799717</v>
      </c>
      <c r="L39" s="271">
        <v>45.450589236827149</v>
      </c>
      <c r="M39" s="303">
        <v>36.432049534296183</v>
      </c>
      <c r="N39" s="303">
        <v>0.51691501443549459</v>
      </c>
      <c r="O39" s="303">
        <v>8.5016246880954718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65.818608815088481</v>
      </c>
      <c r="F40" s="263">
        <v>55.350088205064374</v>
      </c>
      <c r="G40" s="263">
        <v>10.468520610024111</v>
      </c>
      <c r="H40" s="262">
        <v>4.6080019636878529</v>
      </c>
      <c r="I40" s="263">
        <v>-0.14359823874329344</v>
      </c>
      <c r="J40" s="263">
        <v>4.6829758857253152</v>
      </c>
      <c r="K40" s="263">
        <v>6.862431670583076E-2</v>
      </c>
      <c r="L40" s="262">
        <v>29.57338922122366</v>
      </c>
      <c r="M40" s="263">
        <v>18.780187521130141</v>
      </c>
      <c r="N40" s="263">
        <v>0.82815288776757179</v>
      </c>
      <c r="O40" s="263">
        <v>9.9650488123259482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66.278004382040692</v>
      </c>
      <c r="F41" s="263">
        <v>55.428867476151467</v>
      </c>
      <c r="G41" s="263">
        <v>10.849136905889237</v>
      </c>
      <c r="H41" s="262">
        <v>4.9740893873338976</v>
      </c>
      <c r="I41" s="263">
        <v>-8.7996070787512717E-2</v>
      </c>
      <c r="J41" s="263">
        <v>4.8804766264937012</v>
      </c>
      <c r="K41" s="263">
        <v>0.18160883162770974</v>
      </c>
      <c r="L41" s="262">
        <v>28.747906230625414</v>
      </c>
      <c r="M41" s="263">
        <v>17.629516361122775</v>
      </c>
      <c r="N41" s="263">
        <v>0.64353154300290749</v>
      </c>
      <c r="O41" s="263">
        <v>10.474858326499724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61.630221698492107</v>
      </c>
      <c r="F42" s="263">
        <v>51.42345334453271</v>
      </c>
      <c r="G42" s="263">
        <v>10.206768353959406</v>
      </c>
      <c r="H42" s="262">
        <v>4.6201223793590174</v>
      </c>
      <c r="I42" s="263">
        <v>-5.2046832993226821E-2</v>
      </c>
      <c r="J42" s="263">
        <v>4.6118897351278285</v>
      </c>
      <c r="K42" s="263">
        <v>6.0279477224415019E-2</v>
      </c>
      <c r="L42" s="262">
        <v>33.749655922148854</v>
      </c>
      <c r="M42" s="263">
        <v>18.171700621037147</v>
      </c>
      <c r="N42" s="263">
        <v>1.5586086850652825</v>
      </c>
      <c r="O42" s="263">
        <v>14.019346616046427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60.851132225718572</v>
      </c>
      <c r="F43" s="263">
        <v>50.748781576911362</v>
      </c>
      <c r="G43" s="263">
        <v>10.102350648807205</v>
      </c>
      <c r="H43" s="262">
        <v>4.7163294371243749</v>
      </c>
      <c r="I43" s="263">
        <v>-0.1496400005354854</v>
      </c>
      <c r="J43" s="263">
        <v>4.7799690977537113</v>
      </c>
      <c r="K43" s="263">
        <v>8.6000339906148152E-2</v>
      </c>
      <c r="L43" s="262">
        <v>34.432538337157055</v>
      </c>
      <c r="M43" s="263">
        <v>21.549974454058411</v>
      </c>
      <c r="N43" s="263">
        <v>0.84948163119870135</v>
      </c>
      <c r="O43" s="263">
        <v>12.033082251899945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62.11916177863035</v>
      </c>
      <c r="F44" s="263">
        <v>51.947216418693984</v>
      </c>
      <c r="G44" s="263">
        <v>10.171945359936361</v>
      </c>
      <c r="H44" s="262">
        <v>4.8498015334098792</v>
      </c>
      <c r="I44" s="263">
        <v>-0.10107760205074728</v>
      </c>
      <c r="J44" s="263">
        <v>4.8874914617337701</v>
      </c>
      <c r="K44" s="263">
        <v>6.3387673726855789E-2</v>
      </c>
      <c r="L44" s="262">
        <v>33.031036687959755</v>
      </c>
      <c r="M44" s="263">
        <v>21.487187887513986</v>
      </c>
      <c r="N44" s="263">
        <v>0.30698525572081992</v>
      </c>
      <c r="O44" s="263">
        <v>11.236863544724955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64.129657427046709</v>
      </c>
      <c r="F45" s="293">
        <v>53.570004347652542</v>
      </c>
      <c r="G45" s="293">
        <v>10.559653079394172</v>
      </c>
      <c r="H45" s="265">
        <v>5.1283707291733958</v>
      </c>
      <c r="I45" s="293">
        <v>-7.9562860571014637E-2</v>
      </c>
      <c r="J45" s="293">
        <v>5.115798117796774</v>
      </c>
      <c r="K45" s="293">
        <v>9.2135471947637312E-2</v>
      </c>
      <c r="L45" s="265">
        <v>30.741971843779893</v>
      </c>
      <c r="M45" s="293">
        <v>18.190523692381479</v>
      </c>
      <c r="N45" s="293">
        <v>0.29201680448044159</v>
      </c>
      <c r="O45" s="304">
        <v>12.259431346917973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6" orientation="portrait" r:id="rId1"/>
  <rowBreaks count="1" manualBreakCount="1">
    <brk id="46" max="16383" man="1"/>
  </rowBreaks>
  <ignoredErrors>
    <ignoredError sqref="E4:P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124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1574902</v>
      </c>
      <c r="F8" s="279">
        <v>1322891</v>
      </c>
      <c r="G8" s="278">
        <v>252011</v>
      </c>
      <c r="H8" s="163">
        <v>115286</v>
      </c>
      <c r="I8" s="278">
        <v>-3443</v>
      </c>
      <c r="J8" s="278">
        <v>116283</v>
      </c>
      <c r="K8" s="280">
        <v>2446</v>
      </c>
      <c r="L8" s="164">
        <v>1170236</v>
      </c>
      <c r="M8" s="278">
        <v>883713</v>
      </c>
      <c r="N8" s="278">
        <v>16663</v>
      </c>
      <c r="O8" s="278">
        <v>269861</v>
      </c>
      <c r="P8" s="165">
        <v>2860425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613836.51180688222</v>
      </c>
      <c r="F9" s="170">
        <v>515137.91198622488</v>
      </c>
      <c r="G9" s="170">
        <v>98698.599820657342</v>
      </c>
      <c r="H9" s="171">
        <v>46451.705388344752</v>
      </c>
      <c r="I9" s="170">
        <v>-1899.1129474138561</v>
      </c>
      <c r="J9" s="170">
        <v>47040.053480226721</v>
      </c>
      <c r="K9" s="172">
        <v>1310.7648555318865</v>
      </c>
      <c r="L9" s="173">
        <v>611423.05299969646</v>
      </c>
      <c r="M9" s="170">
        <v>504629.13871760108</v>
      </c>
      <c r="N9" s="170">
        <v>5051.9521739639313</v>
      </c>
      <c r="O9" s="172">
        <v>101741.96210813145</v>
      </c>
      <c r="P9" s="174">
        <v>1271711.2701949235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85405.27630192606</v>
      </c>
      <c r="F10" s="166">
        <v>72319.146064284127</v>
      </c>
      <c r="G10" s="166">
        <v>13086.130237641926</v>
      </c>
      <c r="H10" s="175">
        <v>6061.7421198182392</v>
      </c>
      <c r="I10" s="166">
        <v>-98.639397636097328</v>
      </c>
      <c r="J10" s="166">
        <v>6091.4200996039417</v>
      </c>
      <c r="K10" s="176">
        <v>68.961417850395549</v>
      </c>
      <c r="L10" s="177">
        <v>78357.919298098859</v>
      </c>
      <c r="M10" s="166">
        <v>60232.955820805691</v>
      </c>
      <c r="N10" s="166">
        <v>2297.954350240866</v>
      </c>
      <c r="O10" s="176">
        <v>15827.009127052308</v>
      </c>
      <c r="P10" s="174">
        <v>169824.93771984318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110844.52587807993</v>
      </c>
      <c r="F11" s="166">
        <v>93103.551122441131</v>
      </c>
      <c r="G11" s="166">
        <v>17740.974755638803</v>
      </c>
      <c r="H11" s="175">
        <v>7497.8996183830768</v>
      </c>
      <c r="I11" s="166">
        <v>-273.56684372119372</v>
      </c>
      <c r="J11" s="166">
        <v>7677.8581837225074</v>
      </c>
      <c r="K11" s="176">
        <v>93.608278381764379</v>
      </c>
      <c r="L11" s="177">
        <v>41023.044480301542</v>
      </c>
      <c r="M11" s="166">
        <v>24383.571477344642</v>
      </c>
      <c r="N11" s="166">
        <v>910.86183634791541</v>
      </c>
      <c r="O11" s="176">
        <v>15728.611166608989</v>
      </c>
      <c r="P11" s="174">
        <v>159365.46997676455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43526.202484097063</v>
      </c>
      <c r="F12" s="166">
        <v>36560.946439363281</v>
      </c>
      <c r="G12" s="166">
        <v>6965.2560447337837</v>
      </c>
      <c r="H12" s="175">
        <v>2978.5067760530128</v>
      </c>
      <c r="I12" s="166">
        <v>-147.75300977729739</v>
      </c>
      <c r="J12" s="166">
        <v>3096.6337615552311</v>
      </c>
      <c r="K12" s="176">
        <v>29.626024275079679</v>
      </c>
      <c r="L12" s="177">
        <v>43167.648315086248</v>
      </c>
      <c r="M12" s="166">
        <v>33658.293444991417</v>
      </c>
      <c r="N12" s="166">
        <v>509.92395594233739</v>
      </c>
      <c r="O12" s="176">
        <v>8999.43091415249</v>
      </c>
      <c r="P12" s="174">
        <v>89672.357575236325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39317.2451258254</v>
      </c>
      <c r="F13" s="166">
        <v>32425.776623140559</v>
      </c>
      <c r="G13" s="166">
        <v>6891.468502684842</v>
      </c>
      <c r="H13" s="175">
        <v>3027.698558930656</v>
      </c>
      <c r="I13" s="166">
        <v>12.711630378783298</v>
      </c>
      <c r="J13" s="166">
        <v>2940.7973887705812</v>
      </c>
      <c r="K13" s="176">
        <v>74.18953978129197</v>
      </c>
      <c r="L13" s="177">
        <v>26543.685183482921</v>
      </c>
      <c r="M13" s="166">
        <v>18359.395121946636</v>
      </c>
      <c r="N13" s="166">
        <v>1167.8029248261996</v>
      </c>
      <c r="O13" s="176">
        <v>7016.487136710085</v>
      </c>
      <c r="P13" s="174">
        <v>68888.628868238971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117258.63325269222</v>
      </c>
      <c r="F14" s="166">
        <v>98126.032024535394</v>
      </c>
      <c r="G14" s="166">
        <v>19132.601228156822</v>
      </c>
      <c r="H14" s="175">
        <v>8780.1778323291401</v>
      </c>
      <c r="I14" s="166">
        <v>-240.61853661825035</v>
      </c>
      <c r="J14" s="166">
        <v>8904.0349791573717</v>
      </c>
      <c r="K14" s="176">
        <v>116.76138979001992</v>
      </c>
      <c r="L14" s="177">
        <v>62979.100857414756</v>
      </c>
      <c r="M14" s="166">
        <v>42539.13898373233</v>
      </c>
      <c r="N14" s="166">
        <v>106.49672285535132</v>
      </c>
      <c r="O14" s="176">
        <v>20333.465150827076</v>
      </c>
      <c r="P14" s="174">
        <v>189017.91194243613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44355.479783889379</v>
      </c>
      <c r="F15" s="166">
        <v>36901.476952579425</v>
      </c>
      <c r="G15" s="166">
        <v>7454.002831309951</v>
      </c>
      <c r="H15" s="175">
        <v>3425.1857457871902</v>
      </c>
      <c r="I15" s="166">
        <v>-43.185792483825821</v>
      </c>
      <c r="J15" s="166">
        <v>3395.4267894256514</v>
      </c>
      <c r="K15" s="176">
        <v>72.944748845364245</v>
      </c>
      <c r="L15" s="177">
        <v>26803.254012761859</v>
      </c>
      <c r="M15" s="166">
        <v>19288.489759622757</v>
      </c>
      <c r="N15" s="166">
        <v>353.44310936529155</v>
      </c>
      <c r="O15" s="176">
        <v>7161.32114377381</v>
      </c>
      <c r="P15" s="174">
        <v>74583.919542438423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102255.20596690768</v>
      </c>
      <c r="F16" s="166">
        <v>86366.458050065121</v>
      </c>
      <c r="G16" s="166">
        <v>15888.747916842562</v>
      </c>
      <c r="H16" s="175">
        <v>7137.2620294910057</v>
      </c>
      <c r="I16" s="166">
        <v>-215.30603537643546</v>
      </c>
      <c r="J16" s="166">
        <v>7222.1139747822172</v>
      </c>
      <c r="K16" s="176">
        <v>130.45409008522481</v>
      </c>
      <c r="L16" s="177">
        <v>56542.091064517816</v>
      </c>
      <c r="M16" s="166">
        <v>37859.835418505863</v>
      </c>
      <c r="N16" s="166">
        <v>1128.7717728540792</v>
      </c>
      <c r="O16" s="176">
        <v>17553.483873157871</v>
      </c>
      <c r="P16" s="174">
        <v>165934.55906091651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94024.403132032108</v>
      </c>
      <c r="F17" s="278">
        <v>79509.220797754402</v>
      </c>
      <c r="G17" s="278">
        <v>14515.182334277704</v>
      </c>
      <c r="H17" s="180">
        <v>6077.7994124164652</v>
      </c>
      <c r="I17" s="278">
        <v>-18.437358732563581</v>
      </c>
      <c r="J17" s="278">
        <v>6055.4076284505991</v>
      </c>
      <c r="K17" s="281">
        <v>40.829142698429131</v>
      </c>
      <c r="L17" s="179">
        <v>36355.407739418995</v>
      </c>
      <c r="M17" s="278">
        <v>23736.670110246945</v>
      </c>
      <c r="N17" s="278">
        <v>889.37420785541678</v>
      </c>
      <c r="O17" s="281">
        <v>11729.363421316632</v>
      </c>
      <c r="P17" s="174">
        <v>136457.61028386757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14395.547472259454</v>
      </c>
      <c r="F18" s="279">
        <v>12135.763904804215</v>
      </c>
      <c r="G18" s="279">
        <v>2259.7835674552393</v>
      </c>
      <c r="H18" s="163">
        <v>1007.3316627871432</v>
      </c>
      <c r="I18" s="279">
        <v>-48.565219150935008</v>
      </c>
      <c r="J18" s="279">
        <v>1037.2250178991626</v>
      </c>
      <c r="K18" s="280">
        <v>18.671864038915764</v>
      </c>
      <c r="L18" s="164">
        <v>6079.2086856320648</v>
      </c>
      <c r="M18" s="279">
        <v>3253.4113126034454</v>
      </c>
      <c r="N18" s="279">
        <v>217.92311760491719</v>
      </c>
      <c r="O18" s="280">
        <v>2607.8742554237024</v>
      </c>
      <c r="P18" s="181">
        <v>21482.087820678662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26525.790249887934</v>
      </c>
      <c r="F19" s="166">
        <v>22165.516851353568</v>
      </c>
      <c r="G19" s="166">
        <v>4360.2733985343648</v>
      </c>
      <c r="H19" s="175">
        <v>1983.4594360739297</v>
      </c>
      <c r="I19" s="166">
        <v>25.903729682879657</v>
      </c>
      <c r="J19" s="166">
        <v>1941.37342422399</v>
      </c>
      <c r="K19" s="176">
        <v>16.182282167060329</v>
      </c>
      <c r="L19" s="177">
        <v>19335.305012095574</v>
      </c>
      <c r="M19" s="166">
        <v>13492.86468143061</v>
      </c>
      <c r="N19" s="166">
        <v>294.56981043612933</v>
      </c>
      <c r="O19" s="176">
        <v>5547.8705202288347</v>
      </c>
      <c r="P19" s="174">
        <v>47844.554698057436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6591.7088763413631</v>
      </c>
      <c r="F20" s="166">
        <v>5639.1037784998507</v>
      </c>
      <c r="G20" s="166">
        <v>952.60509784151225</v>
      </c>
      <c r="H20" s="175">
        <v>487.0617463207434</v>
      </c>
      <c r="I20" s="166">
        <v>-27.039184672599134</v>
      </c>
      <c r="J20" s="166">
        <v>508.87280906244604</v>
      </c>
      <c r="K20" s="176">
        <v>5.228121930896414</v>
      </c>
      <c r="L20" s="177">
        <v>5783.3020562262864</v>
      </c>
      <c r="M20" s="166">
        <v>4430.7277429177193</v>
      </c>
      <c r="N20" s="166">
        <v>87.527643387986259</v>
      </c>
      <c r="O20" s="176">
        <v>1265.0466699205808</v>
      </c>
      <c r="P20" s="174">
        <v>12862.072678888393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5517.9535192595704</v>
      </c>
      <c r="F21" s="278">
        <v>4641.1034458281692</v>
      </c>
      <c r="G21" s="278">
        <v>876.85007343140126</v>
      </c>
      <c r="H21" s="180">
        <v>541.93537798158218</v>
      </c>
      <c r="I21" s="278">
        <v>-76.294289279043781</v>
      </c>
      <c r="J21" s="278">
        <v>379.97668212406086</v>
      </c>
      <c r="K21" s="281">
        <v>238.25298513656514</v>
      </c>
      <c r="L21" s="179">
        <v>3417.1341117247366</v>
      </c>
      <c r="M21" s="278">
        <v>2468.1701906174803</v>
      </c>
      <c r="N21" s="278">
        <v>50.697750515725808</v>
      </c>
      <c r="O21" s="281">
        <v>898.26617059153057</v>
      </c>
      <c r="P21" s="165">
        <v>9477.0230089658889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18387.719973289251</v>
      </c>
      <c r="F22" s="166">
        <v>15159.68687439902</v>
      </c>
      <c r="G22" s="166">
        <v>3228.0330988902324</v>
      </c>
      <c r="H22" s="175">
        <v>1386.8231008090002</v>
      </c>
      <c r="I22" s="166">
        <v>93.669093017252408</v>
      </c>
      <c r="J22" s="166">
        <v>1270.7477709450491</v>
      </c>
      <c r="K22" s="176">
        <v>22.406236846698917</v>
      </c>
      <c r="L22" s="177">
        <v>9413.2044998393503</v>
      </c>
      <c r="M22" s="166">
        <v>5162.4863961186184</v>
      </c>
      <c r="N22" s="166">
        <v>143.43189310308628</v>
      </c>
      <c r="O22" s="176">
        <v>4107.2862106176462</v>
      </c>
      <c r="P22" s="174">
        <v>29187.747573937602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10565.785148908682</v>
      </c>
      <c r="F23" s="166">
        <v>8804.4162605604924</v>
      </c>
      <c r="G23" s="166">
        <v>1761.3688883481896</v>
      </c>
      <c r="H23" s="175">
        <v>840.8350379137047</v>
      </c>
      <c r="I23" s="166">
        <v>85.967900052896255</v>
      </c>
      <c r="J23" s="166">
        <v>739.43173025530473</v>
      </c>
      <c r="K23" s="176">
        <v>15.435407605503697</v>
      </c>
      <c r="L23" s="177">
        <v>6286.8412651411527</v>
      </c>
      <c r="M23" s="166">
        <v>3460.6734832854036</v>
      </c>
      <c r="N23" s="166">
        <v>507.55467470701217</v>
      </c>
      <c r="O23" s="176">
        <v>2318.6131071487371</v>
      </c>
      <c r="P23" s="174">
        <v>17693.46145196354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41336.7843052147</v>
      </c>
      <c r="F24" s="278">
        <v>34668.179357439069</v>
      </c>
      <c r="G24" s="278">
        <v>6668.6049477756296</v>
      </c>
      <c r="H24" s="180">
        <v>2841.9237684988075</v>
      </c>
      <c r="I24" s="278">
        <v>-177.06787758462096</v>
      </c>
      <c r="J24" s="278">
        <v>2993.3489528033178</v>
      </c>
      <c r="K24" s="281">
        <v>25.642693280110983</v>
      </c>
      <c r="L24" s="179">
        <v>25286.202635114292</v>
      </c>
      <c r="M24" s="278">
        <v>14087.787339320123</v>
      </c>
      <c r="N24" s="278">
        <v>1345.8629725236046</v>
      </c>
      <c r="O24" s="281">
        <v>9852.5523232705655</v>
      </c>
      <c r="P24" s="165">
        <v>69464.910708827811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12828.289918893057</v>
      </c>
      <c r="F25" s="166">
        <v>10580.181863260785</v>
      </c>
      <c r="G25" s="166">
        <v>2248.1080556322722</v>
      </c>
      <c r="H25" s="175">
        <v>874.28579242314618</v>
      </c>
      <c r="I25" s="166">
        <v>-34.950025881571733</v>
      </c>
      <c r="J25" s="166">
        <v>906.99519462004798</v>
      </c>
      <c r="K25" s="176">
        <v>2.2406236846698913</v>
      </c>
      <c r="L25" s="177">
        <v>2408.1032356560927</v>
      </c>
      <c r="M25" s="166">
        <v>1500.6356876945381</v>
      </c>
      <c r="N25" s="166">
        <v>-693.88194542226188</v>
      </c>
      <c r="O25" s="176">
        <v>1601.3494933838163</v>
      </c>
      <c r="P25" s="174">
        <v>16110.678946972297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13158.675114756388</v>
      </c>
      <c r="F26" s="166">
        <v>11196.395851786459</v>
      </c>
      <c r="G26" s="166">
        <v>1962.2792629699297</v>
      </c>
      <c r="H26" s="175">
        <v>852.0864729884313</v>
      </c>
      <c r="I26" s="166">
        <v>-73.757242522197686</v>
      </c>
      <c r="J26" s="166">
        <v>925.59475732344333</v>
      </c>
      <c r="K26" s="176">
        <v>0.24895818718554349</v>
      </c>
      <c r="L26" s="177">
        <v>4151.543240113313</v>
      </c>
      <c r="M26" s="166">
        <v>1958.0919646639911</v>
      </c>
      <c r="N26" s="166">
        <v>72.912557425667984</v>
      </c>
      <c r="O26" s="176">
        <v>2120.5387180236539</v>
      </c>
      <c r="P26" s="174">
        <v>18162.304827858134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9060.1194826462652</v>
      </c>
      <c r="F27" s="166">
        <v>7696.5059342327031</v>
      </c>
      <c r="G27" s="166">
        <v>1363.6135484135627</v>
      </c>
      <c r="H27" s="175">
        <v>612.86664904633926</v>
      </c>
      <c r="I27" s="166">
        <v>-79.786600023290845</v>
      </c>
      <c r="J27" s="166">
        <v>682.69492158220817</v>
      </c>
      <c r="K27" s="176">
        <v>9.9583274874217391</v>
      </c>
      <c r="L27" s="177">
        <v>7827.0220911926681</v>
      </c>
      <c r="M27" s="166">
        <v>6062.5729743707652</v>
      </c>
      <c r="N27" s="166">
        <v>98.518119805563572</v>
      </c>
      <c r="O27" s="176">
        <v>1665.9309970163399</v>
      </c>
      <c r="P27" s="174">
        <v>17500.00822288527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11919.773637143297</v>
      </c>
      <c r="F28" s="166">
        <v>10084.453684412405</v>
      </c>
      <c r="G28" s="166">
        <v>1835.3199527308916</v>
      </c>
      <c r="H28" s="175">
        <v>957.45833825957436</v>
      </c>
      <c r="I28" s="166">
        <v>-21.522589160818448</v>
      </c>
      <c r="J28" s="166">
        <v>957.8194815096216</v>
      </c>
      <c r="K28" s="176">
        <v>21.161445910771199</v>
      </c>
      <c r="L28" s="177">
        <v>9102.623659575429</v>
      </c>
      <c r="M28" s="166">
        <v>5933.6219750579057</v>
      </c>
      <c r="N28" s="166">
        <v>358.67611886403193</v>
      </c>
      <c r="O28" s="176">
        <v>2810.3255656534911</v>
      </c>
      <c r="P28" s="174">
        <v>21979.855634978299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20117.749254214981</v>
      </c>
      <c r="F29" s="166">
        <v>16838.752860152843</v>
      </c>
      <c r="G29" s="166">
        <v>3278.9963940621369</v>
      </c>
      <c r="H29" s="175">
        <v>1436.0308134458583</v>
      </c>
      <c r="I29" s="166">
        <v>-72.906683641239141</v>
      </c>
      <c r="J29" s="166">
        <v>1489.0208421122538</v>
      </c>
      <c r="K29" s="176">
        <v>19.916654974843478</v>
      </c>
      <c r="L29" s="177">
        <v>13027.335714692344</v>
      </c>
      <c r="M29" s="166">
        <v>7755.9944961858955</v>
      </c>
      <c r="N29" s="166">
        <v>529.78555597352738</v>
      </c>
      <c r="O29" s="176">
        <v>4741.5556625329209</v>
      </c>
      <c r="P29" s="174">
        <v>34581.115782353183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15610.5995058275</v>
      </c>
      <c r="F30" s="278">
        <v>13200.342120027617</v>
      </c>
      <c r="G30" s="278">
        <v>2410.2573857998841</v>
      </c>
      <c r="H30" s="180">
        <v>1179.4771316591762</v>
      </c>
      <c r="I30" s="278">
        <v>-36.428818783204122</v>
      </c>
      <c r="J30" s="278">
        <v>1193.7486717828669</v>
      </c>
      <c r="K30" s="281">
        <v>22.157278659513373</v>
      </c>
      <c r="L30" s="179">
        <v>9476.4749290940599</v>
      </c>
      <c r="M30" s="278">
        <v>6452.5529716862529</v>
      </c>
      <c r="N30" s="278">
        <v>269.27611897796669</v>
      </c>
      <c r="O30" s="281">
        <v>2754.6458384298403</v>
      </c>
      <c r="P30" s="165">
        <v>26266.551566580736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31855.899962743693</v>
      </c>
      <c r="F31" s="166">
        <v>26994.142499730064</v>
      </c>
      <c r="G31" s="166">
        <v>4861.7574630136278</v>
      </c>
      <c r="H31" s="175">
        <v>2374.0913478900552</v>
      </c>
      <c r="I31" s="166">
        <v>-61.143259441687007</v>
      </c>
      <c r="J31" s="166">
        <v>2413.3262868594147</v>
      </c>
      <c r="K31" s="176">
        <v>21.908320472327826</v>
      </c>
      <c r="L31" s="177">
        <v>24916.809034410995</v>
      </c>
      <c r="M31" s="166">
        <v>19108.317131473177</v>
      </c>
      <c r="N31" s="166">
        <v>334.44499963929508</v>
      </c>
      <c r="O31" s="176">
        <v>5474.0469032985238</v>
      </c>
      <c r="P31" s="174">
        <v>59146.800345044743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26066.34631226664</v>
      </c>
      <c r="F32" s="166">
        <v>21857.143782399147</v>
      </c>
      <c r="G32" s="166">
        <v>4209.2025298674916</v>
      </c>
      <c r="H32" s="175">
        <v>1945.1081767079845</v>
      </c>
      <c r="I32" s="166">
        <v>81.764255668393247</v>
      </c>
      <c r="J32" s="166">
        <v>1847.9085134340874</v>
      </c>
      <c r="K32" s="176">
        <v>15.435407605503697</v>
      </c>
      <c r="L32" s="177">
        <v>13368.42335947824</v>
      </c>
      <c r="M32" s="166">
        <v>8876.6343581111523</v>
      </c>
      <c r="N32" s="166">
        <v>682.3340798399297</v>
      </c>
      <c r="O32" s="176">
        <v>3809.4549215271586</v>
      </c>
      <c r="P32" s="174">
        <v>41379.877848452867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5613.2638081392088</v>
      </c>
      <c r="F33" s="278">
        <v>4759.4880550401767</v>
      </c>
      <c r="G33" s="278">
        <v>853.7757530990325</v>
      </c>
      <c r="H33" s="180">
        <v>421.53550717239517</v>
      </c>
      <c r="I33" s="278">
        <v>-14.331606744990324</v>
      </c>
      <c r="J33" s="278">
        <v>429.39420105056132</v>
      </c>
      <c r="K33" s="281">
        <v>6.4729128668241316</v>
      </c>
      <c r="L33" s="179">
        <v>3738.0616150461838</v>
      </c>
      <c r="M33" s="278">
        <v>2566.0489954014465</v>
      </c>
      <c r="N33" s="278">
        <v>68.015828091541294</v>
      </c>
      <c r="O33" s="281">
        <v>1103.9967915531963</v>
      </c>
      <c r="P33" s="165">
        <v>9772.8609303577869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22091.534537485102</v>
      </c>
      <c r="F34" s="166">
        <v>18804.636264834182</v>
      </c>
      <c r="G34" s="166">
        <v>3286.8982726509198</v>
      </c>
      <c r="H34" s="175">
        <v>1652.2074394078102</v>
      </c>
      <c r="I34" s="166">
        <v>-65.507227503801886</v>
      </c>
      <c r="J34" s="166">
        <v>1687.3417680749758</v>
      </c>
      <c r="K34" s="176">
        <v>30.372898836636303</v>
      </c>
      <c r="L34" s="177">
        <v>9291.615489737329</v>
      </c>
      <c r="M34" s="166">
        <v>5052.6526103954375</v>
      </c>
      <c r="N34" s="166">
        <v>72.107735823499198</v>
      </c>
      <c r="O34" s="176">
        <v>4166.8551435183927</v>
      </c>
      <c r="P34" s="174">
        <v>33035.357466630245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4721.2520003144755</v>
      </c>
      <c r="F35" s="166">
        <v>4025.8927451194359</v>
      </c>
      <c r="G35" s="166">
        <v>695.35925519503974</v>
      </c>
      <c r="H35" s="175">
        <v>326.24579486115772</v>
      </c>
      <c r="I35" s="166">
        <v>-32.950974043346775</v>
      </c>
      <c r="J35" s="166">
        <v>356.45822884546351</v>
      </c>
      <c r="K35" s="176">
        <v>2.7385400590409783</v>
      </c>
      <c r="L35" s="177">
        <v>1668.3724294913063</v>
      </c>
      <c r="M35" s="166">
        <v>849.85249874411488</v>
      </c>
      <c r="N35" s="166">
        <v>-17.467850242452357</v>
      </c>
      <c r="O35" s="176">
        <v>835.98778098964397</v>
      </c>
      <c r="P35" s="174">
        <v>6715.87022466694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3555.4765040612019</v>
      </c>
      <c r="F36" s="166">
        <v>3004.9688181739721</v>
      </c>
      <c r="G36" s="166">
        <v>550.50768588722963</v>
      </c>
      <c r="H36" s="175">
        <v>255.57332682659867</v>
      </c>
      <c r="I36" s="166">
        <v>-21.26964879084203</v>
      </c>
      <c r="J36" s="166">
        <v>274.85131011995639</v>
      </c>
      <c r="K36" s="176">
        <v>1.991665497484348</v>
      </c>
      <c r="L36" s="177">
        <v>1719.2959447025489</v>
      </c>
      <c r="M36" s="166">
        <v>870.24528073613692</v>
      </c>
      <c r="N36" s="166">
        <v>-11.093827739735801</v>
      </c>
      <c r="O36" s="176">
        <v>860.14449170614785</v>
      </c>
      <c r="P36" s="174">
        <v>5530.3457755903491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756.50584674967672</v>
      </c>
      <c r="F37" s="166">
        <v>653.05153934264831</v>
      </c>
      <c r="G37" s="166">
        <v>103.45430740702847</v>
      </c>
      <c r="H37" s="175">
        <v>51.453350321901517</v>
      </c>
      <c r="I37" s="166">
        <v>3.8531108067819826</v>
      </c>
      <c r="J37" s="166">
        <v>47.351281327933997</v>
      </c>
      <c r="K37" s="176">
        <v>0.24895818718554349</v>
      </c>
      <c r="L37" s="177">
        <v>598.61191435262378</v>
      </c>
      <c r="M37" s="166">
        <v>519.76980537117129</v>
      </c>
      <c r="N37" s="166">
        <v>4.5421203120106668</v>
      </c>
      <c r="O37" s="176">
        <v>74.299988669441873</v>
      </c>
      <c r="P37" s="174">
        <v>1406.5711114242022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23399.900649197269</v>
      </c>
      <c r="F38" s="186">
        <v>19528.412313084697</v>
      </c>
      <c r="G38" s="186">
        <v>3871.4883361125735</v>
      </c>
      <c r="H38" s="187">
        <v>1820.4759189220181</v>
      </c>
      <c r="I38" s="186">
        <v>33.679300884781128</v>
      </c>
      <c r="J38" s="186">
        <v>1775.5934996138872</v>
      </c>
      <c r="K38" s="188">
        <v>11.203118423349459</v>
      </c>
      <c r="L38" s="189">
        <v>10145.490578103219</v>
      </c>
      <c r="M38" s="186">
        <v>5161.9041008758941</v>
      </c>
      <c r="N38" s="186">
        <v>-169.7515585623056</v>
      </c>
      <c r="O38" s="188">
        <v>5153.3380357896312</v>
      </c>
      <c r="P38" s="190">
        <v>35365.867146222503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713637.33558106772</v>
      </c>
      <c r="F39" s="191">
        <v>599592.82195531321</v>
      </c>
      <c r="G39" s="192">
        <v>114044.51362575449</v>
      </c>
      <c r="H39" s="191">
        <v>53520.77917095014</v>
      </c>
      <c r="I39" s="191">
        <v>-2046.3175642008885</v>
      </c>
      <c r="J39" s="191">
        <v>54168.698597729825</v>
      </c>
      <c r="K39" s="193">
        <v>1398.3981374211978</v>
      </c>
      <c r="L39" s="194">
        <v>695860.18098342745</v>
      </c>
      <c r="M39" s="191">
        <v>568115.50585101021</v>
      </c>
      <c r="N39" s="191">
        <v>7567.8296418097143</v>
      </c>
      <c r="O39" s="191">
        <v>120176.84549060746</v>
      </c>
      <c r="P39" s="195">
        <v>1463018.2957354453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196279.60909893981</v>
      </c>
      <c r="F40" s="191">
        <v>165875.67884781951</v>
      </c>
      <c r="G40" s="192">
        <v>30403.930251120266</v>
      </c>
      <c r="H40" s="191">
        <v>13215.06144190747</v>
      </c>
      <c r="I40" s="191">
        <v>-233.74339410899904</v>
      </c>
      <c r="J40" s="191">
        <v>13277.521603232817</v>
      </c>
      <c r="K40" s="193">
        <v>171.28323278365394</v>
      </c>
      <c r="L40" s="194">
        <v>92897.498803936818</v>
      </c>
      <c r="M40" s="191">
        <v>61596.505528752808</v>
      </c>
      <c r="N40" s="191">
        <v>2018.1459807094961</v>
      </c>
      <c r="O40" s="191">
        <v>29282.847294474501</v>
      </c>
      <c r="P40" s="195">
        <v>302392.16934478411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149479.97852356883</v>
      </c>
      <c r="F41" s="191">
        <v>125549.27519812272</v>
      </c>
      <c r="G41" s="192">
        <v>23930.70332544608</v>
      </c>
      <c r="H41" s="191">
        <v>10510.356178759333</v>
      </c>
      <c r="I41" s="191">
        <v>-350.99658798995694</v>
      </c>
      <c r="J41" s="191">
        <v>10508.081099133005</v>
      </c>
      <c r="K41" s="193">
        <v>353.27166761628627</v>
      </c>
      <c r="L41" s="194">
        <v>69558.785660348134</v>
      </c>
      <c r="M41" s="191">
        <v>44775.334092310448</v>
      </c>
      <c r="N41" s="191">
        <v>1343.6570406877568</v>
      </c>
      <c r="O41" s="191">
        <v>23439.794527349935</v>
      </c>
      <c r="P41" s="195">
        <v>229549.12036267627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113816.49191150971</v>
      </c>
      <c r="F42" s="191">
        <v>95193.228931761871</v>
      </c>
      <c r="G42" s="192">
        <v>18623.262979747837</v>
      </c>
      <c r="H42" s="191">
        <v>8048.0886832745255</v>
      </c>
      <c r="I42" s="191">
        <v>-145.18389429176969</v>
      </c>
      <c r="J42" s="191">
        <v>8100.1622155589021</v>
      </c>
      <c r="K42" s="193">
        <v>93.110362007393263</v>
      </c>
      <c r="L42" s="194">
        <v>84153.896715181036</v>
      </c>
      <c r="M42" s="191">
        <v>56369.240663715565</v>
      </c>
      <c r="N42" s="191">
        <v>2506.7734962760405</v>
      </c>
      <c r="O42" s="191">
        <v>25277.882555189441</v>
      </c>
      <c r="P42" s="195">
        <v>206018.4773099653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122012.4520393069</v>
      </c>
      <c r="F43" s="191">
        <v>102022.40893701337</v>
      </c>
      <c r="G43" s="192">
        <v>19990.043102293519</v>
      </c>
      <c r="H43" s="191">
        <v>8939.9037567531814</v>
      </c>
      <c r="I43" s="191">
        <v>-306.64032963353867</v>
      </c>
      <c r="J43" s="191">
        <v>9096.6712577010221</v>
      </c>
      <c r="K43" s="193">
        <v>149.87282868569719</v>
      </c>
      <c r="L43" s="194">
        <v>72536.788053806828</v>
      </c>
      <c r="M43" s="191">
        <v>48022.865191605983</v>
      </c>
      <c r="N43" s="191">
        <v>1803.0894504506953</v>
      </c>
      <c r="O43" s="191">
        <v>22710.833411750144</v>
      </c>
      <c r="P43" s="195">
        <v>203489.1438498669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180794.14333584177</v>
      </c>
      <c r="F44" s="191">
        <v>151736.8063617048</v>
      </c>
      <c r="G44" s="192">
        <v>29057.336974136972</v>
      </c>
      <c r="H44" s="191">
        <v>13520.912864099575</v>
      </c>
      <c r="I44" s="191">
        <v>-234.32914713653443</v>
      </c>
      <c r="J44" s="191">
        <v>13594.663980501435</v>
      </c>
      <c r="K44" s="193">
        <v>160.57803073467556</v>
      </c>
      <c r="L44" s="194">
        <v>105002.39486635018</v>
      </c>
      <c r="M44" s="191">
        <v>73090.139468718116</v>
      </c>
      <c r="N44" s="191">
        <v>1191.2916304261175</v>
      </c>
      <c r="O44" s="191">
        <v>30720.963767205954</v>
      </c>
      <c r="P44" s="195">
        <v>299317.45106629154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98880.149321697085</v>
      </c>
      <c r="F45" s="286">
        <v>82918.438633134356</v>
      </c>
      <c r="G45" s="287">
        <v>15961.710688562742</v>
      </c>
      <c r="H45" s="286">
        <v>7531.1415761266762</v>
      </c>
      <c r="I45" s="286">
        <v>-125.38123113025341</v>
      </c>
      <c r="J45" s="286">
        <v>7537.0228774078678</v>
      </c>
      <c r="K45" s="288">
        <v>119.49992984906086</v>
      </c>
      <c r="L45" s="197">
        <v>50226.640369148889</v>
      </c>
      <c r="M45" s="286">
        <v>31742.914055745514</v>
      </c>
      <c r="N45" s="286">
        <v>231.77972895630762</v>
      </c>
      <c r="O45" s="286">
        <v>18251.946584447069</v>
      </c>
      <c r="P45" s="198">
        <v>156637.93126697268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O6:O7"/>
    <mergeCell ref="A34:A38"/>
    <mergeCell ref="A39:A45"/>
    <mergeCell ref="A4:D7"/>
    <mergeCell ref="A8:D8"/>
    <mergeCell ref="F6:F7"/>
    <mergeCell ref="J6:J7"/>
    <mergeCell ref="M6:M7"/>
    <mergeCell ref="N6:N7"/>
    <mergeCell ref="A9:A17"/>
    <mergeCell ref="A19:A21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97" pageOrder="overThenDown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124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-0.21245392848743891</v>
      </c>
      <c r="F8" s="229">
        <v>-0.25289445012045286</v>
      </c>
      <c r="G8" s="229">
        <v>3.7066524645132132E-4</v>
      </c>
      <c r="H8" s="228">
        <v>-6.967539154354192</v>
      </c>
      <c r="I8" s="229">
        <v>19.742261941229685</v>
      </c>
      <c r="J8" s="229">
        <v>-7.5737364268202478</v>
      </c>
      <c r="K8" s="229">
        <v>1.9828798019802016</v>
      </c>
      <c r="L8" s="228">
        <v>16.402088624976077</v>
      </c>
      <c r="M8" s="229">
        <v>26.25760374794271</v>
      </c>
      <c r="N8" s="229">
        <v>-29.317626380639339</v>
      </c>
      <c r="O8" s="229">
        <v>-4.2493619065203347</v>
      </c>
      <c r="P8" s="230">
        <v>5.6475909380756768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0.71845045093579618</v>
      </c>
      <c r="F9" s="229">
        <v>0.70444783035042946</v>
      </c>
      <c r="G9" s="229">
        <v>0.79159761947118124</v>
      </c>
      <c r="H9" s="228">
        <v>-6.6695818006654957</v>
      </c>
      <c r="I9" s="229">
        <v>18.6371810516038</v>
      </c>
      <c r="J9" s="229">
        <v>-7.3875420854022682</v>
      </c>
      <c r="K9" s="229">
        <v>-0.17077468542139096</v>
      </c>
      <c r="L9" s="228">
        <v>17.998677449510268</v>
      </c>
      <c r="M9" s="229">
        <v>25.041105085580234</v>
      </c>
      <c r="N9" s="229">
        <v>-39.735201296814324</v>
      </c>
      <c r="O9" s="229">
        <v>-4.2044624128958441</v>
      </c>
      <c r="P9" s="230">
        <v>8.0110441052203463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-1.1430478776661361</v>
      </c>
      <c r="F10" s="236">
        <v>-1.1815189658734824</v>
      </c>
      <c r="G10" s="236">
        <v>-0.92990003099189866</v>
      </c>
      <c r="H10" s="235">
        <v>-7.8197551223330137</v>
      </c>
      <c r="I10" s="236">
        <v>23.838986966681741</v>
      </c>
      <c r="J10" s="236">
        <v>-8.1926724883232325</v>
      </c>
      <c r="K10" s="236">
        <v>-2.1499489676263348</v>
      </c>
      <c r="L10" s="235">
        <v>22.975410173747193</v>
      </c>
      <c r="M10" s="236">
        <v>35.891165400358894</v>
      </c>
      <c r="N10" s="236">
        <v>-16.477175211819731</v>
      </c>
      <c r="O10" s="236">
        <v>-4.9009981278845407</v>
      </c>
      <c r="P10" s="237">
        <v>8.3847480499205371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-0.74214254066355767</v>
      </c>
      <c r="F11" s="236">
        <v>-0.91793672267256166</v>
      </c>
      <c r="G11" s="236">
        <v>0.19073749203329485</v>
      </c>
      <c r="H11" s="235">
        <v>-7.9425980175718989</v>
      </c>
      <c r="I11" s="236">
        <v>7.8950833461284997</v>
      </c>
      <c r="J11" s="236">
        <v>-7.9498510968380174</v>
      </c>
      <c r="K11" s="236">
        <v>-7.2029617315977967</v>
      </c>
      <c r="L11" s="235">
        <v>14.047613905413767</v>
      </c>
      <c r="M11" s="236">
        <v>34.19986539596335</v>
      </c>
      <c r="N11" s="236">
        <v>-26.452558824400846</v>
      </c>
      <c r="O11" s="236">
        <v>-5.0321642988951778</v>
      </c>
      <c r="P11" s="237">
        <v>2.2962306553919429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-0.35401465774250829</v>
      </c>
      <c r="F12" s="236">
        <v>-0.52015826421887534</v>
      </c>
      <c r="G12" s="236">
        <v>0.52726297955614732</v>
      </c>
      <c r="H12" s="235">
        <v>-7.600040185870224</v>
      </c>
      <c r="I12" s="236">
        <v>-4.2056532350325728</v>
      </c>
      <c r="J12" s="236">
        <v>-7.1905290477029329</v>
      </c>
      <c r="K12" s="236">
        <v>3.1040742701458917</v>
      </c>
      <c r="L12" s="235">
        <v>130.4106260465222</v>
      </c>
      <c r="M12" s="236">
        <v>286.50581372851536</v>
      </c>
      <c r="N12" s="236">
        <v>-24.535577428268365</v>
      </c>
      <c r="O12" s="236">
        <v>-3.7599657151284966</v>
      </c>
      <c r="P12" s="237">
        <v>36.613559269866514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-0.27439399421405303</v>
      </c>
      <c r="F13" s="236">
        <v>-0.36269404618340634</v>
      </c>
      <c r="G13" s="236">
        <v>0.14318533768943761</v>
      </c>
      <c r="H13" s="235">
        <v>-6.8250047968748744</v>
      </c>
      <c r="I13" s="236">
        <v>-17.24153165172304</v>
      </c>
      <c r="J13" s="236">
        <v>-6.9770659347904562</v>
      </c>
      <c r="K13" s="236">
        <v>1.9824367472483888</v>
      </c>
      <c r="L13" s="235">
        <v>15.647557334945143</v>
      </c>
      <c r="M13" s="236">
        <v>24.161577627670471</v>
      </c>
      <c r="N13" s="236">
        <v>65.18190235972304</v>
      </c>
      <c r="O13" s="236">
        <v>-5.9268888293866206</v>
      </c>
      <c r="P13" s="237">
        <v>4.9697505654953709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-0.21834313855314721</v>
      </c>
      <c r="F14" s="236">
        <v>-0.37884794300277991</v>
      </c>
      <c r="G14" s="236">
        <v>0.61303952460025268</v>
      </c>
      <c r="H14" s="235">
        <v>-6.7947145668887874</v>
      </c>
      <c r="I14" s="236">
        <v>29.134036778399068</v>
      </c>
      <c r="J14" s="236">
        <v>-7.6488253749131276</v>
      </c>
      <c r="K14" s="236">
        <v>-1.3019323296158494</v>
      </c>
      <c r="L14" s="235">
        <v>6.2838123237628842</v>
      </c>
      <c r="M14" s="236">
        <v>13.477051556006861</v>
      </c>
      <c r="N14" s="236">
        <v>-80.087781894559782</v>
      </c>
      <c r="O14" s="236">
        <v>-4.2399338587224982</v>
      </c>
      <c r="P14" s="237">
        <v>1.5182490347651023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-0.99166232353859241</v>
      </c>
      <c r="F15" s="236">
        <v>-0.92644835472969933</v>
      </c>
      <c r="G15" s="236">
        <v>-1.31324744900546</v>
      </c>
      <c r="H15" s="235">
        <v>-8.2197081737981037</v>
      </c>
      <c r="I15" s="236">
        <v>16.808783949009012</v>
      </c>
      <c r="J15" s="236">
        <v>-8.7689297768193715</v>
      </c>
      <c r="K15" s="236">
        <v>17.531327288287965</v>
      </c>
      <c r="L15" s="235">
        <v>4.1119306832588007</v>
      </c>
      <c r="M15" s="236">
        <v>11.186576224788993</v>
      </c>
      <c r="N15" s="236">
        <v>-42.570351162754861</v>
      </c>
      <c r="O15" s="236">
        <v>-7.9682199033634786</v>
      </c>
      <c r="P15" s="237">
        <v>0.41410965078077833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-1.1947482109321688</v>
      </c>
      <c r="F16" s="236">
        <v>-1.208894916687542</v>
      </c>
      <c r="G16" s="236">
        <v>-1.1177800482780194</v>
      </c>
      <c r="H16" s="235">
        <v>-7.8958254090713682</v>
      </c>
      <c r="I16" s="236">
        <v>4.1936905564755769</v>
      </c>
      <c r="J16" s="236">
        <v>-8.113446472282547</v>
      </c>
      <c r="K16" s="236">
        <v>14.399758325812162</v>
      </c>
      <c r="L16" s="235">
        <v>19.109950577587668</v>
      </c>
      <c r="M16" s="236">
        <v>35.650690299209423</v>
      </c>
      <c r="N16" s="236">
        <v>-23.282490369089913</v>
      </c>
      <c r="O16" s="236">
        <v>-2.9624210383519101</v>
      </c>
      <c r="P16" s="237">
        <v>4.5511995729662482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-0.22026662961507695</v>
      </c>
      <c r="F17" s="236">
        <v>-0.20847793995301647</v>
      </c>
      <c r="G17" s="236">
        <v>-0.28479167087643525</v>
      </c>
      <c r="H17" s="235">
        <v>-6.5556791170252673</v>
      </c>
      <c r="I17" s="236">
        <v>-15.421719852864699</v>
      </c>
      <c r="J17" s="236">
        <v>-6.6112965889300792</v>
      </c>
      <c r="K17" s="236">
        <v>13.171219679407425</v>
      </c>
      <c r="L17" s="235">
        <v>10.212649475362666</v>
      </c>
      <c r="M17" s="236">
        <v>21.842429191718821</v>
      </c>
      <c r="N17" s="236">
        <v>-24.008828049777637</v>
      </c>
      <c r="O17" s="236">
        <v>-4.908269401117753</v>
      </c>
      <c r="P17" s="237">
        <v>2.0451644770370097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-3.2271892808767562</v>
      </c>
      <c r="F18" s="229">
        <v>-3.2811358549889915</v>
      </c>
      <c r="G18" s="229">
        <v>-2.9364463645182424</v>
      </c>
      <c r="H18" s="228">
        <v>-10.979276484465917</v>
      </c>
      <c r="I18" s="229">
        <v>-51.159983156223319</v>
      </c>
      <c r="J18" s="229">
        <v>-9.7408185096615245</v>
      </c>
      <c r="K18" s="229">
        <v>28.458635969838763</v>
      </c>
      <c r="L18" s="228">
        <v>2.2894734360346161</v>
      </c>
      <c r="M18" s="229">
        <v>13.044691934826592</v>
      </c>
      <c r="N18" s="229">
        <v>-19.6559548155337</v>
      </c>
      <c r="O18" s="229">
        <v>-6.6588769541219577</v>
      </c>
      <c r="P18" s="240">
        <v>-2.133160669152308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-1.5322983619750967</v>
      </c>
      <c r="F19" s="229">
        <v>-1.455698161425949</v>
      </c>
      <c r="G19" s="229">
        <v>-1.9198625113027172</v>
      </c>
      <c r="H19" s="228">
        <v>-7.5747402824976895</v>
      </c>
      <c r="I19" s="229">
        <v>77.995929947516558</v>
      </c>
      <c r="J19" s="229">
        <v>-8.2995605688025194</v>
      </c>
      <c r="K19" s="229">
        <v>12.536798687057377</v>
      </c>
      <c r="L19" s="228">
        <v>18.109989917718114</v>
      </c>
      <c r="M19" s="229">
        <v>32.227997416140155</v>
      </c>
      <c r="N19" s="229">
        <v>-32.703286585360772</v>
      </c>
      <c r="O19" s="229">
        <v>-3.1554129728685965</v>
      </c>
      <c r="P19" s="230">
        <v>5.2565594083627643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1.0423379493850373</v>
      </c>
      <c r="F20" s="236">
        <v>1.7591197580208267</v>
      </c>
      <c r="G20" s="236">
        <v>-3.0022338697146331</v>
      </c>
      <c r="H20" s="235">
        <v>-10.719491136981274</v>
      </c>
      <c r="I20" s="236">
        <v>-2.0231657617248362</v>
      </c>
      <c r="J20" s="236">
        <v>-9.9899131522462596</v>
      </c>
      <c r="K20" s="236">
        <v>-21.887613484966295</v>
      </c>
      <c r="L20" s="235">
        <v>58.768470991609497</v>
      </c>
      <c r="M20" s="236">
        <v>98.526114113738899</v>
      </c>
      <c r="N20" s="236">
        <v>-12.761393593608997</v>
      </c>
      <c r="O20" s="236">
        <v>-3.4653558133451732</v>
      </c>
      <c r="P20" s="237">
        <v>20.073287868891367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-4.5354836813371016</v>
      </c>
      <c r="F21" s="236">
        <v>-3.7570106949821671</v>
      </c>
      <c r="G21" s="236">
        <v>-8.4547620174710367</v>
      </c>
      <c r="H21" s="235">
        <v>-5.3823433838682622</v>
      </c>
      <c r="I21" s="236">
        <v>-8.1687825804623895</v>
      </c>
      <c r="J21" s="236">
        <v>-7.6306099081790091</v>
      </c>
      <c r="K21" s="236">
        <v>2.7263997467366465</v>
      </c>
      <c r="L21" s="235">
        <v>15.116621762741294</v>
      </c>
      <c r="M21" s="236">
        <v>30.586985559305003</v>
      </c>
      <c r="N21" s="236">
        <v>-42.348080605260549</v>
      </c>
      <c r="O21" s="236">
        <v>-9.3040356194928542</v>
      </c>
      <c r="P21" s="237">
        <v>1.6707934894251222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-0.48241602722725813</v>
      </c>
      <c r="F22" s="229">
        <v>-0.27565924820758847</v>
      </c>
      <c r="G22" s="229">
        <v>-1.4420431788068018</v>
      </c>
      <c r="H22" s="228">
        <v>-7.2428824683229278</v>
      </c>
      <c r="I22" s="229">
        <v>3.0321589841361374</v>
      </c>
      <c r="J22" s="229">
        <v>-7.9516403175663166</v>
      </c>
      <c r="K22" s="229">
        <v>-5.3708354672988579</v>
      </c>
      <c r="L22" s="228">
        <v>8.2736018580694086</v>
      </c>
      <c r="M22" s="229">
        <v>23.984887804025178</v>
      </c>
      <c r="N22" s="229">
        <v>-44.323203930675483</v>
      </c>
      <c r="O22" s="229">
        <v>-3.8666243381550767</v>
      </c>
      <c r="P22" s="230">
        <v>1.8205431151807567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-0.55162271072246227</v>
      </c>
      <c r="F23" s="236">
        <v>-0.33761572631072773</v>
      </c>
      <c r="G23" s="236">
        <v>-1.6077296653489503</v>
      </c>
      <c r="H23" s="235">
        <v>-4.2175223594761384</v>
      </c>
      <c r="I23" s="236">
        <v>31.32618999756734</v>
      </c>
      <c r="J23" s="236">
        <v>-7.4705698047425217</v>
      </c>
      <c r="K23" s="236">
        <v>16.351534633839897</v>
      </c>
      <c r="L23" s="235">
        <v>3.5316384808114116</v>
      </c>
      <c r="M23" s="236">
        <v>8.2025115794651597</v>
      </c>
      <c r="N23" s="236">
        <v>-2.9514211381088278</v>
      </c>
      <c r="O23" s="236">
        <v>-1.3803529127361662</v>
      </c>
      <c r="P23" s="237">
        <v>0.67611230738151928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-0.37564113023217166</v>
      </c>
      <c r="F24" s="311">
        <v>-0.32717331032445968</v>
      </c>
      <c r="G24" s="311">
        <v>-0.62685394773016434</v>
      </c>
      <c r="H24" s="241">
        <v>-4.7676208808285852</v>
      </c>
      <c r="I24" s="311">
        <v>16.545760130201444</v>
      </c>
      <c r="J24" s="311">
        <v>-5.6200509598304587</v>
      </c>
      <c r="K24" s="311">
        <v>3.4875886929113262</v>
      </c>
      <c r="L24" s="241">
        <v>4.2764235642064401</v>
      </c>
      <c r="M24" s="311">
        <v>8.4753936200249989</v>
      </c>
      <c r="N24" s="311">
        <v>-11.804787527275552</v>
      </c>
      <c r="O24" s="311">
        <v>1.1958978235298812</v>
      </c>
      <c r="P24" s="242">
        <v>1.0750798498484149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-2.2610715665090138</v>
      </c>
      <c r="F25" s="236">
        <v>-3.0938190275479891</v>
      </c>
      <c r="G25" s="236">
        <v>1.8583320899114568</v>
      </c>
      <c r="H25" s="235">
        <v>-6.60555106660094</v>
      </c>
      <c r="I25" s="236">
        <v>31.894303228865439</v>
      </c>
      <c r="J25" s="236">
        <v>-7.9416143760905857</v>
      </c>
      <c r="K25" s="236">
        <v>1.8445200311856522</v>
      </c>
      <c r="L25" s="235">
        <v>-6.6631120476383172</v>
      </c>
      <c r="M25" s="236">
        <v>10.66726942124011</v>
      </c>
      <c r="N25" s="236">
        <v>-47.326424273869563</v>
      </c>
      <c r="O25" s="236">
        <v>-5.5254555725889389</v>
      </c>
      <c r="P25" s="237">
        <v>-3.1879451755906465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-1.0488254077374197</v>
      </c>
      <c r="F26" s="236">
        <v>-1.1895208077716146</v>
      </c>
      <c r="G26" s="236">
        <v>-0.23831593436724829</v>
      </c>
      <c r="H26" s="235">
        <v>-7.2450438098011247</v>
      </c>
      <c r="I26" s="236">
        <v>0.90463915433506881</v>
      </c>
      <c r="J26" s="236">
        <v>-6.6816673951945571</v>
      </c>
      <c r="K26" s="236">
        <v>-79.339799637271426</v>
      </c>
      <c r="L26" s="235">
        <v>11.109777199333424</v>
      </c>
      <c r="M26" s="236">
        <v>36.892623822713119</v>
      </c>
      <c r="N26" s="236">
        <v>-41.582892254502688</v>
      </c>
      <c r="O26" s="236">
        <v>-2.7826463924636848</v>
      </c>
      <c r="P26" s="237">
        <v>1.1645764711181916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-2.5751161476414381</v>
      </c>
      <c r="F27" s="236">
        <v>-2.7373516947425487</v>
      </c>
      <c r="G27" s="236">
        <v>-1.6491817767907373</v>
      </c>
      <c r="H27" s="235">
        <v>-9.4912290353453255</v>
      </c>
      <c r="I27" s="236">
        <v>-11.986463465115758</v>
      </c>
      <c r="J27" s="236">
        <v>-7.4567995857043226</v>
      </c>
      <c r="K27" s="236">
        <v>-6.7371952895518952</v>
      </c>
      <c r="L27" s="235">
        <v>6.2671021717840087</v>
      </c>
      <c r="M27" s="236">
        <v>10.649690885330623</v>
      </c>
      <c r="N27" s="236">
        <v>-28.630670962457266</v>
      </c>
      <c r="O27" s="236">
        <v>-4.7121706650232129</v>
      </c>
      <c r="P27" s="237">
        <v>0.91023761439354545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-0.31422982508755415</v>
      </c>
      <c r="F28" s="236">
        <v>-0.42076165381002312</v>
      </c>
      <c r="G28" s="236">
        <v>0.27521720384675696</v>
      </c>
      <c r="H28" s="235">
        <v>-5.2694760149944662</v>
      </c>
      <c r="I28" s="236">
        <v>43.676927079798119</v>
      </c>
      <c r="J28" s="236">
        <v>-7.3790423489753802</v>
      </c>
      <c r="K28" s="236">
        <v>42.959837133554011</v>
      </c>
      <c r="L28" s="235">
        <v>-13.530870809939714</v>
      </c>
      <c r="M28" s="236">
        <v>-18.113730227376688</v>
      </c>
      <c r="N28" s="236">
        <v>-17.885855377267912</v>
      </c>
      <c r="O28" s="236">
        <v>-1.1856144452027821</v>
      </c>
      <c r="P28" s="237">
        <v>-6.4491388409568025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-1.6815285659382062E-2</v>
      </c>
      <c r="F29" s="236">
        <v>0.22922207314807005</v>
      </c>
      <c r="G29" s="236">
        <v>-1.26150806545684</v>
      </c>
      <c r="H29" s="235">
        <v>-2.4436076548685115</v>
      </c>
      <c r="I29" s="236">
        <v>45.409002321436574</v>
      </c>
      <c r="J29" s="236">
        <v>-6.2527218971871328</v>
      </c>
      <c r="K29" s="236">
        <v>15.68375206682825</v>
      </c>
      <c r="L29" s="235">
        <v>9.0085300008667684</v>
      </c>
      <c r="M29" s="236">
        <v>16.385365151150182</v>
      </c>
      <c r="N29" s="236">
        <v>-14.170472259004042</v>
      </c>
      <c r="O29" s="236">
        <v>1.5445857265346203</v>
      </c>
      <c r="P29" s="237">
        <v>3.0921687668650186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-1.7197889840369782</v>
      </c>
      <c r="F30" s="236">
        <v>-1.7045814101440335</v>
      </c>
      <c r="G30" s="236">
        <v>-1.802993456729644</v>
      </c>
      <c r="H30" s="235">
        <v>-8.1849351680509272</v>
      </c>
      <c r="I30" s="236">
        <v>-90.510203218172208</v>
      </c>
      <c r="J30" s="236">
        <v>-7.2892254806221954</v>
      </c>
      <c r="K30" s="236">
        <v>37.288006503069816</v>
      </c>
      <c r="L30" s="235">
        <v>2.0420002049423442</v>
      </c>
      <c r="M30" s="236">
        <v>5.8562993899780542</v>
      </c>
      <c r="N30" s="236">
        <v>-27.68752886415815</v>
      </c>
      <c r="O30" s="236">
        <v>-2.2787627599060518</v>
      </c>
      <c r="P30" s="237">
        <v>-0.71318820294727814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1.3498182819696978</v>
      </c>
      <c r="F31" s="229">
        <v>1.3402729224825505</v>
      </c>
      <c r="G31" s="229">
        <v>1.4028501136812674</v>
      </c>
      <c r="H31" s="228">
        <v>-7.3575861511874967</v>
      </c>
      <c r="I31" s="229">
        <v>3.679242710272828</v>
      </c>
      <c r="J31" s="229">
        <v>-7.3411590118363401</v>
      </c>
      <c r="K31" s="229">
        <v>1.4758866975309806</v>
      </c>
      <c r="L31" s="228">
        <v>5.8402056547418013</v>
      </c>
      <c r="M31" s="229">
        <v>11.460467604916076</v>
      </c>
      <c r="N31" s="229">
        <v>-32.22071651710629</v>
      </c>
      <c r="O31" s="229">
        <v>-7.2965036831636549</v>
      </c>
      <c r="P31" s="230">
        <v>2.799312556525948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-0.38902823934378539</v>
      </c>
      <c r="F32" s="236">
        <v>-0.49660305779598996</v>
      </c>
      <c r="G32" s="236">
        <v>0.17333696589305786</v>
      </c>
      <c r="H32" s="235">
        <v>0.81574728221163706</v>
      </c>
      <c r="I32" s="236">
        <v>240.49294319518597</v>
      </c>
      <c r="J32" s="236">
        <v>-6.3013589340069327</v>
      </c>
      <c r="K32" s="236">
        <v>0.32967213456873623</v>
      </c>
      <c r="L32" s="235">
        <v>13.54638804749051</v>
      </c>
      <c r="M32" s="236">
        <v>26.626468263370011</v>
      </c>
      <c r="N32" s="236">
        <v>-12.317729600311038</v>
      </c>
      <c r="O32" s="236">
        <v>-4.4111767314530468</v>
      </c>
      <c r="P32" s="237">
        <v>3.7842643125239097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-1.8611451371377732</v>
      </c>
      <c r="F33" s="236">
        <v>-1.7971061510253117</v>
      </c>
      <c r="G33" s="236">
        <v>-2.216614075688935</v>
      </c>
      <c r="H33" s="235">
        <v>-10.12689301103949</v>
      </c>
      <c r="I33" s="236">
        <v>-9.2591375630896611</v>
      </c>
      <c r="J33" s="236">
        <v>-9.7710466143845451</v>
      </c>
      <c r="K33" s="236">
        <v>3.4484694145072763</v>
      </c>
      <c r="L33" s="235">
        <v>-41.268167910062061</v>
      </c>
      <c r="M33" s="236">
        <v>-49.70079605604262</v>
      </c>
      <c r="N33" s="236">
        <v>-22.12068601598282</v>
      </c>
      <c r="O33" s="236">
        <v>-6.100489966647622</v>
      </c>
      <c r="P33" s="237">
        <v>-22.149542628960457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-1.7490526814516116</v>
      </c>
      <c r="F34" s="229">
        <v>-1.9784867943630466</v>
      </c>
      <c r="G34" s="229">
        <v>-0.41550985901007387</v>
      </c>
      <c r="H34" s="228">
        <v>-9.7046061339603202</v>
      </c>
      <c r="I34" s="229">
        <v>-32.801819418482495</v>
      </c>
      <c r="J34" s="229">
        <v>-8.849743519411863</v>
      </c>
      <c r="K34" s="229">
        <v>8.6984656377069687</v>
      </c>
      <c r="L34" s="228">
        <v>-17.098676503654033</v>
      </c>
      <c r="M34" s="229">
        <v>-22.292483051189357</v>
      </c>
      <c r="N34" s="229">
        <v>-61.601546366515535</v>
      </c>
      <c r="O34" s="229">
        <v>-7.7744352125344394</v>
      </c>
      <c r="P34" s="230">
        <v>-7.0019339776252441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-2.7472797645062585</v>
      </c>
      <c r="F35" s="236">
        <v>-2.9057023973584664</v>
      </c>
      <c r="G35" s="236">
        <v>-1.8198087687746112</v>
      </c>
      <c r="H35" s="235">
        <v>-10.257241023626946</v>
      </c>
      <c r="I35" s="236">
        <v>11.036173684042717</v>
      </c>
      <c r="J35" s="236">
        <v>-10.442594859653633</v>
      </c>
      <c r="K35" s="236">
        <v>7.3535501683964641</v>
      </c>
      <c r="L35" s="235">
        <v>0.21279672862499874</v>
      </c>
      <c r="M35" s="236">
        <v>22.065208301899684</v>
      </c>
      <c r="N35" s="236">
        <v>-126.67661392505603</v>
      </c>
      <c r="O35" s="236">
        <v>-7.4335134841511259</v>
      </c>
      <c r="P35" s="237">
        <v>-2.4279570069713596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-6.0372675835190579</v>
      </c>
      <c r="F36" s="236">
        <v>-6.2749689800756254</v>
      </c>
      <c r="G36" s="236">
        <v>-4.7182134623164567</v>
      </c>
      <c r="H36" s="235">
        <v>-8.1079750548447276</v>
      </c>
      <c r="I36" s="236">
        <v>24.01255735799889</v>
      </c>
      <c r="J36" s="236">
        <v>-9.149947770792533</v>
      </c>
      <c r="K36" s="236">
        <v>-44.391784452387398</v>
      </c>
      <c r="L36" s="235">
        <v>0.89414239544250862</v>
      </c>
      <c r="M36" s="236">
        <v>9.6603105219173333</v>
      </c>
      <c r="N36" s="236">
        <v>-202.52827936558805</v>
      </c>
      <c r="O36" s="236">
        <v>-4.3918719841215035</v>
      </c>
      <c r="P36" s="237">
        <v>-4.0887041748263639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-3.4838289443704964</v>
      </c>
      <c r="F37" s="236">
        <v>-3.3003615494007086</v>
      </c>
      <c r="G37" s="236">
        <v>-4.6260825707287001</v>
      </c>
      <c r="H37" s="235">
        <v>-11.903886800286095</v>
      </c>
      <c r="I37" s="236">
        <v>-4.7908416387198747</v>
      </c>
      <c r="J37" s="236">
        <v>-12.362697922076055</v>
      </c>
      <c r="K37" s="236">
        <v>-24.089576691476616</v>
      </c>
      <c r="L37" s="235">
        <v>-12.910701841491749</v>
      </c>
      <c r="M37" s="236">
        <v>-13.770289970504457</v>
      </c>
      <c r="N37" s="236">
        <v>-67.461668068901503</v>
      </c>
      <c r="O37" s="236">
        <v>5.2088694262010096</v>
      </c>
      <c r="P37" s="237">
        <v>-8.0415606171108944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-2.3508239185521989</v>
      </c>
      <c r="F38" s="236">
        <v>-2.4429930047424495</v>
      </c>
      <c r="G38" s="236">
        <v>-1.8832406199178049</v>
      </c>
      <c r="H38" s="235">
        <v>-9.2354636720636574</v>
      </c>
      <c r="I38" s="236">
        <v>5.4511867535272218</v>
      </c>
      <c r="J38" s="236">
        <v>-9.4440831985767915</v>
      </c>
      <c r="K38" s="236">
        <v>-13.850227065754675</v>
      </c>
      <c r="L38" s="235">
        <v>1.3094741926713407</v>
      </c>
      <c r="M38" s="236">
        <v>15.534513251128054</v>
      </c>
      <c r="N38" s="236">
        <v>-413.83406276533441</v>
      </c>
      <c r="O38" s="236">
        <v>-7.6387482246640213</v>
      </c>
      <c r="P38" s="245">
        <v>-1.7158928811370231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0.40959196878181936</v>
      </c>
      <c r="F39" s="312">
        <v>0.38962776055881226</v>
      </c>
      <c r="G39" s="312">
        <v>0.51468521121052513</v>
      </c>
      <c r="H39" s="246">
        <v>-6.8860133760825368</v>
      </c>
      <c r="I39" s="312">
        <v>18.008613867910864</v>
      </c>
      <c r="J39" s="312">
        <v>-7.5249066906277822</v>
      </c>
      <c r="K39" s="312">
        <v>2.7113811882673228E-2</v>
      </c>
      <c r="L39" s="246">
        <v>18.379314899688488</v>
      </c>
      <c r="M39" s="312">
        <v>26.031397305993909</v>
      </c>
      <c r="N39" s="312">
        <v>-33.647252635854286</v>
      </c>
      <c r="O39" s="312">
        <v>-4.3513030432901436</v>
      </c>
      <c r="P39" s="247">
        <v>7.8900185469408592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-0.73032566621665984</v>
      </c>
      <c r="F40" s="236">
        <v>-0.73187996983712589</v>
      </c>
      <c r="G40" s="236">
        <v>-0.72184494582245107</v>
      </c>
      <c r="H40" s="235">
        <v>-7.2842783866821321</v>
      </c>
      <c r="I40" s="236">
        <v>2.891949953746368</v>
      </c>
      <c r="J40" s="236">
        <v>-7.4344072255124942</v>
      </c>
      <c r="K40" s="236">
        <v>14.104493995001549</v>
      </c>
      <c r="L40" s="235">
        <v>15.462146771904351</v>
      </c>
      <c r="M40" s="236">
        <v>29.974432757860868</v>
      </c>
      <c r="N40" s="236">
        <v>-23.604283223308204</v>
      </c>
      <c r="O40" s="236">
        <v>-3.7513214045480816</v>
      </c>
      <c r="P40" s="237">
        <v>3.4052525538132192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-0.95133325970022786</v>
      </c>
      <c r="F41" s="236">
        <v>-1.0042886856180469</v>
      </c>
      <c r="G41" s="236">
        <v>-0.67257869191734676</v>
      </c>
      <c r="H41" s="235">
        <v>-7.8776553313533446</v>
      </c>
      <c r="I41" s="236">
        <v>7.5105794648806858</v>
      </c>
      <c r="J41" s="236">
        <v>-8.1039768315096801</v>
      </c>
      <c r="K41" s="236">
        <v>-0.17091302015304491</v>
      </c>
      <c r="L41" s="235">
        <v>17.992826167018134</v>
      </c>
      <c r="M41" s="236">
        <v>37.788464504883436</v>
      </c>
      <c r="N41" s="236">
        <v>-27.933000945773255</v>
      </c>
      <c r="O41" s="236">
        <v>-4.6835269135189472</v>
      </c>
      <c r="P41" s="237">
        <v>3.7385779220571056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-0.40100018383380359</v>
      </c>
      <c r="F42" s="236">
        <v>-0.39415840405247254</v>
      </c>
      <c r="G42" s="236">
        <v>-0.43595741980165986</v>
      </c>
      <c r="H42" s="235">
        <v>-6.2066902577441452</v>
      </c>
      <c r="I42" s="236">
        <v>26.522502827334222</v>
      </c>
      <c r="J42" s="236">
        <v>-6.7639077667841097</v>
      </c>
      <c r="K42" s="236">
        <v>2.9335811689054347</v>
      </c>
      <c r="L42" s="235">
        <v>45.7195438330006</v>
      </c>
      <c r="M42" s="236">
        <v>93.991599568976397</v>
      </c>
      <c r="N42" s="236">
        <v>-15.945648632437351</v>
      </c>
      <c r="O42" s="236">
        <v>-1.6834058645521301</v>
      </c>
      <c r="P42" s="237">
        <v>14.07067926941653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-0.89189967537085646</v>
      </c>
      <c r="F43" s="236">
        <v>-1.0093149717589627</v>
      </c>
      <c r="G43" s="236">
        <v>-0.28828697396517955</v>
      </c>
      <c r="H43" s="235">
        <v>-6.3758555219726789</v>
      </c>
      <c r="I43" s="236">
        <v>17.684831009101565</v>
      </c>
      <c r="J43" s="236">
        <v>-7.0463824186807713</v>
      </c>
      <c r="K43" s="236">
        <v>11.0265840630789</v>
      </c>
      <c r="L43" s="235">
        <v>6.0499506231513012</v>
      </c>
      <c r="M43" s="236">
        <v>11.530762534781465</v>
      </c>
      <c r="N43" s="236">
        <v>-6.3468561415993152</v>
      </c>
      <c r="O43" s="236">
        <v>-3.0092418759005857</v>
      </c>
      <c r="P43" s="237">
        <v>1.209230504553819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-2.2434979628264122E-2</v>
      </c>
      <c r="F44" s="236">
        <v>-0.13974094458247752</v>
      </c>
      <c r="G44" s="236">
        <v>0.59463920004797077</v>
      </c>
      <c r="H44" s="235">
        <v>-5.9826844136056536</v>
      </c>
      <c r="I44" s="236">
        <v>50.598317558150974</v>
      </c>
      <c r="J44" s="236">
        <v>-7.4821718625278528</v>
      </c>
      <c r="K44" s="236">
        <v>-0.59125527552001955</v>
      </c>
      <c r="L44" s="235">
        <v>4.0290320524761842</v>
      </c>
      <c r="M44" s="236">
        <v>9.5110622008523045</v>
      </c>
      <c r="N44" s="236">
        <v>-37.094765752922179</v>
      </c>
      <c r="O44" s="236">
        <v>-4.8875781987416849</v>
      </c>
      <c r="P44" s="237">
        <v>1.0689698685124995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-1.778073379980688</v>
      </c>
      <c r="F45" s="311">
        <v>-1.8438439611807362</v>
      </c>
      <c r="G45" s="311">
        <v>-1.4349829378494239</v>
      </c>
      <c r="H45" s="241">
        <v>-8.9066350957114135</v>
      </c>
      <c r="I45" s="311">
        <v>3.7623131563170604</v>
      </c>
      <c r="J45" s="311">
        <v>-9.0644087690005044</v>
      </c>
      <c r="K45" s="311">
        <v>9.1610782437553997</v>
      </c>
      <c r="L45" s="241">
        <v>-1.5613498636082712</v>
      </c>
      <c r="M45" s="311">
        <v>4.3816673260281878</v>
      </c>
      <c r="N45" s="311">
        <v>-73.062903674902017</v>
      </c>
      <c r="O45" s="311">
        <v>-7.5963759126457528</v>
      </c>
      <c r="P45" s="242">
        <v>-2.0773803336008223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99" orientation="portrait" r:id="rId1"/>
  <rowBreaks count="1" manualBreakCount="1">
    <brk id="47" max="16383" man="1"/>
  </rowBreaks>
  <ignoredErrors>
    <ignoredError sqref="E4:P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.7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55.058333856326826</v>
      </c>
      <c r="F8" s="296">
        <v>46.248053950537567</v>
      </c>
      <c r="G8" s="293">
        <v>8.8102799057892565</v>
      </c>
      <c r="H8" s="261">
        <v>4.0303937970899426</v>
      </c>
      <c r="I8" s="296">
        <v>-0.12036005429862846</v>
      </c>
      <c r="J8" s="296">
        <v>4.0652415936279676</v>
      </c>
      <c r="K8" s="293">
        <v>8.5512257760603921E-2</v>
      </c>
      <c r="L8" s="261">
        <v>40.911272346583225</v>
      </c>
      <c r="M8" s="296">
        <v>30.894445272629</v>
      </c>
      <c r="N8" s="296">
        <v>0.58252648353539438</v>
      </c>
      <c r="O8" s="293">
        <v>9.4343005904188395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48.268543826995845</v>
      </c>
      <c r="F9" s="263">
        <v>40.507458261910841</v>
      </c>
      <c r="G9" s="263">
        <v>7.7610855650850024</v>
      </c>
      <c r="H9" s="262">
        <v>3.6526927516514651</v>
      </c>
      <c r="I9" s="263">
        <v>-0.14933522977450428</v>
      </c>
      <c r="J9" s="263">
        <v>3.6989570339355868</v>
      </c>
      <c r="K9" s="263">
        <v>0.10307094749038254</v>
      </c>
      <c r="L9" s="262">
        <v>48.078763421352683</v>
      </c>
      <c r="M9" s="263">
        <v>39.681109269421924</v>
      </c>
      <c r="N9" s="263">
        <v>0.39725622414194578</v>
      </c>
      <c r="O9" s="263">
        <v>8.0003979277888124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50.29018555732813</v>
      </c>
      <c r="F10" s="263">
        <v>42.584526769317932</v>
      </c>
      <c r="G10" s="263">
        <v>7.7056587880101892</v>
      </c>
      <c r="H10" s="262">
        <v>3.5694063552775592</v>
      </c>
      <c r="I10" s="263">
        <v>-5.8082987669820778E-2</v>
      </c>
      <c r="J10" s="263">
        <v>3.586881986468228</v>
      </c>
      <c r="K10" s="263">
        <v>4.0607356479152569E-2</v>
      </c>
      <c r="L10" s="262">
        <v>46.140408087394306</v>
      </c>
      <c r="M10" s="263">
        <v>35.467674317755851</v>
      </c>
      <c r="N10" s="263">
        <v>1.3531312780645652</v>
      </c>
      <c r="O10" s="263">
        <v>9.3196024915738871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69.553665479881587</v>
      </c>
      <c r="F11" s="263">
        <v>58.421407809367743</v>
      </c>
      <c r="G11" s="263">
        <v>11.132257670513839</v>
      </c>
      <c r="H11" s="262">
        <v>4.7048457984507364</v>
      </c>
      <c r="I11" s="263">
        <v>-0.17166004891842612</v>
      </c>
      <c r="J11" s="263">
        <v>4.8177677290080076</v>
      </c>
      <c r="K11" s="263">
        <v>5.873811836115593E-2</v>
      </c>
      <c r="L11" s="262">
        <v>25.741488721667682</v>
      </c>
      <c r="M11" s="263">
        <v>15.300410735713177</v>
      </c>
      <c r="N11" s="263">
        <v>0.57155532906891238</v>
      </c>
      <c r="O11" s="263">
        <v>9.8695226568855965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48.539152600708633</v>
      </c>
      <c r="F12" s="263">
        <v>40.771702036146593</v>
      </c>
      <c r="G12" s="263">
        <v>7.7674505645620382</v>
      </c>
      <c r="H12" s="262">
        <v>3.3215439591336779</v>
      </c>
      <c r="I12" s="263">
        <v>-0.16476985079078646</v>
      </c>
      <c r="J12" s="263">
        <v>3.4532757309933699</v>
      </c>
      <c r="K12" s="263">
        <v>3.3038078931094277E-2</v>
      </c>
      <c r="L12" s="262">
        <v>48.139303440157697</v>
      </c>
      <c r="M12" s="263">
        <v>37.534748003866916</v>
      </c>
      <c r="N12" s="263">
        <v>0.56865233582657204</v>
      </c>
      <c r="O12" s="263">
        <v>10.035903100464203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57.073635767996208</v>
      </c>
      <c r="F13" s="263">
        <v>47.069853408115122</v>
      </c>
      <c r="G13" s="263">
        <v>10.00378235988109</v>
      </c>
      <c r="H13" s="262">
        <v>4.3950628843573529</v>
      </c>
      <c r="I13" s="263">
        <v>1.8452436327476365E-2</v>
      </c>
      <c r="J13" s="263">
        <v>4.2689155483052916</v>
      </c>
      <c r="K13" s="263">
        <v>0.10769489972458572</v>
      </c>
      <c r="L13" s="262">
        <v>38.531301347646448</v>
      </c>
      <c r="M13" s="263">
        <v>26.650835447838645</v>
      </c>
      <c r="N13" s="263">
        <v>1.6952041926394239</v>
      </c>
      <c r="O13" s="263">
        <v>10.18526170716838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62.035725634511493</v>
      </c>
      <c r="F14" s="263">
        <v>51.913615496090593</v>
      </c>
      <c r="G14" s="263">
        <v>10.122110138420904</v>
      </c>
      <c r="H14" s="262">
        <v>4.6451565050634311</v>
      </c>
      <c r="I14" s="263">
        <v>-0.12729933060075743</v>
      </c>
      <c r="J14" s="263">
        <v>4.7106831768774509</v>
      </c>
      <c r="K14" s="263">
        <v>6.1772658786739036E-2</v>
      </c>
      <c r="L14" s="262">
        <v>33.31911786042506</v>
      </c>
      <c r="M14" s="263">
        <v>22.505348062826595</v>
      </c>
      <c r="N14" s="263">
        <v>5.6342132743368807E-2</v>
      </c>
      <c r="O14" s="263">
        <v>10.757427664855101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59.470566921132381</v>
      </c>
      <c r="F15" s="263">
        <v>49.476451732444019</v>
      </c>
      <c r="G15" s="263">
        <v>9.9941151886883688</v>
      </c>
      <c r="H15" s="262">
        <v>4.5923917203603812</v>
      </c>
      <c r="I15" s="263">
        <v>-5.7902283426192157E-2</v>
      </c>
      <c r="J15" s="263">
        <v>4.552491757279725</v>
      </c>
      <c r="K15" s="263">
        <v>9.7802246506847254E-2</v>
      </c>
      <c r="L15" s="262">
        <v>35.937041358507237</v>
      </c>
      <c r="M15" s="263">
        <v>25.861458981982789</v>
      </c>
      <c r="N15" s="263">
        <v>0.4738864778542265</v>
      </c>
      <c r="O15" s="263">
        <v>9.6016958986702239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61.623815162800774</v>
      </c>
      <c r="F16" s="263">
        <v>52.048505470375815</v>
      </c>
      <c r="G16" s="263">
        <v>9.5753096924249625</v>
      </c>
      <c r="H16" s="262">
        <v>4.3012510895158576</v>
      </c>
      <c r="I16" s="263">
        <v>-0.12975358273462137</v>
      </c>
      <c r="J16" s="263">
        <v>4.3523868780890274</v>
      </c>
      <c r="K16" s="263">
        <v>7.8617794161452273E-2</v>
      </c>
      <c r="L16" s="262">
        <v>34.07493374768336</v>
      </c>
      <c r="M16" s="263">
        <v>22.816124400346933</v>
      </c>
      <c r="N16" s="263">
        <v>0.68025116602726143</v>
      </c>
      <c r="O16" s="263">
        <v>10.578558181309166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68.903744493573299</v>
      </c>
      <c r="F17" s="293">
        <v>58.266607946859395</v>
      </c>
      <c r="G17" s="293">
        <v>10.637136546713903</v>
      </c>
      <c r="H17" s="265">
        <v>4.4539834749949456</v>
      </c>
      <c r="I17" s="293">
        <v>-1.351141845017588E-2</v>
      </c>
      <c r="J17" s="293">
        <v>4.4375741417820267</v>
      </c>
      <c r="K17" s="293">
        <v>2.992075166309436E-2</v>
      </c>
      <c r="L17" s="265">
        <v>26.642272031431759</v>
      </c>
      <c r="M17" s="293">
        <v>17.394903853928305</v>
      </c>
      <c r="N17" s="293">
        <v>0.65175859815021342</v>
      </c>
      <c r="O17" s="293">
        <v>8.5956095793532388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67.011863988388953</v>
      </c>
      <c r="F18" s="263">
        <v>56.492478785615639</v>
      </c>
      <c r="G18" s="263">
        <v>10.519385202773314</v>
      </c>
      <c r="H18" s="262">
        <v>4.6891702109954396</v>
      </c>
      <c r="I18" s="263">
        <v>-0.2260730872917581</v>
      </c>
      <c r="J18" s="263">
        <v>4.8283250052666187</v>
      </c>
      <c r="K18" s="263">
        <v>8.6918293020579795E-2</v>
      </c>
      <c r="L18" s="262">
        <v>28.298965800615605</v>
      </c>
      <c r="M18" s="263">
        <v>15.144763115025119</v>
      </c>
      <c r="N18" s="263">
        <v>1.0144410516520854</v>
      </c>
      <c r="O18" s="263">
        <v>12.139761633938402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55.44160755030483</v>
      </c>
      <c r="F19" s="269">
        <v>46.328191350589627</v>
      </c>
      <c r="G19" s="269">
        <v>9.1134161997151981</v>
      </c>
      <c r="H19" s="268">
        <v>4.1456325564975138</v>
      </c>
      <c r="I19" s="269">
        <v>5.4141437508104524E-2</v>
      </c>
      <c r="J19" s="269">
        <v>4.057668498486021</v>
      </c>
      <c r="K19" s="269">
        <v>3.3822620503388981E-2</v>
      </c>
      <c r="L19" s="268">
        <v>40.412759893197666</v>
      </c>
      <c r="M19" s="269">
        <v>28.201463607682907</v>
      </c>
      <c r="N19" s="269">
        <v>0.61568095323518457</v>
      </c>
      <c r="O19" s="269">
        <v>11.595615332279573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51.249196306913205</v>
      </c>
      <c r="F20" s="263">
        <v>43.842885352030301</v>
      </c>
      <c r="G20" s="263">
        <v>7.4063109548829056</v>
      </c>
      <c r="H20" s="262">
        <v>3.7868060496983427</v>
      </c>
      <c r="I20" s="263">
        <v>-0.21022416330286203</v>
      </c>
      <c r="J20" s="263">
        <v>3.9563826279546839</v>
      </c>
      <c r="K20" s="263">
        <v>4.0647585046520322E-2</v>
      </c>
      <c r="L20" s="262">
        <v>44.963997643388446</v>
      </c>
      <c r="M20" s="263">
        <v>34.448007358800318</v>
      </c>
      <c r="N20" s="263">
        <v>0.68050963148150123</v>
      </c>
      <c r="O20" s="263">
        <v>9.8354806531066252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58.224544923434529</v>
      </c>
      <c r="F21" s="293">
        <v>48.972166063513605</v>
      </c>
      <c r="G21" s="293">
        <v>9.2523788599209187</v>
      </c>
      <c r="H21" s="265">
        <v>5.7184136565762849</v>
      </c>
      <c r="I21" s="293">
        <v>-0.80504488811374997</v>
      </c>
      <c r="J21" s="293">
        <v>4.0094519319471722</v>
      </c>
      <c r="K21" s="293">
        <v>2.5140066127428637</v>
      </c>
      <c r="L21" s="265">
        <v>36.057041419989197</v>
      </c>
      <c r="M21" s="293">
        <v>26.043729009441346</v>
      </c>
      <c r="N21" s="293">
        <v>0.53495438881769508</v>
      </c>
      <c r="O21" s="293">
        <v>9.478358021730152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62.998077966482278</v>
      </c>
      <c r="F22" s="263">
        <v>51.93852946684877</v>
      </c>
      <c r="G22" s="263">
        <v>11.059548499633511</v>
      </c>
      <c r="H22" s="262">
        <v>4.7513878804657264</v>
      </c>
      <c r="I22" s="263">
        <v>0.32091922399963346</v>
      </c>
      <c r="J22" s="263">
        <v>4.353702757384843</v>
      </c>
      <c r="K22" s="263">
        <v>7.6765899081249936E-2</v>
      </c>
      <c r="L22" s="262">
        <v>32.250534153051987</v>
      </c>
      <c r="M22" s="263">
        <v>17.687169532493556</v>
      </c>
      <c r="N22" s="263">
        <v>0.49141131133791172</v>
      </c>
      <c r="O22" s="263">
        <v>14.071953309220525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59.715760975284681</v>
      </c>
      <c r="F23" s="263">
        <v>49.760846878174981</v>
      </c>
      <c r="G23" s="263">
        <v>9.9549140971097039</v>
      </c>
      <c r="H23" s="262">
        <v>4.7522359612702729</v>
      </c>
      <c r="I23" s="263">
        <v>0.48587383698940345</v>
      </c>
      <c r="J23" s="263">
        <v>4.1791242050788542</v>
      </c>
      <c r="K23" s="263">
        <v>8.7237919202015415E-2</v>
      </c>
      <c r="L23" s="262">
        <v>35.532003063445046</v>
      </c>
      <c r="M23" s="263">
        <v>19.559052889005805</v>
      </c>
      <c r="N23" s="263">
        <v>2.8686002232236252</v>
      </c>
      <c r="O23" s="263">
        <v>13.10434995121561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59.507431713953821</v>
      </c>
      <c r="F24" s="293">
        <v>49.907469834310653</v>
      </c>
      <c r="G24" s="293">
        <v>9.5999618796431605</v>
      </c>
      <c r="H24" s="265">
        <v>4.0911645023357774</v>
      </c>
      <c r="I24" s="293">
        <v>-0.25490262029822008</v>
      </c>
      <c r="J24" s="293">
        <v>4.3091525235674331</v>
      </c>
      <c r="K24" s="293">
        <v>3.6914599066564739E-2</v>
      </c>
      <c r="L24" s="265">
        <v>36.401403783710393</v>
      </c>
      <c r="M24" s="293">
        <v>20.28043683575887</v>
      </c>
      <c r="N24" s="293">
        <v>1.9374716800039999</v>
      </c>
      <c r="O24" s="293">
        <v>14.183495267947524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79.626004348524958</v>
      </c>
      <c r="F25" s="263">
        <v>65.671855904304593</v>
      </c>
      <c r="G25" s="263">
        <v>13.954148444220364</v>
      </c>
      <c r="H25" s="262">
        <v>5.42674703717221</v>
      </c>
      <c r="I25" s="263">
        <v>-0.21693701424135167</v>
      </c>
      <c r="J25" s="263">
        <v>5.6297763589317933</v>
      </c>
      <c r="K25" s="263">
        <v>1.3907692481768279E-2</v>
      </c>
      <c r="L25" s="262">
        <v>14.947248614302818</v>
      </c>
      <c r="M25" s="263">
        <v>9.3145403283984791</v>
      </c>
      <c r="N25" s="263">
        <v>-4.3069689843994068</v>
      </c>
      <c r="O25" s="263">
        <v>9.9396772703037453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72.450469472206194</v>
      </c>
      <c r="F26" s="263">
        <v>61.646338159752389</v>
      </c>
      <c r="G26" s="263">
        <v>10.804131312453805</v>
      </c>
      <c r="H26" s="262">
        <v>4.6915106924175394</v>
      </c>
      <c r="I26" s="263">
        <v>-0.4061006751140176</v>
      </c>
      <c r="J26" s="263">
        <v>5.0962406263753808</v>
      </c>
      <c r="K26" s="263">
        <v>1.3707411561757327E-3</v>
      </c>
      <c r="L26" s="262">
        <v>22.858019835376265</v>
      </c>
      <c r="M26" s="263">
        <v>10.781076428475005</v>
      </c>
      <c r="N26" s="263">
        <v>0.40144991572782951</v>
      </c>
      <c r="O26" s="263">
        <v>11.675493491173428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51.772087002782563</v>
      </c>
      <c r="F27" s="263">
        <v>43.980013244609559</v>
      </c>
      <c r="G27" s="263">
        <v>7.7920737581730144</v>
      </c>
      <c r="H27" s="262">
        <v>3.5020934918469111</v>
      </c>
      <c r="I27" s="263">
        <v>-0.45592321447570283</v>
      </c>
      <c r="J27" s="263">
        <v>3.9011120045613934</v>
      </c>
      <c r="K27" s="263">
        <v>5.690470176121943E-2</v>
      </c>
      <c r="L27" s="262">
        <v>44.725819505370538</v>
      </c>
      <c r="M27" s="263">
        <v>34.643257861116673</v>
      </c>
      <c r="N27" s="263">
        <v>0.56296042007985214</v>
      </c>
      <c r="O27" s="263">
        <v>9.5196012241740178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54.230445527469293</v>
      </c>
      <c r="F28" s="263">
        <v>45.880436395424766</v>
      </c>
      <c r="G28" s="263">
        <v>8.3500091320445264</v>
      </c>
      <c r="H28" s="262">
        <v>4.3560720059320799</v>
      </c>
      <c r="I28" s="263">
        <v>-9.7919611112312469E-2</v>
      </c>
      <c r="J28" s="263">
        <v>4.3577150706366199</v>
      </c>
      <c r="K28" s="263">
        <v>9.6276546407772126E-2</v>
      </c>
      <c r="L28" s="262">
        <v>41.41348246659863</v>
      </c>
      <c r="M28" s="263">
        <v>26.99572769538695</v>
      </c>
      <c r="N28" s="263">
        <v>1.6318401941332223</v>
      </c>
      <c r="O28" s="263">
        <v>12.785914577078458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58.175535401553212</v>
      </c>
      <c r="F29" s="263">
        <v>48.693492038061116</v>
      </c>
      <c r="G29" s="263">
        <v>9.4820433634920924</v>
      </c>
      <c r="H29" s="262">
        <v>4.1526445314372067</v>
      </c>
      <c r="I29" s="263">
        <v>-0.21082802561981986</v>
      </c>
      <c r="J29" s="263">
        <v>4.3058785363776613</v>
      </c>
      <c r="K29" s="263">
        <v>5.7594020679364519E-2</v>
      </c>
      <c r="L29" s="262">
        <v>37.671820067009584</v>
      </c>
      <c r="M29" s="263">
        <v>22.428410190696614</v>
      </c>
      <c r="N29" s="263">
        <v>1.532008276736629</v>
      </c>
      <c r="O29" s="263">
        <v>13.711401599576343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59.431476820463416</v>
      </c>
      <c r="F30" s="263">
        <v>50.255329812013002</v>
      </c>
      <c r="G30" s="263">
        <v>9.1761470084504158</v>
      </c>
      <c r="H30" s="262">
        <v>4.4904148482126587</v>
      </c>
      <c r="I30" s="263">
        <v>-0.13868900411561055</v>
      </c>
      <c r="J30" s="263">
        <v>4.5447483608837649</v>
      </c>
      <c r="K30" s="263">
        <v>8.4355491444504493E-2</v>
      </c>
      <c r="L30" s="262">
        <v>36.078108331323925</v>
      </c>
      <c r="M30" s="263">
        <v>24.565664645129576</v>
      </c>
      <c r="N30" s="263">
        <v>1.0251673817760307</v>
      </c>
      <c r="O30" s="263">
        <v>10.487276304418319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53.859041870237959</v>
      </c>
      <c r="F31" s="269">
        <v>45.639227045680087</v>
      </c>
      <c r="G31" s="269">
        <v>8.2198148245578615</v>
      </c>
      <c r="H31" s="268">
        <v>4.0138964982726311</v>
      </c>
      <c r="I31" s="269">
        <v>-0.10337543042902661</v>
      </c>
      <c r="J31" s="269">
        <v>4.0802313443513274</v>
      </c>
      <c r="K31" s="269">
        <v>3.7040584350330426E-2</v>
      </c>
      <c r="L31" s="268">
        <v>42.127061631489418</v>
      </c>
      <c r="M31" s="269">
        <v>32.306594811555264</v>
      </c>
      <c r="N31" s="269">
        <v>0.56544901446611306</v>
      </c>
      <c r="O31" s="269">
        <v>9.2550178054680412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62.992806329033726</v>
      </c>
      <c r="F32" s="263">
        <v>52.820706388857438</v>
      </c>
      <c r="G32" s="263">
        <v>10.172099940176279</v>
      </c>
      <c r="H32" s="262">
        <v>4.7006136263418412</v>
      </c>
      <c r="I32" s="263">
        <v>0.19759424125861766</v>
      </c>
      <c r="J32" s="263">
        <v>4.4657176616174521</v>
      </c>
      <c r="K32" s="263">
        <v>3.7301723465770945E-2</v>
      </c>
      <c r="L32" s="262">
        <v>32.306580044624432</v>
      </c>
      <c r="M32" s="263">
        <v>21.451572164181815</v>
      </c>
      <c r="N32" s="263">
        <v>1.6489514114538188</v>
      </c>
      <c r="O32" s="263">
        <v>9.2060564689888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57.437262723165603</v>
      </c>
      <c r="F33" s="293">
        <v>48.701072172792401</v>
      </c>
      <c r="G33" s="293">
        <v>8.7361905503732107</v>
      </c>
      <c r="H33" s="265">
        <v>4.3133275933863375</v>
      </c>
      <c r="I33" s="293">
        <v>-0.14664699361956071</v>
      </c>
      <c r="J33" s="293">
        <v>4.3937410356134183</v>
      </c>
      <c r="K33" s="293">
        <v>6.6233551392480078E-2</v>
      </c>
      <c r="L33" s="265">
        <v>38.249409683448057</v>
      </c>
      <c r="M33" s="293">
        <v>26.256886429545283</v>
      </c>
      <c r="N33" s="293">
        <v>0.69596639690493589</v>
      </c>
      <c r="O33" s="293">
        <v>11.296556856997848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66.872394402876552</v>
      </c>
      <c r="F34" s="263">
        <v>56.922757030339888</v>
      </c>
      <c r="G34" s="263">
        <v>9.9496373725366514</v>
      </c>
      <c r="H34" s="262">
        <v>5.0013305927648641</v>
      </c>
      <c r="I34" s="263">
        <v>-0.19829428989824677</v>
      </c>
      <c r="J34" s="263">
        <v>5.1076843039443345</v>
      </c>
      <c r="K34" s="263">
        <v>9.1940578718776228E-2</v>
      </c>
      <c r="L34" s="262">
        <v>28.126275004358583</v>
      </c>
      <c r="M34" s="263">
        <v>15.294681207852026</v>
      </c>
      <c r="N34" s="263">
        <v>0.21827442277970455</v>
      </c>
      <c r="O34" s="263">
        <v>12.613319373726849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70.299929009551647</v>
      </c>
      <c r="F35" s="263">
        <v>59.945958013491719</v>
      </c>
      <c r="G35" s="263">
        <v>10.353970996059928</v>
      </c>
      <c r="H35" s="262">
        <v>4.8578335189217743</v>
      </c>
      <c r="I35" s="263">
        <v>-0.4906434004981225</v>
      </c>
      <c r="J35" s="263">
        <v>5.3076997756183015</v>
      </c>
      <c r="K35" s="263">
        <v>4.0777143801595583E-2</v>
      </c>
      <c r="L35" s="262">
        <v>24.84223747152657</v>
      </c>
      <c r="M35" s="263">
        <v>12.654391319574101</v>
      </c>
      <c r="N35" s="263">
        <v>-0.26009809091149677</v>
      </c>
      <c r="O35" s="263">
        <v>12.44794424286397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64.290311100514586</v>
      </c>
      <c r="F36" s="263">
        <v>54.336002487171783</v>
      </c>
      <c r="G36" s="263">
        <v>9.9543086133427963</v>
      </c>
      <c r="H36" s="262">
        <v>4.6212901904730703</v>
      </c>
      <c r="I36" s="263">
        <v>-0.38459889587232099</v>
      </c>
      <c r="J36" s="263">
        <v>4.9698756872144543</v>
      </c>
      <c r="K36" s="263">
        <v>3.6013399130938484E-2</v>
      </c>
      <c r="L36" s="262">
        <v>31.088398709012345</v>
      </c>
      <c r="M36" s="263">
        <v>15.735820435987849</v>
      </c>
      <c r="N36" s="263">
        <v>-0.20059917028518107</v>
      </c>
      <c r="O36" s="263">
        <v>15.553177443309679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53.783690039225121</v>
      </c>
      <c r="F37" s="263">
        <v>46.42861879065687</v>
      </c>
      <c r="G37" s="263">
        <v>7.3550712485682563</v>
      </c>
      <c r="H37" s="262">
        <v>3.6580696065770337</v>
      </c>
      <c r="I37" s="263">
        <v>0.27393643844146448</v>
      </c>
      <c r="J37" s="263">
        <v>3.3664335164675165</v>
      </c>
      <c r="K37" s="263">
        <v>1.7699651668052863E-2</v>
      </c>
      <c r="L37" s="262">
        <v>42.558240354197835</v>
      </c>
      <c r="M37" s="263">
        <v>36.952970322622811</v>
      </c>
      <c r="N37" s="263">
        <v>0.32292148438990848</v>
      </c>
      <c r="O37" s="263">
        <v>5.2823485471851148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66.165211084599846</v>
      </c>
      <c r="F38" s="263">
        <v>55.218248240155376</v>
      </c>
      <c r="G38" s="263">
        <v>10.946962844444476</v>
      </c>
      <c r="H38" s="262">
        <v>5.1475506351792273</v>
      </c>
      <c r="I38" s="263">
        <v>9.5231090320878731E-2</v>
      </c>
      <c r="J38" s="263">
        <v>5.0206417738113966</v>
      </c>
      <c r="K38" s="263">
        <v>3.1677771046951651E-2</v>
      </c>
      <c r="L38" s="262">
        <v>28.687238280220928</v>
      </c>
      <c r="M38" s="263">
        <v>14.595723270501646</v>
      </c>
      <c r="N38" s="263">
        <v>-0.47998698253447769</v>
      </c>
      <c r="O38" s="263">
        <v>14.571501992253763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48.778428654053776</v>
      </c>
      <c r="F39" s="303">
        <v>40.983275718633685</v>
      </c>
      <c r="G39" s="303">
        <v>7.795152935420087</v>
      </c>
      <c r="H39" s="271">
        <v>3.6582440101369857</v>
      </c>
      <c r="I39" s="303">
        <v>-0.13986958127357008</v>
      </c>
      <c r="J39" s="303">
        <v>3.7025304984651433</v>
      </c>
      <c r="K39" s="303">
        <v>9.5583092945412312E-2</v>
      </c>
      <c r="L39" s="271">
        <v>47.563327335809234</v>
      </c>
      <c r="M39" s="303">
        <v>38.831743082571904</v>
      </c>
      <c r="N39" s="303">
        <v>0.51727511978962903</v>
      </c>
      <c r="O39" s="303">
        <v>8.2143091334476939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64.908958960224936</v>
      </c>
      <c r="F40" s="263">
        <v>54.854488860354699</v>
      </c>
      <c r="G40" s="263">
        <v>10.05447009987023</v>
      </c>
      <c r="H40" s="262">
        <v>4.3701731663692023</v>
      </c>
      <c r="I40" s="263">
        <v>-7.7298097571596655E-2</v>
      </c>
      <c r="J40" s="263">
        <v>4.3908285164930767</v>
      </c>
      <c r="K40" s="263">
        <v>5.6642747447722019E-2</v>
      </c>
      <c r="L40" s="262">
        <v>30.720867873405862</v>
      </c>
      <c r="M40" s="263">
        <v>20.369742266216285</v>
      </c>
      <c r="N40" s="263">
        <v>0.66739359854534763</v>
      </c>
      <c r="O40" s="263">
        <v>9.6837320086442222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65.118950701008075</v>
      </c>
      <c r="F41" s="263">
        <v>54.693860294372321</v>
      </c>
      <c r="G41" s="263">
        <v>10.425090406635734</v>
      </c>
      <c r="H41" s="262">
        <v>4.5786959070692541</v>
      </c>
      <c r="I41" s="263">
        <v>-0.15290696276047569</v>
      </c>
      <c r="J41" s="263">
        <v>4.5777047990995374</v>
      </c>
      <c r="K41" s="263">
        <v>0.15389807073019252</v>
      </c>
      <c r="L41" s="262">
        <v>30.302353391922694</v>
      </c>
      <c r="M41" s="263">
        <v>19.505774634016298</v>
      </c>
      <c r="N41" s="263">
        <v>0.58534619455951087</v>
      </c>
      <c r="O41" s="263">
        <v>10.211232563346885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55.245768922108383</v>
      </c>
      <c r="F42" s="263">
        <v>46.206160813691874</v>
      </c>
      <c r="G42" s="263">
        <v>9.0396081084165019</v>
      </c>
      <c r="H42" s="262">
        <v>3.906488771473525</v>
      </c>
      <c r="I42" s="263">
        <v>-7.0471297617316686E-2</v>
      </c>
      <c r="J42" s="263">
        <v>3.9317649180426644</v>
      </c>
      <c r="K42" s="263">
        <v>4.519515104817709E-2</v>
      </c>
      <c r="L42" s="262">
        <v>40.847742306418084</v>
      </c>
      <c r="M42" s="263">
        <v>27.361254873709782</v>
      </c>
      <c r="N42" s="263">
        <v>1.2167711988786676</v>
      </c>
      <c r="O42" s="263">
        <v>12.269716233829637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59.960177595187567</v>
      </c>
      <c r="F43" s="263">
        <v>50.136536528103392</v>
      </c>
      <c r="G43" s="263">
        <v>9.8236410670841767</v>
      </c>
      <c r="H43" s="262">
        <v>4.3933074696844709</v>
      </c>
      <c r="I43" s="263">
        <v>-0.15069124761750244</v>
      </c>
      <c r="J43" s="263">
        <v>4.4703472065381984</v>
      </c>
      <c r="K43" s="263">
        <v>7.365151076377445E-2</v>
      </c>
      <c r="L43" s="262">
        <v>35.646514935127961</v>
      </c>
      <c r="M43" s="263">
        <v>23.599718531931597</v>
      </c>
      <c r="N43" s="263">
        <v>0.88608631219216494</v>
      </c>
      <c r="O43" s="263">
        <v>11.160710091004198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60.402139164214738</v>
      </c>
      <c r="F44" s="263">
        <v>50.694273194281202</v>
      </c>
      <c r="G44" s="263">
        <v>9.7078659699335343</v>
      </c>
      <c r="H44" s="262">
        <v>4.517248431701038</v>
      </c>
      <c r="I44" s="263">
        <v>-7.8287833302655055E-2</v>
      </c>
      <c r="J44" s="263">
        <v>4.5418881966526392</v>
      </c>
      <c r="K44" s="263">
        <v>5.3648068351053624E-2</v>
      </c>
      <c r="L44" s="262">
        <v>35.080612404084214</v>
      </c>
      <c r="M44" s="263">
        <v>24.418936887355233</v>
      </c>
      <c r="N44" s="263">
        <v>0.39800273127485492</v>
      </c>
      <c r="O44" s="263">
        <v>10.263672785454132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63.126567442445591</v>
      </c>
      <c r="F45" s="293">
        <v>52.936372411487419</v>
      </c>
      <c r="G45" s="293">
        <v>10.190195030958181</v>
      </c>
      <c r="H45" s="265">
        <v>4.8079935142214358</v>
      </c>
      <c r="I45" s="293">
        <v>-8.0045254757964368E-2</v>
      </c>
      <c r="J45" s="293">
        <v>4.8117482249952692</v>
      </c>
      <c r="K45" s="293">
        <v>7.6290543984129836E-2</v>
      </c>
      <c r="L45" s="265">
        <v>32.065439043332951</v>
      </c>
      <c r="M45" s="293">
        <v>20.26515148597251</v>
      </c>
      <c r="N45" s="293">
        <v>0.14797164842611701</v>
      </c>
      <c r="O45" s="304">
        <v>11.652315908934325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0" orientation="portrait" r:id="rId1"/>
  <rowBreaks count="1" manualBreakCount="1">
    <brk id="47" max="16383" man="1"/>
  </rowBreaks>
  <ignoredErrors>
    <ignoredError sqref="E4:P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123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1578256</v>
      </c>
      <c r="F8" s="279">
        <v>1326245</v>
      </c>
      <c r="G8" s="278">
        <v>252011</v>
      </c>
      <c r="H8" s="163">
        <v>123921</v>
      </c>
      <c r="I8" s="278">
        <v>-4290</v>
      </c>
      <c r="J8" s="278">
        <v>125812</v>
      </c>
      <c r="K8" s="280">
        <v>2398</v>
      </c>
      <c r="L8" s="164">
        <v>1005340</v>
      </c>
      <c r="M8" s="278">
        <v>699928</v>
      </c>
      <c r="N8" s="278">
        <v>23574</v>
      </c>
      <c r="O8" s="278">
        <v>281837</v>
      </c>
      <c r="P8" s="165">
        <v>2707516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609457.85907012923</v>
      </c>
      <c r="F9" s="170">
        <v>511534.41887099249</v>
      </c>
      <c r="G9" s="170">
        <v>97923.44019913669</v>
      </c>
      <c r="H9" s="171">
        <v>49771.238878554577</v>
      </c>
      <c r="I9" s="170">
        <v>-2334.1287481919171</v>
      </c>
      <c r="J9" s="170">
        <v>50792.360487402839</v>
      </c>
      <c r="K9" s="172">
        <v>1313.007139343661</v>
      </c>
      <c r="L9" s="173">
        <v>518160.93723704194</v>
      </c>
      <c r="M9" s="170">
        <v>403570.60054149746</v>
      </c>
      <c r="N9" s="170">
        <v>8382.9238339377025</v>
      </c>
      <c r="O9" s="172">
        <v>106207.41286160682</v>
      </c>
      <c r="P9" s="174">
        <v>1177390.0351857257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86392.78722273212</v>
      </c>
      <c r="F10" s="166">
        <v>73183.826858570144</v>
      </c>
      <c r="G10" s="166">
        <v>13208.960364161976</v>
      </c>
      <c r="H10" s="175">
        <v>6575.9666052773209</v>
      </c>
      <c r="I10" s="166">
        <v>-129.51429308450167</v>
      </c>
      <c r="J10" s="166">
        <v>6635.0042689448592</v>
      </c>
      <c r="K10" s="176">
        <v>70.476629416963391</v>
      </c>
      <c r="L10" s="177">
        <v>63718.363848016437</v>
      </c>
      <c r="M10" s="166">
        <v>44324.408907193472</v>
      </c>
      <c r="N10" s="166">
        <v>2751.2890710636752</v>
      </c>
      <c r="O10" s="176">
        <v>16642.66586975929</v>
      </c>
      <c r="P10" s="174">
        <v>156687.1176760259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111673.30095100055</v>
      </c>
      <c r="F11" s="166">
        <v>93966.100465477139</v>
      </c>
      <c r="G11" s="166">
        <v>17707.200485523408</v>
      </c>
      <c r="H11" s="175">
        <v>8144.8090614313387</v>
      </c>
      <c r="I11" s="166">
        <v>-297.01654771509391</v>
      </c>
      <c r="J11" s="166">
        <v>8340.9514000892268</v>
      </c>
      <c r="K11" s="176">
        <v>100.87420905720695</v>
      </c>
      <c r="L11" s="177">
        <v>35970.103253825466</v>
      </c>
      <c r="M11" s="166">
        <v>18169.594585955587</v>
      </c>
      <c r="N11" s="166">
        <v>1238.4684249900351</v>
      </c>
      <c r="O11" s="176">
        <v>16562.040242879841</v>
      </c>
      <c r="P11" s="174">
        <v>155788.21326625737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43680.839056983699</v>
      </c>
      <c r="F12" s="166">
        <v>36752.115605962972</v>
      </c>
      <c r="G12" s="166">
        <v>6928.7234510207263</v>
      </c>
      <c r="H12" s="175">
        <v>3223.4935838116462</v>
      </c>
      <c r="I12" s="166">
        <v>-141.78982155991588</v>
      </c>
      <c r="J12" s="166">
        <v>3336.5493087950722</v>
      </c>
      <c r="K12" s="176">
        <v>28.734096576489982</v>
      </c>
      <c r="L12" s="177">
        <v>18735.094407655604</v>
      </c>
      <c r="M12" s="166">
        <v>8708.3537296112354</v>
      </c>
      <c r="N12" s="166">
        <v>675.71438111467216</v>
      </c>
      <c r="O12" s="176">
        <v>9351.0262969296964</v>
      </c>
      <c r="P12" s="174">
        <v>65639.427048450947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39425.426127312043</v>
      </c>
      <c r="F13" s="166">
        <v>32543.811088359213</v>
      </c>
      <c r="G13" s="166">
        <v>6881.6150389528302</v>
      </c>
      <c r="H13" s="175">
        <v>3249.4754116489676</v>
      </c>
      <c r="I13" s="166">
        <v>15.359914982099781</v>
      </c>
      <c r="J13" s="166">
        <v>3161.3681274652845</v>
      </c>
      <c r="K13" s="176">
        <v>72.747369201583325</v>
      </c>
      <c r="L13" s="177">
        <v>22952.222939396434</v>
      </c>
      <c r="M13" s="166">
        <v>14786.696071953815</v>
      </c>
      <c r="N13" s="166">
        <v>706.97994643688617</v>
      </c>
      <c r="O13" s="176">
        <v>7458.5469210057336</v>
      </c>
      <c r="P13" s="174">
        <v>65627.124478357451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117515.21967160082</v>
      </c>
      <c r="F14" s="166">
        <v>98499.194195619813</v>
      </c>
      <c r="G14" s="166">
        <v>19016.025475981005</v>
      </c>
      <c r="H14" s="175">
        <v>9420.2574366131157</v>
      </c>
      <c r="I14" s="166">
        <v>-339.54034585803311</v>
      </c>
      <c r="J14" s="166">
        <v>9641.4961859495634</v>
      </c>
      <c r="K14" s="176">
        <v>118.30159652158615</v>
      </c>
      <c r="L14" s="177">
        <v>59255.590743741057</v>
      </c>
      <c r="M14" s="166">
        <v>37486.997062782371</v>
      </c>
      <c r="N14" s="166">
        <v>534.83103836762098</v>
      </c>
      <c r="O14" s="176">
        <v>21233.762642591064</v>
      </c>
      <c r="P14" s="174">
        <v>186191.06785195498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44799.741945808477</v>
      </c>
      <c r="F15" s="166">
        <v>37246.546974215671</v>
      </c>
      <c r="G15" s="166">
        <v>7553.1949715928022</v>
      </c>
      <c r="H15" s="175">
        <v>3731.9403519365919</v>
      </c>
      <c r="I15" s="166">
        <v>-51.911481204164204</v>
      </c>
      <c r="J15" s="166">
        <v>3721.7877430565509</v>
      </c>
      <c r="K15" s="176">
        <v>62.06409008420448</v>
      </c>
      <c r="L15" s="177">
        <v>25744.651777043477</v>
      </c>
      <c r="M15" s="166">
        <v>17347.858360731138</v>
      </c>
      <c r="N15" s="166">
        <v>615.43665427407473</v>
      </c>
      <c r="O15" s="176">
        <v>7781.3567620382628</v>
      </c>
      <c r="P15" s="174">
        <v>74276.334074788552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103491.67085288635</v>
      </c>
      <c r="F16" s="166">
        <v>87423.31404961065</v>
      </c>
      <c r="G16" s="166">
        <v>16068.356803275701</v>
      </c>
      <c r="H16" s="175">
        <v>7749.1189310261261</v>
      </c>
      <c r="I16" s="166">
        <v>-224.73053875783967</v>
      </c>
      <c r="J16" s="166">
        <v>7859.815933354902</v>
      </c>
      <c r="K16" s="176">
        <v>114.03353642906279</v>
      </c>
      <c r="L16" s="177">
        <v>47470.501658622183</v>
      </c>
      <c r="M16" s="166">
        <v>27909.799305110144</v>
      </c>
      <c r="N16" s="166">
        <v>1471.3352639894456</v>
      </c>
      <c r="O16" s="176">
        <v>18089.367089522595</v>
      </c>
      <c r="P16" s="174">
        <v>158711.29144253465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94231.964704707236</v>
      </c>
      <c r="F17" s="278">
        <v>79675.326276626758</v>
      </c>
      <c r="G17" s="278">
        <v>14556.638428080476</v>
      </c>
      <c r="H17" s="180">
        <v>6504.1934651416805</v>
      </c>
      <c r="I17" s="278">
        <v>-15.973907472585609</v>
      </c>
      <c r="J17" s="278">
        <v>6484.0900529440432</v>
      </c>
      <c r="K17" s="281">
        <v>36.07731967022211</v>
      </c>
      <c r="L17" s="179">
        <v>32986.601730816765</v>
      </c>
      <c r="M17" s="278">
        <v>19481.448513224685</v>
      </c>
      <c r="N17" s="278">
        <v>1170.3651687830225</v>
      </c>
      <c r="O17" s="281">
        <v>12334.788048809056</v>
      </c>
      <c r="P17" s="174">
        <v>133722.75990066567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14875.611615789056</v>
      </c>
      <c r="F18" s="279">
        <v>12547.46321938708</v>
      </c>
      <c r="G18" s="279">
        <v>2328.1483964019749</v>
      </c>
      <c r="H18" s="163">
        <v>1131.5698446456281</v>
      </c>
      <c r="I18" s="279">
        <v>-32.128357080288254</v>
      </c>
      <c r="J18" s="279">
        <v>1149.162889329092</v>
      </c>
      <c r="K18" s="280">
        <v>14.535312396824605</v>
      </c>
      <c r="L18" s="164">
        <v>5943.142027643361</v>
      </c>
      <c r="M18" s="279">
        <v>2877.9868005471035</v>
      </c>
      <c r="N18" s="279">
        <v>271.23742289123675</v>
      </c>
      <c r="O18" s="280">
        <v>2793.9178042050207</v>
      </c>
      <c r="P18" s="181">
        <v>21950.323488078044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26938.569509217192</v>
      </c>
      <c r="F19" s="166">
        <v>22492.946256459374</v>
      </c>
      <c r="G19" s="166">
        <v>4445.6232527578186</v>
      </c>
      <c r="H19" s="175">
        <v>2146.0144576670609</v>
      </c>
      <c r="I19" s="166">
        <v>14.552989886070748</v>
      </c>
      <c r="J19" s="166">
        <v>2117.0819205076937</v>
      </c>
      <c r="K19" s="176">
        <v>14.379547273296854</v>
      </c>
      <c r="L19" s="177">
        <v>16370.592382207133</v>
      </c>
      <c r="M19" s="166">
        <v>10204.241873955531</v>
      </c>
      <c r="N19" s="166">
        <v>437.71797386475458</v>
      </c>
      <c r="O19" s="176">
        <v>5728.6325343868484</v>
      </c>
      <c r="P19" s="174">
        <v>45455.176349091387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6523.7097736627356</v>
      </c>
      <c r="F20" s="166">
        <v>5541.6200453673509</v>
      </c>
      <c r="G20" s="166">
        <v>982.0897282953847</v>
      </c>
      <c r="H20" s="175">
        <v>545.5409613178083</v>
      </c>
      <c r="I20" s="166">
        <v>-26.502985347219244</v>
      </c>
      <c r="J20" s="166">
        <v>565.35086997879648</v>
      </c>
      <c r="K20" s="176">
        <v>6.6930766862310582</v>
      </c>
      <c r="L20" s="177">
        <v>3642.6010908248395</v>
      </c>
      <c r="M20" s="166">
        <v>2231.8110454624029</v>
      </c>
      <c r="N20" s="166">
        <v>100.33131774279934</v>
      </c>
      <c r="O20" s="176">
        <v>1310.4587276196371</v>
      </c>
      <c r="P20" s="174">
        <v>10711.851825805383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5780.1094396587168</v>
      </c>
      <c r="F21" s="278">
        <v>4822.2769048864066</v>
      </c>
      <c r="G21" s="278">
        <v>957.83253477231062</v>
      </c>
      <c r="H21" s="180">
        <v>572.76347498251766</v>
      </c>
      <c r="I21" s="278">
        <v>-70.532631928524793</v>
      </c>
      <c r="J21" s="278">
        <v>411.36645131719513</v>
      </c>
      <c r="K21" s="281">
        <v>231.92965559384731</v>
      </c>
      <c r="L21" s="179">
        <v>2968.4106946497695</v>
      </c>
      <c r="M21" s="278">
        <v>1890.0583239947607</v>
      </c>
      <c r="N21" s="278">
        <v>87.937662870512881</v>
      </c>
      <c r="O21" s="281">
        <v>990.41470778449616</v>
      </c>
      <c r="P21" s="165">
        <v>9321.2836092910038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18476.855284509311</v>
      </c>
      <c r="F22" s="166">
        <v>15201.591467152963</v>
      </c>
      <c r="G22" s="166">
        <v>3275.2638173563469</v>
      </c>
      <c r="H22" s="175">
        <v>1495.112329612218</v>
      </c>
      <c r="I22" s="166">
        <v>90.912482025805787</v>
      </c>
      <c r="J22" s="166">
        <v>1380.5219075376483</v>
      </c>
      <c r="K22" s="176">
        <v>23.677940048763677</v>
      </c>
      <c r="L22" s="177">
        <v>8693.9053825683768</v>
      </c>
      <c r="M22" s="166">
        <v>4163.8029340145258</v>
      </c>
      <c r="N22" s="166">
        <v>257.61520638597051</v>
      </c>
      <c r="O22" s="176">
        <v>4272.4872421678801</v>
      </c>
      <c r="P22" s="174">
        <v>28665.872996689905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10624.391706437505</v>
      </c>
      <c r="F23" s="166">
        <v>8834.2420510251086</v>
      </c>
      <c r="G23" s="166">
        <v>1790.1496554123967</v>
      </c>
      <c r="H23" s="175">
        <v>877.85893477238926</v>
      </c>
      <c r="I23" s="166">
        <v>65.461352419109019</v>
      </c>
      <c r="J23" s="166">
        <v>799.13139926933616</v>
      </c>
      <c r="K23" s="176">
        <v>13.266183083943986</v>
      </c>
      <c r="L23" s="177">
        <v>6072.3865258892411</v>
      </c>
      <c r="M23" s="166">
        <v>3198.3300875080386</v>
      </c>
      <c r="N23" s="166">
        <v>522.99032160925094</v>
      </c>
      <c r="O23" s="176">
        <v>2351.0661167719518</v>
      </c>
      <c r="P23" s="174">
        <v>17574.637167099136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41492.647756209379</v>
      </c>
      <c r="F24" s="278">
        <v>34781.976702011321</v>
      </c>
      <c r="G24" s="278">
        <v>6710.6710541980556</v>
      </c>
      <c r="H24" s="180">
        <v>2984.1990663096794</v>
      </c>
      <c r="I24" s="278">
        <v>-212.17361497854881</v>
      </c>
      <c r="J24" s="278">
        <v>3171.5941608840062</v>
      </c>
      <c r="K24" s="281">
        <v>24.77852040422259</v>
      </c>
      <c r="L24" s="179">
        <v>24249.20396272005</v>
      </c>
      <c r="M24" s="278">
        <v>12987.081096628959</v>
      </c>
      <c r="N24" s="278">
        <v>1526.0045696242648</v>
      </c>
      <c r="O24" s="281">
        <v>9736.1182964668242</v>
      </c>
      <c r="P24" s="165">
        <v>68726.050785239117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13125.056847356786</v>
      </c>
      <c r="F25" s="166">
        <v>10917.96390806946</v>
      </c>
      <c r="G25" s="166">
        <v>2207.0929392873259</v>
      </c>
      <c r="H25" s="175">
        <v>936.12179568253794</v>
      </c>
      <c r="I25" s="166">
        <v>-51.317331058251071</v>
      </c>
      <c r="J25" s="166">
        <v>985.23908329811411</v>
      </c>
      <c r="K25" s="176">
        <v>2.2000434426749651</v>
      </c>
      <c r="L25" s="177">
        <v>2580.012349335203</v>
      </c>
      <c r="M25" s="166">
        <v>1355.9887178408367</v>
      </c>
      <c r="N25" s="166">
        <v>-470.98268273475753</v>
      </c>
      <c r="O25" s="176">
        <v>1695.0063142291237</v>
      </c>
      <c r="P25" s="174">
        <v>16641.190992374526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13298.149485317299</v>
      </c>
      <c r="F26" s="166">
        <v>11331.182626900038</v>
      </c>
      <c r="G26" s="166">
        <v>1966.9668584172609</v>
      </c>
      <c r="H26" s="175">
        <v>918.64252648794695</v>
      </c>
      <c r="I26" s="166">
        <v>-74.430570606700911</v>
      </c>
      <c r="J26" s="166">
        <v>991.86808367360356</v>
      </c>
      <c r="K26" s="176">
        <v>1.2050134210444021</v>
      </c>
      <c r="L26" s="177">
        <v>3736.433772759126</v>
      </c>
      <c r="M26" s="166">
        <v>1430.3852976036726</v>
      </c>
      <c r="N26" s="166">
        <v>124.81370653152194</v>
      </c>
      <c r="O26" s="176">
        <v>2181.2347686239314</v>
      </c>
      <c r="P26" s="174">
        <v>17953.225784564373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9299.5948513280455</v>
      </c>
      <c r="F27" s="166">
        <v>7913.1157421061862</v>
      </c>
      <c r="G27" s="166">
        <v>1386.4791092218602</v>
      </c>
      <c r="H27" s="175">
        <v>677.13509145503133</v>
      </c>
      <c r="I27" s="166">
        <v>-71.246646741500768</v>
      </c>
      <c r="J27" s="166">
        <v>737.70403284728889</v>
      </c>
      <c r="K27" s="176">
        <v>10.677705349243181</v>
      </c>
      <c r="L27" s="177">
        <v>7365.4234765337333</v>
      </c>
      <c r="M27" s="166">
        <v>5479.0690564635916</v>
      </c>
      <c r="N27" s="166">
        <v>138.0398570844622</v>
      </c>
      <c r="O27" s="176">
        <v>1748.3145629856799</v>
      </c>
      <c r="P27" s="174">
        <v>17342.153419316812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11957.347188298198</v>
      </c>
      <c r="F28" s="166">
        <v>10127.064488436357</v>
      </c>
      <c r="G28" s="166">
        <v>1830.2826998618409</v>
      </c>
      <c r="H28" s="175">
        <v>1010.717874220907</v>
      </c>
      <c r="I28" s="166">
        <v>-38.212739548695247</v>
      </c>
      <c r="J28" s="166">
        <v>1034.1282424637354</v>
      </c>
      <c r="K28" s="176">
        <v>14.802371305866863</v>
      </c>
      <c r="L28" s="177">
        <v>10527.021313661829</v>
      </c>
      <c r="M28" s="166">
        <v>7246.1744704381053</v>
      </c>
      <c r="N28" s="166">
        <v>436.8018695341043</v>
      </c>
      <c r="O28" s="176">
        <v>2844.0449736896189</v>
      </c>
      <c r="P28" s="174">
        <v>23495.086376180934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20121.132680153052</v>
      </c>
      <c r="F29" s="166">
        <v>16800.242994866097</v>
      </c>
      <c r="G29" s="166">
        <v>3320.8896852869561</v>
      </c>
      <c r="H29" s="175">
        <v>1472.0007361132423</v>
      </c>
      <c r="I29" s="166">
        <v>-133.55074415477819</v>
      </c>
      <c r="J29" s="166">
        <v>1588.3350132888563</v>
      </c>
      <c r="K29" s="176">
        <v>17.216466979164036</v>
      </c>
      <c r="L29" s="177">
        <v>11950.748913492145</v>
      </c>
      <c r="M29" s="166">
        <v>6664.0633778251686</v>
      </c>
      <c r="N29" s="166">
        <v>617.25325761110821</v>
      </c>
      <c r="O29" s="176">
        <v>4669.4322780558696</v>
      </c>
      <c r="P29" s="174">
        <v>33543.882329758439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15883.76677711037</v>
      </c>
      <c r="F30" s="278">
        <v>13429.254699150226</v>
      </c>
      <c r="G30" s="278">
        <v>2454.5120779601443</v>
      </c>
      <c r="H30" s="180">
        <v>1284.6226638493329</v>
      </c>
      <c r="I30" s="278">
        <v>-19.121715355836272</v>
      </c>
      <c r="J30" s="278">
        <v>1287.6051116727078</v>
      </c>
      <c r="K30" s="281">
        <v>16.13926753246135</v>
      </c>
      <c r="L30" s="179">
        <v>9286.8376845430284</v>
      </c>
      <c r="M30" s="278">
        <v>6095.5776924666879</v>
      </c>
      <c r="N30" s="278">
        <v>372.378532704436</v>
      </c>
      <c r="O30" s="281">
        <v>2818.8814593719035</v>
      </c>
      <c r="P30" s="165">
        <v>26455.22712550273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31431.630073687968</v>
      </c>
      <c r="F31" s="166">
        <v>26637.132229137067</v>
      </c>
      <c r="G31" s="166">
        <v>4794.4978445508996</v>
      </c>
      <c r="H31" s="175">
        <v>2562.6397772454916</v>
      </c>
      <c r="I31" s="166">
        <v>-63.478798508375178</v>
      </c>
      <c r="J31" s="166">
        <v>2604.5288945149828</v>
      </c>
      <c r="K31" s="176">
        <v>21.589681238883799</v>
      </c>
      <c r="L31" s="177">
        <v>23541.912905660236</v>
      </c>
      <c r="M31" s="166">
        <v>17143.582421710911</v>
      </c>
      <c r="N31" s="166">
        <v>493.43248032963209</v>
      </c>
      <c r="O31" s="176">
        <v>5904.8980036196917</v>
      </c>
      <c r="P31" s="174">
        <v>57536.182756593698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26168.147796909838</v>
      </c>
      <c r="F32" s="166">
        <v>21966.228746034416</v>
      </c>
      <c r="G32" s="166">
        <v>4201.9190508754218</v>
      </c>
      <c r="H32" s="175">
        <v>1929.3693982777111</v>
      </c>
      <c r="I32" s="166">
        <v>-58.198122844361421</v>
      </c>
      <c r="J32" s="166">
        <v>1972.1828325477884</v>
      </c>
      <c r="K32" s="176">
        <v>15.384688574284102</v>
      </c>
      <c r="L32" s="177">
        <v>11773.534666630636</v>
      </c>
      <c r="M32" s="166">
        <v>7010.0939241617853</v>
      </c>
      <c r="N32" s="166">
        <v>778.18933831160257</v>
      </c>
      <c r="O32" s="176">
        <v>3985.251404157249</v>
      </c>
      <c r="P32" s="174">
        <v>39871.051861818181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5719.7160247927286</v>
      </c>
      <c r="F33" s="278">
        <v>4846.5863565688287</v>
      </c>
      <c r="G33" s="278">
        <v>873.12966822389956</v>
      </c>
      <c r="H33" s="180">
        <v>469.03408738742519</v>
      </c>
      <c r="I33" s="278">
        <v>-13.117078410686524</v>
      </c>
      <c r="J33" s="278">
        <v>475.89402840066248</v>
      </c>
      <c r="K33" s="281">
        <v>6.2571373974493927</v>
      </c>
      <c r="L33" s="179">
        <v>6364.6262716987439</v>
      </c>
      <c r="M33" s="278">
        <v>5101.5697947436702</v>
      </c>
      <c r="N33" s="278">
        <v>87.334909120411453</v>
      </c>
      <c r="O33" s="281">
        <v>1175.721567834662</v>
      </c>
      <c r="P33" s="165">
        <v>12553.376383878898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22484.805633334116</v>
      </c>
      <c r="F34" s="166">
        <v>19184.192989741336</v>
      </c>
      <c r="G34" s="166">
        <v>3300.6126435927808</v>
      </c>
      <c r="H34" s="175">
        <v>1829.7804225307327</v>
      </c>
      <c r="I34" s="166">
        <v>-49.327055751681229</v>
      </c>
      <c r="J34" s="166">
        <v>1851.1651346086135</v>
      </c>
      <c r="K34" s="176">
        <v>27.942343673800757</v>
      </c>
      <c r="L34" s="177">
        <v>11208.042402540021</v>
      </c>
      <c r="M34" s="166">
        <v>6502.1413742043023</v>
      </c>
      <c r="N34" s="166">
        <v>187.78812426086699</v>
      </c>
      <c r="O34" s="176">
        <v>4518.1129040748501</v>
      </c>
      <c r="P34" s="174">
        <v>35522.62845840487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4854.622049524316</v>
      </c>
      <c r="F35" s="166">
        <v>4146.3740348536267</v>
      </c>
      <c r="G35" s="166">
        <v>708.24801467068903</v>
      </c>
      <c r="H35" s="175">
        <v>363.53439384123436</v>
      </c>
      <c r="I35" s="166">
        <v>-37.038620535857525</v>
      </c>
      <c r="J35" s="166">
        <v>398.02206002602912</v>
      </c>
      <c r="K35" s="176">
        <v>2.5509543510626909</v>
      </c>
      <c r="L35" s="177">
        <v>1664.8297262965707</v>
      </c>
      <c r="M35" s="166">
        <v>696.22827877555733</v>
      </c>
      <c r="N35" s="166">
        <v>65.480012911405041</v>
      </c>
      <c r="O35" s="176">
        <v>903.12143460960829</v>
      </c>
      <c r="P35" s="174">
        <v>6882.986169662121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3783.922000375519</v>
      </c>
      <c r="F36" s="166">
        <v>3206.1539862655964</v>
      </c>
      <c r="G36" s="166">
        <v>577.76801410992243</v>
      </c>
      <c r="H36" s="175">
        <v>278.12351178367737</v>
      </c>
      <c r="I36" s="166">
        <v>-27.991004896755793</v>
      </c>
      <c r="J36" s="166">
        <v>302.53291371426883</v>
      </c>
      <c r="K36" s="176">
        <v>3.5816029661643318</v>
      </c>
      <c r="L36" s="177">
        <v>1704.0592286953333</v>
      </c>
      <c r="M36" s="166">
        <v>793.58272523056985</v>
      </c>
      <c r="N36" s="166">
        <v>10.820261305837603</v>
      </c>
      <c r="O36" s="176">
        <v>899.65624215892603</v>
      </c>
      <c r="P36" s="174">
        <v>5766.1047408545292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783.8125347032734</v>
      </c>
      <c r="F37" s="166">
        <v>675.34020789154363</v>
      </c>
      <c r="G37" s="166">
        <v>108.47232681172977</v>
      </c>
      <c r="H37" s="175">
        <v>58.405925588631547</v>
      </c>
      <c r="I37" s="166">
        <v>4.0469959750731022</v>
      </c>
      <c r="J37" s="166">
        <v>54.030966500806855</v>
      </c>
      <c r="K37" s="176">
        <v>0.32796311275159223</v>
      </c>
      <c r="L37" s="177">
        <v>687.35416062615491</v>
      </c>
      <c r="M37" s="166">
        <v>602.7734584673658</v>
      </c>
      <c r="N37" s="166">
        <v>13.959290604167501</v>
      </c>
      <c r="O37" s="176">
        <v>70.621411554621602</v>
      </c>
      <c r="P37" s="174">
        <v>1529.5726209180598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23963.23408779173</v>
      </c>
      <c r="F38" s="186">
        <v>20017.436896187286</v>
      </c>
      <c r="G38" s="186">
        <v>3945.7971916044444</v>
      </c>
      <c r="H38" s="187">
        <v>2005.7127955180169</v>
      </c>
      <c r="I38" s="186">
        <v>31.938285306831403</v>
      </c>
      <c r="J38" s="186">
        <v>1960.7702757927148</v>
      </c>
      <c r="K38" s="188">
        <v>13.004234418470668</v>
      </c>
      <c r="L38" s="189">
        <v>10014.35518143982</v>
      </c>
      <c r="M38" s="186">
        <v>4467.8459757353021</v>
      </c>
      <c r="N38" s="186">
        <v>-33.036260315001797</v>
      </c>
      <c r="O38" s="188">
        <v>5579.5454660195192</v>
      </c>
      <c r="P38" s="190">
        <v>35983.302064749572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710726.25790865032</v>
      </c>
      <c r="F39" s="191">
        <v>597265.7089489497</v>
      </c>
      <c r="G39" s="192">
        <v>113460.54895970064</v>
      </c>
      <c r="H39" s="191">
        <v>57478.775328477532</v>
      </c>
      <c r="I39" s="191">
        <v>-2495.7713983567073</v>
      </c>
      <c r="J39" s="191">
        <v>58576.52764567679</v>
      </c>
      <c r="K39" s="193">
        <v>1398.0190811574489</v>
      </c>
      <c r="L39" s="194">
        <v>587822.44311270176</v>
      </c>
      <c r="M39" s="191">
        <v>450772.99624923803</v>
      </c>
      <c r="N39" s="191">
        <v>11405.450327892613</v>
      </c>
      <c r="O39" s="191">
        <v>125643.99653557113</v>
      </c>
      <c r="P39" s="195">
        <v>1356027.4763498297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197723.6355575936</v>
      </c>
      <c r="F40" s="191">
        <v>167098.64032623742</v>
      </c>
      <c r="G40" s="192">
        <v>30624.995231356177</v>
      </c>
      <c r="H40" s="191">
        <v>14253.312396167807</v>
      </c>
      <c r="I40" s="191">
        <v>-240.70444623042528</v>
      </c>
      <c r="J40" s="191">
        <v>14343.905986298945</v>
      </c>
      <c r="K40" s="193">
        <v>150.11085609928489</v>
      </c>
      <c r="L40" s="194">
        <v>80457.10338943894</v>
      </c>
      <c r="M40" s="191">
        <v>47391.247818334828</v>
      </c>
      <c r="N40" s="191">
        <v>2641.700432772468</v>
      </c>
      <c r="O40" s="191">
        <v>30424.155138331651</v>
      </c>
      <c r="P40" s="195">
        <v>292434.05134320032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150915.68967353919</v>
      </c>
      <c r="F41" s="191">
        <v>126822.94367219027</v>
      </c>
      <c r="G41" s="192">
        <v>24092.746001348922</v>
      </c>
      <c r="H41" s="191">
        <v>11409.127955398726</v>
      </c>
      <c r="I41" s="191">
        <v>-379.49917510476718</v>
      </c>
      <c r="J41" s="191">
        <v>11434.750641892912</v>
      </c>
      <c r="K41" s="193">
        <v>353.87648861058216</v>
      </c>
      <c r="L41" s="194">
        <v>58951.707421507213</v>
      </c>
      <c r="M41" s="191">
        <v>32495.705829368279</v>
      </c>
      <c r="N41" s="191">
        <v>1864.4553794681021</v>
      </c>
      <c r="O41" s="191">
        <v>24591.546212670823</v>
      </c>
      <c r="P41" s="195">
        <v>221276.52505044517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114274.73380413991</v>
      </c>
      <c r="F42" s="191">
        <v>95569.925826152365</v>
      </c>
      <c r="G42" s="192">
        <v>18704.807977987526</v>
      </c>
      <c r="H42" s="191">
        <v>8580.6639145059326</v>
      </c>
      <c r="I42" s="191">
        <v>-197.5896020935499</v>
      </c>
      <c r="J42" s="191">
        <v>8687.7967764860623</v>
      </c>
      <c r="K42" s="193">
        <v>90.456740113420238</v>
      </c>
      <c r="L42" s="194">
        <v>57750.590278833275</v>
      </c>
      <c r="M42" s="191">
        <v>29057.567847762759</v>
      </c>
      <c r="N42" s="191">
        <v>2982.3244787341582</v>
      </c>
      <c r="O42" s="191">
        <v>25710.697952336355</v>
      </c>
      <c r="P42" s="195">
        <v>180605.9879974791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123110.47395687579</v>
      </c>
      <c r="F43" s="191">
        <v>103062.63554788758</v>
      </c>
      <c r="G43" s="192">
        <v>20047.83840898822</v>
      </c>
      <c r="H43" s="191">
        <v>9548.7160994579663</v>
      </c>
      <c r="I43" s="191">
        <v>-372.51983248366264</v>
      </c>
      <c r="J43" s="191">
        <v>9786.2476947095911</v>
      </c>
      <c r="K43" s="193">
        <v>134.98823723203813</v>
      </c>
      <c r="L43" s="194">
        <v>68398.700449721509</v>
      </c>
      <c r="M43" s="191">
        <v>43057.954684591881</v>
      </c>
      <c r="N43" s="191">
        <v>1925.2844871677612</v>
      </c>
      <c r="O43" s="191">
        <v>23415.461277961858</v>
      </c>
      <c r="P43" s="195">
        <v>201057.89050605526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180834.71356699136</v>
      </c>
      <c r="F44" s="191">
        <v>151949.1415273601</v>
      </c>
      <c r="G44" s="192">
        <v>28885.572039631228</v>
      </c>
      <c r="H44" s="191">
        <v>14381.300699523743</v>
      </c>
      <c r="I44" s="191">
        <v>-474.33434562145624</v>
      </c>
      <c r="J44" s="191">
        <v>14694.101941412997</v>
      </c>
      <c r="K44" s="193">
        <v>161.53310373220344</v>
      </c>
      <c r="L44" s="194">
        <v>100935.66458773066</v>
      </c>
      <c r="M44" s="191">
        <v>66742.243203398742</v>
      </c>
      <c r="N44" s="191">
        <v>1893.7877661292669</v>
      </c>
      <c r="O44" s="191">
        <v>32299.633618202668</v>
      </c>
      <c r="P44" s="195">
        <v>296151.67885424575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100670.13825153743</v>
      </c>
      <c r="F45" s="286">
        <v>84476.045089155057</v>
      </c>
      <c r="G45" s="287">
        <v>16194.093162382369</v>
      </c>
      <c r="H45" s="286">
        <v>8267.4974011988852</v>
      </c>
      <c r="I45" s="286">
        <v>-130.28288110655421</v>
      </c>
      <c r="J45" s="286">
        <v>8288.3090936989847</v>
      </c>
      <c r="K45" s="288">
        <v>109.47118860645452</v>
      </c>
      <c r="L45" s="197">
        <v>51023.292476641378</v>
      </c>
      <c r="M45" s="286">
        <v>30410.430173144236</v>
      </c>
      <c r="N45" s="286">
        <v>860.44808304135006</v>
      </c>
      <c r="O45" s="286">
        <v>19752.414220455787</v>
      </c>
      <c r="P45" s="198">
        <v>159960.92812937772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M6:M7"/>
    <mergeCell ref="N6:N7"/>
    <mergeCell ref="O6:O7"/>
    <mergeCell ref="A9:A17"/>
    <mergeCell ref="A19:A21"/>
    <mergeCell ref="F6:F7"/>
    <mergeCell ref="A34:A38"/>
    <mergeCell ref="A39:A45"/>
    <mergeCell ref="A4:D7"/>
    <mergeCell ref="A8:D8"/>
    <mergeCell ref="J6:J7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1" pageOrder="overThenDown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119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5.2136081744101972</v>
      </c>
      <c r="F8" s="229">
        <v>6.4846932306922094</v>
      </c>
      <c r="G8" s="229">
        <v>-0.88257579334239367</v>
      </c>
      <c r="H8" s="228">
        <v>4.0962772445203504</v>
      </c>
      <c r="I8" s="229">
        <v>-50.486157417810198</v>
      </c>
      <c r="J8" s="229">
        <v>4.5251161709298344</v>
      </c>
      <c r="K8" s="229">
        <v>21.482304643139255</v>
      </c>
      <c r="L8" s="228">
        <v>19.437584072611937</v>
      </c>
      <c r="M8" s="229">
        <v>26.424283259597626</v>
      </c>
      <c r="N8" s="229">
        <v>24.66439433383691</v>
      </c>
      <c r="O8" s="229">
        <v>-0.61836163984627879</v>
      </c>
      <c r="P8" s="230">
        <v>10.488929159577696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5.0271624029688775</v>
      </c>
      <c r="F9" s="229">
        <v>6.329014436630291</v>
      </c>
      <c r="G9" s="229">
        <v>-1.1532989908441114</v>
      </c>
      <c r="H9" s="228">
        <v>3.2955058854920227</v>
      </c>
      <c r="I9" s="229">
        <v>-20.059651959727738</v>
      </c>
      <c r="J9" s="229">
        <v>3.4331730016551361</v>
      </c>
      <c r="K9" s="229">
        <v>19.413455610275225</v>
      </c>
      <c r="L9" s="228">
        <v>12.45776270742102</v>
      </c>
      <c r="M9" s="229">
        <v>16.283884112731069</v>
      </c>
      <c r="N9" s="229">
        <v>-7.1690775149493042</v>
      </c>
      <c r="O9" s="229">
        <v>-2.5218270265195937</v>
      </c>
      <c r="P9" s="230">
        <v>8.2294062961642975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5.3478617004263072</v>
      </c>
      <c r="F10" s="236">
        <v>6.5344825229422421</v>
      </c>
      <c r="G10" s="236">
        <v>-0.55632834750968307</v>
      </c>
      <c r="H10" s="235">
        <v>5.2380473033392478</v>
      </c>
      <c r="I10" s="236">
        <v>-39.495291849334173</v>
      </c>
      <c r="J10" s="236">
        <v>4.9934527694528903</v>
      </c>
      <c r="K10" s="236">
        <v>27.474567702785414</v>
      </c>
      <c r="L10" s="235">
        <v>30.051321107470113</v>
      </c>
      <c r="M10" s="236">
        <v>39.480578372002796</v>
      </c>
      <c r="N10" s="236">
        <v>47.933004189893815</v>
      </c>
      <c r="O10" s="236">
        <v>-1.691526852033006</v>
      </c>
      <c r="P10" s="237">
        <v>15.321662884046575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5.1393277611936297</v>
      </c>
      <c r="F11" s="236">
        <v>6.4338652996982759</v>
      </c>
      <c r="G11" s="236">
        <v>-1.0457316829171943</v>
      </c>
      <c r="H11" s="235">
        <v>5.2091507406828015</v>
      </c>
      <c r="I11" s="236">
        <v>-18.621998870423706</v>
      </c>
      <c r="J11" s="236">
        <v>5.0734287125785302</v>
      </c>
      <c r="K11" s="236">
        <v>31.990105283352772</v>
      </c>
      <c r="L11" s="235">
        <v>27.071412369411295</v>
      </c>
      <c r="M11" s="236">
        <v>44.208382869464124</v>
      </c>
      <c r="N11" s="236">
        <v>53.336354629288053</v>
      </c>
      <c r="O11" s="236">
        <v>-0.53811128393066643</v>
      </c>
      <c r="P11" s="237">
        <v>10.555074640829314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5.3443904086335889</v>
      </c>
      <c r="F12" s="236">
        <v>6.3738389344075035</v>
      </c>
      <c r="G12" s="236">
        <v>0.30092315835226252</v>
      </c>
      <c r="H12" s="235">
        <v>5.6858243888204854</v>
      </c>
      <c r="I12" s="236">
        <v>-12.961161361440343</v>
      </c>
      <c r="J12" s="236">
        <v>5.6792370506454128</v>
      </c>
      <c r="K12" s="236">
        <v>21.060209017603874</v>
      </c>
      <c r="L12" s="235">
        <v>146.78309166142682</v>
      </c>
      <c r="M12" s="236">
        <v>307.8288166679427</v>
      </c>
      <c r="N12" s="236">
        <v>-104.39754351675042</v>
      </c>
      <c r="O12" s="236">
        <v>-0.68756676768915648</v>
      </c>
      <c r="P12" s="237">
        <v>36.439905586183698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5.3946541738222002</v>
      </c>
      <c r="F13" s="236">
        <v>7.0121397818384317</v>
      </c>
      <c r="G13" s="236">
        <v>-1.7720925983881883</v>
      </c>
      <c r="H13" s="235">
        <v>2.835840111807757</v>
      </c>
      <c r="I13" s="236">
        <v>-44.83889787548167</v>
      </c>
      <c r="J13" s="236">
        <v>4.3811956042037421</v>
      </c>
      <c r="K13" s="236">
        <v>28.913901528702397</v>
      </c>
      <c r="L13" s="235">
        <v>28.214387234867743</v>
      </c>
      <c r="M13" s="236">
        <v>30.221214740303679</v>
      </c>
      <c r="N13" s="236">
        <v>361.87308915280096</v>
      </c>
      <c r="O13" s="236">
        <v>-1.0063717506622958</v>
      </c>
      <c r="P13" s="237">
        <v>13.660977885063962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5.5356287187184812</v>
      </c>
      <c r="F14" s="236">
        <v>6.891891385127769</v>
      </c>
      <c r="G14" s="236">
        <v>-0.89274674844779345</v>
      </c>
      <c r="H14" s="235">
        <v>4.38306007879729</v>
      </c>
      <c r="I14" s="236">
        <v>-173.94329406978906</v>
      </c>
      <c r="J14" s="236">
        <v>4.8726487399076275</v>
      </c>
      <c r="K14" s="236">
        <v>17.316447916567672</v>
      </c>
      <c r="L14" s="235">
        <v>28.325077949876633</v>
      </c>
      <c r="M14" s="236">
        <v>40.470752301019516</v>
      </c>
      <c r="N14" s="236">
        <v>63.102270006121053</v>
      </c>
      <c r="O14" s="236">
        <v>1.4543817490313538</v>
      </c>
      <c r="P14" s="237">
        <v>12.654116800839443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6.1857653736528926</v>
      </c>
      <c r="F15" s="236">
        <v>7.3055455159377933</v>
      </c>
      <c r="G15" s="236">
        <v>1.0207601184702466</v>
      </c>
      <c r="H15" s="235">
        <v>3.7057758071027047</v>
      </c>
      <c r="I15" s="236">
        <v>-24.420980060001334</v>
      </c>
      <c r="J15" s="236">
        <v>4.3366738803586218</v>
      </c>
      <c r="K15" s="236">
        <v>22.704666706867808</v>
      </c>
      <c r="L15" s="235">
        <v>32.651749204726514</v>
      </c>
      <c r="M15" s="236">
        <v>45.01041629986549</v>
      </c>
      <c r="N15" s="236">
        <v>45.854551269505649</v>
      </c>
      <c r="O15" s="236">
        <v>-1.3964584982805224</v>
      </c>
      <c r="P15" s="237">
        <v>15.572894099174508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5.0238129970787906</v>
      </c>
      <c r="F16" s="236">
        <v>6.1891351816073348</v>
      </c>
      <c r="G16" s="236">
        <v>-0.7241451406238868</v>
      </c>
      <c r="H16" s="235">
        <v>5.698975202658997</v>
      </c>
      <c r="I16" s="236">
        <v>-31.985265882300308</v>
      </c>
      <c r="J16" s="236">
        <v>5.5385734039714967</v>
      </c>
      <c r="K16" s="236">
        <v>23.60822776380909</v>
      </c>
      <c r="L16" s="235">
        <v>23.131194321814661</v>
      </c>
      <c r="M16" s="236">
        <v>33.110037779668502</v>
      </c>
      <c r="N16" s="236">
        <v>50.555993058768387</v>
      </c>
      <c r="O16" s="236">
        <v>0.57414165186647503</v>
      </c>
      <c r="P16" s="237">
        <v>10.854594882631138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4.936137836433466</v>
      </c>
      <c r="F17" s="236">
        <v>6.1191053382742489</v>
      </c>
      <c r="G17" s="236">
        <v>-0.89357784327080869</v>
      </c>
      <c r="H17" s="235">
        <v>5.3128566563838362</v>
      </c>
      <c r="I17" s="236">
        <v>-35.821454649711967</v>
      </c>
      <c r="J17" s="236">
        <v>5.7606132518776141</v>
      </c>
      <c r="K17" s="236">
        <v>23.397611436697876</v>
      </c>
      <c r="L17" s="235">
        <v>27.764619225387172</v>
      </c>
      <c r="M17" s="236">
        <v>47.108817856629649</v>
      </c>
      <c r="N17" s="236">
        <v>37.141817506361022</v>
      </c>
      <c r="O17" s="236">
        <v>-2.0204882492953544</v>
      </c>
      <c r="P17" s="237">
        <v>10.261876103705198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5.1236941954735116</v>
      </c>
      <c r="F18" s="229">
        <v>6.3970399927076871</v>
      </c>
      <c r="G18" s="229">
        <v>-1.2348124611559712</v>
      </c>
      <c r="H18" s="228">
        <v>-4.7297444084195597</v>
      </c>
      <c r="I18" s="229">
        <v>-1801.4496847231403</v>
      </c>
      <c r="J18" s="229">
        <v>5.1872668584126176</v>
      </c>
      <c r="K18" s="229">
        <v>16.563596380536964</v>
      </c>
      <c r="L18" s="228">
        <v>21.460730829087506</v>
      </c>
      <c r="M18" s="229">
        <v>60.252131450243297</v>
      </c>
      <c r="N18" s="229">
        <v>-292.44954990459752</v>
      </c>
      <c r="O18" s="229">
        <v>-0.17998392108086325</v>
      </c>
      <c r="P18" s="240">
        <v>9.9169051859974484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5.0761534815563403</v>
      </c>
      <c r="F19" s="229">
        <v>6.4310664654217353</v>
      </c>
      <c r="G19" s="229">
        <v>-1.2758495395189136</v>
      </c>
      <c r="H19" s="228">
        <v>4.4774766952937108</v>
      </c>
      <c r="I19" s="229">
        <v>-16.684154262449663</v>
      </c>
      <c r="J19" s="229">
        <v>5.4081279523384618</v>
      </c>
      <c r="K19" s="229">
        <v>20.794278949908588</v>
      </c>
      <c r="L19" s="228">
        <v>30.005387864043477</v>
      </c>
      <c r="M19" s="229">
        <v>45.973517951201238</v>
      </c>
      <c r="N19" s="229">
        <v>-7.8036985952589841</v>
      </c>
      <c r="O19" s="229">
        <v>1.3470696225221968</v>
      </c>
      <c r="P19" s="230">
        <v>13.928339487359374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5.1267825511951557</v>
      </c>
      <c r="F20" s="236">
        <v>6.1807535633507245</v>
      </c>
      <c r="G20" s="236">
        <v>-0.18840826045797271</v>
      </c>
      <c r="H20" s="235">
        <v>5.1138584172539119</v>
      </c>
      <c r="I20" s="236">
        <v>35.575934046475652</v>
      </c>
      <c r="J20" s="236">
        <v>4.7793642320868424</v>
      </c>
      <c r="K20" s="236">
        <v>19.387430038645221</v>
      </c>
      <c r="L20" s="235">
        <v>23.094494151852345</v>
      </c>
      <c r="M20" s="236">
        <v>45.809054036235011</v>
      </c>
      <c r="N20" s="236">
        <v>44.547233456347939</v>
      </c>
      <c r="O20" s="236">
        <v>1.0696237882565125</v>
      </c>
      <c r="P20" s="237">
        <v>9.7916959690696377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5.2024476113133078</v>
      </c>
      <c r="F21" s="236">
        <v>6.3477464461975286</v>
      </c>
      <c r="G21" s="236">
        <v>-0.33869746741653489</v>
      </c>
      <c r="H21" s="235">
        <v>8.1830258545221835</v>
      </c>
      <c r="I21" s="236">
        <v>-25.817804768282475</v>
      </c>
      <c r="J21" s="236">
        <v>5.2708955898234873</v>
      </c>
      <c r="K21" s="236">
        <v>17.193771478422732</v>
      </c>
      <c r="L21" s="235">
        <v>18.307068095443473</v>
      </c>
      <c r="M21" s="236">
        <v>23.996922620106005</v>
      </c>
      <c r="N21" s="236">
        <v>41.640497469030272</v>
      </c>
      <c r="O21" s="236">
        <v>-0.84737758258067541</v>
      </c>
      <c r="P21" s="237">
        <v>9.7709413541888814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4.8918515905740776</v>
      </c>
      <c r="F22" s="229">
        <v>6.4707634488956538</v>
      </c>
      <c r="G22" s="229">
        <v>-2.1538368715029912</v>
      </c>
      <c r="H22" s="228">
        <v>3.229178502620818</v>
      </c>
      <c r="I22" s="229">
        <v>-20.17535957006718</v>
      </c>
      <c r="J22" s="229">
        <v>5.4590459281917356</v>
      </c>
      <c r="K22" s="229">
        <v>25.084740362007068</v>
      </c>
      <c r="L22" s="228">
        <v>-2.6909881352846741</v>
      </c>
      <c r="M22" s="229">
        <v>-2.8976776309060641</v>
      </c>
      <c r="N22" s="229">
        <v>-37.997375878993324</v>
      </c>
      <c r="O22" s="229">
        <v>-0.35837650844979585</v>
      </c>
      <c r="P22" s="230">
        <v>2.1283309874784044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5.2673947256429434</v>
      </c>
      <c r="F23" s="236">
        <v>6.6086795006565033</v>
      </c>
      <c r="G23" s="236">
        <v>-0.92021481069234845</v>
      </c>
      <c r="H23" s="235">
        <v>4.2344377351896814</v>
      </c>
      <c r="I23" s="236">
        <v>-19.053217645644615</v>
      </c>
      <c r="J23" s="236">
        <v>6.0299140057102161</v>
      </c>
      <c r="K23" s="236">
        <v>21.107277926587745</v>
      </c>
      <c r="L23" s="235">
        <v>-7.3917677204810879</v>
      </c>
      <c r="M23" s="236">
        <v>-14.485572247412811</v>
      </c>
      <c r="N23" s="236">
        <v>21.926245627679215</v>
      </c>
      <c r="O23" s="236">
        <v>3.9251220917985234</v>
      </c>
      <c r="P23" s="237">
        <v>0.35353249581718804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5.7365696249400484</v>
      </c>
      <c r="F24" s="311">
        <v>7.0276781682755765</v>
      </c>
      <c r="G24" s="311">
        <v>-0.46448688730827936</v>
      </c>
      <c r="H24" s="241">
        <v>6.2260010702719306</v>
      </c>
      <c r="I24" s="311">
        <v>3.926465770357118</v>
      </c>
      <c r="J24" s="311">
        <v>5.7825746366861193</v>
      </c>
      <c r="K24" s="311">
        <v>24.575765039795137</v>
      </c>
      <c r="L24" s="241">
        <v>4.9675399472209589</v>
      </c>
      <c r="M24" s="311">
        <v>6.7959376019544591</v>
      </c>
      <c r="N24" s="311">
        <v>20.874599956636548</v>
      </c>
      <c r="O24" s="311">
        <v>-1.0305847668811663</v>
      </c>
      <c r="P24" s="242">
        <v>5.4752803904942997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4.8943893443568101</v>
      </c>
      <c r="F25" s="236">
        <v>6.4217763226596798</v>
      </c>
      <c r="G25" s="236">
        <v>-1.8640165483081943</v>
      </c>
      <c r="H25" s="235">
        <v>3.9327315756405032</v>
      </c>
      <c r="I25" s="236">
        <v>-83.31602457066812</v>
      </c>
      <c r="J25" s="236">
        <v>5.4142373184006987</v>
      </c>
      <c r="K25" s="236">
        <v>29.123725034254672</v>
      </c>
      <c r="L25" s="235">
        <v>11.842523554216193</v>
      </c>
      <c r="M25" s="236">
        <v>28.603046984748993</v>
      </c>
      <c r="N25" s="236">
        <v>-20.17340127897991</v>
      </c>
      <c r="O25" s="236">
        <v>-1.9376047961413536</v>
      </c>
      <c r="P25" s="237">
        <v>5.8562504526842227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5.6101278456363399</v>
      </c>
      <c r="F26" s="236">
        <v>6.6589286539069352</v>
      </c>
      <c r="G26" s="236">
        <v>0.20506433046131683</v>
      </c>
      <c r="H26" s="235">
        <v>4.4395209978118197</v>
      </c>
      <c r="I26" s="236">
        <v>-25.242241715548307</v>
      </c>
      <c r="J26" s="236">
        <v>6.1588005984071481</v>
      </c>
      <c r="K26" s="236">
        <v>35.779729836910803</v>
      </c>
      <c r="L26" s="235">
        <v>5.8004141175244817</v>
      </c>
      <c r="M26" s="236">
        <v>8.4636271493136377</v>
      </c>
      <c r="N26" s="236">
        <v>32.22877063511703</v>
      </c>
      <c r="O26" s="236">
        <v>-0.12718527375830851</v>
      </c>
      <c r="P26" s="237">
        <v>5.610490998210893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5.9307771545623531</v>
      </c>
      <c r="F27" s="236">
        <v>7.1055216052074863</v>
      </c>
      <c r="G27" s="236">
        <v>-0.16843462614307483</v>
      </c>
      <c r="H27" s="235">
        <v>6.4485239397753631</v>
      </c>
      <c r="I27" s="236">
        <v>4.4013480354866417</v>
      </c>
      <c r="J27" s="236">
        <v>5.2863397249582791</v>
      </c>
      <c r="K27" s="236">
        <v>20.534952254800707</v>
      </c>
      <c r="L27" s="235">
        <v>16.066815048972966</v>
      </c>
      <c r="M27" s="236">
        <v>21.297240945781219</v>
      </c>
      <c r="N27" s="236">
        <v>-24.801082139342849</v>
      </c>
      <c r="O27" s="236">
        <v>2.1541142976157741</v>
      </c>
      <c r="P27" s="237">
        <v>9.9574246808239995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5.4015500444838302</v>
      </c>
      <c r="F28" s="236">
        <v>6.526920564632416</v>
      </c>
      <c r="G28" s="236">
        <v>-0.17075811570341259</v>
      </c>
      <c r="H28" s="235">
        <v>6.0354166192773748</v>
      </c>
      <c r="I28" s="236">
        <v>-6.5731848651439027</v>
      </c>
      <c r="J28" s="236">
        <v>5.3915797694689589</v>
      </c>
      <c r="K28" s="236">
        <v>27.25258508577063</v>
      </c>
      <c r="L28" s="235">
        <v>37.733463389165884</v>
      </c>
      <c r="M28" s="236">
        <v>53.9053062596073</v>
      </c>
      <c r="N28" s="236">
        <v>47.605007263743822</v>
      </c>
      <c r="O28" s="236">
        <v>3.2533990888321562</v>
      </c>
      <c r="P28" s="237">
        <v>17.795062974624194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5.5806020207537559</v>
      </c>
      <c r="F29" s="236">
        <v>6.7555464556204079</v>
      </c>
      <c r="G29" s="236">
        <v>-7.1087446585247002E-2</v>
      </c>
      <c r="H29" s="235">
        <v>5.912767944672936</v>
      </c>
      <c r="I29" s="236">
        <v>-37.929287688620938</v>
      </c>
      <c r="J29" s="236">
        <v>6.1114799292873467</v>
      </c>
      <c r="K29" s="236">
        <v>14.09805984680195</v>
      </c>
      <c r="L29" s="235">
        <v>11.786765070183229</v>
      </c>
      <c r="M29" s="236">
        <v>12.763934973612704</v>
      </c>
      <c r="N29" s="236">
        <v>17.920053941503404</v>
      </c>
      <c r="O29" s="236">
        <v>9.7928119466227042</v>
      </c>
      <c r="P29" s="237">
        <v>8.0811909946652012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5.6244825118115376</v>
      </c>
      <c r="F30" s="236">
        <v>6.8199993666387613</v>
      </c>
      <c r="G30" s="236">
        <v>-0.31715119071689607</v>
      </c>
      <c r="H30" s="235">
        <v>5.4191644791109344</v>
      </c>
      <c r="I30" s="236">
        <v>-24.798892243619587</v>
      </c>
      <c r="J30" s="236">
        <v>5.5097888791280782</v>
      </c>
      <c r="K30" s="236">
        <v>20.37093333880031</v>
      </c>
      <c r="L30" s="235">
        <v>18.976054715792511</v>
      </c>
      <c r="M30" s="236">
        <v>26.180146080226791</v>
      </c>
      <c r="N30" s="236">
        <v>-133.34389021485671</v>
      </c>
      <c r="O30" s="236">
        <v>0.88101057906053182</v>
      </c>
      <c r="P30" s="237">
        <v>10.787778910241078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5.5810428350827621</v>
      </c>
      <c r="F31" s="229">
        <v>6.7648157838069896</v>
      </c>
      <c r="G31" s="229">
        <v>-0.40720432400778284</v>
      </c>
      <c r="H31" s="228">
        <v>7.6493854654097913</v>
      </c>
      <c r="I31" s="229">
        <v>46.995279843751611</v>
      </c>
      <c r="J31" s="229">
        <v>5.15013132047015</v>
      </c>
      <c r="K31" s="229">
        <v>33.79711976157072</v>
      </c>
      <c r="L31" s="228">
        <v>20.146968540687517</v>
      </c>
      <c r="M31" s="229">
        <v>24.404340891741043</v>
      </c>
      <c r="N31" s="229">
        <v>102.50293447387368</v>
      </c>
      <c r="O31" s="229">
        <v>2.8841325468817178</v>
      </c>
      <c r="P31" s="230">
        <v>11.064729694160674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5.2575648174255454</v>
      </c>
      <c r="F32" s="236">
        <v>6.5608979732678723</v>
      </c>
      <c r="G32" s="236">
        <v>-0.93119459971149066</v>
      </c>
      <c r="H32" s="235">
        <v>-2.1879431295851952</v>
      </c>
      <c r="I32" s="236">
        <v>-120.54382062093218</v>
      </c>
      <c r="J32" s="236">
        <v>5.7615502587202769</v>
      </c>
      <c r="K32" s="236">
        <v>17.702600250719332</v>
      </c>
      <c r="L32" s="235">
        <v>33.453229906953304</v>
      </c>
      <c r="M32" s="236">
        <v>47.581889990270902</v>
      </c>
      <c r="N32" s="236">
        <v>38.099027786324605</v>
      </c>
      <c r="O32" s="236">
        <v>-0.17552690827214318</v>
      </c>
      <c r="P32" s="237">
        <v>13.621013174393701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4.9171430886543819</v>
      </c>
      <c r="F33" s="236">
        <v>5.9926053007789548</v>
      </c>
      <c r="G33" s="236">
        <v>-0.73678486194333859</v>
      </c>
      <c r="H33" s="235">
        <v>0.69214434457419671</v>
      </c>
      <c r="I33" s="236">
        <v>-1289.9305076191563</v>
      </c>
      <c r="J33" s="236">
        <v>4.8929532840889758</v>
      </c>
      <c r="K33" s="236">
        <v>15.339971215965967</v>
      </c>
      <c r="L33" s="235">
        <v>14.162670817205198</v>
      </c>
      <c r="M33" s="236">
        <v>17.786032375784494</v>
      </c>
      <c r="N33" s="236">
        <v>27.124441160341934</v>
      </c>
      <c r="O33" s="236">
        <v>-0.35655082521057452</v>
      </c>
      <c r="P33" s="237">
        <v>8.8279867539658845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5.1619417199252382</v>
      </c>
      <c r="F34" s="229">
        <v>6.1467052557322441</v>
      </c>
      <c r="G34" s="229">
        <v>1.9995935864618584E-2</v>
      </c>
      <c r="H34" s="228">
        <v>4.5072683329307717</v>
      </c>
      <c r="I34" s="229">
        <v>-20.688593788911831</v>
      </c>
      <c r="J34" s="229">
        <v>4.766180970214311</v>
      </c>
      <c r="K34" s="229">
        <v>19.714813489723984</v>
      </c>
      <c r="L34" s="228">
        <v>16.33273891410176</v>
      </c>
      <c r="M34" s="229">
        <v>24.380663745793775</v>
      </c>
      <c r="N34" s="229">
        <v>402.46617430184307</v>
      </c>
      <c r="O34" s="229">
        <v>-0.30871916511882674</v>
      </c>
      <c r="P34" s="230">
        <v>8.4074495862680543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6.4097127491287891</v>
      </c>
      <c r="F35" s="236">
        <v>7.5247921932218995</v>
      </c>
      <c r="G35" s="236">
        <v>0.50982901992319007</v>
      </c>
      <c r="H35" s="235">
        <v>1.7615734275848296</v>
      </c>
      <c r="I35" s="236">
        <v>-49.459202016786051</v>
      </c>
      <c r="J35" s="236">
        <v>5.5967307059026794</v>
      </c>
      <c r="K35" s="236">
        <v>20.293381969722642</v>
      </c>
      <c r="L35" s="235">
        <v>3.9484021311675188</v>
      </c>
      <c r="M35" s="236">
        <v>11.894260283434013</v>
      </c>
      <c r="N35" s="236">
        <v>-86.117690820115172</v>
      </c>
      <c r="O35" s="236">
        <v>4.6188791813144476</v>
      </c>
      <c r="P35" s="237">
        <v>5.5465765446819724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5.0825162912247039</v>
      </c>
      <c r="F36" s="236">
        <v>6.2778868450313761</v>
      </c>
      <c r="G36" s="236">
        <v>-0.82184539391711309</v>
      </c>
      <c r="H36" s="235">
        <v>9.9414360318760728</v>
      </c>
      <c r="I36" s="236">
        <v>20.169326588429389</v>
      </c>
      <c r="J36" s="236">
        <v>4.9951837455928478</v>
      </c>
      <c r="K36" s="236">
        <v>42.369565325447013</v>
      </c>
      <c r="L36" s="235">
        <v>18.270657968884532</v>
      </c>
      <c r="M36" s="236">
        <v>32.398081300003653</v>
      </c>
      <c r="N36" s="236">
        <v>-345.58704982140347</v>
      </c>
      <c r="O36" s="236">
        <v>3.1874891636022502</v>
      </c>
      <c r="P36" s="237">
        <v>9.4813184245351803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5.429665008663946</v>
      </c>
      <c r="F37" s="236">
        <v>6.7649639873418668</v>
      </c>
      <c r="G37" s="236">
        <v>-1.5295826853091115</v>
      </c>
      <c r="H37" s="235">
        <v>18.357355474076812</v>
      </c>
      <c r="I37" s="236">
        <v>604.21280688898833</v>
      </c>
      <c r="J37" s="236">
        <v>5.4078271487155787</v>
      </c>
      <c r="K37" s="236">
        <v>63.088351146511116</v>
      </c>
      <c r="L37" s="235">
        <v>51.936577116978832</v>
      </c>
      <c r="M37" s="236">
        <v>80.370473669078365</v>
      </c>
      <c r="N37" s="236">
        <v>-199.03386961596331</v>
      </c>
      <c r="O37" s="236">
        <v>2.1314397647266139</v>
      </c>
      <c r="P37" s="237">
        <v>30.47424462336404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5.7969649198122832</v>
      </c>
      <c r="F38" s="236">
        <v>7.3221472406021837</v>
      </c>
      <c r="G38" s="236">
        <v>-1.3726878062631467</v>
      </c>
      <c r="H38" s="235">
        <v>3.0596938506422875</v>
      </c>
      <c r="I38" s="236">
        <v>-114.71072295671007</v>
      </c>
      <c r="J38" s="236">
        <v>5.6490646169429084</v>
      </c>
      <c r="K38" s="236">
        <v>89.155094394289165</v>
      </c>
      <c r="L38" s="235">
        <v>28.759088842696297</v>
      </c>
      <c r="M38" s="236">
        <v>39.587975274469279</v>
      </c>
      <c r="N38" s="236">
        <v>-27.526311016799994</v>
      </c>
      <c r="O38" s="236">
        <v>9.6451492995451087</v>
      </c>
      <c r="P38" s="245">
        <v>13.629247250119681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5.0658441562529033</v>
      </c>
      <c r="F39" s="312">
        <v>6.3540912391198727</v>
      </c>
      <c r="G39" s="312">
        <v>-1.0885885551257453</v>
      </c>
      <c r="H39" s="246">
        <v>3.3609761262190361</v>
      </c>
      <c r="I39" s="312">
        <v>-28.172142076435218</v>
      </c>
      <c r="J39" s="312">
        <v>3.6374552175357815</v>
      </c>
      <c r="K39" s="312">
        <v>19.840691777728249</v>
      </c>
      <c r="L39" s="246">
        <v>14.337292856267844</v>
      </c>
      <c r="M39" s="312">
        <v>18.857447771160363</v>
      </c>
      <c r="N39" s="312">
        <v>-7.7959770654342728</v>
      </c>
      <c r="O39" s="312">
        <v>-2.3755012471148507</v>
      </c>
      <c r="P39" s="247">
        <v>9.0250753969028601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4.9819022946849172</v>
      </c>
      <c r="F40" s="236">
        <v>6.1556620049815196</v>
      </c>
      <c r="G40" s="236">
        <v>-0.80516959812345335</v>
      </c>
      <c r="H40" s="235">
        <v>5.5205853560145712</v>
      </c>
      <c r="I40" s="236">
        <v>-34.477823408266595</v>
      </c>
      <c r="J40" s="236">
        <v>5.6415444167558526</v>
      </c>
      <c r="K40" s="236">
        <v>23.558664611201529</v>
      </c>
      <c r="L40" s="235">
        <v>24.843545659680977</v>
      </c>
      <c r="M40" s="236">
        <v>37.873188006752777</v>
      </c>
      <c r="N40" s="236">
        <v>44.167168537962695</v>
      </c>
      <c r="O40" s="236">
        <v>-0.48902372815781581</v>
      </c>
      <c r="P40" s="237">
        <v>10.589771003461609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5.1301671770700805</v>
      </c>
      <c r="F41" s="236">
        <v>6.4197269164528183</v>
      </c>
      <c r="G41" s="236">
        <v>-1.0269118409728308</v>
      </c>
      <c r="H41" s="235">
        <v>5.2404922778229945</v>
      </c>
      <c r="I41" s="236">
        <v>-18.698148636414967</v>
      </c>
      <c r="J41" s="236">
        <v>5.1279234758810599</v>
      </c>
      <c r="K41" s="236">
        <v>22.201354093731418</v>
      </c>
      <c r="L41" s="235">
        <v>27.224704587735303</v>
      </c>
      <c r="M41" s="236">
        <v>43.493777612140498</v>
      </c>
      <c r="N41" s="236">
        <v>37.34309403926639</v>
      </c>
      <c r="O41" s="236">
        <v>-3.5215417840738818E-2</v>
      </c>
      <c r="P41" s="237">
        <v>11.156943570686069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5.4101684218822186</v>
      </c>
      <c r="F42" s="236">
        <v>6.6526444163818326</v>
      </c>
      <c r="G42" s="236">
        <v>-0.50804807700598298</v>
      </c>
      <c r="H42" s="235">
        <v>5.3090885217589374</v>
      </c>
      <c r="I42" s="236">
        <v>-61.807516958803276</v>
      </c>
      <c r="J42" s="236">
        <v>5.7159617077933431</v>
      </c>
      <c r="K42" s="236">
        <v>23.147118530900972</v>
      </c>
      <c r="L42" s="235">
        <v>34.351344951167135</v>
      </c>
      <c r="M42" s="236">
        <v>60.850304361062456</v>
      </c>
      <c r="N42" s="236">
        <v>-612.24143704338599</v>
      </c>
      <c r="O42" s="236">
        <v>-0.32950942827723262</v>
      </c>
      <c r="P42" s="237">
        <v>14.59638140719367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5.4663082850545592</v>
      </c>
      <c r="F43" s="236">
        <v>6.8041321521008991</v>
      </c>
      <c r="G43" s="236">
        <v>-0.86611613072904259</v>
      </c>
      <c r="H43" s="235">
        <v>4.5318889658973163</v>
      </c>
      <c r="I43" s="236">
        <v>-144.41791548967848</v>
      </c>
      <c r="J43" s="236">
        <v>5.2896415376151165</v>
      </c>
      <c r="K43" s="236">
        <v>25.204001926673371</v>
      </c>
      <c r="L43" s="235">
        <v>21.446424115813954</v>
      </c>
      <c r="M43" s="236">
        <v>26.794111261642616</v>
      </c>
      <c r="N43" s="236">
        <v>661.73622110062638</v>
      </c>
      <c r="O43" s="236">
        <v>2.538515055442665</v>
      </c>
      <c r="P43" s="237">
        <v>11.051243191147378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5.480786213170755</v>
      </c>
      <c r="F44" s="236">
        <v>6.7898076421186211</v>
      </c>
      <c r="G44" s="236">
        <v>-0.81434978835279148</v>
      </c>
      <c r="H44" s="235">
        <v>3.8217911342672757</v>
      </c>
      <c r="I44" s="236">
        <v>-257.92105001025874</v>
      </c>
      <c r="J44" s="236">
        <v>5.0481368430245936</v>
      </c>
      <c r="K44" s="236">
        <v>20.346783263919363</v>
      </c>
      <c r="L44" s="235">
        <v>26.626607685483766</v>
      </c>
      <c r="M44" s="236">
        <v>36.621721125556718</v>
      </c>
      <c r="N44" s="236">
        <v>1013.5159480310756</v>
      </c>
      <c r="O44" s="236">
        <v>1.4405499145430469</v>
      </c>
      <c r="P44" s="237">
        <v>12.359327695954994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5.8358072393061855</v>
      </c>
      <c r="F45" s="311">
        <v>7.0234705542886937</v>
      </c>
      <c r="G45" s="311">
        <v>0.12919065038038388</v>
      </c>
      <c r="H45" s="241">
        <v>3.9281647337974541</v>
      </c>
      <c r="I45" s="311">
        <v>-172.91027906049774</v>
      </c>
      <c r="J45" s="311">
        <v>4.8310016649535399</v>
      </c>
      <c r="K45" s="311">
        <v>29.772574564298161</v>
      </c>
      <c r="L45" s="241">
        <v>27.674588145880474</v>
      </c>
      <c r="M45" s="311">
        <v>40.015510369675567</v>
      </c>
      <c r="N45" s="311">
        <v>-29.853546114730516</v>
      </c>
      <c r="O45" s="311">
        <v>2.4637153495257151</v>
      </c>
      <c r="P45" s="242">
        <v>13.152360608542732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2" orientation="portrait" r:id="rId1"/>
  <ignoredErrors>
    <ignoredError sqref="E4:P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-0.11951708256318604</v>
      </c>
      <c r="F8" s="229">
        <v>-5.4786385846875438E-2</v>
      </c>
      <c r="G8" s="229">
        <v>-0.45879550240253014</v>
      </c>
      <c r="H8" s="228">
        <v>-9.1435146827371216</v>
      </c>
      <c r="I8" s="229">
        <v>19.197390093280582</v>
      </c>
      <c r="J8" s="229">
        <v>-9.5320197349045568</v>
      </c>
      <c r="K8" s="229">
        <v>-8.8950899951327358</v>
      </c>
      <c r="L8" s="228">
        <v>-3.997152831143981</v>
      </c>
      <c r="M8" s="229">
        <v>-8.7691793159520355</v>
      </c>
      <c r="N8" s="229">
        <v>33.56596192433642</v>
      </c>
      <c r="O8" s="229">
        <v>7.4312257337041219</v>
      </c>
      <c r="P8" s="230">
        <v>-2.0341188594278412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-0.43845454071553841</v>
      </c>
      <c r="F9" s="229">
        <v>-0.45927693981713258</v>
      </c>
      <c r="G9" s="229">
        <v>-0.32954030838333187</v>
      </c>
      <c r="H9" s="228">
        <v>-9.3418403391812586</v>
      </c>
      <c r="I9" s="229">
        <v>24.131122766156722</v>
      </c>
      <c r="J9" s="229">
        <v>-10.131090400008269</v>
      </c>
      <c r="K9" s="229">
        <v>-9.9539962368670096</v>
      </c>
      <c r="L9" s="228">
        <v>-4.6962995899849478</v>
      </c>
      <c r="M9" s="229">
        <v>-7.7162220205183152</v>
      </c>
      <c r="N9" s="229">
        <v>73.13610993989063</v>
      </c>
      <c r="O9" s="229">
        <v>4.5988225186548526</v>
      </c>
      <c r="P9" s="230">
        <v>-2.7542040738111622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0.43550458415405119</v>
      </c>
      <c r="F10" s="236">
        <v>0.30579045002599925</v>
      </c>
      <c r="G10" s="236">
        <v>1.1603041107562448</v>
      </c>
      <c r="H10" s="235">
        <v>-8.9241554501598834</v>
      </c>
      <c r="I10" s="236">
        <v>39.206447594068713</v>
      </c>
      <c r="J10" s="236">
        <v>-9.7377161224934952</v>
      </c>
      <c r="K10" s="236">
        <v>-14.629513965462371</v>
      </c>
      <c r="L10" s="235">
        <v>-15.341142164719326</v>
      </c>
      <c r="M10" s="236">
        <v>-22.521399717069425</v>
      </c>
      <c r="N10" s="236">
        <v>11.4882909545126</v>
      </c>
      <c r="O10" s="236">
        <v>6.7625521858995992</v>
      </c>
      <c r="P10" s="237">
        <v>-7.0124586060320491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-0.79941910624809664</v>
      </c>
      <c r="F11" s="236">
        <v>-0.47121656144330382</v>
      </c>
      <c r="G11" s="236">
        <v>-2.5054808706650902</v>
      </c>
      <c r="H11" s="235">
        <v>-9.6079004435885693</v>
      </c>
      <c r="I11" s="236">
        <v>20.778077319745858</v>
      </c>
      <c r="J11" s="236">
        <v>-9.9813709140502667</v>
      </c>
      <c r="K11" s="236">
        <v>-15.687520451872491</v>
      </c>
      <c r="L11" s="235">
        <v>2.2558213442134707</v>
      </c>
      <c r="M11" s="236">
        <v>-1.5409198418688532</v>
      </c>
      <c r="N11" s="236">
        <v>19.162284656237237</v>
      </c>
      <c r="O11" s="236">
        <v>5.6029323025248052</v>
      </c>
      <c r="P11" s="237">
        <v>-0.62014025844813236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-1.4436718399083071</v>
      </c>
      <c r="F12" s="236">
        <v>-0.89251315327060188</v>
      </c>
      <c r="G12" s="236">
        <v>-4.2676291302379044</v>
      </c>
      <c r="H12" s="235">
        <v>-9.0084429677135294</v>
      </c>
      <c r="I12" s="236">
        <v>18.509312254869492</v>
      </c>
      <c r="J12" s="236">
        <v>-9.4745048081941636</v>
      </c>
      <c r="K12" s="236">
        <v>-6.9128872137354067</v>
      </c>
      <c r="L12" s="235">
        <v>-1.977048801093825</v>
      </c>
      <c r="M12" s="236">
        <v>-11.54734386157862</v>
      </c>
      <c r="N12" s="236">
        <v>-7.1691100314694998</v>
      </c>
      <c r="O12" s="236">
        <v>9.4986620613374431</v>
      </c>
      <c r="P12" s="237">
        <v>-1.9960106075447712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0.17280642612213595</v>
      </c>
      <c r="F13" s="236">
        <v>0.8365418958257298</v>
      </c>
      <c r="G13" s="236">
        <v>-2.8512665157353672</v>
      </c>
      <c r="H13" s="235">
        <v>-8.3221222627678024</v>
      </c>
      <c r="I13" s="236">
        <v>232.58450992570715</v>
      </c>
      <c r="J13" s="236">
        <v>-9.0795168432861555</v>
      </c>
      <c r="K13" s="236">
        <v>-7.8733931113877613</v>
      </c>
      <c r="L13" s="235">
        <v>0.80989100547025805</v>
      </c>
      <c r="M13" s="236">
        <v>-5.0294069085180322</v>
      </c>
      <c r="N13" s="236">
        <v>106.63546804097777</v>
      </c>
      <c r="O13" s="236">
        <v>8.7897684578524302</v>
      </c>
      <c r="P13" s="237">
        <v>-6.4819287551390631E-2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-0.16771367490009706</v>
      </c>
      <c r="F14" s="236">
        <v>1.4727017494352209E-2</v>
      </c>
      <c r="G14" s="236">
        <v>-1.102166673626964</v>
      </c>
      <c r="H14" s="235">
        <v>-8.5054982146171252</v>
      </c>
      <c r="I14" s="236">
        <v>21.621105916288428</v>
      </c>
      <c r="J14" s="236">
        <v>-9.0052660292229358</v>
      </c>
      <c r="K14" s="236">
        <v>-11.399100659942176</v>
      </c>
      <c r="L14" s="235">
        <v>-5.9778534827255925</v>
      </c>
      <c r="M14" s="236">
        <v>-13.171677619138672</v>
      </c>
      <c r="N14" s="236">
        <v>8.7948357508810382</v>
      </c>
      <c r="O14" s="236">
        <v>9.6914389970863599</v>
      </c>
      <c r="P14" s="237">
        <v>-2.5339092038122968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-0.85427658307224097</v>
      </c>
      <c r="F15" s="236">
        <v>-0.24803775307352818</v>
      </c>
      <c r="G15" s="236">
        <v>-3.739153572755348</v>
      </c>
      <c r="H15" s="235">
        <v>-10.000299754130259</v>
      </c>
      <c r="I15" s="236">
        <v>14.983707290572765</v>
      </c>
      <c r="J15" s="236">
        <v>-10.292651649538504</v>
      </c>
      <c r="K15" s="236">
        <v>5.4355357187288167</v>
      </c>
      <c r="L15" s="235">
        <v>-3.7878006157215269</v>
      </c>
      <c r="M15" s="236">
        <v>-9.0416244167586086</v>
      </c>
      <c r="N15" s="236">
        <v>50.82805294327185</v>
      </c>
      <c r="O15" s="236">
        <v>6.9182579506811628</v>
      </c>
      <c r="P15" s="237">
        <v>-2.3843065833000194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-0.12810278552818513</v>
      </c>
      <c r="F16" s="236">
        <v>-0.23295549741546864</v>
      </c>
      <c r="G16" s="236">
        <v>0.44625446317658929</v>
      </c>
      <c r="H16" s="235">
        <v>-8.6015562882132617</v>
      </c>
      <c r="I16" s="236">
        <v>12.043334399646211</v>
      </c>
      <c r="J16" s="236">
        <v>-8.8516668497797468</v>
      </c>
      <c r="K16" s="236">
        <v>2.9279505594704549</v>
      </c>
      <c r="L16" s="235">
        <v>-1.8222006391512564</v>
      </c>
      <c r="M16" s="236">
        <v>-8.7874578031726926</v>
      </c>
      <c r="N16" s="236">
        <v>14.372661374965809</v>
      </c>
      <c r="O16" s="236">
        <v>9.8556849540991127</v>
      </c>
      <c r="P16" s="237">
        <v>-1.0863412159307468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0.90457537531234289</v>
      </c>
      <c r="F17" s="236">
        <v>0.87697714852123221</v>
      </c>
      <c r="G17" s="236">
        <v>1.055901376326019</v>
      </c>
      <c r="H17" s="235">
        <v>-8.551462930151585</v>
      </c>
      <c r="I17" s="236">
        <v>-110.84611706536825</v>
      </c>
      <c r="J17" s="236">
        <v>-8.4727943861324047</v>
      </c>
      <c r="K17" s="236">
        <v>1.1881648659358932</v>
      </c>
      <c r="L17" s="235">
        <v>9.7711586363852554</v>
      </c>
      <c r="M17" s="236">
        <v>11.239249937815158</v>
      </c>
      <c r="N17" s="236">
        <v>13.13704077211286</v>
      </c>
      <c r="O17" s="236">
        <v>7.2332696981966178</v>
      </c>
      <c r="P17" s="237">
        <v>2.4303407663552687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-0.86214410849978707</v>
      </c>
      <c r="F18" s="229">
        <v>-0.9011733516016236</v>
      </c>
      <c r="G18" s="229">
        <v>-0.65126710508874397</v>
      </c>
      <c r="H18" s="228">
        <v>-8.7192533683155595</v>
      </c>
      <c r="I18" s="229">
        <v>41.500830151309785</v>
      </c>
      <c r="J18" s="229">
        <v>-10.32107571790633</v>
      </c>
      <c r="K18" s="229">
        <v>10.444324726697131</v>
      </c>
      <c r="L18" s="228">
        <v>5.5298638762664742</v>
      </c>
      <c r="M18" s="229">
        <v>3.7989729724816055</v>
      </c>
      <c r="N18" s="229">
        <v>5.0894008747781641</v>
      </c>
      <c r="O18" s="229">
        <v>7.418722941014809</v>
      </c>
      <c r="P18" s="240">
        <v>0.33814005834974947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-0.47357932056105401</v>
      </c>
      <c r="F19" s="229">
        <v>-0.57595467296244507</v>
      </c>
      <c r="G19" s="229">
        <v>4.7644841723675106E-2</v>
      </c>
      <c r="H19" s="228">
        <v>-9.0022837165011769</v>
      </c>
      <c r="I19" s="229">
        <v>-16.920130267519188</v>
      </c>
      <c r="J19" s="229">
        <v>-9.0085422660772885</v>
      </c>
      <c r="K19" s="229">
        <v>1.8532578483189492</v>
      </c>
      <c r="L19" s="228">
        <v>4.273331213811578</v>
      </c>
      <c r="M19" s="229">
        <v>0.48184887302216639</v>
      </c>
      <c r="N19" s="229">
        <v>15.549684119843619</v>
      </c>
      <c r="O19" s="229">
        <v>10.900293075114471</v>
      </c>
      <c r="P19" s="230">
        <v>0.73222536438447428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-1.4738717697234756</v>
      </c>
      <c r="F20" s="236">
        <v>-1.670646534447525</v>
      </c>
      <c r="G20" s="236">
        <v>-0.34860582866590456</v>
      </c>
      <c r="H20" s="235">
        <v>-9.3131484375052516</v>
      </c>
      <c r="I20" s="236">
        <v>16.651808148874821</v>
      </c>
      <c r="J20" s="236">
        <v>-9.2991197244855623</v>
      </c>
      <c r="K20" s="236">
        <v>-33.402452834212291</v>
      </c>
      <c r="L20" s="235">
        <v>6.5997093866224512</v>
      </c>
      <c r="M20" s="236">
        <v>3.8882096094938903</v>
      </c>
      <c r="N20" s="236">
        <v>20.145082125281103</v>
      </c>
      <c r="O20" s="236">
        <v>10.559834369711227</v>
      </c>
      <c r="P20" s="237">
        <v>0.6757872772319935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8.6618583630044643</v>
      </c>
      <c r="F21" s="236">
        <v>8.172254116474619</v>
      </c>
      <c r="G21" s="236">
        <v>11.195702275931858</v>
      </c>
      <c r="H21" s="235">
        <v>-15.679251706055739</v>
      </c>
      <c r="I21" s="236">
        <v>-206.86228595398865</v>
      </c>
      <c r="J21" s="236">
        <v>-7.958102526219184</v>
      </c>
      <c r="K21" s="236">
        <v>-9.1607401084161975</v>
      </c>
      <c r="L21" s="235">
        <v>-8.2070438423184555</v>
      </c>
      <c r="M21" s="236">
        <v>-15.310854727060461</v>
      </c>
      <c r="N21" s="236">
        <v>41.264788622897214</v>
      </c>
      <c r="O21" s="236">
        <v>5.3855866443313669</v>
      </c>
      <c r="P21" s="237">
        <v>0.96237469395384234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-0.96079337491955796</v>
      </c>
      <c r="F22" s="229">
        <v>-0.98887286372037109</v>
      </c>
      <c r="G22" s="229">
        <v>-0.83025832369043751</v>
      </c>
      <c r="H22" s="228">
        <v>-14.301978802865939</v>
      </c>
      <c r="I22" s="229">
        <v>-52.929915523372138</v>
      </c>
      <c r="J22" s="229">
        <v>-9.3842151700441807</v>
      </c>
      <c r="K22" s="229">
        <v>-15.425433897170546</v>
      </c>
      <c r="L22" s="228">
        <v>3.8429054154372997</v>
      </c>
      <c r="M22" s="229">
        <v>-3.7155433964822016</v>
      </c>
      <c r="N22" s="229">
        <v>35.474684031265923</v>
      </c>
      <c r="O22" s="229">
        <v>10.757001304466447</v>
      </c>
      <c r="P22" s="230">
        <v>-0.37197646957154606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-0.4335667383052913</v>
      </c>
      <c r="F23" s="236">
        <v>-0.6301509287529099</v>
      </c>
      <c r="G23" s="236">
        <v>0.54806280627963877</v>
      </c>
      <c r="H23" s="235">
        <v>-2.4369460898407964</v>
      </c>
      <c r="I23" s="236">
        <v>1266.1679785313775</v>
      </c>
      <c r="J23" s="236">
        <v>-9.4276183914336507</v>
      </c>
      <c r="K23" s="236">
        <v>4.6048546922982174</v>
      </c>
      <c r="L23" s="235">
        <v>18.808818877682217</v>
      </c>
      <c r="M23" s="236">
        <v>21.544971612751699</v>
      </c>
      <c r="N23" s="236">
        <v>19.725017607211072</v>
      </c>
      <c r="O23" s="236">
        <v>15.088437742726372</v>
      </c>
      <c r="P23" s="237">
        <v>5.3540615343142735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1.5237844597922279</v>
      </c>
      <c r="F24" s="311">
        <v>1.4514829913331626</v>
      </c>
      <c r="G24" s="311">
        <v>1.9001865323438998</v>
      </c>
      <c r="H24" s="241">
        <v>-6.8647003998827945</v>
      </c>
      <c r="I24" s="311">
        <v>24.293436251596262</v>
      </c>
      <c r="J24" s="311">
        <v>-8.2784810875744892</v>
      </c>
      <c r="K24" s="311">
        <v>-6.7102101877592499</v>
      </c>
      <c r="L24" s="241">
        <v>6.9788102391688911</v>
      </c>
      <c r="M24" s="311">
        <v>1.7246352001426719</v>
      </c>
      <c r="N24" s="311">
        <v>10.71179766062945</v>
      </c>
      <c r="O24" s="311">
        <v>14.246334016394121</v>
      </c>
      <c r="P24" s="242">
        <v>2.9737508153308676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-1.1269164406024434</v>
      </c>
      <c r="F25" s="236">
        <v>-0.53975082773148986</v>
      </c>
      <c r="G25" s="236">
        <v>-3.9324082628236035</v>
      </c>
      <c r="H25" s="235">
        <v>-7.9824060043859157</v>
      </c>
      <c r="I25" s="236">
        <v>27.899612609971562</v>
      </c>
      <c r="J25" s="236">
        <v>-9.2874497426666824</v>
      </c>
      <c r="K25" s="236">
        <v>-8.0582046198097963</v>
      </c>
      <c r="L25" s="235">
        <v>13.384326916102074</v>
      </c>
      <c r="M25" s="236">
        <v>16.228321337216116</v>
      </c>
      <c r="N25" s="236">
        <v>-8.8472435423323184E-2</v>
      </c>
      <c r="O25" s="236">
        <v>7.322043895723235</v>
      </c>
      <c r="P25" s="237">
        <v>0.44516916110506533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2.72475095507937</v>
      </c>
      <c r="F26" s="236">
        <v>2.6984612652442208</v>
      </c>
      <c r="G26" s="236">
        <v>2.8764614902669283</v>
      </c>
      <c r="H26" s="235">
        <v>-6.2224116675773562</v>
      </c>
      <c r="I26" s="236">
        <v>10.898736616590101</v>
      </c>
      <c r="J26" s="236">
        <v>-6.1327574289239761</v>
      </c>
      <c r="K26" s="236">
        <v>-81.348668404720584</v>
      </c>
      <c r="L26" s="235">
        <v>-5.0805453412141626</v>
      </c>
      <c r="M26" s="236">
        <v>-24.461447959340447</v>
      </c>
      <c r="N26" s="236">
        <v>91.376944484817145</v>
      </c>
      <c r="O26" s="236">
        <v>10.295742164411267</v>
      </c>
      <c r="P26" s="237">
        <v>0.51386655154400573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-0.48802887357249619</v>
      </c>
      <c r="F27" s="236">
        <v>-0.46610987706724183</v>
      </c>
      <c r="G27" s="236">
        <v>-0.61294361838415223</v>
      </c>
      <c r="H27" s="235">
        <v>-9.118883237918098</v>
      </c>
      <c r="I27" s="236">
        <v>16.804031334486648</v>
      </c>
      <c r="J27" s="236">
        <v>-9.8197515993048565</v>
      </c>
      <c r="K27" s="236">
        <v>-15.805487574147332</v>
      </c>
      <c r="L27" s="235">
        <v>14.875531417117996</v>
      </c>
      <c r="M27" s="236">
        <v>16.68536588338511</v>
      </c>
      <c r="N27" s="236">
        <v>9.3179326144421601</v>
      </c>
      <c r="O27" s="236">
        <v>9.9714447083409965</v>
      </c>
      <c r="P27" s="237">
        <v>5.0916316724338406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0.50922886785738175</v>
      </c>
      <c r="F28" s="236">
        <v>0.40405073500570177</v>
      </c>
      <c r="G28" s="236">
        <v>1.0951917731452763</v>
      </c>
      <c r="H28" s="235">
        <v>-14.450887054149247</v>
      </c>
      <c r="I28" s="236">
        <v>-169.37794917886009</v>
      </c>
      <c r="J28" s="236">
        <v>-7.3427475927137245</v>
      </c>
      <c r="K28" s="236">
        <v>43.861492591431372</v>
      </c>
      <c r="L28" s="235">
        <v>4.7293933870891474</v>
      </c>
      <c r="M28" s="236">
        <v>1.7319105679609192</v>
      </c>
      <c r="N28" s="236">
        <v>6.8054036943801934</v>
      </c>
      <c r="O28" s="236">
        <v>12.865368029872243</v>
      </c>
      <c r="P28" s="237">
        <v>1.5790576221216504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1.4166589949001827</v>
      </c>
      <c r="F29" s="236">
        <v>1.0552399274219624</v>
      </c>
      <c r="G29" s="236">
        <v>3.2854138393336592</v>
      </c>
      <c r="H29" s="235">
        <v>-11.729021599482181</v>
      </c>
      <c r="I29" s="236">
        <v>-36.306164992571119</v>
      </c>
      <c r="J29" s="236">
        <v>-9.1892636809588222</v>
      </c>
      <c r="K29" s="236">
        <v>4.2741520109524993</v>
      </c>
      <c r="L29" s="235">
        <v>-0.78112218101018793</v>
      </c>
      <c r="M29" s="236">
        <v>-7.0435298855888524</v>
      </c>
      <c r="N29" s="236">
        <v>5.3700135606793982</v>
      </c>
      <c r="O29" s="236">
        <v>8.8439981286329807</v>
      </c>
      <c r="P29" s="237">
        <v>-2.5664662054797501E-2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0.52395380304786332</v>
      </c>
      <c r="F30" s="236">
        <v>0.39243756554890197</v>
      </c>
      <c r="G30" s="236">
        <v>1.2496563910881129</v>
      </c>
      <c r="H30" s="235">
        <v>-4.5258051921355378</v>
      </c>
      <c r="I30" s="236">
        <v>72.363862005196296</v>
      </c>
      <c r="J30" s="236">
        <v>-8.0827368186827684</v>
      </c>
      <c r="K30" s="236">
        <v>16.28870941054857</v>
      </c>
      <c r="L30" s="235">
        <v>-9.6937058263441269</v>
      </c>
      <c r="M30" s="236">
        <v>-18.524755876649426</v>
      </c>
      <c r="N30" s="236">
        <v>12.189281559133775</v>
      </c>
      <c r="O30" s="236">
        <v>14.111752126048913</v>
      </c>
      <c r="P30" s="237">
        <v>-3.5543967743065079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-0.82960129391366266</v>
      </c>
      <c r="F31" s="229">
        <v>-0.84002339162845918</v>
      </c>
      <c r="G31" s="229">
        <v>-0.77165858488507677</v>
      </c>
      <c r="H31" s="228">
        <v>-8.1138176326847216</v>
      </c>
      <c r="I31" s="229">
        <v>42.339425605549444</v>
      </c>
      <c r="J31" s="229">
        <v>-9.4256078814778181</v>
      </c>
      <c r="K31" s="229">
        <v>-7.933448119686533</v>
      </c>
      <c r="L31" s="228">
        <v>-1.0505916587565152</v>
      </c>
      <c r="M31" s="229">
        <v>-5.2826339906983391</v>
      </c>
      <c r="N31" s="229">
        <v>27.036447982844692</v>
      </c>
      <c r="O31" s="229">
        <v>11.334907256907728</v>
      </c>
      <c r="P31" s="230">
        <v>-1.2684304784051343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2.0950874258157968</v>
      </c>
      <c r="F32" s="236">
        <v>2.3207472265456932</v>
      </c>
      <c r="G32" s="236">
        <v>0.93143106314255031</v>
      </c>
      <c r="H32" s="235">
        <v>-12.789594091065668</v>
      </c>
      <c r="I32" s="236">
        <v>-165.86385766920148</v>
      </c>
      <c r="J32" s="236">
        <v>-6.3969815383982693</v>
      </c>
      <c r="K32" s="236">
        <v>-9.4450731208598242</v>
      </c>
      <c r="L32" s="235">
        <v>-19.828615751766137</v>
      </c>
      <c r="M32" s="236">
        <v>-31.862237712149206</v>
      </c>
      <c r="N32" s="236">
        <v>5.322965679877286</v>
      </c>
      <c r="O32" s="236">
        <v>8.9319264016956321</v>
      </c>
      <c r="P32" s="237">
        <v>-6.2495678657329217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0.64408508612705317</v>
      </c>
      <c r="F33" s="236">
        <v>0.87736997191063537</v>
      </c>
      <c r="G33" s="236">
        <v>-0.63146915238533963</v>
      </c>
      <c r="H33" s="235">
        <v>-10.747614492553554</v>
      </c>
      <c r="I33" s="236">
        <v>13.660364136639657</v>
      </c>
      <c r="J33" s="236">
        <v>-10.882392557153359</v>
      </c>
      <c r="K33" s="236">
        <v>-6.6102132506484281</v>
      </c>
      <c r="L33" s="235">
        <v>-20.052451352941411</v>
      </c>
      <c r="M33" s="236">
        <v>-24.939149686980695</v>
      </c>
      <c r="N33" s="236">
        <v>8.9247802176561439</v>
      </c>
      <c r="O33" s="236">
        <v>8.4369343695356918</v>
      </c>
      <c r="P33" s="237">
        <v>-11.406454949789966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0.18974593686983285</v>
      </c>
      <c r="F34" s="229">
        <v>0.31970151303776029</v>
      </c>
      <c r="G34" s="229">
        <v>-0.55898060899940283</v>
      </c>
      <c r="H34" s="228">
        <v>-8.1812729528078147</v>
      </c>
      <c r="I34" s="229">
        <v>25.806840971627903</v>
      </c>
      <c r="J34" s="229">
        <v>-8.8467732848894372</v>
      </c>
      <c r="K34" s="229">
        <v>-1.8709505371437538</v>
      </c>
      <c r="L34" s="228">
        <v>-14.782065799436678</v>
      </c>
      <c r="M34" s="229">
        <v>-26.279484464913761</v>
      </c>
      <c r="N34" s="229">
        <v>12.643868600524394</v>
      </c>
      <c r="O34" s="229">
        <v>8.4647605431569239</v>
      </c>
      <c r="P34" s="230">
        <v>-5.4928814345002923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1.1365083512896679</v>
      </c>
      <c r="F35" s="236">
        <v>1.2025367632464405</v>
      </c>
      <c r="G35" s="236">
        <v>0.75167311434347583</v>
      </c>
      <c r="H35" s="235">
        <v>-9.204939487920015</v>
      </c>
      <c r="I35" s="236">
        <v>3.4079267453035245</v>
      </c>
      <c r="J35" s="236">
        <v>-8.7321621578277018</v>
      </c>
      <c r="K35" s="236">
        <v>-3.0848381444840713</v>
      </c>
      <c r="L35" s="235">
        <v>-3.2708303762261379</v>
      </c>
      <c r="M35" s="236">
        <v>-22.814593497375451</v>
      </c>
      <c r="N35" s="236">
        <v>322.99071652834192</v>
      </c>
      <c r="O35" s="236">
        <v>12.38110201564011</v>
      </c>
      <c r="P35" s="237">
        <v>-0.55764046432447012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-1.8188946046458427</v>
      </c>
      <c r="F36" s="236">
        <v>-1.1318985458088773</v>
      </c>
      <c r="G36" s="236">
        <v>-5.4641298346228089</v>
      </c>
      <c r="H36" s="235">
        <v>-8.1559429145473175</v>
      </c>
      <c r="I36" s="236">
        <v>31.774973681454018</v>
      </c>
      <c r="J36" s="236">
        <v>-10.584578062303613</v>
      </c>
      <c r="K36" s="236">
        <v>-34.922429917471007</v>
      </c>
      <c r="L36" s="235">
        <v>-20.479083244906739</v>
      </c>
      <c r="M36" s="236">
        <v>-40.787883278900523</v>
      </c>
      <c r="N36" s="236">
        <v>201.79811374328455</v>
      </c>
      <c r="O36" s="236">
        <v>12.585855493435997</v>
      </c>
      <c r="P36" s="237">
        <v>-8.4709101632305348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4.8748983813759272</v>
      </c>
      <c r="F37" s="236">
        <v>4.6535322722054016</v>
      </c>
      <c r="G37" s="236">
        <v>6.2744527323344474</v>
      </c>
      <c r="H37" s="235">
        <v>81.845286112995566</v>
      </c>
      <c r="I37" s="236">
        <v>115.38501806857111</v>
      </c>
      <c r="J37" s="236">
        <v>-6.7542293287077335</v>
      </c>
      <c r="K37" s="236">
        <v>-31.470631852172858</v>
      </c>
      <c r="L37" s="235">
        <v>38.599316120511965</v>
      </c>
      <c r="M37" s="236">
        <v>26.089576865663094</v>
      </c>
      <c r="N37" s="236">
        <v>131.59825132376432</v>
      </c>
      <c r="O37" s="236">
        <v>13.805259844417964</v>
      </c>
      <c r="P37" s="237">
        <v>19.926407824549127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1.2934208228809976</v>
      </c>
      <c r="F38" s="236">
        <v>1.5312814901432108</v>
      </c>
      <c r="G38" s="236">
        <v>0.10369582790970382</v>
      </c>
      <c r="H38" s="235">
        <v>-9.7107770917458307</v>
      </c>
      <c r="I38" s="236">
        <v>-6.4793025907184969</v>
      </c>
      <c r="J38" s="236">
        <v>-9.6540229033852931</v>
      </c>
      <c r="K38" s="236">
        <v>-23.456526844996166</v>
      </c>
      <c r="L38" s="235">
        <v>1.0564808166726554</v>
      </c>
      <c r="M38" s="236">
        <v>-13.599347644926866</v>
      </c>
      <c r="N38" s="236">
        <v>81.188716682596478</v>
      </c>
      <c r="O38" s="236">
        <v>13.539198569373568</v>
      </c>
      <c r="P38" s="245">
        <v>0.54476741806393369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-0.34195664900181716</v>
      </c>
      <c r="F39" s="312">
        <v>-0.3755015421740483</v>
      </c>
      <c r="G39" s="312">
        <v>-0.16500044797878244</v>
      </c>
      <c r="H39" s="246">
        <v>-9.282060968432841</v>
      </c>
      <c r="I39" s="312">
        <v>25.376634590636776</v>
      </c>
      <c r="J39" s="312">
        <v>-10.090443488572932</v>
      </c>
      <c r="K39" s="312">
        <v>-10.029629922373239</v>
      </c>
      <c r="L39" s="246">
        <v>-5.8868252646339494</v>
      </c>
      <c r="M39" s="312">
        <v>-9.3551966855938051</v>
      </c>
      <c r="N39" s="312">
        <v>50.71232278884451</v>
      </c>
      <c r="O39" s="312">
        <v>4.9417995477139183</v>
      </c>
      <c r="P39" s="247">
        <v>-3.2180350378248095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0.36140604351688399</v>
      </c>
      <c r="F40" s="236">
        <v>0.29321568196206133</v>
      </c>
      <c r="G40" s="236">
        <v>0.73511128897086997</v>
      </c>
      <c r="H40" s="235">
        <v>-8.5787040678192614</v>
      </c>
      <c r="I40" s="236">
        <v>8.5043682352751411</v>
      </c>
      <c r="J40" s="236">
        <v>-8.6807886741881877</v>
      </c>
      <c r="K40" s="236">
        <v>2.5043752844105698</v>
      </c>
      <c r="L40" s="235">
        <v>2.6213694666931024</v>
      </c>
      <c r="M40" s="236">
        <v>-1.4975571388915503</v>
      </c>
      <c r="N40" s="236">
        <v>13.821924606703353</v>
      </c>
      <c r="O40" s="236">
        <v>8.7771782049288944</v>
      </c>
      <c r="P40" s="237">
        <v>0.49130771345054997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-0.43867672491607795</v>
      </c>
      <c r="F41" s="236">
        <v>-0.23992973293654685</v>
      </c>
      <c r="G41" s="236">
        <v>-1.4719500848752181</v>
      </c>
      <c r="H41" s="235">
        <v>-9.8069981788979028</v>
      </c>
      <c r="I41" s="236">
        <v>7.9295058038041448</v>
      </c>
      <c r="J41" s="236">
        <v>-9.6976260109677952</v>
      </c>
      <c r="K41" s="236">
        <v>-11.338028014150142</v>
      </c>
      <c r="L41" s="235">
        <v>2.476287336569273</v>
      </c>
      <c r="M41" s="236">
        <v>-1.4962401894720976</v>
      </c>
      <c r="N41" s="236">
        <v>19.219485538274135</v>
      </c>
      <c r="O41" s="236">
        <v>7.0408639456504538</v>
      </c>
      <c r="P41" s="237">
        <v>-0.21688785232074501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-0.21183466322011379</v>
      </c>
      <c r="F42" s="236">
        <v>-4.3078515104701356E-2</v>
      </c>
      <c r="G42" s="236">
        <v>-1.0652561254981567</v>
      </c>
      <c r="H42" s="235">
        <v>-8.6307946647577616</v>
      </c>
      <c r="I42" s="236">
        <v>22.912498929987226</v>
      </c>
      <c r="J42" s="236">
        <v>-9.022686690393563</v>
      </c>
      <c r="K42" s="236">
        <v>-7.798327435829977</v>
      </c>
      <c r="L42" s="235">
        <v>4.5004376739285323</v>
      </c>
      <c r="M42" s="236">
        <v>-1.7262677567598159</v>
      </c>
      <c r="N42" s="236">
        <v>9.1131738013074575</v>
      </c>
      <c r="O42" s="236">
        <v>11.969364753419953</v>
      </c>
      <c r="P42" s="237">
        <v>0.80033509962583615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0.53076604838705133</v>
      </c>
      <c r="F43" s="236">
        <v>0.72329338563662071</v>
      </c>
      <c r="G43" s="236">
        <v>-0.44748074378691133</v>
      </c>
      <c r="H43" s="235">
        <v>-8.8950915125886549</v>
      </c>
      <c r="I43" s="236">
        <v>-2.3343762909848147</v>
      </c>
      <c r="J43" s="236">
        <v>-8.5726789657536315</v>
      </c>
      <c r="K43" s="236">
        <v>-4.3850861784986988</v>
      </c>
      <c r="L43" s="235">
        <v>0.92538730917773127</v>
      </c>
      <c r="M43" s="236">
        <v>-4.5255631586025169</v>
      </c>
      <c r="N43" s="236">
        <v>38.534538380048573</v>
      </c>
      <c r="O43" s="236">
        <v>10.020249534592503</v>
      </c>
      <c r="P43" s="237">
        <v>0.17180371204622752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6.266017372627096E-2</v>
      </c>
      <c r="F44" s="236">
        <v>0.21713577469287298</v>
      </c>
      <c r="G44" s="236">
        <v>-0.74216211661610976</v>
      </c>
      <c r="H44" s="235">
        <v>-9.1099236863714008</v>
      </c>
      <c r="I44" s="236">
        <v>-0.89527169397566975</v>
      </c>
      <c r="J44" s="236">
        <v>-8.8014178192935741</v>
      </c>
      <c r="K44" s="236">
        <v>-10.587897015332727</v>
      </c>
      <c r="L44" s="235">
        <v>-7.7887569585861902</v>
      </c>
      <c r="M44" s="236">
        <v>-14.824087562438116</v>
      </c>
      <c r="N44" s="236">
        <v>11.461358463904627</v>
      </c>
      <c r="O44" s="236">
        <v>9.8471194398605189</v>
      </c>
      <c r="P44" s="237">
        <v>-3.2201628089810539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-1.6440933987072717E-2</v>
      </c>
      <c r="F45" s="311">
        <v>0.37191493911533779</v>
      </c>
      <c r="G45" s="311">
        <v>-1.9945258960930456</v>
      </c>
      <c r="H45" s="241">
        <v>-9.110361615926621</v>
      </c>
      <c r="I45" s="311">
        <v>34.554860347136888</v>
      </c>
      <c r="J45" s="311">
        <v>-9.7362416892582271</v>
      </c>
      <c r="K45" s="311">
        <v>-3.0741633569979956</v>
      </c>
      <c r="L45" s="241">
        <v>-5.8263893021132853</v>
      </c>
      <c r="M45" s="311">
        <v>-15.015927583930525</v>
      </c>
      <c r="N45" s="311">
        <v>130.05594840044836</v>
      </c>
      <c r="O45" s="311">
        <v>9.5996503279843104</v>
      </c>
      <c r="P45" s="242">
        <v>-2.4407894205497898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1:A33"/>
    <mergeCell ref="A34:A38"/>
    <mergeCell ref="A39:A45"/>
    <mergeCell ref="O6:O7"/>
    <mergeCell ref="A25:A30"/>
    <mergeCell ref="F6:F7"/>
    <mergeCell ref="J6:J7"/>
    <mergeCell ref="N6:N7"/>
    <mergeCell ref="A4:D7"/>
    <mergeCell ref="A8:D8"/>
    <mergeCell ref="A9:A17"/>
    <mergeCell ref="A19:A21"/>
    <mergeCell ref="A22:A24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3" orientation="portrait" r:id="rId1"/>
  <ignoredErrors>
    <ignoredError sqref="E4:P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7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58.291646222231321</v>
      </c>
      <c r="F8" s="296">
        <v>48.983832247695211</v>
      </c>
      <c r="G8" s="293">
        <v>9.3078139745361046</v>
      </c>
      <c r="H8" s="261">
        <v>4.5769120941644381</v>
      </c>
      <c r="I8" s="296">
        <v>-0.15843643353759507</v>
      </c>
      <c r="J8" s="296">
        <v>4.6467634235588173</v>
      </c>
      <c r="K8" s="293">
        <v>8.8585104143216728E-2</v>
      </c>
      <c r="L8" s="261">
        <v>37.131441683604244</v>
      </c>
      <c r="M8" s="296">
        <v>25.851304155411377</v>
      </c>
      <c r="N8" s="296">
        <v>0.87069118497013609</v>
      </c>
      <c r="O8" s="293">
        <v>10.409446343222735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51.76346332623676</v>
      </c>
      <c r="F9" s="263">
        <v>43.446470887644402</v>
      </c>
      <c r="G9" s="263">
        <v>8.3169924385923562</v>
      </c>
      <c r="H9" s="262">
        <v>4.2272515811384022</v>
      </c>
      <c r="I9" s="263">
        <v>-0.19824600841162407</v>
      </c>
      <c r="J9" s="263">
        <v>4.3139791377112067</v>
      </c>
      <c r="K9" s="263">
        <v>0.11151845183882014</v>
      </c>
      <c r="L9" s="262">
        <v>44.009285092624843</v>
      </c>
      <c r="M9" s="263">
        <v>34.276712769854285</v>
      </c>
      <c r="N9" s="263">
        <v>0.71199208277784942</v>
      </c>
      <c r="O9" s="263">
        <v>9.0205802399927126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55.137134758814156</v>
      </c>
      <c r="F10" s="263">
        <v>46.706983920585401</v>
      </c>
      <c r="G10" s="263">
        <v>8.4301508382287569</v>
      </c>
      <c r="H10" s="262">
        <v>4.1968776392160825</v>
      </c>
      <c r="I10" s="263">
        <v>-8.2657907685998733E-2</v>
      </c>
      <c r="J10" s="263">
        <v>4.2345563358078522</v>
      </c>
      <c r="K10" s="263">
        <v>4.4979211094229449E-2</v>
      </c>
      <c r="L10" s="262">
        <v>40.665987601969746</v>
      </c>
      <c r="M10" s="263">
        <v>28.288483166076762</v>
      </c>
      <c r="N10" s="263">
        <v>1.7559127462873994</v>
      </c>
      <c r="O10" s="263">
        <v>10.621591689605586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71.68276637215159</v>
      </c>
      <c r="F11" s="263">
        <v>60.316565993911134</v>
      </c>
      <c r="G11" s="263">
        <v>11.366200378240466</v>
      </c>
      <c r="H11" s="262">
        <v>5.2281291958275817</v>
      </c>
      <c r="I11" s="263">
        <v>-0.19065405622661802</v>
      </c>
      <c r="J11" s="263">
        <v>5.3540323912911951</v>
      </c>
      <c r="K11" s="263">
        <v>6.4750860763004583E-2</v>
      </c>
      <c r="L11" s="262">
        <v>23.089104432020811</v>
      </c>
      <c r="M11" s="263">
        <v>11.663009803509308</v>
      </c>
      <c r="N11" s="263">
        <v>0.79496927208053336</v>
      </c>
      <c r="O11" s="263">
        <v>10.631125356430967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66.54664889859751</v>
      </c>
      <c r="F12" s="263">
        <v>55.990914696490023</v>
      </c>
      <c r="G12" s="263">
        <v>10.555734202107482</v>
      </c>
      <c r="H12" s="262">
        <v>4.9109106047380084</v>
      </c>
      <c r="I12" s="263">
        <v>-0.21601319197264696</v>
      </c>
      <c r="J12" s="263">
        <v>5.0831481303641466</v>
      </c>
      <c r="K12" s="263">
        <v>4.3775666346508875E-2</v>
      </c>
      <c r="L12" s="262">
        <v>28.542440496664483</v>
      </c>
      <c r="M12" s="263">
        <v>13.26695573254055</v>
      </c>
      <c r="N12" s="263">
        <v>1.0294336978534286</v>
      </c>
      <c r="O12" s="263">
        <v>14.246051066270503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60.074895008258032</v>
      </c>
      <c r="F13" s="263">
        <v>49.588963933794673</v>
      </c>
      <c r="G13" s="263">
        <v>10.485931074463354</v>
      </c>
      <c r="H13" s="262">
        <v>4.9514212872766983</v>
      </c>
      <c r="I13" s="263">
        <v>2.3404827050079242E-2</v>
      </c>
      <c r="J13" s="263">
        <v>4.8171669147378875</v>
      </c>
      <c r="K13" s="263">
        <v>0.11084954548873156</v>
      </c>
      <c r="L13" s="262">
        <v>34.973683704465266</v>
      </c>
      <c r="M13" s="263">
        <v>22.53137889171143</v>
      </c>
      <c r="N13" s="263">
        <v>1.0772679011252952</v>
      </c>
      <c r="O13" s="263">
        <v>11.36503691162854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63.115390564836339</v>
      </c>
      <c r="F14" s="263">
        <v>52.902212405773895</v>
      </c>
      <c r="G14" s="263">
        <v>10.213178159062446</v>
      </c>
      <c r="H14" s="262">
        <v>5.0594572260058088</v>
      </c>
      <c r="I14" s="263">
        <v>-0.1823612430903559</v>
      </c>
      <c r="J14" s="263">
        <v>5.1782807291355937</v>
      </c>
      <c r="K14" s="263">
        <v>6.3537739960571368E-2</v>
      </c>
      <c r="L14" s="262">
        <v>31.82515220915786</v>
      </c>
      <c r="M14" s="263">
        <v>20.133617307887825</v>
      </c>
      <c r="N14" s="263">
        <v>0.28724849400019448</v>
      </c>
      <c r="O14" s="263">
        <v>11.404286407269838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60.314961022039391</v>
      </c>
      <c r="F15" s="263">
        <v>50.145914493723218</v>
      </c>
      <c r="G15" s="263">
        <v>10.169046528316166</v>
      </c>
      <c r="H15" s="262">
        <v>5.0244002998033208</v>
      </c>
      <c r="I15" s="263">
        <v>-6.9889665195235318E-2</v>
      </c>
      <c r="J15" s="263">
        <v>5.0107316003359799</v>
      </c>
      <c r="K15" s="263">
        <v>8.3558364662575282E-2</v>
      </c>
      <c r="L15" s="262">
        <v>34.660638678157277</v>
      </c>
      <c r="M15" s="263">
        <v>23.355835444522135</v>
      </c>
      <c r="N15" s="263">
        <v>0.82857704535389964</v>
      </c>
      <c r="O15" s="263">
        <v>10.476226188281244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65.207503456273031</v>
      </c>
      <c r="F16" s="263">
        <v>55.083235260085083</v>
      </c>
      <c r="G16" s="263">
        <v>10.124268196187948</v>
      </c>
      <c r="H16" s="262">
        <v>4.8825252826021428</v>
      </c>
      <c r="I16" s="263">
        <v>-0.14159707019913509</v>
      </c>
      <c r="J16" s="263">
        <v>4.9522726845183174</v>
      </c>
      <c r="K16" s="263">
        <v>7.1849668282959855E-2</v>
      </c>
      <c r="L16" s="262">
        <v>29.909971261124831</v>
      </c>
      <c r="M16" s="263">
        <v>17.585263815470604</v>
      </c>
      <c r="N16" s="263">
        <v>0.92705140927051111</v>
      </c>
      <c r="O16" s="263">
        <v>11.39765603638371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70.468157234195814</v>
      </c>
      <c r="F17" s="293">
        <v>59.582472225231221</v>
      </c>
      <c r="G17" s="293">
        <v>10.885685008964591</v>
      </c>
      <c r="H17" s="265">
        <v>4.8639389958547383</v>
      </c>
      <c r="I17" s="293">
        <v>-1.1945541270948665E-2</v>
      </c>
      <c r="J17" s="293">
        <v>4.8489053454779656</v>
      </c>
      <c r="K17" s="293">
        <v>2.6979191647720783E-2</v>
      </c>
      <c r="L17" s="265">
        <v>24.667903769949458</v>
      </c>
      <c r="M17" s="293">
        <v>14.568536072465331</v>
      </c>
      <c r="N17" s="293">
        <v>0.87521762910996903</v>
      </c>
      <c r="O17" s="293">
        <v>9.2241500683741524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67.769441411050266</v>
      </c>
      <c r="F18" s="263">
        <v>57.162999106605547</v>
      </c>
      <c r="G18" s="263">
        <v>10.606442304444718</v>
      </c>
      <c r="H18" s="262">
        <v>5.1551397192857848</v>
      </c>
      <c r="I18" s="263">
        <v>-0.14636849018529607</v>
      </c>
      <c r="J18" s="263">
        <v>5.2352890833396639</v>
      </c>
      <c r="K18" s="263">
        <v>6.6219126131417699E-2</v>
      </c>
      <c r="L18" s="262">
        <v>27.075418869663952</v>
      </c>
      <c r="M18" s="263">
        <v>13.111363949192977</v>
      </c>
      <c r="N18" s="263">
        <v>1.2356875881057283</v>
      </c>
      <c r="O18" s="263">
        <v>12.728367332365242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59.264030354500363</v>
      </c>
      <c r="F19" s="269">
        <v>49.483794944971081</v>
      </c>
      <c r="G19" s="269">
        <v>9.7802354095292898</v>
      </c>
      <c r="H19" s="268">
        <v>4.721166278590311</v>
      </c>
      <c r="I19" s="269">
        <v>3.2016133375669213E-2</v>
      </c>
      <c r="J19" s="269">
        <v>4.6575155802910277</v>
      </c>
      <c r="K19" s="269">
        <v>3.1634564923614668E-2</v>
      </c>
      <c r="L19" s="268">
        <v>36.014803366909312</v>
      </c>
      <c r="M19" s="269">
        <v>22.449020537480557</v>
      </c>
      <c r="N19" s="269">
        <v>0.96296617684006458</v>
      </c>
      <c r="O19" s="269">
        <v>12.602816652588697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60.901792516834441</v>
      </c>
      <c r="F20" s="263">
        <v>51.73353903213367</v>
      </c>
      <c r="G20" s="263">
        <v>9.1682534847007666</v>
      </c>
      <c r="H20" s="262">
        <v>5.0928725507906396</v>
      </c>
      <c r="I20" s="263">
        <v>-0.24741740063442844</v>
      </c>
      <c r="J20" s="263">
        <v>5.2778070418864287</v>
      </c>
      <c r="K20" s="263">
        <v>6.2482909538639282E-2</v>
      </c>
      <c r="L20" s="262">
        <v>34.005334932374929</v>
      </c>
      <c r="M20" s="263">
        <v>20.834969356893634</v>
      </c>
      <c r="N20" s="263">
        <v>0.9366384017849857</v>
      </c>
      <c r="O20" s="263">
        <v>12.233727173696307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62.009801245585791</v>
      </c>
      <c r="F21" s="293">
        <v>51.734043368016337</v>
      </c>
      <c r="G21" s="293">
        <v>10.275757877569454</v>
      </c>
      <c r="H21" s="265">
        <v>6.1446845626670434</v>
      </c>
      <c r="I21" s="293">
        <v>-0.75668368097094785</v>
      </c>
      <c r="J21" s="293">
        <v>4.4131953125765317</v>
      </c>
      <c r="K21" s="293">
        <v>2.4881729310614586</v>
      </c>
      <c r="L21" s="265">
        <v>31.845514191747171</v>
      </c>
      <c r="M21" s="293">
        <v>20.276803101568998</v>
      </c>
      <c r="N21" s="293">
        <v>0.94340722325904647</v>
      </c>
      <c r="O21" s="293">
        <v>10.625303866919131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64.455930878654428</v>
      </c>
      <c r="F22" s="263">
        <v>53.030275648358291</v>
      </c>
      <c r="G22" s="263">
        <v>11.425655230296133</v>
      </c>
      <c r="H22" s="262">
        <v>5.2156525279549699</v>
      </c>
      <c r="I22" s="263">
        <v>0.31714534574371278</v>
      </c>
      <c r="J22" s="263">
        <v>4.8159074300547537</v>
      </c>
      <c r="K22" s="263">
        <v>8.2599752156502643E-2</v>
      </c>
      <c r="L22" s="262">
        <v>30.3284165933906</v>
      </c>
      <c r="M22" s="263">
        <v>14.525296105565413</v>
      </c>
      <c r="N22" s="263">
        <v>0.89868257776666272</v>
      </c>
      <c r="O22" s="263">
        <v>14.904437910058526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60.452978945858739</v>
      </c>
      <c r="F23" s="263">
        <v>50.266995369687542</v>
      </c>
      <c r="G23" s="263">
        <v>10.185983576171195</v>
      </c>
      <c r="H23" s="262">
        <v>4.9950330491931769</v>
      </c>
      <c r="I23" s="263">
        <v>0.37247626677412682</v>
      </c>
      <c r="J23" s="263">
        <v>4.5470719632571548</v>
      </c>
      <c r="K23" s="263">
        <v>7.5484819161895103E-2</v>
      </c>
      <c r="L23" s="262">
        <v>34.551988004948079</v>
      </c>
      <c r="M23" s="263">
        <v>18.198555435872784</v>
      </c>
      <c r="N23" s="263">
        <v>2.9758242894955629</v>
      </c>
      <c r="O23" s="263">
        <v>13.377608279579736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60.373973598263433</v>
      </c>
      <c r="F24" s="293">
        <v>50.609596076895116</v>
      </c>
      <c r="G24" s="293">
        <v>9.7643775213683082</v>
      </c>
      <c r="H24" s="265">
        <v>4.3421657904292408</v>
      </c>
      <c r="I24" s="293">
        <v>-0.3087237118302732</v>
      </c>
      <c r="J24" s="293">
        <v>4.6148354585292077</v>
      </c>
      <c r="K24" s="293">
        <v>3.6054043730306247E-2</v>
      </c>
      <c r="L24" s="265">
        <v>35.283860611307318</v>
      </c>
      <c r="M24" s="293">
        <v>18.896882547801372</v>
      </c>
      <c r="N24" s="293">
        <v>2.2204164973669895</v>
      </c>
      <c r="O24" s="293">
        <v>14.166561566138954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78.870898443332962</v>
      </c>
      <c r="F25" s="263">
        <v>65.608068034748143</v>
      </c>
      <c r="G25" s="263">
        <v>13.262830408584817</v>
      </c>
      <c r="H25" s="262">
        <v>5.6253293175440149</v>
      </c>
      <c r="I25" s="263">
        <v>-0.30837535054892495</v>
      </c>
      <c r="J25" s="263">
        <v>5.9204841994156494</v>
      </c>
      <c r="K25" s="263">
        <v>1.3220468677290518E-2</v>
      </c>
      <c r="L25" s="262">
        <v>15.503772239123023</v>
      </c>
      <c r="M25" s="263">
        <v>8.1483874469212552</v>
      </c>
      <c r="N25" s="263">
        <v>-2.8302222055535289</v>
      </c>
      <c r="O25" s="263">
        <v>10.185606997755297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74.071086972852726</v>
      </c>
      <c r="F26" s="263">
        <v>63.115023243579081</v>
      </c>
      <c r="G26" s="263">
        <v>10.956063729273644</v>
      </c>
      <c r="H26" s="262">
        <v>5.1168661137084754</v>
      </c>
      <c r="I26" s="263">
        <v>-0.41458048542281467</v>
      </c>
      <c r="J26" s="263">
        <v>5.5247346386429399</v>
      </c>
      <c r="K26" s="263">
        <v>6.7119604883509867E-3</v>
      </c>
      <c r="L26" s="262">
        <v>20.812046913438785</v>
      </c>
      <c r="M26" s="263">
        <v>7.9672885239012228</v>
      </c>
      <c r="N26" s="263">
        <v>0.69521604657160219</v>
      </c>
      <c r="O26" s="263">
        <v>12.149542342965962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53.624222012530211</v>
      </c>
      <c r="F27" s="263">
        <v>45.62937226291659</v>
      </c>
      <c r="G27" s="263">
        <v>7.9948497496136213</v>
      </c>
      <c r="H27" s="262">
        <v>3.9045617639433088</v>
      </c>
      <c r="I27" s="263">
        <v>-0.41082929564065351</v>
      </c>
      <c r="J27" s="263">
        <v>4.2538202437165991</v>
      </c>
      <c r="K27" s="263">
        <v>6.1570815867363182E-2</v>
      </c>
      <c r="L27" s="262">
        <v>42.471216223526476</v>
      </c>
      <c r="M27" s="263">
        <v>31.593937177148085</v>
      </c>
      <c r="N27" s="263">
        <v>0.79597875619474379</v>
      </c>
      <c r="O27" s="263">
        <v>10.081300290183652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50.892969690975164</v>
      </c>
      <c r="F28" s="263">
        <v>43.102903842494769</v>
      </c>
      <c r="G28" s="263">
        <v>7.7900658484803946</v>
      </c>
      <c r="H28" s="262">
        <v>4.3018265948813958</v>
      </c>
      <c r="I28" s="263">
        <v>-0.1626414090881356</v>
      </c>
      <c r="J28" s="263">
        <v>4.4014660167928712</v>
      </c>
      <c r="K28" s="263">
        <v>6.3001987176660681E-2</v>
      </c>
      <c r="L28" s="262">
        <v>44.805203714143445</v>
      </c>
      <c r="M28" s="263">
        <v>30.841233585692194</v>
      </c>
      <c r="N28" s="263">
        <v>1.8591200838356112</v>
      </c>
      <c r="O28" s="263">
        <v>12.104850044615631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59.984507703518261</v>
      </c>
      <c r="F29" s="263">
        <v>50.084372553268139</v>
      </c>
      <c r="G29" s="263">
        <v>9.9001351502501258</v>
      </c>
      <c r="H29" s="262">
        <v>4.388283746176147</v>
      </c>
      <c r="I29" s="263">
        <v>-0.39813740950402365</v>
      </c>
      <c r="J29" s="263">
        <v>4.7350959488662578</v>
      </c>
      <c r="K29" s="263">
        <v>5.1325206813912699E-2</v>
      </c>
      <c r="L29" s="262">
        <v>35.627208550305596</v>
      </c>
      <c r="M29" s="263">
        <v>19.866702703977555</v>
      </c>
      <c r="N29" s="263">
        <v>1.840136605366971</v>
      </c>
      <c r="O29" s="263">
        <v>13.920369240961069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60.040182992035184</v>
      </c>
      <c r="F30" s="263">
        <v>50.762197714055837</v>
      </c>
      <c r="G30" s="263">
        <v>9.2779852779793561</v>
      </c>
      <c r="H30" s="262">
        <v>4.8558368361576525</v>
      </c>
      <c r="I30" s="263">
        <v>-7.2279535779917817E-2</v>
      </c>
      <c r="J30" s="263">
        <v>4.8671104034161239</v>
      </c>
      <c r="K30" s="263">
        <v>6.1005968521446421E-2</v>
      </c>
      <c r="L30" s="262">
        <v>35.103980171807166</v>
      </c>
      <c r="M30" s="263">
        <v>23.041108902786839</v>
      </c>
      <c r="N30" s="263">
        <v>1.4075801766429161</v>
      </c>
      <c r="O30" s="263">
        <v>10.655291092377405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54.629328133670583</v>
      </c>
      <c r="F31" s="269">
        <v>46.29631468918474</v>
      </c>
      <c r="G31" s="269">
        <v>8.3330134444858448</v>
      </c>
      <c r="H31" s="268">
        <v>4.4539621060484942</v>
      </c>
      <c r="I31" s="269">
        <v>-0.11032848455887605</v>
      </c>
      <c r="J31" s="269">
        <v>4.5267669312255538</v>
      </c>
      <c r="K31" s="269">
        <v>3.7523659381816739E-2</v>
      </c>
      <c r="L31" s="268">
        <v>40.916709760280909</v>
      </c>
      <c r="M31" s="269">
        <v>29.796176250059343</v>
      </c>
      <c r="N31" s="269">
        <v>0.8576037837217908</v>
      </c>
      <c r="O31" s="269">
        <v>10.262929726499774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65.631947427926548</v>
      </c>
      <c r="F32" s="263">
        <v>55.093175926642637</v>
      </c>
      <c r="G32" s="263">
        <v>10.538771501283909</v>
      </c>
      <c r="H32" s="262">
        <v>4.8390230710851601</v>
      </c>
      <c r="I32" s="263">
        <v>-0.14596585775078044</v>
      </c>
      <c r="J32" s="263">
        <v>4.946402817218913</v>
      </c>
      <c r="K32" s="263">
        <v>3.8586111617027539E-2</v>
      </c>
      <c r="L32" s="262">
        <v>29.529029500988301</v>
      </c>
      <c r="M32" s="263">
        <v>17.581913686292484</v>
      </c>
      <c r="N32" s="263">
        <v>1.9517652581842768</v>
      </c>
      <c r="O32" s="263">
        <v>9.995350556511541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45.563168424855114</v>
      </c>
      <c r="F33" s="293">
        <v>38.607831139300792</v>
      </c>
      <c r="G33" s="293">
        <v>6.9553372855543198</v>
      </c>
      <c r="H33" s="265">
        <v>3.7363182067078053</v>
      </c>
      <c r="I33" s="293">
        <v>-0.10449044153198128</v>
      </c>
      <c r="J33" s="293">
        <v>3.7909643895630158</v>
      </c>
      <c r="K33" s="293">
        <v>4.9844258676771905E-2</v>
      </c>
      <c r="L33" s="265">
        <v>50.700513368437086</v>
      </c>
      <c r="M33" s="293">
        <v>40.639025221096126</v>
      </c>
      <c r="N33" s="293">
        <v>0.69570852055839993</v>
      </c>
      <c r="O33" s="293">
        <v>9.365779626782551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63.297133712001752</v>
      </c>
      <c r="F34" s="263">
        <v>54.005555957676435</v>
      </c>
      <c r="G34" s="263">
        <v>9.2915777543253153</v>
      </c>
      <c r="H34" s="262">
        <v>5.1510276742986782</v>
      </c>
      <c r="I34" s="263">
        <v>-0.138860939891992</v>
      </c>
      <c r="J34" s="263">
        <v>5.2112279269430486</v>
      </c>
      <c r="K34" s="263">
        <v>7.8660687247622374E-2</v>
      </c>
      <c r="L34" s="262">
        <v>31.551838613699573</v>
      </c>
      <c r="M34" s="263">
        <v>18.304223691717993</v>
      </c>
      <c r="N34" s="263">
        <v>0.52864366295629561</v>
      </c>
      <c r="O34" s="263">
        <v>12.718971259025281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70.530754092196943</v>
      </c>
      <c r="F35" s="263">
        <v>60.240917715764752</v>
      </c>
      <c r="G35" s="263">
        <v>10.289836376432183</v>
      </c>
      <c r="H35" s="262">
        <v>5.2816377206098597</v>
      </c>
      <c r="I35" s="263">
        <v>-0.5381184797248505</v>
      </c>
      <c r="J35" s="263">
        <v>5.7826944616041214</v>
      </c>
      <c r="K35" s="263">
        <v>3.7061738730588135E-2</v>
      </c>
      <c r="L35" s="262">
        <v>24.187608187193199</v>
      </c>
      <c r="M35" s="263">
        <v>10.115206708453032</v>
      </c>
      <c r="N35" s="263">
        <v>0.9513314613360524</v>
      </c>
      <c r="O35" s="263">
        <v>13.121070017404113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65.623539121052218</v>
      </c>
      <c r="F36" s="263">
        <v>55.603464216476382</v>
      </c>
      <c r="G36" s="263">
        <v>10.020074904575841</v>
      </c>
      <c r="H36" s="262">
        <v>4.8234210837880109</v>
      </c>
      <c r="I36" s="263">
        <v>-0.48544045165241939</v>
      </c>
      <c r="J36" s="263">
        <v>5.2467467607852338</v>
      </c>
      <c r="K36" s="263">
        <v>6.2114774655195444E-2</v>
      </c>
      <c r="L36" s="262">
        <v>29.553039795159776</v>
      </c>
      <c r="M36" s="263">
        <v>13.762891256688514</v>
      </c>
      <c r="N36" s="263">
        <v>0.18765287472447223</v>
      </c>
      <c r="O36" s="263">
        <v>15.60249566374679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51.243891527871611</v>
      </c>
      <c r="F37" s="263">
        <v>44.152216027912417</v>
      </c>
      <c r="G37" s="263">
        <v>7.0916754999591953</v>
      </c>
      <c r="H37" s="262">
        <v>3.8184473747690331</v>
      </c>
      <c r="I37" s="263">
        <v>0.26458344767207376</v>
      </c>
      <c r="J37" s="263">
        <v>3.5324224402223612</v>
      </c>
      <c r="K37" s="263">
        <v>2.1441486874598119E-2</v>
      </c>
      <c r="L37" s="262">
        <v>44.93766109735936</v>
      </c>
      <c r="M37" s="263">
        <v>39.407966004620107</v>
      </c>
      <c r="N37" s="263">
        <v>0.91262686146860039</v>
      </c>
      <c r="O37" s="263">
        <v>4.6170682312706512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66.595428192419575</v>
      </c>
      <c r="F38" s="263">
        <v>55.629794231133189</v>
      </c>
      <c r="G38" s="263">
        <v>10.965633961286386</v>
      </c>
      <c r="H38" s="262">
        <v>5.5740098335302006</v>
      </c>
      <c r="I38" s="263">
        <v>8.8758628236398573E-2</v>
      </c>
      <c r="J38" s="263">
        <v>5.4491115692062904</v>
      </c>
      <c r="K38" s="263">
        <v>3.6139636087511952E-2</v>
      </c>
      <c r="L38" s="262">
        <v>27.830561974050212</v>
      </c>
      <c r="M38" s="263">
        <v>12.416442403467332</v>
      </c>
      <c r="N38" s="263">
        <v>-9.1809974125096228E-2</v>
      </c>
      <c r="O38" s="263">
        <v>15.505929544707978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52.412378827440243</v>
      </c>
      <c r="F39" s="303">
        <v>44.045251247908077</v>
      </c>
      <c r="G39" s="303">
        <v>8.367127579532168</v>
      </c>
      <c r="H39" s="271">
        <v>4.2387618489265098</v>
      </c>
      <c r="I39" s="303">
        <v>-0.18405020856029064</v>
      </c>
      <c r="J39" s="303">
        <v>4.3197153942155921</v>
      </c>
      <c r="K39" s="303">
        <v>0.10309666327120838</v>
      </c>
      <c r="L39" s="271">
        <v>43.348859323633249</v>
      </c>
      <c r="M39" s="303">
        <v>33.242172751737591</v>
      </c>
      <c r="N39" s="303">
        <v>0.84109286329462407</v>
      </c>
      <c r="O39" s="303">
        <v>9.2655937086010294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67.61306853610742</v>
      </c>
      <c r="F40" s="263">
        <v>57.14062352134588</v>
      </c>
      <c r="G40" s="263">
        <v>10.472445014761538</v>
      </c>
      <c r="H40" s="262">
        <v>4.8740262396598037</v>
      </c>
      <c r="I40" s="263">
        <v>-8.2310676586679288E-2</v>
      </c>
      <c r="J40" s="263">
        <v>4.9050053919558607</v>
      </c>
      <c r="K40" s="263">
        <v>5.1331524290622009E-2</v>
      </c>
      <c r="L40" s="262">
        <v>27.512905224232782</v>
      </c>
      <c r="M40" s="263">
        <v>16.205789852672289</v>
      </c>
      <c r="N40" s="263">
        <v>0.90334912115695132</v>
      </c>
      <c r="O40" s="263">
        <v>10.403766250403546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68.202304622749494</v>
      </c>
      <c r="F41" s="263">
        <v>57.314233239733859</v>
      </c>
      <c r="G41" s="263">
        <v>10.888071383015625</v>
      </c>
      <c r="H41" s="262">
        <v>5.1560498578860763</v>
      </c>
      <c r="I41" s="263">
        <v>-0.17150448969598173</v>
      </c>
      <c r="J41" s="263">
        <v>5.1676293449050199</v>
      </c>
      <c r="K41" s="263">
        <v>0.15992500267703846</v>
      </c>
      <c r="L41" s="262">
        <v>26.64164551936442</v>
      </c>
      <c r="M41" s="263">
        <v>14.685564056991641</v>
      </c>
      <c r="N41" s="263">
        <v>0.84259068106888235</v>
      </c>
      <c r="O41" s="263">
        <v>11.113490781303893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63.272948516931201</v>
      </c>
      <c r="F42" s="263">
        <v>52.916255372156506</v>
      </c>
      <c r="G42" s="263">
        <v>10.356693144774695</v>
      </c>
      <c r="H42" s="262">
        <v>4.7510406546574204</v>
      </c>
      <c r="I42" s="263">
        <v>-0.10940368272634896</v>
      </c>
      <c r="J42" s="263">
        <v>4.8103592094672551</v>
      </c>
      <c r="K42" s="263">
        <v>5.00851279165134E-2</v>
      </c>
      <c r="L42" s="262">
        <v>31.976010828411383</v>
      </c>
      <c r="M42" s="263">
        <v>16.088928263091891</v>
      </c>
      <c r="N42" s="263">
        <v>1.6512877074572885</v>
      </c>
      <c r="O42" s="263">
        <v>14.235794857862203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61.231356624209724</v>
      </c>
      <c r="F43" s="263">
        <v>51.260179487849364</v>
      </c>
      <c r="G43" s="263">
        <v>9.971177136360355</v>
      </c>
      <c r="H43" s="262">
        <v>4.7492371850834614</v>
      </c>
      <c r="I43" s="263">
        <v>-0.18527988707433665</v>
      </c>
      <c r="J43" s="263">
        <v>4.8673780820429222</v>
      </c>
      <c r="K43" s="263">
        <v>6.7138990114875743E-2</v>
      </c>
      <c r="L43" s="262">
        <v>34.019406190706825</v>
      </c>
      <c r="M43" s="263">
        <v>21.415700013670993</v>
      </c>
      <c r="N43" s="263">
        <v>0.95757718452227447</v>
      </c>
      <c r="O43" s="263">
        <v>11.646128992513553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61.061518971159067</v>
      </c>
      <c r="F44" s="263">
        <v>51.307877812890432</v>
      </c>
      <c r="G44" s="263">
        <v>9.7536411582686231</v>
      </c>
      <c r="H44" s="262">
        <v>4.8560591502172965</v>
      </c>
      <c r="I44" s="263">
        <v>-0.16016601609572675</v>
      </c>
      <c r="J44" s="263">
        <v>4.9616811217352099</v>
      </c>
      <c r="K44" s="263">
        <v>5.4544044577813686E-2</v>
      </c>
      <c r="L44" s="262">
        <v>34.082421878623634</v>
      </c>
      <c r="M44" s="263">
        <v>22.536506786526324</v>
      </c>
      <c r="N44" s="263">
        <v>0.63946548385474966</v>
      </c>
      <c r="O44" s="263">
        <v>10.906449608242566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62.934204889155552</v>
      </c>
      <c r="F45" s="293">
        <v>52.810424443667983</v>
      </c>
      <c r="G45" s="293">
        <v>10.12378044548757</v>
      </c>
      <c r="H45" s="265">
        <v>5.1684480065732457</v>
      </c>
      <c r="I45" s="293">
        <v>-8.1446689907413106E-2</v>
      </c>
      <c r="J45" s="293">
        <v>5.1814584915357154</v>
      </c>
      <c r="K45" s="293">
        <v>6.8436204944943374E-2</v>
      </c>
      <c r="L45" s="265">
        <v>31.897347104271191</v>
      </c>
      <c r="M45" s="293">
        <v>19.011161368448693</v>
      </c>
      <c r="N45" s="293">
        <v>0.53791140943206617</v>
      </c>
      <c r="O45" s="304">
        <v>12.348274326390424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4" orientation="portrait" r:id="rId1"/>
  <ignoredErrors>
    <ignoredError sqref="E4:P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122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1580144</v>
      </c>
      <c r="F8" s="279">
        <v>1326972</v>
      </c>
      <c r="G8" s="278">
        <v>253172</v>
      </c>
      <c r="H8" s="163">
        <v>136392</v>
      </c>
      <c r="I8" s="278">
        <v>-5309</v>
      </c>
      <c r="J8" s="278">
        <v>139068</v>
      </c>
      <c r="K8" s="280">
        <v>2633</v>
      </c>
      <c r="L8" s="164">
        <v>1047198</v>
      </c>
      <c r="M8" s="278">
        <v>767206</v>
      </c>
      <c r="N8" s="278">
        <v>17650</v>
      </c>
      <c r="O8" s="278">
        <v>262342</v>
      </c>
      <c r="P8" s="165">
        <v>2763733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612141.82268732064</v>
      </c>
      <c r="F9" s="170">
        <v>513894.61834802624</v>
      </c>
      <c r="G9" s="170">
        <v>98247.204339294403</v>
      </c>
      <c r="H9" s="171">
        <v>54899.899870860769</v>
      </c>
      <c r="I9" s="170">
        <v>-3076.5299728868513</v>
      </c>
      <c r="J9" s="170">
        <v>56518.278360648445</v>
      </c>
      <c r="K9" s="172">
        <v>1458.1514830991732</v>
      </c>
      <c r="L9" s="173">
        <v>543694.45783092664</v>
      </c>
      <c r="M9" s="170">
        <v>437314.77988604573</v>
      </c>
      <c r="N9" s="170">
        <v>4841.8113568845256</v>
      </c>
      <c r="O9" s="172">
        <v>101537.86658799632</v>
      </c>
      <c r="P9" s="174">
        <v>1210736.1803891081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86018.174131185195</v>
      </c>
      <c r="F10" s="166">
        <v>72960.71994470901</v>
      </c>
      <c r="G10" s="166">
        <v>13057.45418647618</v>
      </c>
      <c r="H10" s="175">
        <v>7220.319106323198</v>
      </c>
      <c r="I10" s="166">
        <v>-213.03952139481436</v>
      </c>
      <c r="J10" s="166">
        <v>7350.8047701840969</v>
      </c>
      <c r="K10" s="176">
        <v>82.553857533915462</v>
      </c>
      <c r="L10" s="177">
        <v>75264.851755964148</v>
      </c>
      <c r="M10" s="166">
        <v>57208.582428351699</v>
      </c>
      <c r="N10" s="166">
        <v>2467.782981969116</v>
      </c>
      <c r="O10" s="176">
        <v>15588.486345643327</v>
      </c>
      <c r="P10" s="174">
        <v>168503.34499347254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112573.23288318994</v>
      </c>
      <c r="F11" s="166">
        <v>94410.980642083668</v>
      </c>
      <c r="G11" s="166">
        <v>18162.252241106267</v>
      </c>
      <c r="H11" s="175">
        <v>9010.5320060060876</v>
      </c>
      <c r="I11" s="166">
        <v>-374.91711595270903</v>
      </c>
      <c r="J11" s="166">
        <v>9265.8058501705145</v>
      </c>
      <c r="K11" s="176">
        <v>119.64327178828329</v>
      </c>
      <c r="L11" s="177">
        <v>35176.582399884042</v>
      </c>
      <c r="M11" s="166">
        <v>18453.955243918728</v>
      </c>
      <c r="N11" s="166">
        <v>1039.3124205051995</v>
      </c>
      <c r="O11" s="176">
        <v>15683.314735460113</v>
      </c>
      <c r="P11" s="174">
        <v>156760.34728908006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44320.684295411214</v>
      </c>
      <c r="F12" s="166">
        <v>37083.087035392637</v>
      </c>
      <c r="G12" s="166">
        <v>7237.5972600185796</v>
      </c>
      <c r="H12" s="175">
        <v>3542.6293262218342</v>
      </c>
      <c r="I12" s="166">
        <v>-173.99512199894099</v>
      </c>
      <c r="J12" s="166">
        <v>3685.7564840993978</v>
      </c>
      <c r="K12" s="176">
        <v>30.867964121377092</v>
      </c>
      <c r="L12" s="177">
        <v>19112.967094449883</v>
      </c>
      <c r="M12" s="166">
        <v>9845.2145020759508</v>
      </c>
      <c r="N12" s="166">
        <v>727.89820429787767</v>
      </c>
      <c r="O12" s="176">
        <v>8539.8543880760553</v>
      </c>
      <c r="P12" s="174">
        <v>66976.280716082925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39357.413986787382</v>
      </c>
      <c r="F13" s="166">
        <v>32273.827004083734</v>
      </c>
      <c r="G13" s="166">
        <v>7083.5869827036486</v>
      </c>
      <c r="H13" s="175">
        <v>3544.4487719956146</v>
      </c>
      <c r="I13" s="166">
        <v>-11.584999628317519</v>
      </c>
      <c r="J13" s="166">
        <v>3477.0692122436653</v>
      </c>
      <c r="K13" s="176">
        <v>78.964559380266962</v>
      </c>
      <c r="L13" s="177">
        <v>22767.828345485439</v>
      </c>
      <c r="M13" s="166">
        <v>15569.762797743391</v>
      </c>
      <c r="N13" s="166">
        <v>342.13872049143345</v>
      </c>
      <c r="O13" s="176">
        <v>6855.926827250616</v>
      </c>
      <c r="P13" s="174">
        <v>65669.691104268437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117712.63986574157</v>
      </c>
      <c r="F14" s="166">
        <v>98484.690338044471</v>
      </c>
      <c r="G14" s="166">
        <v>19227.949527697096</v>
      </c>
      <c r="H14" s="175">
        <v>10295.982001967786</v>
      </c>
      <c r="I14" s="166">
        <v>-433.20379781754946</v>
      </c>
      <c r="J14" s="166">
        <v>10595.663908469613</v>
      </c>
      <c r="K14" s="176">
        <v>133.52189131572413</v>
      </c>
      <c r="L14" s="177">
        <v>63023.014192570263</v>
      </c>
      <c r="M14" s="166">
        <v>43173.697285489929</v>
      </c>
      <c r="N14" s="166">
        <v>491.59597941972152</v>
      </c>
      <c r="O14" s="176">
        <v>19357.720927660615</v>
      </c>
      <c r="P14" s="174">
        <v>191031.63606027962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45185.753254748597</v>
      </c>
      <c r="F15" s="166">
        <v>37339.162193136006</v>
      </c>
      <c r="G15" s="166">
        <v>7846.5910616125911</v>
      </c>
      <c r="H15" s="175">
        <v>4146.6142017599195</v>
      </c>
      <c r="I15" s="166">
        <v>-61.06062679254876</v>
      </c>
      <c r="J15" s="166">
        <v>4148.8103388326317</v>
      </c>
      <c r="K15" s="176">
        <v>58.864489719835376</v>
      </c>
      <c r="L15" s="177">
        <v>26758.199003660106</v>
      </c>
      <c r="M15" s="166">
        <v>19072.304501365117</v>
      </c>
      <c r="N15" s="166">
        <v>408.03858583624856</v>
      </c>
      <c r="O15" s="176">
        <v>7277.8559164587368</v>
      </c>
      <c r="P15" s="174">
        <v>76090.566460168629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103624.41661706014</v>
      </c>
      <c r="F16" s="166">
        <v>87627.447004652815</v>
      </c>
      <c r="G16" s="166">
        <v>15996.969612407331</v>
      </c>
      <c r="H16" s="175">
        <v>8478.3926468835489</v>
      </c>
      <c r="I16" s="166">
        <v>-255.50143041909007</v>
      </c>
      <c r="J16" s="166">
        <v>8623.1044076266899</v>
      </c>
      <c r="K16" s="176">
        <v>110.78966967595034</v>
      </c>
      <c r="L16" s="177">
        <v>48351.56416996695</v>
      </c>
      <c r="M16" s="166">
        <v>30598.642064907763</v>
      </c>
      <c r="N16" s="166">
        <v>1286.4396493894085</v>
      </c>
      <c r="O16" s="176">
        <v>16466.482455669779</v>
      </c>
      <c r="P16" s="174">
        <v>160454.37343391066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93387.207026255768</v>
      </c>
      <c r="F17" s="278">
        <v>78982.666341518867</v>
      </c>
      <c r="G17" s="278">
        <v>14404.540684736898</v>
      </c>
      <c r="H17" s="180">
        <v>7112.4084359859971</v>
      </c>
      <c r="I17" s="278">
        <v>-7.576097532606326</v>
      </c>
      <c r="J17" s="278">
        <v>7084.3308385256951</v>
      </c>
      <c r="K17" s="281">
        <v>35.653694992908427</v>
      </c>
      <c r="L17" s="179">
        <v>30050.335753569128</v>
      </c>
      <c r="M17" s="278">
        <v>17513.106681423313</v>
      </c>
      <c r="N17" s="278">
        <v>1034.4668384428044</v>
      </c>
      <c r="O17" s="281">
        <v>11502.762233703012</v>
      </c>
      <c r="P17" s="174">
        <v>130549.9512158109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15004.976133505876</v>
      </c>
      <c r="F18" s="279">
        <v>12661.56587696578</v>
      </c>
      <c r="G18" s="279">
        <v>2343.4102565400963</v>
      </c>
      <c r="H18" s="163">
        <v>1239.6588397896048</v>
      </c>
      <c r="I18" s="279">
        <v>-54.921047877071032</v>
      </c>
      <c r="J18" s="279">
        <v>1281.4191277699649</v>
      </c>
      <c r="K18" s="280">
        <v>13.160759896711161</v>
      </c>
      <c r="L18" s="164">
        <v>5631.7158094808892</v>
      </c>
      <c r="M18" s="279">
        <v>2772.6544089314771</v>
      </c>
      <c r="N18" s="279">
        <v>258.10159790941839</v>
      </c>
      <c r="O18" s="280">
        <v>2600.959802639994</v>
      </c>
      <c r="P18" s="181">
        <v>21876.350782776368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27066.752049671974</v>
      </c>
      <c r="F19" s="166">
        <v>22623.245898386918</v>
      </c>
      <c r="G19" s="166">
        <v>4443.5061512850571</v>
      </c>
      <c r="H19" s="175">
        <v>2358.3168296018116</v>
      </c>
      <c r="I19" s="166">
        <v>17.516866520050797</v>
      </c>
      <c r="J19" s="166">
        <v>2326.6820570107429</v>
      </c>
      <c r="K19" s="176">
        <v>14.117906071017426</v>
      </c>
      <c r="L19" s="177">
        <v>15699.692521225175</v>
      </c>
      <c r="M19" s="166">
        <v>10155.308633751874</v>
      </c>
      <c r="N19" s="166">
        <v>378.81364817126683</v>
      </c>
      <c r="O19" s="176">
        <v>5165.5702393020347</v>
      </c>
      <c r="P19" s="174">
        <v>45124.761400498959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6621.2992338595077</v>
      </c>
      <c r="F20" s="166">
        <v>5635.773906831123</v>
      </c>
      <c r="G20" s="166">
        <v>985.52532702838437</v>
      </c>
      <c r="H20" s="175">
        <v>601.56566461220825</v>
      </c>
      <c r="I20" s="166">
        <v>-31.79791277842995</v>
      </c>
      <c r="J20" s="166">
        <v>623.31354256042243</v>
      </c>
      <c r="K20" s="176">
        <v>10.050034830215797</v>
      </c>
      <c r="L20" s="177">
        <v>3417.0835096872802</v>
      </c>
      <c r="M20" s="166">
        <v>2148.2813630647529</v>
      </c>
      <c r="N20" s="166">
        <v>83.508468235244962</v>
      </c>
      <c r="O20" s="176">
        <v>1185.2936783872824</v>
      </c>
      <c r="P20" s="174">
        <v>10639.948408158996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5319.3544880754962</v>
      </c>
      <c r="F21" s="278">
        <v>4457.961003284644</v>
      </c>
      <c r="G21" s="278">
        <v>861.39348479085243</v>
      </c>
      <c r="H21" s="180">
        <v>679.26754277114537</v>
      </c>
      <c r="I21" s="278">
        <v>-22.985109333083884</v>
      </c>
      <c r="J21" s="278">
        <v>446.93391010803265</v>
      </c>
      <c r="K21" s="281">
        <v>255.31874199619656</v>
      </c>
      <c r="L21" s="179">
        <v>3233.8109795163873</v>
      </c>
      <c r="M21" s="278">
        <v>2231.7598293186284</v>
      </c>
      <c r="N21" s="278">
        <v>62.250234986200454</v>
      </c>
      <c r="O21" s="281">
        <v>939.8009152115585</v>
      </c>
      <c r="P21" s="165">
        <v>9232.4330103630291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18656.101875345877</v>
      </c>
      <c r="F22" s="166">
        <v>15353.41724393197</v>
      </c>
      <c r="G22" s="166">
        <v>3302.6846314139057</v>
      </c>
      <c r="H22" s="175">
        <v>1744.6287658999272</v>
      </c>
      <c r="I22" s="166">
        <v>193.14280617224597</v>
      </c>
      <c r="J22" s="166">
        <v>1523.4894341292231</v>
      </c>
      <c r="K22" s="176">
        <v>27.996525598458291</v>
      </c>
      <c r="L22" s="177">
        <v>8372.1707783379679</v>
      </c>
      <c r="M22" s="166">
        <v>4324.4808984697529</v>
      </c>
      <c r="N22" s="166">
        <v>190.15745135564666</v>
      </c>
      <c r="O22" s="176">
        <v>3857.5324285125671</v>
      </c>
      <c r="P22" s="174">
        <v>28772.901419583774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10670.656122142051</v>
      </c>
      <c r="F23" s="166">
        <v>8890.2641330279712</v>
      </c>
      <c r="G23" s="166">
        <v>1780.3919891140802</v>
      </c>
      <c r="H23" s="175">
        <v>899.78624037411169</v>
      </c>
      <c r="I23" s="166">
        <v>4.7916034812556205</v>
      </c>
      <c r="J23" s="166">
        <v>882.31245008329802</v>
      </c>
      <c r="K23" s="176">
        <v>12.682186809558027</v>
      </c>
      <c r="L23" s="177">
        <v>5111.0570606218826</v>
      </c>
      <c r="M23" s="166">
        <v>2631.3964659089943</v>
      </c>
      <c r="N23" s="166">
        <v>436.82626410217466</v>
      </c>
      <c r="O23" s="176">
        <v>2042.8343306107133</v>
      </c>
      <c r="P23" s="174">
        <v>16681.499423138044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40869.878892903413</v>
      </c>
      <c r="F24" s="278">
        <v>34284.345261845694</v>
      </c>
      <c r="G24" s="278">
        <v>6585.5336310577186</v>
      </c>
      <c r="H24" s="180">
        <v>3204.1546858415045</v>
      </c>
      <c r="I24" s="278">
        <v>-280.25788580718995</v>
      </c>
      <c r="J24" s="278">
        <v>3457.8517653116955</v>
      </c>
      <c r="K24" s="281">
        <v>26.560806336998894</v>
      </c>
      <c r="L24" s="179">
        <v>22667.296363183446</v>
      </c>
      <c r="M24" s="278">
        <v>12766.898668230117</v>
      </c>
      <c r="N24" s="278">
        <v>1378.3576835252959</v>
      </c>
      <c r="O24" s="281">
        <v>8522.0400114280346</v>
      </c>
      <c r="P24" s="165">
        <v>66741.329941928358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13274.651072727966</v>
      </c>
      <c r="F25" s="166">
        <v>10977.213508845305</v>
      </c>
      <c r="G25" s="166">
        <v>2297.4375638826609</v>
      </c>
      <c r="H25" s="175">
        <v>1017.3291378680876</v>
      </c>
      <c r="I25" s="166">
        <v>-71.174834027796521</v>
      </c>
      <c r="J25" s="166">
        <v>1086.1111064601187</v>
      </c>
      <c r="K25" s="176">
        <v>2.3928654357656658</v>
      </c>
      <c r="L25" s="177">
        <v>2275.4576576040045</v>
      </c>
      <c r="M25" s="166">
        <v>1166.6594701188817</v>
      </c>
      <c r="N25" s="166">
        <v>-470.56636121470797</v>
      </c>
      <c r="O25" s="176">
        <v>1579.3645486998309</v>
      </c>
      <c r="P25" s="174">
        <v>16567.437868200057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12945.419055951241</v>
      </c>
      <c r="F26" s="166">
        <v>11033.449272072783</v>
      </c>
      <c r="G26" s="166">
        <v>1911.9697838784573</v>
      </c>
      <c r="H26" s="175">
        <v>979.59709011874395</v>
      </c>
      <c r="I26" s="166">
        <v>-83.534809474496655</v>
      </c>
      <c r="J26" s="166">
        <v>1056.6711629166732</v>
      </c>
      <c r="K26" s="176">
        <v>6.4607366765672989</v>
      </c>
      <c r="L26" s="177">
        <v>3936.4256634119611</v>
      </c>
      <c r="M26" s="166">
        <v>1893.583155835116</v>
      </c>
      <c r="N26" s="166">
        <v>65.218779026657529</v>
      </c>
      <c r="O26" s="176">
        <v>1977.6237285501875</v>
      </c>
      <c r="P26" s="174">
        <v>17861.441809481948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9345.202136045662</v>
      </c>
      <c r="F27" s="166">
        <v>7950.1722803487537</v>
      </c>
      <c r="G27" s="166">
        <v>1395.029855696908</v>
      </c>
      <c r="H27" s="175">
        <v>745.07787269791856</v>
      </c>
      <c r="I27" s="166">
        <v>-85.63713829445939</v>
      </c>
      <c r="J27" s="166">
        <v>818.03282418282004</v>
      </c>
      <c r="K27" s="176">
        <v>12.682186809558027</v>
      </c>
      <c r="L27" s="177">
        <v>6411.6556290734916</v>
      </c>
      <c r="M27" s="166">
        <v>4695.5923006997737</v>
      </c>
      <c r="N27" s="166">
        <v>126.27375379602225</v>
      </c>
      <c r="O27" s="176">
        <v>1589.7895745776955</v>
      </c>
      <c r="P27" s="174">
        <v>16501.935637817071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11896.765424415797</v>
      </c>
      <c r="F28" s="166">
        <v>10086.31067601496</v>
      </c>
      <c r="G28" s="166">
        <v>1810.4547484008369</v>
      </c>
      <c r="H28" s="175">
        <v>1181.4475210989644</v>
      </c>
      <c r="I28" s="166">
        <v>55.079084926798188</v>
      </c>
      <c r="J28" s="166">
        <v>1116.0791147983737</v>
      </c>
      <c r="K28" s="176">
        <v>10.289321373792362</v>
      </c>
      <c r="L28" s="177">
        <v>10051.639729023373</v>
      </c>
      <c r="M28" s="166">
        <v>7122.8137071085239</v>
      </c>
      <c r="N28" s="166">
        <v>408.96982214869678</v>
      </c>
      <c r="O28" s="176">
        <v>2519.8561997661509</v>
      </c>
      <c r="P28" s="174">
        <v>23129.852674538131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19840.066592180738</v>
      </c>
      <c r="F29" s="166">
        <v>16624.811347666939</v>
      </c>
      <c r="G29" s="166">
        <v>3215.2552445137985</v>
      </c>
      <c r="H29" s="175">
        <v>1667.5930898083341</v>
      </c>
      <c r="I29" s="166">
        <v>-97.978506080085879</v>
      </c>
      <c r="J29" s="166">
        <v>1749.0608243816371</v>
      </c>
      <c r="K29" s="176">
        <v>16.510771506783094</v>
      </c>
      <c r="L29" s="177">
        <v>12044.833781827811</v>
      </c>
      <c r="M29" s="166">
        <v>7169.0150988123969</v>
      </c>
      <c r="N29" s="166">
        <v>585.79593638910444</v>
      </c>
      <c r="O29" s="176">
        <v>4290.0227466263095</v>
      </c>
      <c r="P29" s="174">
        <v>33552.493463816885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15800.976957423234</v>
      </c>
      <c r="F30" s="278">
        <v>13376.75927071888</v>
      </c>
      <c r="G30" s="278">
        <v>2424.2176867043549</v>
      </c>
      <c r="H30" s="180">
        <v>1345.5181962356965</v>
      </c>
      <c r="I30" s="278">
        <v>-69.190982326950476</v>
      </c>
      <c r="J30" s="278">
        <v>1400.8305590352061</v>
      </c>
      <c r="K30" s="281">
        <v>13.878619527440859</v>
      </c>
      <c r="L30" s="179">
        <v>10283.71031003084</v>
      </c>
      <c r="M30" s="278">
        <v>7481.5089639230828</v>
      </c>
      <c r="N30" s="278">
        <v>331.91988354801902</v>
      </c>
      <c r="O30" s="281">
        <v>2470.2814625597375</v>
      </c>
      <c r="P30" s="165">
        <v>27430.205463689766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31694.568625102169</v>
      </c>
      <c r="F31" s="166">
        <v>26862.78591446162</v>
      </c>
      <c r="G31" s="166">
        <v>4831.7827106405502</v>
      </c>
      <c r="H31" s="175">
        <v>2788.928336364364</v>
      </c>
      <c r="I31" s="166">
        <v>-110.09047199932957</v>
      </c>
      <c r="J31" s="166">
        <v>2875.5687270931899</v>
      </c>
      <c r="K31" s="176">
        <v>23.450081270503524</v>
      </c>
      <c r="L31" s="177">
        <v>23791.868289370701</v>
      </c>
      <c r="M31" s="166">
        <v>18099.724627084051</v>
      </c>
      <c r="N31" s="166">
        <v>388.41803920420256</v>
      </c>
      <c r="O31" s="176">
        <v>5303.7256230824451</v>
      </c>
      <c r="P31" s="174">
        <v>58275.365250837232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25631.152738787852</v>
      </c>
      <c r="F32" s="166">
        <v>21468.010488038719</v>
      </c>
      <c r="G32" s="166">
        <v>4163.1422507491325</v>
      </c>
      <c r="H32" s="175">
        <v>2212.3155811158258</v>
      </c>
      <c r="I32" s="166">
        <v>88.361242271382139</v>
      </c>
      <c r="J32" s="166">
        <v>2106.9649942505075</v>
      </c>
      <c r="K32" s="176">
        <v>16.989344593936224</v>
      </c>
      <c r="L32" s="177">
        <v>14685.457631835765</v>
      </c>
      <c r="M32" s="166">
        <v>10288.118788737665</v>
      </c>
      <c r="N32" s="166">
        <v>738.86007034483009</v>
      </c>
      <c r="O32" s="176">
        <v>3658.4787727532694</v>
      </c>
      <c r="P32" s="174">
        <v>42528.925951739438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5683.1119483057864</v>
      </c>
      <c r="F33" s="278">
        <v>4804.4336979823756</v>
      </c>
      <c r="G33" s="278">
        <v>878.67825032341113</v>
      </c>
      <c r="H33" s="180">
        <v>525.51434308530952</v>
      </c>
      <c r="I33" s="278">
        <v>-15.192418035495763</v>
      </c>
      <c r="J33" s="278">
        <v>534.00673790066151</v>
      </c>
      <c r="K33" s="281">
        <v>6.7000232201438639</v>
      </c>
      <c r="L33" s="179">
        <v>7961.0024064607887</v>
      </c>
      <c r="M33" s="278">
        <v>6796.5787404073717</v>
      </c>
      <c r="N33" s="278">
        <v>80.179100610436592</v>
      </c>
      <c r="O33" s="281">
        <v>1084.2445654429803</v>
      </c>
      <c r="P33" s="165">
        <v>14169.628697851884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22442.222428133442</v>
      </c>
      <c r="F34" s="166">
        <v>19123.056289444918</v>
      </c>
      <c r="G34" s="166">
        <v>3319.1661386885239</v>
      </c>
      <c r="H34" s="175">
        <v>1992.8183295225583</v>
      </c>
      <c r="I34" s="166">
        <v>-66.484641438192625</v>
      </c>
      <c r="J34" s="166">
        <v>2030.827872275139</v>
      </c>
      <c r="K34" s="176">
        <v>28.475098685611417</v>
      </c>
      <c r="L34" s="177">
        <v>13152.210866977261</v>
      </c>
      <c r="M34" s="166">
        <v>8819.9890179955401</v>
      </c>
      <c r="N34" s="166">
        <v>166.70958356981782</v>
      </c>
      <c r="O34" s="176">
        <v>4165.5122654119014</v>
      </c>
      <c r="P34" s="174">
        <v>37587.25162463326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4800.0688659946318</v>
      </c>
      <c r="F35" s="166">
        <v>4097.1048428891345</v>
      </c>
      <c r="G35" s="166">
        <v>702.96402310549774</v>
      </c>
      <c r="H35" s="175">
        <v>400.39005623314421</v>
      </c>
      <c r="I35" s="166">
        <v>-38.345403807818819</v>
      </c>
      <c r="J35" s="166">
        <v>436.10330806162074</v>
      </c>
      <c r="K35" s="176">
        <v>2.6321519793422326</v>
      </c>
      <c r="L35" s="177">
        <v>1721.1247990362081</v>
      </c>
      <c r="M35" s="166">
        <v>902.02061545388551</v>
      </c>
      <c r="N35" s="166">
        <v>15.480248230700269</v>
      </c>
      <c r="O35" s="176">
        <v>803.62393535162221</v>
      </c>
      <c r="P35" s="174">
        <v>6921.5837212639844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3854.0226096849087</v>
      </c>
      <c r="F36" s="166">
        <v>3242.8598699764798</v>
      </c>
      <c r="G36" s="166">
        <v>611.16273970842883</v>
      </c>
      <c r="H36" s="175">
        <v>302.82145694512201</v>
      </c>
      <c r="I36" s="166">
        <v>-41.027473944919308</v>
      </c>
      <c r="J36" s="166">
        <v>338.34534038778031</v>
      </c>
      <c r="K36" s="176">
        <v>5.503590502261031</v>
      </c>
      <c r="L36" s="177">
        <v>2142.9069208840447</v>
      </c>
      <c r="M36" s="166">
        <v>1340.2370480496381</v>
      </c>
      <c r="N36" s="166">
        <v>3.5852647227084828</v>
      </c>
      <c r="O36" s="176">
        <v>799.08460811169834</v>
      </c>
      <c r="P36" s="174">
        <v>6299.750987514075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747.37858801345521</v>
      </c>
      <c r="F37" s="166">
        <v>645.31047660672709</v>
      </c>
      <c r="G37" s="166">
        <v>102.06811140672815</v>
      </c>
      <c r="H37" s="175">
        <v>32.118471056950632</v>
      </c>
      <c r="I37" s="166">
        <v>-26.304785324499576</v>
      </c>
      <c r="J37" s="166">
        <v>57.944683294297079</v>
      </c>
      <c r="K37" s="176">
        <v>0.47857308715313313</v>
      </c>
      <c r="L37" s="177">
        <v>495.92896982875527</v>
      </c>
      <c r="M37" s="166">
        <v>478.05177354950263</v>
      </c>
      <c r="N37" s="166">
        <v>-44.177414949760355</v>
      </c>
      <c r="O37" s="176">
        <v>62.054611229012991</v>
      </c>
      <c r="P37" s="174">
        <v>1275.4260288991611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23657.246337541714</v>
      </c>
      <c r="F38" s="186">
        <v>19715.53653455128</v>
      </c>
      <c r="G38" s="186">
        <v>3941.7098029904355</v>
      </c>
      <c r="H38" s="187">
        <v>2221.4310090541894</v>
      </c>
      <c r="I38" s="186">
        <v>34.151034147080338</v>
      </c>
      <c r="J38" s="186">
        <v>2170.2906303131736</v>
      </c>
      <c r="K38" s="188">
        <v>16.989344593936224</v>
      </c>
      <c r="L38" s="189">
        <v>9909.661508604222</v>
      </c>
      <c r="M38" s="186">
        <v>5171.0789837259445</v>
      </c>
      <c r="N38" s="186">
        <v>-175.61938628842967</v>
      </c>
      <c r="O38" s="188">
        <v>4914.2019111667078</v>
      </c>
      <c r="P38" s="190">
        <v>35788.338855200127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713164.97295201174</v>
      </c>
      <c r="F39" s="191">
        <v>599516.90416970104</v>
      </c>
      <c r="G39" s="192">
        <v>113648.06878231069</v>
      </c>
      <c r="H39" s="191">
        <v>63359.877816973574</v>
      </c>
      <c r="I39" s="191">
        <v>-3344.4905421587368</v>
      </c>
      <c r="J39" s="191">
        <v>65150.502258602508</v>
      </c>
      <c r="K39" s="193">
        <v>1553.8661005298</v>
      </c>
      <c r="L39" s="194">
        <v>624591.02539637161</v>
      </c>
      <c r="M39" s="191">
        <v>497296.01672332891</v>
      </c>
      <c r="N39" s="191">
        <v>7567.6959367630598</v>
      </c>
      <c r="O39" s="191">
        <v>119727.31273627964</v>
      </c>
      <c r="P39" s="195">
        <v>1401115.876165357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197011.62364331592</v>
      </c>
      <c r="F40" s="191">
        <v>166610.11334617168</v>
      </c>
      <c r="G40" s="192">
        <v>30401.510297144228</v>
      </c>
      <c r="H40" s="191">
        <v>15590.801082869546</v>
      </c>
      <c r="I40" s="191">
        <v>-263.07752795169642</v>
      </c>
      <c r="J40" s="191">
        <v>15707.435246152385</v>
      </c>
      <c r="K40" s="193">
        <v>146.44336466885875</v>
      </c>
      <c r="L40" s="194">
        <v>78401.899923536082</v>
      </c>
      <c r="M40" s="191">
        <v>48111.748746331075</v>
      </c>
      <c r="N40" s="191">
        <v>2320.9064878322129</v>
      </c>
      <c r="O40" s="191">
        <v>27969.24468937279</v>
      </c>
      <c r="P40" s="195">
        <v>291004.32464972156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151580.63865479693</v>
      </c>
      <c r="F41" s="191">
        <v>127127.96145058634</v>
      </c>
      <c r="G41" s="192">
        <v>24452.677204210562</v>
      </c>
      <c r="H41" s="191">
        <v>12649.682042991253</v>
      </c>
      <c r="I41" s="191">
        <v>-412.1832715441721</v>
      </c>
      <c r="J41" s="191">
        <v>12662.735359849714</v>
      </c>
      <c r="K41" s="193">
        <v>399.12995468571307</v>
      </c>
      <c r="L41" s="194">
        <v>57527.169410312883</v>
      </c>
      <c r="M41" s="191">
        <v>32989.305070053982</v>
      </c>
      <c r="N41" s="191">
        <v>1563.8847718979116</v>
      </c>
      <c r="O41" s="191">
        <v>22973.979568360992</v>
      </c>
      <c r="P41" s="195">
        <v>221757.49010810102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114517.32118580255</v>
      </c>
      <c r="F42" s="191">
        <v>95611.113674198277</v>
      </c>
      <c r="G42" s="192">
        <v>18906.207511604283</v>
      </c>
      <c r="H42" s="191">
        <v>9391.1990183373782</v>
      </c>
      <c r="I42" s="191">
        <v>-256.31859815262936</v>
      </c>
      <c r="J42" s="191">
        <v>9549.4101336236145</v>
      </c>
      <c r="K42" s="193">
        <v>98.107482866392303</v>
      </c>
      <c r="L42" s="194">
        <v>55263.49129659318</v>
      </c>
      <c r="M42" s="191">
        <v>29567.990534684817</v>
      </c>
      <c r="N42" s="191">
        <v>2733.2396032809947</v>
      </c>
      <c r="O42" s="191">
        <v>22962.261158627371</v>
      </c>
      <c r="P42" s="195">
        <v>179172.01150073309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122460.49522553202</v>
      </c>
      <c r="F43" s="191">
        <v>102322.54335975133</v>
      </c>
      <c r="G43" s="192">
        <v>20137.951865780666</v>
      </c>
      <c r="H43" s="191">
        <v>10481.011679823359</v>
      </c>
      <c r="I43" s="191">
        <v>-364.02218490530822</v>
      </c>
      <c r="J43" s="191">
        <v>10703.854804018494</v>
      </c>
      <c r="K43" s="193">
        <v>141.17906071017427</v>
      </c>
      <c r="L43" s="194">
        <v>67771.551116456918</v>
      </c>
      <c r="M43" s="191">
        <v>45098.935494241174</v>
      </c>
      <c r="N43" s="191">
        <v>1389.7505341852254</v>
      </c>
      <c r="O43" s="191">
        <v>21282.865088030529</v>
      </c>
      <c r="P43" s="195">
        <v>200713.05802181229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180721.47317793738</v>
      </c>
      <c r="F44" s="191">
        <v>151619.92043852719</v>
      </c>
      <c r="G44" s="192">
        <v>29101.552739410188</v>
      </c>
      <c r="H44" s="191">
        <v>15822.740262533287</v>
      </c>
      <c r="I44" s="191">
        <v>-470.12544558099262</v>
      </c>
      <c r="J44" s="191">
        <v>16112.204367713972</v>
      </c>
      <c r="K44" s="193">
        <v>180.66134040030772</v>
      </c>
      <c r="L44" s="194">
        <v>109461.34252023752</v>
      </c>
      <c r="M44" s="191">
        <v>78358.119441719013</v>
      </c>
      <c r="N44" s="191">
        <v>1699.0531895791908</v>
      </c>
      <c r="O44" s="191">
        <v>29404.169888939312</v>
      </c>
      <c r="P44" s="195">
        <v>306005.55596070818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100686.69208411674</v>
      </c>
      <c r="F45" s="286">
        <v>84163.030206604541</v>
      </c>
      <c r="G45" s="287">
        <v>16523.661877512204</v>
      </c>
      <c r="H45" s="286">
        <v>9096.1935245718851</v>
      </c>
      <c r="I45" s="286">
        <v>-199.07189716089874</v>
      </c>
      <c r="J45" s="286">
        <v>9182.3221731646427</v>
      </c>
      <c r="K45" s="288">
        <v>112.94324856813942</v>
      </c>
      <c r="L45" s="197">
        <v>54180.032068990593</v>
      </c>
      <c r="M45" s="286">
        <v>35783.681940139628</v>
      </c>
      <c r="N45" s="286">
        <v>374.01688112128517</v>
      </c>
      <c r="O45" s="286">
        <v>18022.333247729679</v>
      </c>
      <c r="P45" s="198">
        <v>163962.91767767927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A34:A38"/>
    <mergeCell ref="A39:A45"/>
    <mergeCell ref="A4:D7"/>
    <mergeCell ref="A8:D8"/>
    <mergeCell ref="A9:A17"/>
    <mergeCell ref="A19:A21"/>
    <mergeCell ref="A22:A24"/>
    <mergeCell ref="A25:A30"/>
    <mergeCell ref="A31:A33"/>
    <mergeCell ref="O6:O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5" pageOrder="overThenDown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122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1.8373313189539782</v>
      </c>
      <c r="F8" s="229">
        <v>1.864771087296957</v>
      </c>
      <c r="G8" s="229">
        <v>1.6937504271338146</v>
      </c>
      <c r="H8" s="228">
        <v>6.7849088429600606</v>
      </c>
      <c r="I8" s="229">
        <v>17.98494307049997</v>
      </c>
      <c r="J8" s="229">
        <v>5.7082314342515126</v>
      </c>
      <c r="K8" s="229">
        <v>-0.29363558751157709</v>
      </c>
      <c r="L8" s="228">
        <v>-11.070367623468476</v>
      </c>
      <c r="M8" s="229">
        <v>-13.210160762049391</v>
      </c>
      <c r="N8" s="229">
        <v>-9.3585439707874418E-2</v>
      </c>
      <c r="O8" s="229">
        <v>-4.9175795058708687</v>
      </c>
      <c r="P8" s="230">
        <v>-3.2617387700398135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1.9144209518285229</v>
      </c>
      <c r="F9" s="229">
        <v>1.9060051994528864</v>
      </c>
      <c r="G9" s="229">
        <v>1.958463285284747</v>
      </c>
      <c r="H9" s="228">
        <v>5.3024647793002035</v>
      </c>
      <c r="I9" s="229">
        <v>14.591469335280513</v>
      </c>
      <c r="J9" s="229">
        <v>4.117772239273144</v>
      </c>
      <c r="K9" s="229">
        <v>0.24801129537920952</v>
      </c>
      <c r="L9" s="228">
        <v>-4.6892584874428387</v>
      </c>
      <c r="M9" s="229">
        <v>-4.3294320068413388</v>
      </c>
      <c r="N9" s="229">
        <v>-36.451224512913249</v>
      </c>
      <c r="O9" s="229">
        <v>-3.9560256875997588</v>
      </c>
      <c r="P9" s="230">
        <v>-1.0207707981148542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1.3952034110062321</v>
      </c>
      <c r="F10" s="236">
        <v>1.3879070060083329</v>
      </c>
      <c r="G10" s="236">
        <v>1.4359926363922808</v>
      </c>
      <c r="H10" s="235">
        <v>6.702219556048794</v>
      </c>
      <c r="I10" s="236">
        <v>18.882982537830291</v>
      </c>
      <c r="J10" s="236">
        <v>5.8403216334956429</v>
      </c>
      <c r="K10" s="236">
        <v>-2.0043505363599183</v>
      </c>
      <c r="L10" s="235">
        <v>-17.119260939972055</v>
      </c>
      <c r="M10" s="236">
        <v>-21.103933766158658</v>
      </c>
      <c r="N10" s="236">
        <v>34.126026448300905</v>
      </c>
      <c r="O10" s="236">
        <v>-5.2936191441439409</v>
      </c>
      <c r="P10" s="237">
        <v>-7.6250508780936128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0.87250791827477026</v>
      </c>
      <c r="F11" s="236">
        <v>1.1092583105161644</v>
      </c>
      <c r="G11" s="236">
        <v>-0.34052112766329412</v>
      </c>
      <c r="H11" s="235">
        <v>7.5059465462828436</v>
      </c>
      <c r="I11" s="236">
        <v>10.637319259914506</v>
      </c>
      <c r="J11" s="236">
        <v>6.6588370726760981</v>
      </c>
      <c r="K11" s="236">
        <v>5.2813567598318416</v>
      </c>
      <c r="L11" s="235">
        <v>-11.328762906441243</v>
      </c>
      <c r="M11" s="236">
        <v>-16.790277668157565</v>
      </c>
      <c r="N11" s="236">
        <v>-3.2614015403745804</v>
      </c>
      <c r="O11" s="236">
        <v>-4.4795194439748549</v>
      </c>
      <c r="P11" s="237">
        <v>-1.8110607695421148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0.93809153002407486</v>
      </c>
      <c r="F12" s="236">
        <v>0.87498206447760729</v>
      </c>
      <c r="G12" s="236">
        <v>1.2626866190663368</v>
      </c>
      <c r="H12" s="235">
        <v>6.9610513041253066</v>
      </c>
      <c r="I12" s="236">
        <v>-7.923439067756048</v>
      </c>
      <c r="J12" s="236">
        <v>7.1471928176260304</v>
      </c>
      <c r="K12" s="236">
        <v>-7.5666769797381299</v>
      </c>
      <c r="L12" s="235">
        <v>-66.560208120603548</v>
      </c>
      <c r="M12" s="236">
        <v>-79.246777469303652</v>
      </c>
      <c r="N12" s="236">
        <v>5.0606403351133737</v>
      </c>
      <c r="O12" s="236">
        <v>-5.3658453524737793</v>
      </c>
      <c r="P12" s="237">
        <v>-35.832468001016423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3.1048549603382032</v>
      </c>
      <c r="F13" s="236">
        <v>2.3910318015361192</v>
      </c>
      <c r="G13" s="236">
        <v>6.4872438293964549</v>
      </c>
      <c r="H13" s="235">
        <v>6.8700798291426626</v>
      </c>
      <c r="I13" s="236">
        <v>71.712744849791733</v>
      </c>
      <c r="J13" s="236">
        <v>6.056006047562275</v>
      </c>
      <c r="K13" s="236">
        <v>-8.164333039677972E-2</v>
      </c>
      <c r="L13" s="235">
        <v>6.2142711436770925</v>
      </c>
      <c r="M13" s="236">
        <v>-0.34911692720676002</v>
      </c>
      <c r="N13" s="236">
        <v>119.23827933368835</v>
      </c>
      <c r="O13" s="236">
        <v>-9.6700299273508357</v>
      </c>
      <c r="P13" s="237">
        <v>4.3625577157165036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1.6841704767223882</v>
      </c>
      <c r="F14" s="236">
        <v>1.8642916394122027</v>
      </c>
      <c r="G14" s="236">
        <v>0.77149532752203531</v>
      </c>
      <c r="H14" s="235">
        <v>8.5407028035834802</v>
      </c>
      <c r="I14" s="236">
        <v>32.504149991478542</v>
      </c>
      <c r="J14" s="236">
        <v>5.9985936986987358</v>
      </c>
      <c r="K14" s="236">
        <v>1.4552305486903336</v>
      </c>
      <c r="L14" s="235">
        <v>-10.01721811239527</v>
      </c>
      <c r="M14" s="236">
        <v>-11.634875742978551</v>
      </c>
      <c r="N14" s="236">
        <v>-29.198407791920459</v>
      </c>
      <c r="O14" s="236">
        <v>-5.5091386378827822</v>
      </c>
      <c r="P14" s="237">
        <v>-2.1794266276943643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1.4357541363263531</v>
      </c>
      <c r="F15" s="236">
        <v>1.5923028171886275</v>
      </c>
      <c r="G15" s="236">
        <v>0.69735661899376655</v>
      </c>
      <c r="H15" s="235">
        <v>7.0886256496979758</v>
      </c>
      <c r="I15" s="236">
        <v>47.949115085406966</v>
      </c>
      <c r="J15" s="236">
        <v>5.6495837558932909</v>
      </c>
      <c r="K15" s="236">
        <v>-5.8000405665186605</v>
      </c>
      <c r="L15" s="235">
        <v>-21.269805393481398</v>
      </c>
      <c r="M15" s="236">
        <v>-26.141309799266381</v>
      </c>
      <c r="N15" s="236">
        <v>10.742984465585922</v>
      </c>
      <c r="O15" s="236">
        <v>-6.647027743702834</v>
      </c>
      <c r="P15" s="237">
        <v>-7.6632718143265501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1.455893919693751</v>
      </c>
      <c r="F16" s="236">
        <v>1.4622538522800912</v>
      </c>
      <c r="G16" s="236">
        <v>1.4210699213371312</v>
      </c>
      <c r="H16" s="235">
        <v>8.4658699515089353</v>
      </c>
      <c r="I16" s="236">
        <v>18.401245030416735</v>
      </c>
      <c r="J16" s="236">
        <v>7.5856164569106976</v>
      </c>
      <c r="K16" s="236">
        <v>-3.372020699605101</v>
      </c>
      <c r="L16" s="235">
        <v>-13.840198263486911</v>
      </c>
      <c r="M16" s="236">
        <v>-18.44662422531577</v>
      </c>
      <c r="N16" s="236">
        <v>8.6963447960495959</v>
      </c>
      <c r="O16" s="236">
        <v>-5.44753917498433</v>
      </c>
      <c r="P16" s="237">
        <v>-3.3829488499669775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3.1623471540574681</v>
      </c>
      <c r="F17" s="236">
        <v>3.1540509204618732</v>
      </c>
      <c r="G17" s="236">
        <v>3.2078606123526225</v>
      </c>
      <c r="H17" s="235">
        <v>9.5154199345791461</v>
      </c>
      <c r="I17" s="236">
        <v>-38.60430476876342</v>
      </c>
      <c r="J17" s="236">
        <v>9.6166409874391405</v>
      </c>
      <c r="K17" s="236">
        <v>-3.8397427731525497</v>
      </c>
      <c r="L17" s="235">
        <v>-8.4231474785791853</v>
      </c>
      <c r="M17" s="236">
        <v>-12.898869971939172</v>
      </c>
      <c r="N17" s="236">
        <v>6.6674177820897116</v>
      </c>
      <c r="O17" s="236">
        <v>-2.0031883286626377</v>
      </c>
      <c r="P17" s="237">
        <v>0.55199417153368369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0.36866570754983308</v>
      </c>
      <c r="F18" s="229">
        <v>0.37894622231463415</v>
      </c>
      <c r="G18" s="229">
        <v>0.31315596468778012</v>
      </c>
      <c r="H18" s="228">
        <v>6.3481852444315905</v>
      </c>
      <c r="I18" s="229">
        <v>24.97764653300397</v>
      </c>
      <c r="J18" s="229">
        <v>4.5530846891428602</v>
      </c>
      <c r="K18" s="229">
        <v>-0.68094222629178847</v>
      </c>
      <c r="L18" s="228">
        <v>-20.63183307774294</v>
      </c>
      <c r="M18" s="229">
        <v>-31.252623409155628</v>
      </c>
      <c r="N18" s="229">
        <v>14.21172543003911</v>
      </c>
      <c r="O18" s="229">
        <v>-8.3069706057526194</v>
      </c>
      <c r="P18" s="240">
        <v>-5.7509147705694286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0.60667620545732437</v>
      </c>
      <c r="F19" s="229">
        <v>0.5896210344499303</v>
      </c>
      <c r="G19" s="229">
        <v>0.6935990440792773</v>
      </c>
      <c r="H19" s="228">
        <v>6.7422896443225921</v>
      </c>
      <c r="I19" s="229">
        <v>1656.4651514938041</v>
      </c>
      <c r="J19" s="229">
        <v>5.9474083962931816</v>
      </c>
      <c r="K19" s="229">
        <v>-2.0164776350896987</v>
      </c>
      <c r="L19" s="228">
        <v>-12.645846985216952</v>
      </c>
      <c r="M19" s="229">
        <v>-15.341889007939372</v>
      </c>
      <c r="N19" s="229">
        <v>-14.365893437151678</v>
      </c>
      <c r="O19" s="229">
        <v>-6.6647923509252029</v>
      </c>
      <c r="P19" s="230">
        <v>-4.1639097889134371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0.4024761535182288</v>
      </c>
      <c r="F20" s="236">
        <v>0.77466700003936184</v>
      </c>
      <c r="G20" s="236">
        <v>-1.674194386803755</v>
      </c>
      <c r="H20" s="235">
        <v>7.1420055530160678</v>
      </c>
      <c r="I20" s="236">
        <v>24.773037468824409</v>
      </c>
      <c r="J20" s="236">
        <v>4.7219591538402481</v>
      </c>
      <c r="K20" s="236">
        <v>17.86143663734903</v>
      </c>
      <c r="L20" s="235">
        <v>29.582778489131773</v>
      </c>
      <c r="M20" s="236">
        <v>64.387794608066429</v>
      </c>
      <c r="N20" s="236">
        <v>-1.1308902889570949</v>
      </c>
      <c r="O20" s="236">
        <v>-4.8482511244335207</v>
      </c>
      <c r="P20" s="237">
        <v>8.6461608927910802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-4.5752364664275467</v>
      </c>
      <c r="F21" s="236">
        <v>-5.0647221272878244</v>
      </c>
      <c r="G21" s="236">
        <v>-1.9591375955158399</v>
      </c>
      <c r="H21" s="235">
        <v>-1.5615918898088961</v>
      </c>
      <c r="I21" s="236">
        <v>-430.83028405251076</v>
      </c>
      <c r="J21" s="236">
        <v>4.0599402494877452</v>
      </c>
      <c r="K21" s="236">
        <v>0.67817696772589064</v>
      </c>
      <c r="L21" s="235">
        <v>-29.727567650703122</v>
      </c>
      <c r="M21" s="236">
        <v>-36.419042215437955</v>
      </c>
      <c r="N21" s="236">
        <v>13.967688210714623</v>
      </c>
      <c r="O21" s="236">
        <v>-9.3811393087284234</v>
      </c>
      <c r="P21" s="237">
        <v>-15.035777971436682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0.18049942418891662</v>
      </c>
      <c r="F22" s="229">
        <v>0.14643014569215473</v>
      </c>
      <c r="G22" s="229">
        <v>0.33918446111885148</v>
      </c>
      <c r="H22" s="228">
        <v>10.483487208654232</v>
      </c>
      <c r="I22" s="229">
        <v>67.222791058874662</v>
      </c>
      <c r="J22" s="229">
        <v>6.0269228589166914</v>
      </c>
      <c r="K22" s="229">
        <v>4.8715396844115588</v>
      </c>
      <c r="L22" s="228">
        <v>-21.558702676429743</v>
      </c>
      <c r="M22" s="229">
        <v>-34.102238050348952</v>
      </c>
      <c r="N22" s="229">
        <v>22.845805033405281</v>
      </c>
      <c r="O22" s="229">
        <v>-2.4881862181921468</v>
      </c>
      <c r="P22" s="230">
        <v>-6.8076349284992457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0.79616289475963731</v>
      </c>
      <c r="F23" s="236">
        <v>0.82501743451326182</v>
      </c>
      <c r="G23" s="236">
        <v>0.65232653072003977</v>
      </c>
      <c r="H23" s="235">
        <v>6.4315424994458779</v>
      </c>
      <c r="I23" s="236">
        <v>-66.616618421874733</v>
      </c>
      <c r="J23" s="236">
        <v>7.7418056641676918</v>
      </c>
      <c r="K23" s="236">
        <v>4.4133468558394098</v>
      </c>
      <c r="L23" s="235">
        <v>-11.366811966462027</v>
      </c>
      <c r="M23" s="236">
        <v>-21.169900239726452</v>
      </c>
      <c r="N23" s="236">
        <v>33.783179786700536</v>
      </c>
      <c r="O23" s="236">
        <v>-2.812362754609409</v>
      </c>
      <c r="P23" s="237">
        <v>-3.0050185313094024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2.9571756153930107</v>
      </c>
      <c r="F24" s="311">
        <v>3.0722634755485343</v>
      </c>
      <c r="G24" s="311">
        <v>2.3621550032295522</v>
      </c>
      <c r="H24" s="241">
        <v>11.550612493377614</v>
      </c>
      <c r="I24" s="311">
        <v>11.959946082169649</v>
      </c>
      <c r="J24" s="311">
        <v>9.3559317619663211</v>
      </c>
      <c r="K24" s="311">
        <v>-7.4269964076424246</v>
      </c>
      <c r="L24" s="241">
        <v>-12.409447717384312</v>
      </c>
      <c r="M24" s="311">
        <v>-18.121984335106838</v>
      </c>
      <c r="N24" s="311">
        <v>22.947802314465484</v>
      </c>
      <c r="O24" s="311">
        <v>-7.0156279731714939</v>
      </c>
      <c r="P24" s="242">
        <v>-2.4920658076912874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1.4088507312941969</v>
      </c>
      <c r="F25" s="236">
        <v>1.6703509715539862</v>
      </c>
      <c r="G25" s="236">
        <v>0.17773922695178507</v>
      </c>
      <c r="H25" s="235">
        <v>3.1438162236257003</v>
      </c>
      <c r="I25" s="236">
        <v>-90.742707292227252</v>
      </c>
      <c r="J25" s="236">
        <v>6.3758048822566433</v>
      </c>
      <c r="K25" s="236">
        <v>-8.7494791535691103</v>
      </c>
      <c r="L25" s="235">
        <v>-39.316480068320239</v>
      </c>
      <c r="M25" s="236">
        <v>-38.797358671505961</v>
      </c>
      <c r="N25" s="236">
        <v>-598.55012937918355</v>
      </c>
      <c r="O25" s="236">
        <v>-9.7042462578998752</v>
      </c>
      <c r="P25" s="237">
        <v>-7.0616322518085193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4.1875511533406939</v>
      </c>
      <c r="F26" s="236">
        <v>4.2030281219827819</v>
      </c>
      <c r="G26" s="236">
        <v>4.098327583917329</v>
      </c>
      <c r="H26" s="235">
        <v>10.369593040071253</v>
      </c>
      <c r="I26" s="236">
        <v>6.1566346086100943</v>
      </c>
      <c r="J26" s="236">
        <v>8.9938041392285797</v>
      </c>
      <c r="K26" s="236">
        <v>-8.973135081400347</v>
      </c>
      <c r="L26" s="235">
        <v>-14.241063434824049</v>
      </c>
      <c r="M26" s="236">
        <v>-20.344260103632735</v>
      </c>
      <c r="N26" s="236">
        <v>-41.64600409284683</v>
      </c>
      <c r="O26" s="236">
        <v>-5.8782132801902183</v>
      </c>
      <c r="P26" s="237">
        <v>-0.23088887513936138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1.4350428508636253</v>
      </c>
      <c r="F27" s="236">
        <v>1.5752846428797695</v>
      </c>
      <c r="G27" s="236">
        <v>0.64314956368494636</v>
      </c>
      <c r="H27" s="235">
        <v>7.5298973781172691</v>
      </c>
      <c r="I27" s="236">
        <v>9.7780796823041314</v>
      </c>
      <c r="J27" s="236">
        <v>5.4645671964545572</v>
      </c>
      <c r="K27" s="236">
        <v>4.172240861143969</v>
      </c>
      <c r="L27" s="235">
        <v>10.149386509274128</v>
      </c>
      <c r="M27" s="236">
        <v>16.327300960111682</v>
      </c>
      <c r="N27" s="236">
        <v>16.582762130056317</v>
      </c>
      <c r="O27" s="236">
        <v>-5.1452430213135125</v>
      </c>
      <c r="P27" s="237">
        <v>4.9289730876864946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1.6596035638448619</v>
      </c>
      <c r="F28" s="236">
        <v>1.7196656419901744</v>
      </c>
      <c r="G28" s="236">
        <v>1.3262829225590027</v>
      </c>
      <c r="H28" s="235">
        <v>14.49883074217504</v>
      </c>
      <c r="I28" s="236">
        <v>257.36105248810446</v>
      </c>
      <c r="J28" s="236">
        <v>5.6971259981708888</v>
      </c>
      <c r="K28" s="236">
        <v>-5.7948257831137235</v>
      </c>
      <c r="L28" s="235">
        <v>-2.7431094795954172</v>
      </c>
      <c r="M28" s="236">
        <v>-2.6611153369603335</v>
      </c>
      <c r="N28" s="236">
        <v>16.603222098384428</v>
      </c>
      <c r="O28" s="236">
        <v>-5.5124487633030776</v>
      </c>
      <c r="P28" s="237">
        <v>0.26145606242960645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2.4581649641248253</v>
      </c>
      <c r="F29" s="236">
        <v>2.3691518218311969</v>
      </c>
      <c r="G29" s="236">
        <v>2.9208973136570378</v>
      </c>
      <c r="H29" s="235">
        <v>3.8038885090866135</v>
      </c>
      <c r="I29" s="236">
        <v>11.841937487324326</v>
      </c>
      <c r="J29" s="236">
        <v>2.867186710408514</v>
      </c>
      <c r="K29" s="236">
        <v>-4.6393992117346059</v>
      </c>
      <c r="L29" s="235">
        <v>-13.092119316171196</v>
      </c>
      <c r="M29" s="236">
        <v>-16.496513825743591</v>
      </c>
      <c r="N29" s="236">
        <v>29.778232741317868</v>
      </c>
      <c r="O29" s="236">
        <v>-11.044114436714469</v>
      </c>
      <c r="P29" s="237">
        <v>-3.6674507813310782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2.6533754934687606</v>
      </c>
      <c r="F30" s="236">
        <v>2.6727791163154095</v>
      </c>
      <c r="G30" s="236">
        <v>2.5464386438966944</v>
      </c>
      <c r="H30" s="235">
        <v>11.192406174689989</v>
      </c>
      <c r="I30" s="236">
        <v>31.553375758721401</v>
      </c>
      <c r="J30" s="236">
        <v>8.1181325930273065</v>
      </c>
      <c r="K30" s="236">
        <v>-10.57814880403969</v>
      </c>
      <c r="L30" s="235">
        <v>-14.195490527872373</v>
      </c>
      <c r="M30" s="236">
        <v>-17.368017169457008</v>
      </c>
      <c r="N30" s="236">
        <v>34.857646766828005</v>
      </c>
      <c r="O30" s="236">
        <v>-7.9938528707676024</v>
      </c>
      <c r="P30" s="237">
        <v>-4.0488650702723339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2.5302833866859249</v>
      </c>
      <c r="F31" s="229">
        <v>2.5973505199073514</v>
      </c>
      <c r="G31" s="229">
        <v>2.1590099074176026</v>
      </c>
      <c r="H31" s="228">
        <v>6.973587405577339</v>
      </c>
      <c r="I31" s="229">
        <v>3.3761807886519759</v>
      </c>
      <c r="J31" s="229">
        <v>6.7022983439270627</v>
      </c>
      <c r="K31" s="229">
        <v>-10.188710828677177</v>
      </c>
      <c r="L31" s="228">
        <v>-15.354187903389722</v>
      </c>
      <c r="M31" s="229">
        <v>-18.78357423229907</v>
      </c>
      <c r="N31" s="229">
        <v>16.088410834136521</v>
      </c>
      <c r="O31" s="229">
        <v>-3.3432191206473569</v>
      </c>
      <c r="P31" s="230">
        <v>-5.4386908452869998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3.8504392298650236</v>
      </c>
      <c r="F32" s="236">
        <v>3.9656940558493816</v>
      </c>
      <c r="G32" s="236">
        <v>3.2601398604193923</v>
      </c>
      <c r="H32" s="235">
        <v>8.7884891146031272</v>
      </c>
      <c r="I32" s="236">
        <v>-6.8227888896213287</v>
      </c>
      <c r="J32" s="236">
        <v>9.6904118624125992</v>
      </c>
      <c r="K32" s="236">
        <v>-5.2635976264728654</v>
      </c>
      <c r="L32" s="235">
        <v>-9.8146704034317871</v>
      </c>
      <c r="M32" s="236">
        <v>-12.666817293396083</v>
      </c>
      <c r="N32" s="236">
        <v>2.8325021521820424</v>
      </c>
      <c r="O32" s="236">
        <v>-3.3382639732968928</v>
      </c>
      <c r="P32" s="237">
        <v>-1.0910800585494924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1.4268349880703624</v>
      </c>
      <c r="F33" s="236">
        <v>1.5610548794492565</v>
      </c>
      <c r="G33" s="236">
        <v>0.69917595596123772</v>
      </c>
      <c r="H33" s="235">
        <v>2.5399113679889851</v>
      </c>
      <c r="I33" s="236">
        <v>-268.43777827728269</v>
      </c>
      <c r="J33" s="236">
        <v>4.6060089301323357</v>
      </c>
      <c r="K33" s="236">
        <v>9.344118011210572</v>
      </c>
      <c r="L33" s="235">
        <v>32.864363211343708</v>
      </c>
      <c r="M33" s="236">
        <v>43.575536082433885</v>
      </c>
      <c r="N33" s="236">
        <v>-2.3348548141367389</v>
      </c>
      <c r="O33" s="236">
        <v>-7.7969059156107505</v>
      </c>
      <c r="P33" s="237">
        <v>17.03194384487859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2.0222251305319783</v>
      </c>
      <c r="F34" s="229">
        <v>2.1287597881709162</v>
      </c>
      <c r="G34" s="229">
        <v>1.4127392038448534</v>
      </c>
      <c r="H34" s="228">
        <v>7.4077027564709814</v>
      </c>
      <c r="I34" s="229">
        <v>5.8803175915395638</v>
      </c>
      <c r="J34" s="229">
        <v>7.1139136492407298</v>
      </c>
      <c r="K34" s="229">
        <v>-5.2862167395560329</v>
      </c>
      <c r="L34" s="228">
        <v>-9.7236596331966041</v>
      </c>
      <c r="M34" s="229">
        <v>-11.524049231211793</v>
      </c>
      <c r="N34" s="229">
        <v>70.778683469000796</v>
      </c>
      <c r="O34" s="229">
        <v>-7.4827982813212888</v>
      </c>
      <c r="P34" s="230">
        <v>-2.1715556797998334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2.7236582678108947</v>
      </c>
      <c r="F35" s="236">
        <v>2.7532592260108881</v>
      </c>
      <c r="G35" s="236">
        <v>2.5514729784618289</v>
      </c>
      <c r="H35" s="235">
        <v>4.5943413225846834</v>
      </c>
      <c r="I35" s="236">
        <v>-31.073429245237261</v>
      </c>
      <c r="J35" s="236">
        <v>6.8727008092931987</v>
      </c>
      <c r="K35" s="236">
        <v>-34.180313086733413</v>
      </c>
      <c r="L35" s="235">
        <v>-15.104907208103805</v>
      </c>
      <c r="M35" s="236">
        <v>-23.689072031218629</v>
      </c>
      <c r="N35" s="236">
        <v>-34.741567692055405</v>
      </c>
      <c r="O35" s="236">
        <v>-2.187942436509029</v>
      </c>
      <c r="P35" s="237">
        <v>-2.2783111020066031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1.9906757567967517</v>
      </c>
      <c r="F36" s="236">
        <v>2.0530659905497766</v>
      </c>
      <c r="G36" s="236">
        <v>1.6609021996343682</v>
      </c>
      <c r="H36" s="235">
        <v>9.6791905102149709</v>
      </c>
      <c r="I36" s="236">
        <v>10.92493307963375</v>
      </c>
      <c r="J36" s="236">
        <v>7.0413673263330088</v>
      </c>
      <c r="K36" s="236">
        <v>-9.3088694390091895</v>
      </c>
      <c r="L36" s="235">
        <v>4.735516459521544</v>
      </c>
      <c r="M36" s="236">
        <v>6.1746719490245878</v>
      </c>
      <c r="N36" s="236">
        <v>-13.786407486209917</v>
      </c>
      <c r="O36" s="236">
        <v>2.5039968862944662</v>
      </c>
      <c r="P36" s="237">
        <v>3.2591367565744509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8.3019308407513854</v>
      </c>
      <c r="F37" s="236">
        <v>8.5739247457896681</v>
      </c>
      <c r="G37" s="236">
        <v>6.6133423265741866</v>
      </c>
      <c r="H37" s="235">
        <v>-35.498893671567231</v>
      </c>
      <c r="I37" s="236">
        <v>-997.5262203104993</v>
      </c>
      <c r="J37" s="236">
        <v>12.14919431979123</v>
      </c>
      <c r="K37" s="236">
        <v>-8.7494791535691014</v>
      </c>
      <c r="L37" s="235">
        <v>-11.514933072973479</v>
      </c>
      <c r="M37" s="236">
        <v>-3.4380720526741002</v>
      </c>
      <c r="N37" s="236">
        <v>-603.92657631055886</v>
      </c>
      <c r="O37" s="236">
        <v>-13.415487824987702</v>
      </c>
      <c r="P37" s="237">
        <v>-1.9166729406952272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2.6102478519386731</v>
      </c>
      <c r="F38" s="236">
        <v>2.8790652381841162</v>
      </c>
      <c r="G38" s="236">
        <v>1.2864982152972393</v>
      </c>
      <c r="H38" s="235">
        <v>6.318805194257787</v>
      </c>
      <c r="I38" s="236">
        <v>13.443551281258623</v>
      </c>
      <c r="J38" s="236">
        <v>6.2099818320587419</v>
      </c>
      <c r="K38" s="236">
        <v>6.8146073559993203</v>
      </c>
      <c r="L38" s="235">
        <v>-5.8899811763880994</v>
      </c>
      <c r="M38" s="236">
        <v>-5.851762383758575</v>
      </c>
      <c r="N38" s="236">
        <v>-629.25059208436801</v>
      </c>
      <c r="O38" s="236">
        <v>-2.9094904526950272</v>
      </c>
      <c r="P38" s="245">
        <v>0.31849547965472719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1.8185417546437437</v>
      </c>
      <c r="F39" s="312">
        <v>1.8099799117557072</v>
      </c>
      <c r="G39" s="312">
        <v>1.8637310797085904</v>
      </c>
      <c r="H39" s="246">
        <v>5.4804435091624697</v>
      </c>
      <c r="I39" s="312">
        <v>15.070757346264022</v>
      </c>
      <c r="J39" s="312">
        <v>4.3178712325480584</v>
      </c>
      <c r="K39" s="312">
        <v>0.11782509469653653</v>
      </c>
      <c r="L39" s="246">
        <v>-6.5474216995728449</v>
      </c>
      <c r="M39" s="312">
        <v>-6.8121964989304162</v>
      </c>
      <c r="N39" s="312">
        <v>-21.861129582149886</v>
      </c>
      <c r="O39" s="312">
        <v>-4.2308563968458692</v>
      </c>
      <c r="P39" s="247">
        <v>-1.9407403059903197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2.2576914178146743</v>
      </c>
      <c r="F40" s="236">
        <v>2.2572896591022884</v>
      </c>
      <c r="G40" s="236">
        <v>2.2598932416135895</v>
      </c>
      <c r="H40" s="235">
        <v>8.942160644652466</v>
      </c>
      <c r="I40" s="236">
        <v>17.423196756830642</v>
      </c>
      <c r="J40" s="236">
        <v>8.4922482503104568</v>
      </c>
      <c r="K40" s="236">
        <v>-3.4863127447804003</v>
      </c>
      <c r="L40" s="235">
        <v>-11.841420450819005</v>
      </c>
      <c r="M40" s="236">
        <v>-16.510937551643771</v>
      </c>
      <c r="N40" s="236">
        <v>7.7825638802951831</v>
      </c>
      <c r="O40" s="236">
        <v>-4.0607411958581059</v>
      </c>
      <c r="P40" s="237">
        <v>-1.6564313103257524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0.60291974990968533</v>
      </c>
      <c r="F41" s="236">
        <v>0.77197337721250581</v>
      </c>
      <c r="G41" s="236">
        <v>-0.26691876827649996</v>
      </c>
      <c r="H41" s="235">
        <v>6.8178598234599441</v>
      </c>
      <c r="I41" s="236">
        <v>9.6074522080361344</v>
      </c>
      <c r="J41" s="236">
        <v>6.3370889176552803</v>
      </c>
      <c r="K41" s="236">
        <v>2.2949041002214203</v>
      </c>
      <c r="L41" s="235">
        <v>-11.335790337374331</v>
      </c>
      <c r="M41" s="236">
        <v>-15.390905724262371</v>
      </c>
      <c r="N41" s="236">
        <v>-5.5510495635907748</v>
      </c>
      <c r="O41" s="236">
        <v>-5.2072380064050918</v>
      </c>
      <c r="P41" s="237">
        <v>-2.4798402481816249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1.510174839606115</v>
      </c>
      <c r="F42" s="236">
        <v>1.5277953299590805</v>
      </c>
      <c r="G42" s="236">
        <v>1.4211593547636787</v>
      </c>
      <c r="H42" s="235">
        <v>9.0864586408566836</v>
      </c>
      <c r="I42" s="236">
        <v>26.702726275698456</v>
      </c>
      <c r="J42" s="236">
        <v>7.8089094691965411</v>
      </c>
      <c r="K42" s="236">
        <v>-2.7952953123079349</v>
      </c>
      <c r="L42" s="235">
        <v>-44.444705888862188</v>
      </c>
      <c r="M42" s="236">
        <v>-59.458418343959544</v>
      </c>
      <c r="N42" s="236">
        <v>19.082970145800605</v>
      </c>
      <c r="O42" s="236">
        <v>-5.2985830885559286</v>
      </c>
      <c r="P42" s="237">
        <v>-18.889013843248069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2.5978369910981085</v>
      </c>
      <c r="F43" s="236">
        <v>2.407831958844008</v>
      </c>
      <c r="G43" s="236">
        <v>3.5742640713976916</v>
      </c>
      <c r="H43" s="235">
        <v>7.6987223576471058</v>
      </c>
      <c r="I43" s="236">
        <v>28.543476619921403</v>
      </c>
      <c r="J43" s="236">
        <v>6.0150774379458856</v>
      </c>
      <c r="K43" s="236">
        <v>-2.419728932645524</v>
      </c>
      <c r="L43" s="235">
        <v>-5.5790198689229884</v>
      </c>
      <c r="M43" s="236">
        <v>-7.7752488562786644</v>
      </c>
      <c r="N43" s="236">
        <v>434.30078333685526</v>
      </c>
      <c r="O43" s="236">
        <v>-8.62014905830919</v>
      </c>
      <c r="P43" s="237">
        <v>-7.6866519504839956E-2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2.1259599882763975</v>
      </c>
      <c r="F44" s="236">
        <v>2.2767929009153156</v>
      </c>
      <c r="G44" s="236">
        <v>1.3472582876791313</v>
      </c>
      <c r="H44" s="235">
        <v>8.0859495480566093</v>
      </c>
      <c r="I44" s="236">
        <v>29.309987175193424</v>
      </c>
      <c r="J44" s="236">
        <v>6.5459235143568755</v>
      </c>
      <c r="K44" s="236">
        <v>-0.61421651072379302</v>
      </c>
      <c r="L44" s="235">
        <v>-9.1018700015120935</v>
      </c>
      <c r="M44" s="236">
        <v>-10.609483479463206</v>
      </c>
      <c r="N44" s="236">
        <v>-7.1312726104678701</v>
      </c>
      <c r="O44" s="236">
        <v>-4.9463032170755623</v>
      </c>
      <c r="P44" s="237">
        <v>-1.9277144687599199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1.9708184360029195</v>
      </c>
      <c r="F45" s="311">
        <v>2.137765064659662</v>
      </c>
      <c r="G45" s="311">
        <v>1.1288776393052595</v>
      </c>
      <c r="H45" s="241">
        <v>6.6925620577404645</v>
      </c>
      <c r="I45" s="311">
        <v>15.488137774513689</v>
      </c>
      <c r="J45" s="311">
        <v>6.2508557714839856</v>
      </c>
      <c r="K45" s="311">
        <v>-5.1301110178918963</v>
      </c>
      <c r="L45" s="241">
        <v>-14.97137448062991</v>
      </c>
      <c r="M45" s="311">
        <v>-19.084245284503059</v>
      </c>
      <c r="N45" s="311">
        <v>-19.322460872249938</v>
      </c>
      <c r="O45" s="311">
        <v>-5.3089820418182772</v>
      </c>
      <c r="P45" s="242">
        <v>-4.1074351835084677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7" orientation="portrait" r:id="rId1"/>
  <rowBreaks count="1" manualBreakCount="1">
    <brk id="48" max="16383" man="1"/>
  </rowBreaks>
  <ignoredErrors>
    <ignoredError sqref="E4:P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6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122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57.174257857922896</v>
      </c>
      <c r="F8" s="296">
        <v>48.013747875044714</v>
      </c>
      <c r="G8" s="293">
        <v>9.1605099828781853</v>
      </c>
      <c r="H8" s="261">
        <v>4.9350492113144444</v>
      </c>
      <c r="I8" s="296">
        <v>-0.19208989454917924</v>
      </c>
      <c r="J8" s="296">
        <v>5.0318827933020289</v>
      </c>
      <c r="K8" s="293">
        <v>9.5256312561594531E-2</v>
      </c>
      <c r="L8" s="261">
        <v>37.890692930762647</v>
      </c>
      <c r="M8" s="296">
        <v>27.759761133669542</v>
      </c>
      <c r="N8" s="296">
        <v>0.63862100723872017</v>
      </c>
      <c r="O8" s="293">
        <v>9.4923107898543879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50.559472212236166</v>
      </c>
      <c r="F9" s="263">
        <v>42.444805620896702</v>
      </c>
      <c r="G9" s="263">
        <v>8.1146665913394589</v>
      </c>
      <c r="H9" s="262">
        <v>4.5344230031365678</v>
      </c>
      <c r="I9" s="263">
        <v>-0.25410407508414523</v>
      </c>
      <c r="J9" s="263">
        <v>4.6680919655415369</v>
      </c>
      <c r="K9" s="263">
        <v>0.12043511267917593</v>
      </c>
      <c r="L9" s="262">
        <v>44.90610478462726</v>
      </c>
      <c r="M9" s="263">
        <v>36.119741605929448</v>
      </c>
      <c r="N9" s="263">
        <v>0.39990639045150678</v>
      </c>
      <c r="O9" s="263">
        <v>8.3864567882462993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51.048348111141273</v>
      </c>
      <c r="F10" s="263">
        <v>43.299270971466683</v>
      </c>
      <c r="G10" s="263">
        <v>7.7490771396745846</v>
      </c>
      <c r="H10" s="262">
        <v>4.2849707859525861</v>
      </c>
      <c r="I10" s="263">
        <v>-0.12643044053699176</v>
      </c>
      <c r="J10" s="263">
        <v>4.3624088118065858</v>
      </c>
      <c r="K10" s="263">
        <v>4.8992414682992452E-2</v>
      </c>
      <c r="L10" s="262">
        <v>44.666681102906146</v>
      </c>
      <c r="M10" s="263">
        <v>33.951006984797743</v>
      </c>
      <c r="N10" s="263">
        <v>1.4645305599510281</v>
      </c>
      <c r="O10" s="263">
        <v>9.2511435581573718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71.812314038571785</v>
      </c>
      <c r="F11" s="263">
        <v>60.226315056562996</v>
      </c>
      <c r="G11" s="263">
        <v>11.585998982008796</v>
      </c>
      <c r="H11" s="262">
        <v>5.7479663459725963</v>
      </c>
      <c r="I11" s="263">
        <v>-0.2391657855039887</v>
      </c>
      <c r="J11" s="263">
        <v>5.9108097235096979</v>
      </c>
      <c r="K11" s="263">
        <v>7.6322407966888731E-2</v>
      </c>
      <c r="L11" s="262">
        <v>22.439719615455616</v>
      </c>
      <c r="M11" s="263">
        <v>11.772081118121019</v>
      </c>
      <c r="N11" s="263">
        <v>0.66299446159596387</v>
      </c>
      <c r="O11" s="263">
        <v>10.004644035738632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66.173701826307223</v>
      </c>
      <c r="F12" s="263">
        <v>55.367492250861758</v>
      </c>
      <c r="G12" s="263">
        <v>10.806209575445454</v>
      </c>
      <c r="H12" s="262">
        <v>5.2893789985730679</v>
      </c>
      <c r="I12" s="263">
        <v>-0.25978618122513897</v>
      </c>
      <c r="J12" s="263">
        <v>5.5030772755560644</v>
      </c>
      <c r="K12" s="263">
        <v>4.608790424214286E-2</v>
      </c>
      <c r="L12" s="262">
        <v>28.536919175119724</v>
      </c>
      <c r="M12" s="263">
        <v>14.69955392687524</v>
      </c>
      <c r="N12" s="263">
        <v>1.0867999783139473</v>
      </c>
      <c r="O12" s="263">
        <v>12.750565269930542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59.932387871745604</v>
      </c>
      <c r="F13" s="263">
        <v>49.145696380450893</v>
      </c>
      <c r="G13" s="263">
        <v>10.78669149129472</v>
      </c>
      <c r="H13" s="262">
        <v>5.3973891340037543</v>
      </c>
      <c r="I13" s="263">
        <v>-1.7641318899952171E-2</v>
      </c>
      <c r="J13" s="263">
        <v>5.2947853930405664</v>
      </c>
      <c r="K13" s="263">
        <v>0.12024505986314038</v>
      </c>
      <c r="L13" s="262">
        <v>34.670222994250629</v>
      </c>
      <c r="M13" s="263">
        <v>23.709206691747905</v>
      </c>
      <c r="N13" s="263">
        <v>0.5209994363277809</v>
      </c>
      <c r="O13" s="263">
        <v>10.44001686617495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61.619448115178997</v>
      </c>
      <c r="F14" s="263">
        <v>51.554125991449837</v>
      </c>
      <c r="G14" s="263">
        <v>10.065322123729159</v>
      </c>
      <c r="H14" s="262">
        <v>5.3896737809013535</v>
      </c>
      <c r="I14" s="263">
        <v>-0.22677071020888545</v>
      </c>
      <c r="J14" s="263">
        <v>5.5465493187349209</v>
      </c>
      <c r="K14" s="263">
        <v>6.9895172375318809E-2</v>
      </c>
      <c r="L14" s="262">
        <v>32.990878103919655</v>
      </c>
      <c r="M14" s="263">
        <v>22.600286620519004</v>
      </c>
      <c r="N14" s="263">
        <v>0.25733747014792852</v>
      </c>
      <c r="O14" s="263">
        <v>10.133254013252721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59.384172515527432</v>
      </c>
      <c r="F15" s="263">
        <v>49.07199923749031</v>
      </c>
      <c r="G15" s="263">
        <v>10.312173278037129</v>
      </c>
      <c r="H15" s="262">
        <v>5.4495772533518467</v>
      </c>
      <c r="I15" s="263">
        <v>-8.0247302173144366E-2</v>
      </c>
      <c r="J15" s="263">
        <v>5.4524634679969468</v>
      </c>
      <c r="K15" s="263">
        <v>7.736108752804377E-2</v>
      </c>
      <c r="L15" s="262">
        <v>35.166250231120706</v>
      </c>
      <c r="M15" s="263">
        <v>25.065268125384449</v>
      </c>
      <c r="N15" s="263">
        <v>0.53625384172931057</v>
      </c>
      <c r="O15" s="263">
        <v>9.5647282640069449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64.581858630199235</v>
      </c>
      <c r="F16" s="263">
        <v>54.612065180476719</v>
      </c>
      <c r="G16" s="263">
        <v>9.9697934497225162</v>
      </c>
      <c r="H16" s="262">
        <v>5.2839897507534772</v>
      </c>
      <c r="I16" s="263">
        <v>-0.15923618967252906</v>
      </c>
      <c r="J16" s="263">
        <v>5.3741784802010706</v>
      </c>
      <c r="K16" s="263">
        <v>6.9047460224936366E-2</v>
      </c>
      <c r="L16" s="262">
        <v>30.134151619047277</v>
      </c>
      <c r="M16" s="263">
        <v>19.069995669211846</v>
      </c>
      <c r="N16" s="263">
        <v>0.80174794981158826</v>
      </c>
      <c r="O16" s="263">
        <v>10.262408000023843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71.533697375250838</v>
      </c>
      <c r="F17" s="293">
        <v>60.499958526183875</v>
      </c>
      <c r="G17" s="293">
        <v>11.033738849066966</v>
      </c>
      <c r="H17" s="265">
        <v>5.4480360733559694</v>
      </c>
      <c r="I17" s="293">
        <v>-5.8032174367360356E-3</v>
      </c>
      <c r="J17" s="293">
        <v>5.4265289052576158</v>
      </c>
      <c r="K17" s="293">
        <v>2.7310385535088893E-2</v>
      </c>
      <c r="L17" s="265">
        <v>23.018266551393189</v>
      </c>
      <c r="M17" s="293">
        <v>13.414870337617025</v>
      </c>
      <c r="N17" s="293">
        <v>0.79239159326282471</v>
      </c>
      <c r="O17" s="293">
        <v>8.8110046205133425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68.589941176658925</v>
      </c>
      <c r="F18" s="263">
        <v>57.877870046472523</v>
      </c>
      <c r="G18" s="263">
        <v>10.712071130186411</v>
      </c>
      <c r="H18" s="262">
        <v>5.6666619222690917</v>
      </c>
      <c r="I18" s="263">
        <v>-0.25105214495057071</v>
      </c>
      <c r="J18" s="263">
        <v>5.8575543082754393</v>
      </c>
      <c r="K18" s="263">
        <v>6.0159758944224172E-2</v>
      </c>
      <c r="L18" s="262">
        <v>25.743396901071989</v>
      </c>
      <c r="M18" s="263">
        <v>12.674208950399699</v>
      </c>
      <c r="N18" s="263">
        <v>1.1798201650369691</v>
      </c>
      <c r="O18" s="263">
        <v>11.889367785635322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59.982039150178615</v>
      </c>
      <c r="F19" s="269">
        <v>50.134882038704291</v>
      </c>
      <c r="G19" s="269">
        <v>9.8471571114743313</v>
      </c>
      <c r="H19" s="268">
        <v>5.2262145137364318</v>
      </c>
      <c r="I19" s="269">
        <v>3.8818746019689994E-2</v>
      </c>
      <c r="J19" s="269">
        <v>5.156109383849321</v>
      </c>
      <c r="K19" s="269">
        <v>3.1286383867419894E-2</v>
      </c>
      <c r="L19" s="268">
        <v>34.791746336084955</v>
      </c>
      <c r="M19" s="269">
        <v>22.504958073062706</v>
      </c>
      <c r="N19" s="269">
        <v>0.83948066740820082</v>
      </c>
      <c r="O19" s="269">
        <v>11.447307595614051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62.230557704416299</v>
      </c>
      <c r="F20" s="263">
        <v>52.968056710777475</v>
      </c>
      <c r="G20" s="263">
        <v>9.262500993638815</v>
      </c>
      <c r="H20" s="262">
        <v>5.6538400519960383</v>
      </c>
      <c r="I20" s="263">
        <v>-0.29885401280749124</v>
      </c>
      <c r="J20" s="263">
        <v>5.8582383922317609</v>
      </c>
      <c r="K20" s="263">
        <v>9.4455672571768873E-2</v>
      </c>
      <c r="L20" s="262">
        <v>32.115602243587659</v>
      </c>
      <c r="M20" s="263">
        <v>20.190712216399408</v>
      </c>
      <c r="N20" s="263">
        <v>0.78485783043091106</v>
      </c>
      <c r="O20" s="263">
        <v>11.140032196757341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57.615955426968583</v>
      </c>
      <c r="F21" s="293">
        <v>48.28587435490477</v>
      </c>
      <c r="G21" s="293">
        <v>9.3300810720638143</v>
      </c>
      <c r="H21" s="265">
        <v>7.3574055940475853</v>
      </c>
      <c r="I21" s="293">
        <v>-0.24896047777746166</v>
      </c>
      <c r="J21" s="293">
        <v>4.840911486781085</v>
      </c>
      <c r="K21" s="293">
        <v>2.7654545850439605</v>
      </c>
      <c r="L21" s="265">
        <v>35.026638978983833</v>
      </c>
      <c r="M21" s="293">
        <v>24.173041134591163</v>
      </c>
      <c r="N21" s="293">
        <v>0.67425601589881135</v>
      </c>
      <c r="O21" s="293">
        <v>10.179341828493857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64.83914014541449</v>
      </c>
      <c r="F22" s="263">
        <v>53.360684833410424</v>
      </c>
      <c r="G22" s="263">
        <v>11.478455312004062</v>
      </c>
      <c r="H22" s="262">
        <v>6.0634440039907691</v>
      </c>
      <c r="I22" s="263">
        <v>0.67126635355858377</v>
      </c>
      <c r="J22" s="263">
        <v>5.2948759386923925</v>
      </c>
      <c r="K22" s="263">
        <v>9.7301711739793281E-2</v>
      </c>
      <c r="L22" s="262">
        <v>29.097415850594739</v>
      </c>
      <c r="M22" s="263">
        <v>15.029700465057619</v>
      </c>
      <c r="N22" s="263">
        <v>0.66089077560394838</v>
      </c>
      <c r="O22" s="263">
        <v>13.406824609933169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63.967008309464887</v>
      </c>
      <c r="F23" s="263">
        <v>53.294154844958044</v>
      </c>
      <c r="G23" s="263">
        <v>10.672853464506856</v>
      </c>
      <c r="H23" s="262">
        <v>5.3939170427693375</v>
      </c>
      <c r="I23" s="263">
        <v>2.8724057470573869E-2</v>
      </c>
      <c r="J23" s="263">
        <v>5.289167524470181</v>
      </c>
      <c r="K23" s="263">
        <v>7.6025460828582483E-2</v>
      </c>
      <c r="L23" s="262">
        <v>30.639074647765774</v>
      </c>
      <c r="M23" s="263">
        <v>15.774340178671951</v>
      </c>
      <c r="N23" s="263">
        <v>2.6186270971317818</v>
      </c>
      <c r="O23" s="263">
        <v>12.24610737196204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61.236236869214778</v>
      </c>
      <c r="F24" s="293">
        <v>51.368987240255038</v>
      </c>
      <c r="G24" s="293">
        <v>9.8672496289597351</v>
      </c>
      <c r="H24" s="265">
        <v>4.8008553150340871</v>
      </c>
      <c r="I24" s="293">
        <v>-0.41991654354362185</v>
      </c>
      <c r="J24" s="293">
        <v>5.1809752192837228</v>
      </c>
      <c r="K24" s="293">
        <v>3.9796639293986885E-2</v>
      </c>
      <c r="L24" s="265">
        <v>33.962907815751144</v>
      </c>
      <c r="M24" s="293">
        <v>19.128924579924607</v>
      </c>
      <c r="N24" s="293">
        <v>2.0652235799385554</v>
      </c>
      <c r="O24" s="293">
        <v>12.768759655887981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80.124948578848475</v>
      </c>
      <c r="F25" s="263">
        <v>66.25776173825426</v>
      </c>
      <c r="G25" s="263">
        <v>13.867186840594215</v>
      </c>
      <c r="H25" s="262">
        <v>6.1405338952305595</v>
      </c>
      <c r="I25" s="263">
        <v>-0.42960676595873176</v>
      </c>
      <c r="J25" s="263">
        <v>6.5556974777906172</v>
      </c>
      <c r="K25" s="263">
        <v>1.4443183398674998E-2</v>
      </c>
      <c r="L25" s="262">
        <v>13.734517525920969</v>
      </c>
      <c r="M25" s="263">
        <v>7.0418822717192517</v>
      </c>
      <c r="N25" s="263">
        <v>-2.8403085918186814</v>
      </c>
      <c r="O25" s="263">
        <v>9.5329438460204017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72.476898528309292</v>
      </c>
      <c r="F26" s="263">
        <v>61.772444743041696</v>
      </c>
      <c r="G26" s="263">
        <v>10.704453785267583</v>
      </c>
      <c r="H26" s="262">
        <v>5.4844233772814119</v>
      </c>
      <c r="I26" s="263">
        <v>-0.4676823425875466</v>
      </c>
      <c r="J26" s="263">
        <v>5.9159343024353577</v>
      </c>
      <c r="K26" s="263">
        <v>3.6171417433600146E-2</v>
      </c>
      <c r="L26" s="262">
        <v>22.038678094409292</v>
      </c>
      <c r="M26" s="263">
        <v>10.601513450218144</v>
      </c>
      <c r="N26" s="263">
        <v>0.36513725891957616</v>
      </c>
      <c r="O26" s="263">
        <v>11.072027385271571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56.630945248807642</v>
      </c>
      <c r="F27" s="263">
        <v>48.177210569950013</v>
      </c>
      <c r="G27" s="263">
        <v>8.4537346788576322</v>
      </c>
      <c r="H27" s="262">
        <v>4.5150937989992057</v>
      </c>
      <c r="I27" s="263">
        <v>-0.51895208037417695</v>
      </c>
      <c r="J27" s="263">
        <v>4.9571931568327949</v>
      </c>
      <c r="K27" s="263">
        <v>7.6852722540588378E-2</v>
      </c>
      <c r="L27" s="262">
        <v>38.853960952193155</v>
      </c>
      <c r="M27" s="263">
        <v>28.454797084161466</v>
      </c>
      <c r="N27" s="263">
        <v>0.76520571021161821</v>
      </c>
      <c r="O27" s="263">
        <v>9.6339581578200733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51.434678775589546</v>
      </c>
      <c r="F28" s="263">
        <v>43.607327802473215</v>
      </c>
      <c r="G28" s="263">
        <v>7.8273509731163422</v>
      </c>
      <c r="H28" s="262">
        <v>5.1078903861740921</v>
      </c>
      <c r="I28" s="263">
        <v>0.23812985625900895</v>
      </c>
      <c r="J28" s="263">
        <v>4.8252755021953897</v>
      </c>
      <c r="K28" s="263">
        <v>4.4485027719692663E-2</v>
      </c>
      <c r="L28" s="262">
        <v>43.457430838236363</v>
      </c>
      <c r="M28" s="263">
        <v>30.79489440479437</v>
      </c>
      <c r="N28" s="263">
        <v>1.7681471123199157</v>
      </c>
      <c r="O28" s="263">
        <v>10.894389321122075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59.13142226993152</v>
      </c>
      <c r="F29" s="263">
        <v>49.548661310656946</v>
      </c>
      <c r="G29" s="263">
        <v>9.5827609592745766</v>
      </c>
      <c r="H29" s="262">
        <v>4.970101824493824</v>
      </c>
      <c r="I29" s="263">
        <v>-0.29201557310709625</v>
      </c>
      <c r="J29" s="263">
        <v>5.2129086211366964</v>
      </c>
      <c r="K29" s="263">
        <v>4.9208776464224217E-2</v>
      </c>
      <c r="L29" s="262">
        <v>35.898475905574642</v>
      </c>
      <c r="M29" s="263">
        <v>21.366564325669223</v>
      </c>
      <c r="N29" s="263">
        <v>1.7459088011471595</v>
      </c>
      <c r="O29" s="263">
        <v>12.786002778758258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57.604296760880956</v>
      </c>
      <c r="F30" s="263">
        <v>48.766529614319225</v>
      </c>
      <c r="G30" s="263">
        <v>8.8377671465617293</v>
      </c>
      <c r="H30" s="262">
        <v>4.9052428645377875</v>
      </c>
      <c r="I30" s="263">
        <v>-0.25224376251406788</v>
      </c>
      <c r="J30" s="263">
        <v>5.1068905075812498</v>
      </c>
      <c r="K30" s="263">
        <v>5.0596119470604869E-2</v>
      </c>
      <c r="L30" s="262">
        <v>37.490460374581275</v>
      </c>
      <c r="M30" s="263">
        <v>27.274709895361859</v>
      </c>
      <c r="N30" s="263">
        <v>1.2100524875301861</v>
      </c>
      <c r="O30" s="263">
        <v>9.0056979916892246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54.38759326291278</v>
      </c>
      <c r="F31" s="269">
        <v>46.096297807546883</v>
      </c>
      <c r="G31" s="269">
        <v>8.2912954553659066</v>
      </c>
      <c r="H31" s="268">
        <v>4.7857758151490879</v>
      </c>
      <c r="I31" s="269">
        <v>-0.18891425480640453</v>
      </c>
      <c r="J31" s="269">
        <v>4.9344499424684036</v>
      </c>
      <c r="K31" s="269">
        <v>4.0240127487088759E-2</v>
      </c>
      <c r="L31" s="268">
        <v>40.826630921938126</v>
      </c>
      <c r="M31" s="269">
        <v>31.058963850636722</v>
      </c>
      <c r="N31" s="269">
        <v>0.6665218442343821</v>
      </c>
      <c r="O31" s="269">
        <v>9.1011452270670183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60.26757592673119</v>
      </c>
      <c r="F32" s="263">
        <v>50.478609575985956</v>
      </c>
      <c r="G32" s="263">
        <v>9.7889663507452376</v>
      </c>
      <c r="H32" s="262">
        <v>5.2019079523106129</v>
      </c>
      <c r="I32" s="263">
        <v>0.20776739664587779</v>
      </c>
      <c r="J32" s="263">
        <v>4.9541928160645972</v>
      </c>
      <c r="K32" s="263">
        <v>3.9947739600137623E-2</v>
      </c>
      <c r="L32" s="262">
        <v>34.530516120958204</v>
      </c>
      <c r="M32" s="263">
        <v>24.190873760631334</v>
      </c>
      <c r="N32" s="263">
        <v>1.7373118502528526</v>
      </c>
      <c r="O32" s="263">
        <v>8.6023305100740206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40.107698440731518</v>
      </c>
      <c r="F33" s="293">
        <v>33.906560294771367</v>
      </c>
      <c r="G33" s="293">
        <v>6.2011381459601607</v>
      </c>
      <c r="H33" s="265">
        <v>3.7087375702722367</v>
      </c>
      <c r="I33" s="293">
        <v>-0.10721818023219573</v>
      </c>
      <c r="J33" s="293">
        <v>3.768671355387152</v>
      </c>
      <c r="K33" s="293">
        <v>4.7284395117280581E-2</v>
      </c>
      <c r="L33" s="265">
        <v>56.183563988996241</v>
      </c>
      <c r="M33" s="293">
        <v>47.965821019980105</v>
      </c>
      <c r="N33" s="293">
        <v>0.56585181108233096</v>
      </c>
      <c r="O33" s="293">
        <v>7.6518911579338127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59.707005588633301</v>
      </c>
      <c r="F34" s="263">
        <v>50.876442045878115</v>
      </c>
      <c r="G34" s="263">
        <v>8.8305635427551934</v>
      </c>
      <c r="H34" s="262">
        <v>5.3018463531835902</v>
      </c>
      <c r="I34" s="263">
        <v>-0.17688082678176212</v>
      </c>
      <c r="J34" s="263">
        <v>5.4029698488096196</v>
      </c>
      <c r="K34" s="263">
        <v>7.5757331155731314E-2</v>
      </c>
      <c r="L34" s="262">
        <v>34.991148058183107</v>
      </c>
      <c r="M34" s="263">
        <v>23.465373595485907</v>
      </c>
      <c r="N34" s="263">
        <v>0.44352693097827528</v>
      </c>
      <c r="O34" s="263">
        <v>11.082247531718927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69.349285644674225</v>
      </c>
      <c r="F35" s="263">
        <v>59.193170347738601</v>
      </c>
      <c r="G35" s="263">
        <v>10.156115296935628</v>
      </c>
      <c r="H35" s="262">
        <v>5.7846595859715615</v>
      </c>
      <c r="I35" s="263">
        <v>-0.55399754379936006</v>
      </c>
      <c r="J35" s="263">
        <v>6.3006289546401932</v>
      </c>
      <c r="K35" s="263">
        <v>3.8028175130728065E-2</v>
      </c>
      <c r="L35" s="262">
        <v>24.866054769354218</v>
      </c>
      <c r="M35" s="263">
        <v>13.031997470214273</v>
      </c>
      <c r="N35" s="263">
        <v>0.22365182383249921</v>
      </c>
      <c r="O35" s="263">
        <v>11.610405475307441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61.177380142857565</v>
      </c>
      <c r="F36" s="263">
        <v>51.476000819774228</v>
      </c>
      <c r="G36" s="263">
        <v>9.7013793230833389</v>
      </c>
      <c r="H36" s="262">
        <v>4.8068797885076</v>
      </c>
      <c r="I36" s="263">
        <v>-0.65125548654596954</v>
      </c>
      <c r="J36" s="263">
        <v>5.3707732425991281</v>
      </c>
      <c r="K36" s="263">
        <v>8.7362032454441282E-2</v>
      </c>
      <c r="L36" s="262">
        <v>34.015740068634848</v>
      </c>
      <c r="M36" s="263">
        <v>21.274444826564565</v>
      </c>
      <c r="N36" s="263">
        <v>5.6911213313262286E-2</v>
      </c>
      <c r="O36" s="263">
        <v>12.684384028757027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58.598348401163534</v>
      </c>
      <c r="F37" s="263">
        <v>50.595680344057591</v>
      </c>
      <c r="G37" s="263">
        <v>8.0026680571059572</v>
      </c>
      <c r="H37" s="262">
        <v>2.5182543188861022</v>
      </c>
      <c r="I37" s="263">
        <v>-2.0624312761755084</v>
      </c>
      <c r="J37" s="263">
        <v>4.5431629887865768</v>
      </c>
      <c r="K37" s="263">
        <v>3.7522606275033961E-2</v>
      </c>
      <c r="L37" s="262">
        <v>38.883397279950351</v>
      </c>
      <c r="M37" s="263">
        <v>37.481732591118288</v>
      </c>
      <c r="N37" s="263">
        <v>-3.4637379157057446</v>
      </c>
      <c r="O37" s="263">
        <v>4.8654026045378131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66.103225503869012</v>
      </c>
      <c r="F38" s="263">
        <v>55.089275348376688</v>
      </c>
      <c r="G38" s="263">
        <v>11.013950155492328</v>
      </c>
      <c r="H38" s="262">
        <v>6.2071364028437168</v>
      </c>
      <c r="I38" s="263">
        <v>9.5425032956281269E-2</v>
      </c>
      <c r="J38" s="263">
        <v>6.0642396370901279</v>
      </c>
      <c r="K38" s="263">
        <v>4.7471732797309298E-2</v>
      </c>
      <c r="L38" s="262">
        <v>27.689638093287268</v>
      </c>
      <c r="M38" s="263">
        <v>14.449061200208725</v>
      </c>
      <c r="N38" s="263">
        <v>-0.49071678626657395</v>
      </c>
      <c r="O38" s="263">
        <v>13.731293679345116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50.899785312820576</v>
      </c>
      <c r="F39" s="303">
        <v>42.788531224875456</v>
      </c>
      <c r="G39" s="303">
        <v>8.1112540879451256</v>
      </c>
      <c r="H39" s="271">
        <v>4.5221011976810948</v>
      </c>
      <c r="I39" s="303">
        <v>-0.23870192316370747</v>
      </c>
      <c r="J39" s="303">
        <v>4.6499010800526808</v>
      </c>
      <c r="K39" s="303">
        <v>0.11090204079212188</v>
      </c>
      <c r="L39" s="271">
        <v>44.578113489498321</v>
      </c>
      <c r="M39" s="303">
        <v>35.492854315829554</v>
      </c>
      <c r="N39" s="303">
        <v>0.54011920537755254</v>
      </c>
      <c r="O39" s="303">
        <v>8.5451399682912204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67.700582759536815</v>
      </c>
      <c r="F40" s="263">
        <v>57.253483619777235</v>
      </c>
      <c r="G40" s="263">
        <v>10.447099139759578</v>
      </c>
      <c r="H40" s="262">
        <v>5.3575839814875632</v>
      </c>
      <c r="I40" s="263">
        <v>-9.0403305266462869E-2</v>
      </c>
      <c r="J40" s="263">
        <v>5.3976638543290507</v>
      </c>
      <c r="K40" s="263">
        <v>5.0323432424975431E-2</v>
      </c>
      <c r="L40" s="262">
        <v>26.941833258975624</v>
      </c>
      <c r="M40" s="263">
        <v>16.533001289325377</v>
      </c>
      <c r="N40" s="263">
        <v>0.79755051428388923</v>
      </c>
      <c r="O40" s="263">
        <v>9.6112814553663544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68.354236233872101</v>
      </c>
      <c r="F41" s="263">
        <v>57.327471278924904</v>
      </c>
      <c r="G41" s="263">
        <v>11.02676495494719</v>
      </c>
      <c r="H41" s="262">
        <v>5.7042862619092878</v>
      </c>
      <c r="I41" s="263">
        <v>-0.18587118358132726</v>
      </c>
      <c r="J41" s="263">
        <v>5.7101725644878822</v>
      </c>
      <c r="K41" s="263">
        <v>0.17998488100273302</v>
      </c>
      <c r="L41" s="262">
        <v>25.941477504218629</v>
      </c>
      <c r="M41" s="263">
        <v>14.876298001917569</v>
      </c>
      <c r="N41" s="263">
        <v>0.70522297629521258</v>
      </c>
      <c r="O41" s="263">
        <v>10.359956526005853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63.914737701839108</v>
      </c>
      <c r="F42" s="263">
        <v>53.362750617892729</v>
      </c>
      <c r="G42" s="263">
        <v>10.551987083946383</v>
      </c>
      <c r="H42" s="262">
        <v>5.2414430912938395</v>
      </c>
      <c r="I42" s="263">
        <v>-0.14305727552295777</v>
      </c>
      <c r="J42" s="263">
        <v>5.3297443354229141</v>
      </c>
      <c r="K42" s="263">
        <v>5.4756031393882569E-2</v>
      </c>
      <c r="L42" s="262">
        <v>30.843819206867067</v>
      </c>
      <c r="M42" s="263">
        <v>16.502572185814767</v>
      </c>
      <c r="N42" s="263">
        <v>1.5254835732364436</v>
      </c>
      <c r="O42" s="263">
        <v>12.815763447815854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61.012719567166251</v>
      </c>
      <c r="F43" s="263">
        <v>50.979514919568182</v>
      </c>
      <c r="G43" s="263">
        <v>10.033204647598062</v>
      </c>
      <c r="H43" s="262">
        <v>5.2218882932292061</v>
      </c>
      <c r="I43" s="263">
        <v>-0.18136447548208273</v>
      </c>
      <c r="J43" s="263">
        <v>5.3329140164140512</v>
      </c>
      <c r="K43" s="263">
        <v>7.0338752297238072E-2</v>
      </c>
      <c r="L43" s="262">
        <v>33.765392139604543</v>
      </c>
      <c r="M43" s="263">
        <v>22.469357967402445</v>
      </c>
      <c r="N43" s="263">
        <v>0.69240663655983736</v>
      </c>
      <c r="O43" s="263">
        <v>10.603627535642266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59.058232655469311</v>
      </c>
      <c r="F44" s="263">
        <v>49.548093975782429</v>
      </c>
      <c r="G44" s="263">
        <v>9.5101386796868788</v>
      </c>
      <c r="H44" s="262">
        <v>5.1707362674699153</v>
      </c>
      <c r="I44" s="263">
        <v>-0.1536329770565858</v>
      </c>
      <c r="J44" s="263">
        <v>5.2653306627487559</v>
      </c>
      <c r="K44" s="263">
        <v>5.9038581777745583E-2</v>
      </c>
      <c r="L44" s="262">
        <v>35.771031077060769</v>
      </c>
      <c r="M44" s="263">
        <v>25.60676364052043</v>
      </c>
      <c r="N44" s="263">
        <v>0.55523605911173501</v>
      </c>
      <c r="O44" s="263">
        <v>9.6090313774286091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61.408209557509906</v>
      </c>
      <c r="F45" s="293">
        <v>51.330527291575443</v>
      </c>
      <c r="G45" s="293">
        <v>10.077682265934461</v>
      </c>
      <c r="H45" s="265">
        <v>5.5477138693355759</v>
      </c>
      <c r="I45" s="293">
        <v>-0.12141275599415546</v>
      </c>
      <c r="J45" s="293">
        <v>5.6002432154905826</v>
      </c>
      <c r="K45" s="293">
        <v>6.8883409839147244E-2</v>
      </c>
      <c r="L45" s="265">
        <v>33.044076573154484</v>
      </c>
      <c r="M45" s="293">
        <v>21.824252975592763</v>
      </c>
      <c r="N45" s="293">
        <v>0.22811065234672945</v>
      </c>
      <c r="O45" s="304">
        <v>10.991712945214996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08" orientation="portrait" r:id="rId1"/>
  <rowBreaks count="1" manualBreakCount="1">
    <brk id="47" max="16383" man="1"/>
  </rowBreaks>
  <ignoredErrors>
    <ignoredError sqref="E4:P5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103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1551635</v>
      </c>
      <c r="F8" s="279">
        <v>1302680</v>
      </c>
      <c r="G8" s="278">
        <v>248955</v>
      </c>
      <c r="H8" s="163">
        <v>127726</v>
      </c>
      <c r="I8" s="278">
        <v>-6473</v>
      </c>
      <c r="J8" s="278">
        <v>131558</v>
      </c>
      <c r="K8" s="280">
        <v>2640</v>
      </c>
      <c r="L8" s="164">
        <v>1177558</v>
      </c>
      <c r="M8" s="278">
        <v>883981</v>
      </c>
      <c r="N8" s="278">
        <v>17666</v>
      </c>
      <c r="O8" s="278">
        <v>275910</v>
      </c>
      <c r="P8" s="165">
        <v>2856919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600642.98748913978</v>
      </c>
      <c r="F9" s="170">
        <v>504282.95893084939</v>
      </c>
      <c r="G9" s="170">
        <v>96360.028558290389</v>
      </c>
      <c r="H9" s="171">
        <v>52135.436702192652</v>
      </c>
      <c r="I9" s="170">
        <v>-3602.1342937792779</v>
      </c>
      <c r="J9" s="170">
        <v>54283.026946411934</v>
      </c>
      <c r="K9" s="172">
        <v>1454.5440495599983</v>
      </c>
      <c r="L9" s="173">
        <v>570444.05405165697</v>
      </c>
      <c r="M9" s="170">
        <v>457104.82237057254</v>
      </c>
      <c r="N9" s="170">
        <v>7619.0474478432589</v>
      </c>
      <c r="O9" s="172">
        <v>105720.18423324113</v>
      </c>
      <c r="P9" s="174">
        <v>1223222.4782429894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84834.559463833677</v>
      </c>
      <c r="F10" s="166">
        <v>71961.95493056711</v>
      </c>
      <c r="G10" s="166">
        <v>12872.604533266573</v>
      </c>
      <c r="H10" s="175">
        <v>6766.7937334054159</v>
      </c>
      <c r="I10" s="166">
        <v>-262.63234036454674</v>
      </c>
      <c r="J10" s="166">
        <v>6945.1837038425656</v>
      </c>
      <c r="K10" s="176">
        <v>84.242369927397561</v>
      </c>
      <c r="L10" s="177">
        <v>90811.028725808239</v>
      </c>
      <c r="M10" s="166">
        <v>72511.324276663232</v>
      </c>
      <c r="N10" s="166">
        <v>1839.8986738940835</v>
      </c>
      <c r="O10" s="176">
        <v>16459.805775250919</v>
      </c>
      <c r="P10" s="174">
        <v>182412.38192304733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111599.51824970476</v>
      </c>
      <c r="F11" s="166">
        <v>93375.208383131991</v>
      </c>
      <c r="G11" s="166">
        <v>18224.309866572774</v>
      </c>
      <c r="H11" s="175">
        <v>8381.4266052035782</v>
      </c>
      <c r="I11" s="166">
        <v>-419.54551144584468</v>
      </c>
      <c r="J11" s="166">
        <v>8687.3306558338918</v>
      </c>
      <c r="K11" s="176">
        <v>113.64146081553061</v>
      </c>
      <c r="L11" s="177">
        <v>39670.792415773496</v>
      </c>
      <c r="M11" s="166">
        <v>22177.643100795238</v>
      </c>
      <c r="N11" s="166">
        <v>1074.3513313757221</v>
      </c>
      <c r="O11" s="176">
        <v>16418.797983602541</v>
      </c>
      <c r="P11" s="174">
        <v>159651.73727068183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43908.779751624301</v>
      </c>
      <c r="F12" s="166">
        <v>36761.431106564902</v>
      </c>
      <c r="G12" s="166">
        <v>7147.3486450593955</v>
      </c>
      <c r="H12" s="175">
        <v>3312.0741457084023</v>
      </c>
      <c r="I12" s="166">
        <v>-161.22088352809448</v>
      </c>
      <c r="J12" s="166">
        <v>3439.9001851339963</v>
      </c>
      <c r="K12" s="176">
        <v>33.394844102500429</v>
      </c>
      <c r="L12" s="177">
        <v>57156.357800857353</v>
      </c>
      <c r="M12" s="166">
        <v>47439.44940364694</v>
      </c>
      <c r="N12" s="166">
        <v>692.83625340193123</v>
      </c>
      <c r="O12" s="176">
        <v>9024.0721438084838</v>
      </c>
      <c r="P12" s="174">
        <v>104377.21169819005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38172.221862808663</v>
      </c>
      <c r="F13" s="166">
        <v>31520.16972212946</v>
      </c>
      <c r="G13" s="166">
        <v>6652.0521406792022</v>
      </c>
      <c r="H13" s="175">
        <v>3316.5959805235125</v>
      </c>
      <c r="I13" s="166">
        <v>-40.954838377919543</v>
      </c>
      <c r="J13" s="166">
        <v>3278.5217375471652</v>
      </c>
      <c r="K13" s="176">
        <v>79.029081354266566</v>
      </c>
      <c r="L13" s="177">
        <v>21435.752559735756</v>
      </c>
      <c r="M13" s="166">
        <v>15624.309908392834</v>
      </c>
      <c r="N13" s="166">
        <v>-1778.4268257936697</v>
      </c>
      <c r="O13" s="176">
        <v>7589.8694771365908</v>
      </c>
      <c r="P13" s="174">
        <v>62924.570403067934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115762.99370282853</v>
      </c>
      <c r="F14" s="166">
        <v>96682.251211905415</v>
      </c>
      <c r="G14" s="166">
        <v>19080.742490923112</v>
      </c>
      <c r="H14" s="175">
        <v>9485.8258109858707</v>
      </c>
      <c r="I14" s="166">
        <v>-641.82286431366788</v>
      </c>
      <c r="J14" s="166">
        <v>9996.0419650356998</v>
      </c>
      <c r="K14" s="176">
        <v>131.60671026383838</v>
      </c>
      <c r="L14" s="177">
        <v>70038.970645840614</v>
      </c>
      <c r="M14" s="166">
        <v>48858.299751736464</v>
      </c>
      <c r="N14" s="166">
        <v>694.32898906420769</v>
      </c>
      <c r="O14" s="176">
        <v>20486.341905039943</v>
      </c>
      <c r="P14" s="174">
        <v>195287.79015965504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44546.179638020352</v>
      </c>
      <c r="F15" s="166">
        <v>36753.928356488155</v>
      </c>
      <c r="G15" s="166">
        <v>7792.2512815321998</v>
      </c>
      <c r="H15" s="175">
        <v>3872.1331762386048</v>
      </c>
      <c r="I15" s="166">
        <v>-117.30948838379834</v>
      </c>
      <c r="J15" s="166">
        <v>3926.953795121985</v>
      </c>
      <c r="K15" s="176">
        <v>62.488869500418559</v>
      </c>
      <c r="L15" s="177">
        <v>33987.213085644544</v>
      </c>
      <c r="M15" s="166">
        <v>25822.695270563676</v>
      </c>
      <c r="N15" s="166">
        <v>368.45547174417095</v>
      </c>
      <c r="O15" s="176">
        <v>7796.0623433366964</v>
      </c>
      <c r="P15" s="174">
        <v>82405.5258999035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102137.40435728934</v>
      </c>
      <c r="F16" s="166">
        <v>86364.577641090538</v>
      </c>
      <c r="G16" s="166">
        <v>15772.826716198802</v>
      </c>
      <c r="H16" s="175">
        <v>7816.645596143675</v>
      </c>
      <c r="I16" s="166">
        <v>-313.11927555062664</v>
      </c>
      <c r="J16" s="166">
        <v>8015.1089816735348</v>
      </c>
      <c r="K16" s="176">
        <v>114.65589002076706</v>
      </c>
      <c r="L16" s="177">
        <v>56118.471950332219</v>
      </c>
      <c r="M16" s="166">
        <v>37519.773736216302</v>
      </c>
      <c r="N16" s="166">
        <v>1183.5169359219908</v>
      </c>
      <c r="O16" s="176">
        <v>17415.18127819393</v>
      </c>
      <c r="P16" s="174">
        <v>166072.52190376524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90524.507829194699</v>
      </c>
      <c r="F17" s="278">
        <v>76567.682642361149</v>
      </c>
      <c r="G17" s="278">
        <v>13956.825186833554</v>
      </c>
      <c r="H17" s="180">
        <v>6494.4356148519655</v>
      </c>
      <c r="I17" s="278">
        <v>-5.4659900680903775</v>
      </c>
      <c r="J17" s="278">
        <v>6462.8242342670228</v>
      </c>
      <c r="K17" s="281">
        <v>37.077370653033256</v>
      </c>
      <c r="L17" s="179">
        <v>32814.335638517419</v>
      </c>
      <c r="M17" s="278">
        <v>20106.635442939976</v>
      </c>
      <c r="N17" s="278">
        <v>969.80583195152531</v>
      </c>
      <c r="O17" s="281">
        <v>11737.894363625916</v>
      </c>
      <c r="P17" s="174">
        <v>129833.27908256408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14949.861122221919</v>
      </c>
      <c r="F18" s="279">
        <v>12613.766485377851</v>
      </c>
      <c r="G18" s="279">
        <v>2336.0946368440677</v>
      </c>
      <c r="H18" s="163">
        <v>1165.6605488287009</v>
      </c>
      <c r="I18" s="279">
        <v>-73.206244991010578</v>
      </c>
      <c r="J18" s="279">
        <v>1225.6158023265207</v>
      </c>
      <c r="K18" s="280">
        <v>13.250991493190629</v>
      </c>
      <c r="L18" s="164">
        <v>7095.6858749141629</v>
      </c>
      <c r="M18" s="279">
        <v>4033.1057655234704</v>
      </c>
      <c r="N18" s="279">
        <v>225.9852015522869</v>
      </c>
      <c r="O18" s="280">
        <v>2836.594907838406</v>
      </c>
      <c r="P18" s="181">
        <v>23211.207545964782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26903.534706182611</v>
      </c>
      <c r="F19" s="166">
        <v>22490.636375535116</v>
      </c>
      <c r="G19" s="166">
        <v>4412.8983306474956</v>
      </c>
      <c r="H19" s="175">
        <v>2209.3556709903737</v>
      </c>
      <c r="I19" s="166">
        <v>-1.1254261942992514</v>
      </c>
      <c r="J19" s="166">
        <v>2196.072647957425</v>
      </c>
      <c r="K19" s="176">
        <v>14.408449227248139</v>
      </c>
      <c r="L19" s="177">
        <v>17972.462647045868</v>
      </c>
      <c r="M19" s="166">
        <v>11995.671194109511</v>
      </c>
      <c r="N19" s="166">
        <v>442.36305296564177</v>
      </c>
      <c r="O19" s="176">
        <v>5534.428399970715</v>
      </c>
      <c r="P19" s="174">
        <v>47085.353024218857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6594.7569099146058</v>
      </c>
      <c r="F20" s="166">
        <v>5592.4510341760015</v>
      </c>
      <c r="G20" s="166">
        <v>1002.3058757386043</v>
      </c>
      <c r="H20" s="175">
        <v>561.46574959766008</v>
      </c>
      <c r="I20" s="166">
        <v>-42.26930306437967</v>
      </c>
      <c r="J20" s="166">
        <v>595.2080610378506</v>
      </c>
      <c r="K20" s="176">
        <v>8.5269916241891863</v>
      </c>
      <c r="L20" s="177">
        <v>2636.9889189973451</v>
      </c>
      <c r="M20" s="166">
        <v>1306.8375107693901</v>
      </c>
      <c r="N20" s="166">
        <v>84.463659558894278</v>
      </c>
      <c r="O20" s="176">
        <v>1245.6877486690607</v>
      </c>
      <c r="P20" s="174">
        <v>9793.2115785096103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5574.3963003943254</v>
      </c>
      <c r="F21" s="278">
        <v>4695.7897034459756</v>
      </c>
      <c r="G21" s="278">
        <v>878.60659694834987</v>
      </c>
      <c r="H21" s="180">
        <v>690.0432014410261</v>
      </c>
      <c r="I21" s="278">
        <v>6.9477041374590698</v>
      </c>
      <c r="J21" s="278">
        <v>429.49660458817414</v>
      </c>
      <c r="K21" s="281">
        <v>253.59889271539288</v>
      </c>
      <c r="L21" s="179">
        <v>4601.8201895195161</v>
      </c>
      <c r="M21" s="278">
        <v>3510.1072822475116</v>
      </c>
      <c r="N21" s="278">
        <v>54.620950870834655</v>
      </c>
      <c r="O21" s="281">
        <v>1037.0919564011692</v>
      </c>
      <c r="P21" s="165">
        <v>10866.259691354868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18622.48839103042</v>
      </c>
      <c r="F22" s="166">
        <v>15330.968085029044</v>
      </c>
      <c r="G22" s="166">
        <v>3291.5203060013773</v>
      </c>
      <c r="H22" s="175">
        <v>1579.085535746259</v>
      </c>
      <c r="I22" s="166">
        <v>115.50028853677341</v>
      </c>
      <c r="J22" s="166">
        <v>1436.8892287446972</v>
      </c>
      <c r="K22" s="176">
        <v>26.696018464788292</v>
      </c>
      <c r="L22" s="177">
        <v>10673.167150465109</v>
      </c>
      <c r="M22" s="166">
        <v>6562.4093603874699</v>
      </c>
      <c r="N22" s="166">
        <v>154.79360593871107</v>
      </c>
      <c r="O22" s="176">
        <v>3955.9641841389293</v>
      </c>
      <c r="P22" s="174">
        <v>30874.74107724179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10586.37136146064</v>
      </c>
      <c r="F23" s="166">
        <v>8817.5180716455379</v>
      </c>
      <c r="G23" s="166">
        <v>1768.853289815102</v>
      </c>
      <c r="H23" s="175">
        <v>845.41313528251862</v>
      </c>
      <c r="I23" s="166">
        <v>14.353259779995923</v>
      </c>
      <c r="J23" s="166">
        <v>818.9137397914742</v>
      </c>
      <c r="K23" s="176">
        <v>12.146135711048482</v>
      </c>
      <c r="L23" s="177">
        <v>5766.5273855295673</v>
      </c>
      <c r="M23" s="166">
        <v>3338.0605554365761</v>
      </c>
      <c r="N23" s="166">
        <v>326.51807558964884</v>
      </c>
      <c r="O23" s="176">
        <v>2101.9487545033417</v>
      </c>
      <c r="P23" s="174">
        <v>17198.311882272727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39695.998504831754</v>
      </c>
      <c r="F24" s="278">
        <v>33262.435601774523</v>
      </c>
      <c r="G24" s="278">
        <v>6433.5629030572318</v>
      </c>
      <c r="H24" s="180">
        <v>2872.3774923528317</v>
      </c>
      <c r="I24" s="278">
        <v>-318.32997974849104</v>
      </c>
      <c r="J24" s="278">
        <v>3162.0157311981557</v>
      </c>
      <c r="K24" s="281">
        <v>28.691740903167194</v>
      </c>
      <c r="L24" s="179">
        <v>25878.700125152973</v>
      </c>
      <c r="M24" s="278">
        <v>15592.584364137418</v>
      </c>
      <c r="N24" s="278">
        <v>1121.0917621771305</v>
      </c>
      <c r="O24" s="281">
        <v>9165.0239988384237</v>
      </c>
      <c r="P24" s="165">
        <v>68447.076122337559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13090.22928176375</v>
      </c>
      <c r="F25" s="166">
        <v>10796.867920635568</v>
      </c>
      <c r="G25" s="166">
        <v>2293.3613611281808</v>
      </c>
      <c r="H25" s="175">
        <v>986.3210176967084</v>
      </c>
      <c r="I25" s="166">
        <v>-37.314576813022349</v>
      </c>
      <c r="J25" s="166">
        <v>1021.0132911918213</v>
      </c>
      <c r="K25" s="176">
        <v>2.6223033179095094</v>
      </c>
      <c r="L25" s="177">
        <v>3749.7127064577289</v>
      </c>
      <c r="M25" s="166">
        <v>1906.2240530715812</v>
      </c>
      <c r="N25" s="166">
        <v>94.386970032617938</v>
      </c>
      <c r="O25" s="176">
        <v>1749.1016833535296</v>
      </c>
      <c r="P25" s="174">
        <v>17826.263005918187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12425.11116985415</v>
      </c>
      <c r="F26" s="166">
        <v>10588.415203401517</v>
      </c>
      <c r="G26" s="166">
        <v>1836.6959664526321</v>
      </c>
      <c r="H26" s="175">
        <v>887.56066153391293</v>
      </c>
      <c r="I26" s="166">
        <v>-89.015146809900045</v>
      </c>
      <c r="J26" s="166">
        <v>969.47819306029771</v>
      </c>
      <c r="K26" s="176">
        <v>7.0976152835152373</v>
      </c>
      <c r="L26" s="177">
        <v>4590.105499291396</v>
      </c>
      <c r="M26" s="166">
        <v>2377.208671087209</v>
      </c>
      <c r="N26" s="166">
        <v>111.76403263013367</v>
      </c>
      <c r="O26" s="176">
        <v>2101.1327955740535</v>
      </c>
      <c r="P26" s="174">
        <v>17902.777330679459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9212.9917564934476</v>
      </c>
      <c r="F27" s="166">
        <v>7826.8766937745868</v>
      </c>
      <c r="G27" s="166">
        <v>1386.1150627188604</v>
      </c>
      <c r="H27" s="175">
        <v>692.9029887175775</v>
      </c>
      <c r="I27" s="166">
        <v>-94.918328043681385</v>
      </c>
      <c r="J27" s="166">
        <v>775.64706889568515</v>
      </c>
      <c r="K27" s="176">
        <v>12.174247865573617</v>
      </c>
      <c r="L27" s="177">
        <v>5820.8727549596078</v>
      </c>
      <c r="M27" s="166">
        <v>4036.5350712554396</v>
      </c>
      <c r="N27" s="166">
        <v>108.31254251392238</v>
      </c>
      <c r="O27" s="176">
        <v>1676.0251411902466</v>
      </c>
      <c r="P27" s="174">
        <v>15726.767500170634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11702.549495920786</v>
      </c>
      <c r="F28" s="166">
        <v>9915.7922043456874</v>
      </c>
      <c r="G28" s="166">
        <v>1786.7572915750986</v>
      </c>
      <c r="H28" s="175">
        <v>1031.8424331854635</v>
      </c>
      <c r="I28" s="166">
        <v>-35.001726320406917</v>
      </c>
      <c r="J28" s="166">
        <v>1055.9219129739513</v>
      </c>
      <c r="K28" s="176">
        <v>10.922246531919264</v>
      </c>
      <c r="L28" s="177">
        <v>10335.144045053064</v>
      </c>
      <c r="M28" s="166">
        <v>7317.5419379066625</v>
      </c>
      <c r="N28" s="166">
        <v>350.73629595211946</v>
      </c>
      <c r="O28" s="176">
        <v>2666.8658111942827</v>
      </c>
      <c r="P28" s="174">
        <v>23069.535974159313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19364.065908390639</v>
      </c>
      <c r="F29" s="166">
        <v>16240.059677940537</v>
      </c>
      <c r="G29" s="166">
        <v>3124.006230450103</v>
      </c>
      <c r="H29" s="175">
        <v>1606.4842211208293</v>
      </c>
      <c r="I29" s="166">
        <v>-111.13958642863571</v>
      </c>
      <c r="J29" s="166">
        <v>1700.3097686588721</v>
      </c>
      <c r="K29" s="176">
        <v>17.314038890592673</v>
      </c>
      <c r="L29" s="177">
        <v>13859.311361701433</v>
      </c>
      <c r="M29" s="166">
        <v>8585.2883840705545</v>
      </c>
      <c r="N29" s="166">
        <v>451.38227267799965</v>
      </c>
      <c r="O29" s="176">
        <v>4822.6407049528789</v>
      </c>
      <c r="P29" s="174">
        <v>34829.861491212905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15392.554683629043</v>
      </c>
      <c r="F30" s="278">
        <v>13028.53530005717</v>
      </c>
      <c r="G30" s="278">
        <v>2364.0193835718724</v>
      </c>
      <c r="H30" s="180">
        <v>1210.0810140953386</v>
      </c>
      <c r="I30" s="278">
        <v>-101.08750152972917</v>
      </c>
      <c r="J30" s="278">
        <v>1295.6481262103741</v>
      </c>
      <c r="K30" s="281">
        <v>15.52038941469357</v>
      </c>
      <c r="L30" s="179">
        <v>11985.046442543158</v>
      </c>
      <c r="M30" s="278">
        <v>9054.0111802299834</v>
      </c>
      <c r="N30" s="278">
        <v>246.12611261259525</v>
      </c>
      <c r="O30" s="281">
        <v>2684.9091497005793</v>
      </c>
      <c r="P30" s="165">
        <v>28587.682140267541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30912.397370022161</v>
      </c>
      <c r="F31" s="166">
        <v>26182.728675093156</v>
      </c>
      <c r="G31" s="166">
        <v>4729.6686949290042</v>
      </c>
      <c r="H31" s="175">
        <v>2607.1186392866134</v>
      </c>
      <c r="I31" s="166">
        <v>-113.93719778197294</v>
      </c>
      <c r="J31" s="166">
        <v>2694.945443278591</v>
      </c>
      <c r="K31" s="176">
        <v>26.110393789994998</v>
      </c>
      <c r="L31" s="177">
        <v>28107.555117098898</v>
      </c>
      <c r="M31" s="166">
        <v>22285.793121275419</v>
      </c>
      <c r="N31" s="166">
        <v>334.58812676759101</v>
      </c>
      <c r="O31" s="176">
        <v>5487.1738690558868</v>
      </c>
      <c r="P31" s="174">
        <v>61627.071126407674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24680.832290035145</v>
      </c>
      <c r="F32" s="166">
        <v>20649.12919881659</v>
      </c>
      <c r="G32" s="166">
        <v>4031.7030912185555</v>
      </c>
      <c r="H32" s="175">
        <v>2033.593442763291</v>
      </c>
      <c r="I32" s="166">
        <v>94.831387651974808</v>
      </c>
      <c r="J32" s="166">
        <v>1920.828774800596</v>
      </c>
      <c r="K32" s="176">
        <v>17.933280310720008</v>
      </c>
      <c r="L32" s="177">
        <v>16283.643578760713</v>
      </c>
      <c r="M32" s="166">
        <v>11780.309007288364</v>
      </c>
      <c r="N32" s="166">
        <v>718.50830708309468</v>
      </c>
      <c r="O32" s="176">
        <v>3784.8262643892544</v>
      </c>
      <c r="P32" s="174">
        <v>42998.069311559149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5603.1640432970462</v>
      </c>
      <c r="F33" s="278">
        <v>4730.5866443442646</v>
      </c>
      <c r="G33" s="278">
        <v>872.57739895278132</v>
      </c>
      <c r="H33" s="180">
        <v>512.49736426958248</v>
      </c>
      <c r="I33" s="278">
        <v>-4.1234691259217442</v>
      </c>
      <c r="J33" s="278">
        <v>510.4933677924098</v>
      </c>
      <c r="K33" s="281">
        <v>6.1274656030943886</v>
      </c>
      <c r="L33" s="179">
        <v>5991.8267126283063</v>
      </c>
      <c r="M33" s="278">
        <v>4733.800009289268</v>
      </c>
      <c r="N33" s="278">
        <v>82.095921178277507</v>
      </c>
      <c r="O33" s="281">
        <v>1175.9307821607604</v>
      </c>
      <c r="P33" s="165">
        <v>12107.488120194936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21997.385765130901</v>
      </c>
      <c r="F34" s="166">
        <v>18724.457566222056</v>
      </c>
      <c r="G34" s="166">
        <v>3272.9281989088454</v>
      </c>
      <c r="H34" s="175">
        <v>1855.3774807389195</v>
      </c>
      <c r="I34" s="166">
        <v>-70.63840393092562</v>
      </c>
      <c r="J34" s="166">
        <v>1895.9515184230545</v>
      </c>
      <c r="K34" s="176">
        <v>30.064366246790701</v>
      </c>
      <c r="L34" s="177">
        <v>14568.834772807892</v>
      </c>
      <c r="M34" s="166">
        <v>9968.7982342733758</v>
      </c>
      <c r="N34" s="166">
        <v>97.617325642446716</v>
      </c>
      <c r="O34" s="176">
        <v>4502.4192128920686</v>
      </c>
      <c r="P34" s="174">
        <v>38421.598018677716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4672.7978217835371</v>
      </c>
      <c r="F35" s="166">
        <v>3987.3234910022165</v>
      </c>
      <c r="G35" s="166">
        <v>685.4743307813203</v>
      </c>
      <c r="H35" s="175">
        <v>382.80278949152807</v>
      </c>
      <c r="I35" s="166">
        <v>-29.254902407470318</v>
      </c>
      <c r="J35" s="166">
        <v>408.05865741132186</v>
      </c>
      <c r="K35" s="176">
        <v>3.9990344876765089</v>
      </c>
      <c r="L35" s="177">
        <v>2027.3548710939167</v>
      </c>
      <c r="M35" s="166">
        <v>1182.0333462894071</v>
      </c>
      <c r="N35" s="166">
        <v>23.721452819539607</v>
      </c>
      <c r="O35" s="176">
        <v>821.6000719849701</v>
      </c>
      <c r="P35" s="174">
        <v>7082.9554823689823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3778.7989745994728</v>
      </c>
      <c r="F36" s="166">
        <v>3177.6212096134104</v>
      </c>
      <c r="G36" s="166">
        <v>601.17776498606258</v>
      </c>
      <c r="H36" s="175">
        <v>276.09745799219655</v>
      </c>
      <c r="I36" s="166">
        <v>-46.059436566686124</v>
      </c>
      <c r="J36" s="166">
        <v>316.08839539229683</v>
      </c>
      <c r="K36" s="176">
        <v>6.0684991665858705</v>
      </c>
      <c r="L36" s="177">
        <v>2046.0174287795114</v>
      </c>
      <c r="M36" s="166">
        <v>1262.2945034321349</v>
      </c>
      <c r="N36" s="166">
        <v>4.1585840679763004</v>
      </c>
      <c r="O36" s="176">
        <v>779.5643412794002</v>
      </c>
      <c r="P36" s="174">
        <v>6100.9138613711812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690.08796261666907</v>
      </c>
      <c r="F37" s="166">
        <v>594.35124788721544</v>
      </c>
      <c r="G37" s="166">
        <v>95.73671472945361</v>
      </c>
      <c r="H37" s="175">
        <v>49.795225051500353</v>
      </c>
      <c r="I37" s="166">
        <v>-2.3967341132914104</v>
      </c>
      <c r="J37" s="166">
        <v>51.66749850120987</v>
      </c>
      <c r="K37" s="176">
        <v>0.5244606635819018</v>
      </c>
      <c r="L37" s="177">
        <v>560.46628776101511</v>
      </c>
      <c r="M37" s="166">
        <v>495.07273074568036</v>
      </c>
      <c r="N37" s="166">
        <v>-6.275855527618285</v>
      </c>
      <c r="O37" s="176">
        <v>71.669412542953069</v>
      </c>
      <c r="P37" s="174">
        <v>1300.3494754291846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23055.442153962933</v>
      </c>
      <c r="F38" s="186">
        <v>19163.798279957304</v>
      </c>
      <c r="G38" s="186">
        <v>3891.6438740056287</v>
      </c>
      <c r="H38" s="187">
        <v>2089.4055430695976</v>
      </c>
      <c r="I38" s="186">
        <v>30.103988954304043</v>
      </c>
      <c r="J38" s="186">
        <v>2043.3961035271418</v>
      </c>
      <c r="K38" s="188">
        <v>15.905450588151233</v>
      </c>
      <c r="L38" s="189">
        <v>10529.868798748896</v>
      </c>
      <c r="M38" s="186">
        <v>5492.4862266714235</v>
      </c>
      <c r="N38" s="186">
        <v>-24.082172602214634</v>
      </c>
      <c r="O38" s="188">
        <v>5061.464744679688</v>
      </c>
      <c r="P38" s="190">
        <v>35674.716495781424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700427.40807519539</v>
      </c>
      <c r="F39" s="191">
        <v>588858.68034679431</v>
      </c>
      <c r="G39" s="192">
        <v>111568.72772840102</v>
      </c>
      <c r="H39" s="191">
        <v>60067.890984426769</v>
      </c>
      <c r="I39" s="191">
        <v>-3937.9728791348348</v>
      </c>
      <c r="J39" s="191">
        <v>62453.826452581023</v>
      </c>
      <c r="K39" s="193">
        <v>1552.0374109805864</v>
      </c>
      <c r="L39" s="194">
        <v>668350.7686523794</v>
      </c>
      <c r="M39" s="191">
        <v>533649.25241275923</v>
      </c>
      <c r="N39" s="191">
        <v>9684.9313232896293</v>
      </c>
      <c r="O39" s="191">
        <v>125016.58491633045</v>
      </c>
      <c r="P39" s="195">
        <v>1428846.0677120015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192661.91218648403</v>
      </c>
      <c r="F40" s="191">
        <v>162932.2602834517</v>
      </c>
      <c r="G40" s="192">
        <v>29729.651903032354</v>
      </c>
      <c r="H40" s="191">
        <v>14311.081210995641</v>
      </c>
      <c r="I40" s="191">
        <v>-318.58526561871702</v>
      </c>
      <c r="J40" s="191">
        <v>14477.933215940557</v>
      </c>
      <c r="K40" s="193">
        <v>151.73326067380032</v>
      </c>
      <c r="L40" s="194">
        <v>88932.807588849639</v>
      </c>
      <c r="M40" s="191">
        <v>57626.409179156282</v>
      </c>
      <c r="N40" s="191">
        <v>2153.3227678735161</v>
      </c>
      <c r="O40" s="191">
        <v>29153.075641819843</v>
      </c>
      <c r="P40" s="195">
        <v>295905.80098632933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150672.20616619629</v>
      </c>
      <c r="F41" s="191">
        <v>126154.08549628909</v>
      </c>
      <c r="G41" s="192">
        <v>24518.120669907225</v>
      </c>
      <c r="H41" s="191">
        <v>11842.291227232638</v>
      </c>
      <c r="I41" s="191">
        <v>-455.99253656706452</v>
      </c>
      <c r="J41" s="191">
        <v>11908.107969417342</v>
      </c>
      <c r="K41" s="193">
        <v>390.17579438236078</v>
      </c>
      <c r="L41" s="194">
        <v>64882.064171336227</v>
      </c>
      <c r="M41" s="191">
        <v>38990.259087921644</v>
      </c>
      <c r="N41" s="191">
        <v>1655.7989947710928</v>
      </c>
      <c r="O41" s="191">
        <v>24236.006088643488</v>
      </c>
      <c r="P41" s="195">
        <v>227396.56156476517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112813.63800894711</v>
      </c>
      <c r="F42" s="191">
        <v>94172.352865014007</v>
      </c>
      <c r="G42" s="192">
        <v>18641.285143933106</v>
      </c>
      <c r="H42" s="191">
        <v>8608.9503090900107</v>
      </c>
      <c r="I42" s="191">
        <v>-349.6973149598162</v>
      </c>
      <c r="J42" s="191">
        <v>8857.7188848683218</v>
      </c>
      <c r="K42" s="193">
        <v>100.9287391815044</v>
      </c>
      <c r="L42" s="194">
        <v>99474.75246200501</v>
      </c>
      <c r="M42" s="191">
        <v>72932.503683608404</v>
      </c>
      <c r="N42" s="191">
        <v>2295.2396971074213</v>
      </c>
      <c r="O42" s="191">
        <v>24247.009081289179</v>
      </c>
      <c r="P42" s="195">
        <v>220897.34078004211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119359.72415886048</v>
      </c>
      <c r="F43" s="191">
        <v>99916.716722284531</v>
      </c>
      <c r="G43" s="192">
        <v>19443.00743657595</v>
      </c>
      <c r="H43" s="191">
        <v>9731.7883168733424</v>
      </c>
      <c r="I43" s="191">
        <v>-509.43170432329509</v>
      </c>
      <c r="J43" s="191">
        <v>10096.540098538166</v>
      </c>
      <c r="K43" s="193">
        <v>144.67992265847045</v>
      </c>
      <c r="L43" s="194">
        <v>71775.945369742141</v>
      </c>
      <c r="M43" s="191">
        <v>48901.119206014264</v>
      </c>
      <c r="N43" s="191">
        <v>-415.71859937428127</v>
      </c>
      <c r="O43" s="191">
        <v>23290.54476310216</v>
      </c>
      <c r="P43" s="195">
        <v>200867.45784547596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176959.38740618291</v>
      </c>
      <c r="F44" s="191">
        <v>148244.69573015941</v>
      </c>
      <c r="G44" s="192">
        <v>28714.691676023453</v>
      </c>
      <c r="H44" s="191">
        <v>14639.035257305357</v>
      </c>
      <c r="I44" s="191">
        <v>-665.05214356958777</v>
      </c>
      <c r="J44" s="191">
        <v>15122.309550907295</v>
      </c>
      <c r="K44" s="193">
        <v>181.77784996764774</v>
      </c>
      <c r="L44" s="194">
        <v>120421.99605432853</v>
      </c>
      <c r="M44" s="191">
        <v>87658.201889589516</v>
      </c>
      <c r="N44" s="191">
        <v>1829.5213440931707</v>
      </c>
      <c r="O44" s="191">
        <v>30934.272820645849</v>
      </c>
      <c r="P44" s="195">
        <v>312020.41871781682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98740.692316113855</v>
      </c>
      <c r="F45" s="286">
        <v>82401.480151170355</v>
      </c>
      <c r="G45" s="287">
        <v>16339.212164943512</v>
      </c>
      <c r="H45" s="286">
        <v>8525.6116725823467</v>
      </c>
      <c r="I45" s="286">
        <v>-235.55497644786777</v>
      </c>
      <c r="J45" s="286">
        <v>8642.1159683770093</v>
      </c>
      <c r="K45" s="288">
        <v>119.05068065320478</v>
      </c>
      <c r="L45" s="197">
        <v>63719.755244835775</v>
      </c>
      <c r="M45" s="286">
        <v>44223.380311975707</v>
      </c>
      <c r="N45" s="286">
        <v>463.59480614430061</v>
      </c>
      <c r="O45" s="286">
        <v>19032.780126715777</v>
      </c>
      <c r="P45" s="198">
        <v>170986.059233532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A31:A33"/>
    <mergeCell ref="A34:A38"/>
    <mergeCell ref="A39:A45"/>
    <mergeCell ref="A4:D7"/>
    <mergeCell ref="A8:D8"/>
    <mergeCell ref="A9:A17"/>
    <mergeCell ref="A19:A21"/>
    <mergeCell ref="A22:A24"/>
    <mergeCell ref="A25:A30"/>
    <mergeCell ref="O6:O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09" pageOrder="overThenDown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103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2.3929091879794648</v>
      </c>
      <c r="F8" s="229">
        <v>2.7735963973857696</v>
      </c>
      <c r="G8" s="229">
        <v>0.44604446377382162</v>
      </c>
      <c r="H8" s="228">
        <v>10.909325198763151</v>
      </c>
      <c r="I8" s="229">
        <v>6.0164956109376782</v>
      </c>
      <c r="J8" s="229">
        <v>10.041909289360506</v>
      </c>
      <c r="K8" s="229">
        <v>5.7534190290211855</v>
      </c>
      <c r="L8" s="228">
        <v>5.8527896520078846</v>
      </c>
      <c r="M8" s="229">
        <v>7.0667759155058336</v>
      </c>
      <c r="N8" s="229">
        <v>-11.771696247159728</v>
      </c>
      <c r="O8" s="229">
        <v>3.4186341761895784</v>
      </c>
      <c r="P8" s="230">
        <v>4.1536582392243284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2.7199684603992234</v>
      </c>
      <c r="F9" s="229">
        <v>3.1604454427302811</v>
      </c>
      <c r="G9" s="229">
        <v>0.47482224903193632</v>
      </c>
      <c r="H9" s="228">
        <v>11.535500856404919</v>
      </c>
      <c r="I9" s="229">
        <v>-2.9266938415652763</v>
      </c>
      <c r="J9" s="229">
        <v>11.054878819269222</v>
      </c>
      <c r="K9" s="229">
        <v>6.669152183783833</v>
      </c>
      <c r="L9" s="228">
        <v>2.5906953285161149</v>
      </c>
      <c r="M9" s="229">
        <v>2.627505733860608</v>
      </c>
      <c r="N9" s="229">
        <v>-7.6511911036876974</v>
      </c>
      <c r="O9" s="229">
        <v>3.2558519424414039</v>
      </c>
      <c r="P9" s="230">
        <v>3.0064365406521083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2.6172680319818378</v>
      </c>
      <c r="F10" s="236">
        <v>2.9494307150027694</v>
      </c>
      <c r="G10" s="236">
        <v>0.79915735315966674</v>
      </c>
      <c r="H10" s="235">
        <v>10.185242324290819</v>
      </c>
      <c r="I10" s="236">
        <v>11.624196198231509</v>
      </c>
      <c r="J10" s="236">
        <v>9.2421992764592318</v>
      </c>
      <c r="K10" s="236">
        <v>4.1780324268365261</v>
      </c>
      <c r="L10" s="235">
        <v>-1.0633696799335526</v>
      </c>
      <c r="M10" s="236">
        <v>-2.3723724510672288</v>
      </c>
      <c r="N10" s="236">
        <v>2.5505211362249809</v>
      </c>
      <c r="O10" s="236">
        <v>4.7090702284154684</v>
      </c>
      <c r="P10" s="237">
        <v>1.0039838932365037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2.2972589324045871</v>
      </c>
      <c r="F11" s="236">
        <v>2.4394153650329446</v>
      </c>
      <c r="G11" s="236">
        <v>1.5750432178001068</v>
      </c>
      <c r="H11" s="235">
        <v>10.142059826961855</v>
      </c>
      <c r="I11" s="236">
        <v>4.9138188245406678</v>
      </c>
      <c r="J11" s="236">
        <v>9.3140113089926153</v>
      </c>
      <c r="K11" s="236">
        <v>9.5401783722395237</v>
      </c>
      <c r="L11" s="235">
        <v>3.8855537282445383</v>
      </c>
      <c r="M11" s="236">
        <v>4.1805440920945145</v>
      </c>
      <c r="N11" s="236">
        <v>-15.51250652286654</v>
      </c>
      <c r="O11" s="236">
        <v>5.0621244199633617</v>
      </c>
      <c r="P11" s="237">
        <v>3.0742517331701564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1.2955914597829146</v>
      </c>
      <c r="F12" s="236">
        <v>1.4419741670508084</v>
      </c>
      <c r="G12" s="236">
        <v>0.54931687845649846</v>
      </c>
      <c r="H12" s="235">
        <v>11.146867173875465</v>
      </c>
      <c r="I12" s="236">
        <v>21.574192837482663</v>
      </c>
      <c r="J12" s="236">
        <v>9.1508603626095351</v>
      </c>
      <c r="K12" s="236">
        <v>-1.6904755435050125</v>
      </c>
      <c r="L12" s="235">
        <v>17.665485058672942</v>
      </c>
      <c r="M12" s="236">
        <v>21.793339033100349</v>
      </c>
      <c r="N12" s="236">
        <v>2.5373734978011231</v>
      </c>
      <c r="O12" s="236">
        <v>0.84080737215419199</v>
      </c>
      <c r="P12" s="237">
        <v>9.9837646192913692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1.3278150377848574</v>
      </c>
      <c r="F13" s="236">
        <v>2.8157899799659694</v>
      </c>
      <c r="G13" s="236">
        <v>-5.1748620292346423</v>
      </c>
      <c r="H13" s="235">
        <v>11.314991674991221</v>
      </c>
      <c r="I13" s="236">
        <v>34.508767442409891</v>
      </c>
      <c r="J13" s="236">
        <v>10.476136445821865</v>
      </c>
      <c r="K13" s="236">
        <v>6.2572530541969744</v>
      </c>
      <c r="L13" s="235">
        <v>3.6983898474713262</v>
      </c>
      <c r="M13" s="236">
        <v>7.2290185432017591</v>
      </c>
      <c r="N13" s="236">
        <v>-79.88263797379301</v>
      </c>
      <c r="O13" s="236">
        <v>7.0663971257379012</v>
      </c>
      <c r="P13" s="237">
        <v>2.6121550212651172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2.030840864178026</v>
      </c>
      <c r="F14" s="236">
        <v>2.2941297037125827</v>
      </c>
      <c r="G14" s="236">
        <v>0.71731878250460812</v>
      </c>
      <c r="H14" s="235">
        <v>12.181493556313978</v>
      </c>
      <c r="I14" s="236">
        <v>12.955562245053434</v>
      </c>
      <c r="J14" s="236">
        <v>10.200818491376783</v>
      </c>
      <c r="K14" s="236">
        <v>7.5353389464140301</v>
      </c>
      <c r="L14" s="235">
        <v>10.276911167511383</v>
      </c>
      <c r="M14" s="236">
        <v>13.871568281266072</v>
      </c>
      <c r="N14" s="236">
        <v>-42.171541830185191</v>
      </c>
      <c r="O14" s="236">
        <v>5.5738931381720001</v>
      </c>
      <c r="P14" s="237">
        <v>5.3181559732686399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1.1416299285007787</v>
      </c>
      <c r="F15" s="236">
        <v>1.4472841741473781</v>
      </c>
      <c r="G15" s="236">
        <v>-0.27557406647638427</v>
      </c>
      <c r="H15" s="235">
        <v>12.149719820293914</v>
      </c>
      <c r="I15" s="236">
        <v>16.755656995785923</v>
      </c>
      <c r="J15" s="236">
        <v>11.20779419689177</v>
      </c>
      <c r="K15" s="236">
        <v>0.1706179972183676</v>
      </c>
      <c r="L15" s="235">
        <v>21.173360232430323</v>
      </c>
      <c r="M15" s="236">
        <v>27.202651469816185</v>
      </c>
      <c r="N15" s="236">
        <v>-9.3252089268644944</v>
      </c>
      <c r="O15" s="236">
        <v>6.1897458676786883</v>
      </c>
      <c r="P15" s="237">
        <v>9.0821941422847949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2.2598276572431537</v>
      </c>
      <c r="F16" s="236">
        <v>2.4962950881001125</v>
      </c>
      <c r="G16" s="236">
        <v>0.98414549774575399</v>
      </c>
      <c r="H16" s="235">
        <v>9.6486562520351296</v>
      </c>
      <c r="I16" s="236">
        <v>21.524837844971216</v>
      </c>
      <c r="J16" s="236">
        <v>8.0761517890786596</v>
      </c>
      <c r="K16" s="236">
        <v>2.6946124544624284</v>
      </c>
      <c r="L16" s="235">
        <v>6.3627819972003268</v>
      </c>
      <c r="M16" s="236">
        <v>10.058219830394151</v>
      </c>
      <c r="N16" s="236">
        <v>-7.7824587225250745</v>
      </c>
      <c r="O16" s="236">
        <v>0.16126636306362879</v>
      </c>
      <c r="P16" s="237">
        <v>3.9444386610997362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4.3633352051792347</v>
      </c>
      <c r="F17" s="236">
        <v>4.773644002965387</v>
      </c>
      <c r="G17" s="236">
        <v>2.168337991812499</v>
      </c>
      <c r="H17" s="235">
        <v>11.021213150921289</v>
      </c>
      <c r="I17" s="236">
        <v>-135.12649399850051</v>
      </c>
      <c r="J17" s="236">
        <v>11.474863225356122</v>
      </c>
      <c r="K17" s="236">
        <v>1.2983391717561994</v>
      </c>
      <c r="L17" s="235">
        <v>18.665344069719836</v>
      </c>
      <c r="M17" s="236">
        <v>27.695321233152303</v>
      </c>
      <c r="N17" s="236">
        <v>-13.941762016293744</v>
      </c>
      <c r="O17" s="236">
        <v>8.8845194619740973</v>
      </c>
      <c r="P17" s="237">
        <v>7.9763549488246044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0.71270087483406686</v>
      </c>
      <c r="F18" s="229">
        <v>0.94652134116454334</v>
      </c>
      <c r="G18" s="229">
        <v>-0.53133189889750654</v>
      </c>
      <c r="H18" s="228">
        <v>8.4828817849695621</v>
      </c>
      <c r="I18" s="229">
        <v>18.940680844002305</v>
      </c>
      <c r="J18" s="229">
        <v>6.3648163246978475</v>
      </c>
      <c r="K18" s="229">
        <v>5.607381332758008</v>
      </c>
      <c r="L18" s="228">
        <v>11.306851122408968</v>
      </c>
      <c r="M18" s="229">
        <v>23.092900042887429</v>
      </c>
      <c r="N18" s="229">
        <v>20.818298499812393</v>
      </c>
      <c r="O18" s="229">
        <v>-2.5683243396183464</v>
      </c>
      <c r="P18" s="240">
        <v>4.1166425212203848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111</v>
      </c>
      <c r="D19" s="234"/>
      <c r="E19" s="228">
        <v>1.337311380555346</v>
      </c>
      <c r="F19" s="229">
        <v>1.7460580761679296</v>
      </c>
      <c r="G19" s="229">
        <v>-0.695896019417242</v>
      </c>
      <c r="H19" s="228">
        <v>8.3355891701277862</v>
      </c>
      <c r="I19" s="229">
        <v>95.058860212682234</v>
      </c>
      <c r="J19" s="229">
        <v>7.2138962335523606</v>
      </c>
      <c r="K19" s="229">
        <v>4.1847560935741264</v>
      </c>
      <c r="L19" s="228">
        <v>6.1142582945548938</v>
      </c>
      <c r="M19" s="229">
        <v>9.0480161321600825</v>
      </c>
      <c r="N19" s="229">
        <v>-3.3674128327192201</v>
      </c>
      <c r="O19" s="229">
        <v>1.0160477100465553</v>
      </c>
      <c r="P19" s="230">
        <v>3.4280129779836361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-0.64870927376548082</v>
      </c>
      <c r="F20" s="236">
        <v>-0.63186764047215238</v>
      </c>
      <c r="G20" s="236">
        <v>-0.74257391025143826</v>
      </c>
      <c r="H20" s="235">
        <v>4.8272729148208517</v>
      </c>
      <c r="I20" s="236">
        <v>9.2062830759618475</v>
      </c>
      <c r="J20" s="236">
        <v>3.4901847043751442</v>
      </c>
      <c r="K20" s="236">
        <v>21.278841441408545</v>
      </c>
      <c r="L20" s="235">
        <v>6.9811671082448896</v>
      </c>
      <c r="M20" s="236">
        <v>13.618403665445742</v>
      </c>
      <c r="N20" s="236">
        <v>-7.3692298371374569</v>
      </c>
      <c r="O20" s="236">
        <v>1.8111754897729204</v>
      </c>
      <c r="P20" s="237">
        <v>1.606861129158474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-1.6159769627335445</v>
      </c>
      <c r="F21" s="236">
        <v>-1.4118649502957361</v>
      </c>
      <c r="G21" s="236">
        <v>-2.6926987980026551</v>
      </c>
      <c r="H21" s="235">
        <v>6.5714501968625081</v>
      </c>
      <c r="I21" s="236">
        <v>808.19398812917564</v>
      </c>
      <c r="J21" s="236">
        <v>4.9153377373902583</v>
      </c>
      <c r="K21" s="236">
        <v>6.8441531284781139</v>
      </c>
      <c r="L21" s="235">
        <v>46.969301784481047</v>
      </c>
      <c r="M21" s="236">
        <v>68.505053885990179</v>
      </c>
      <c r="N21" s="236">
        <v>41.429623810205356</v>
      </c>
      <c r="O21" s="236">
        <v>2.7397459197848848</v>
      </c>
      <c r="P21" s="237">
        <v>15.052690619751473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0.81976639183816724</v>
      </c>
      <c r="F22" s="229">
        <v>1.3840253623617116</v>
      </c>
      <c r="G22" s="229">
        <v>-1.7277265291451731</v>
      </c>
      <c r="H22" s="228">
        <v>12.005850245513935</v>
      </c>
      <c r="I22" s="229">
        <v>91.615516467315828</v>
      </c>
      <c r="J22" s="229">
        <v>8.3959910776468583</v>
      </c>
      <c r="K22" s="229">
        <v>11.444880018931853</v>
      </c>
      <c r="L22" s="228">
        <v>15.342057267462266</v>
      </c>
      <c r="M22" s="229">
        <v>28.712362695399129</v>
      </c>
      <c r="N22" s="229">
        <v>-8.9327331399720524</v>
      </c>
      <c r="O22" s="229">
        <v>-0.72879195632462457</v>
      </c>
      <c r="P22" s="230">
        <v>5.973549689050774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0.67260445830567439</v>
      </c>
      <c r="F23" s="236">
        <v>1.1119433670031444</v>
      </c>
      <c r="G23" s="236">
        <v>-1.4617021550971177</v>
      </c>
      <c r="H23" s="235">
        <v>12.973630540864258</v>
      </c>
      <c r="I23" s="236">
        <v>257.21800179203285</v>
      </c>
      <c r="J23" s="236">
        <v>9.71197391122932</v>
      </c>
      <c r="K23" s="236">
        <v>10.06029935372865</v>
      </c>
      <c r="L23" s="235">
        <v>18.141210575662758</v>
      </c>
      <c r="M23" s="236">
        <v>40.171358942216095</v>
      </c>
      <c r="N23" s="236">
        <v>-2.9989360104346785</v>
      </c>
      <c r="O23" s="236">
        <v>-2.8234002824814959</v>
      </c>
      <c r="P23" s="237">
        <v>6.5239627175187511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3.025905410927991</v>
      </c>
      <c r="F24" s="311">
        <v>3.4779122896084758</v>
      </c>
      <c r="G24" s="311">
        <v>0.75055992113902659</v>
      </c>
      <c r="H24" s="241">
        <v>10.467217813549864</v>
      </c>
      <c r="I24" s="311">
        <v>0.53544298932322254</v>
      </c>
      <c r="J24" s="311">
        <v>9.368927656189479</v>
      </c>
      <c r="K24" s="311">
        <v>-1.421106953580471</v>
      </c>
      <c r="L24" s="241">
        <v>8.1450770674644541</v>
      </c>
      <c r="M24" s="311">
        <v>13.899126081911955</v>
      </c>
      <c r="N24" s="311">
        <v>3.8134918405882763</v>
      </c>
      <c r="O24" s="311">
        <v>5.6093117754767066E-2</v>
      </c>
      <c r="P24" s="242">
        <v>5.2061836758869653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1.1632809283712791</v>
      </c>
      <c r="F25" s="236">
        <v>0.94235628577259045</v>
      </c>
      <c r="G25" s="236">
        <v>2.2164958633463483</v>
      </c>
      <c r="H25" s="235">
        <v>8.4135060675607729</v>
      </c>
      <c r="I25" s="236">
        <v>5.45437917565721</v>
      </c>
      <c r="J25" s="236">
        <v>7.8677802176625757</v>
      </c>
      <c r="K25" s="236">
        <v>-2.973548589714631</v>
      </c>
      <c r="L25" s="235">
        <v>9.6630333428966129</v>
      </c>
      <c r="M25" s="236">
        <v>22.659041710086854</v>
      </c>
      <c r="N25" s="236">
        <v>-42.750741930677478</v>
      </c>
      <c r="O25" s="236">
        <v>2.8671319925341194</v>
      </c>
      <c r="P25" s="237">
        <v>3.2282395140231492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3.7463582449729511</v>
      </c>
      <c r="F26" s="236">
        <v>4.0262938357192501</v>
      </c>
      <c r="G26" s="236">
        <v>2.161480164534479</v>
      </c>
      <c r="H26" s="235">
        <v>9.7272174100620177</v>
      </c>
      <c r="I26" s="236">
        <v>7.1167021609878853</v>
      </c>
      <c r="J26" s="236">
        <v>8.0341082444550551</v>
      </c>
      <c r="K26" s="236">
        <v>-3.211361380403905</v>
      </c>
      <c r="L26" s="235">
        <v>11.753069733493176</v>
      </c>
      <c r="M26" s="236">
        <v>26.515560636882508</v>
      </c>
      <c r="N26" s="236">
        <v>-21.0687327345968</v>
      </c>
      <c r="O26" s="236">
        <v>0.68768690081459261</v>
      </c>
      <c r="P26" s="237">
        <v>5.9795316985523126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0.88631683544510032</v>
      </c>
      <c r="F27" s="236">
        <v>0.99417351959108879</v>
      </c>
      <c r="G27" s="236">
        <v>0.28158733715630829</v>
      </c>
      <c r="H27" s="235">
        <v>8.4514974211917693</v>
      </c>
      <c r="I27" s="236">
        <v>8.8012066732271972</v>
      </c>
      <c r="J27" s="236">
        <v>5.9636677643959306</v>
      </c>
      <c r="K27" s="236">
        <v>10.766084099668651</v>
      </c>
      <c r="L27" s="235">
        <v>-37.714532421969501</v>
      </c>
      <c r="M27" s="236">
        <v>-46.864963360917642</v>
      </c>
      <c r="N27" s="236">
        <v>18.410164477121356</v>
      </c>
      <c r="O27" s="236">
        <v>1.1326566075000442</v>
      </c>
      <c r="P27" s="237">
        <v>-17.731686779124768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2.7979111878258958</v>
      </c>
      <c r="F28" s="236">
        <v>3.0680610764292746</v>
      </c>
      <c r="G28" s="236">
        <v>1.3240550216434019</v>
      </c>
      <c r="H28" s="235">
        <v>12.495094704222101</v>
      </c>
      <c r="I28" s="236">
        <v>38.132170369596835</v>
      </c>
      <c r="J28" s="236">
        <v>9.6601034137451318</v>
      </c>
      <c r="K28" s="236">
        <v>0.1681269757891776</v>
      </c>
      <c r="L28" s="235">
        <v>11.424246466507888</v>
      </c>
      <c r="M28" s="236">
        <v>14.296013735673924</v>
      </c>
      <c r="N28" s="236">
        <v>6.7954890339627845</v>
      </c>
      <c r="O28" s="236">
        <v>4.7967409530688014</v>
      </c>
      <c r="P28" s="237">
        <v>6.9184590664367356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3.7435513267474927</v>
      </c>
      <c r="F29" s="236">
        <v>4.0926575731639288</v>
      </c>
      <c r="G29" s="236">
        <v>1.9658129872602155</v>
      </c>
      <c r="H29" s="235">
        <v>14.015641091128487</v>
      </c>
      <c r="I29" s="236">
        <v>11.945942449141857</v>
      </c>
      <c r="J29" s="236">
        <v>11.999086470374193</v>
      </c>
      <c r="K29" s="236">
        <v>1.4016455395626692</v>
      </c>
      <c r="L29" s="235">
        <v>7.6247677019195965</v>
      </c>
      <c r="M29" s="236">
        <v>9.0545777006586547</v>
      </c>
      <c r="N29" s="236">
        <v>21.388943465809071</v>
      </c>
      <c r="O29" s="236">
        <v>4.0905794176272998</v>
      </c>
      <c r="P29" s="237">
        <v>5.6995478206363366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1.8520294752750375</v>
      </c>
      <c r="F30" s="236">
        <v>2.1485261961876967</v>
      </c>
      <c r="G30" s="236">
        <v>0.24837902883714483</v>
      </c>
      <c r="H30" s="235">
        <v>11.946875296531925</v>
      </c>
      <c r="I30" s="236">
        <v>22.612857079530599</v>
      </c>
      <c r="J30" s="236">
        <v>8.4061166896698296</v>
      </c>
      <c r="K30" s="236">
        <v>-5.2941528416651149</v>
      </c>
      <c r="L30" s="235">
        <v>12.864150049843969</v>
      </c>
      <c r="M30" s="236">
        <v>16.49172358188898</v>
      </c>
      <c r="N30" s="236">
        <v>-4.3089969791190734</v>
      </c>
      <c r="O30" s="236">
        <v>3.6821697323188163</v>
      </c>
      <c r="P30" s="237">
        <v>6.6202965621266197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2.4021903168578067</v>
      </c>
      <c r="F31" s="229">
        <v>2.7263475940635025</v>
      </c>
      <c r="G31" s="229">
        <v>0.64407910283178593</v>
      </c>
      <c r="H31" s="228">
        <v>8.9726300391618992</v>
      </c>
      <c r="I31" s="229">
        <v>6.2528972240627407</v>
      </c>
      <c r="J31" s="229">
        <v>8.3811411985872315</v>
      </c>
      <c r="K31" s="229">
        <v>-4.8623145188237284</v>
      </c>
      <c r="L31" s="228">
        <v>27.448187892974552</v>
      </c>
      <c r="M31" s="229">
        <v>35.385596852435057</v>
      </c>
      <c r="N31" s="229">
        <v>-5.3220049533900866</v>
      </c>
      <c r="O31" s="229">
        <v>4.7224615376567769</v>
      </c>
      <c r="P31" s="230">
        <v>12.800268105814878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3.5360899396672405</v>
      </c>
      <c r="F32" s="236">
        <v>4.187547187722787</v>
      </c>
      <c r="G32" s="236">
        <v>0.3232800401494591</v>
      </c>
      <c r="H32" s="235">
        <v>12.948858414868013</v>
      </c>
      <c r="I32" s="236">
        <v>108.54462878009683</v>
      </c>
      <c r="J32" s="236">
        <v>10.57278196405916</v>
      </c>
      <c r="K32" s="236">
        <v>0.63718683653931651</v>
      </c>
      <c r="L32" s="235">
        <v>4.2958367645049593</v>
      </c>
      <c r="M32" s="236">
        <v>4.0907691858645752</v>
      </c>
      <c r="N32" s="236">
        <v>7.9734010364553303</v>
      </c>
      <c r="O32" s="236">
        <v>4.2610137113166431</v>
      </c>
      <c r="P32" s="237">
        <v>4.2344715598031355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-0.71858382254937958</v>
      </c>
      <c r="F33" s="236">
        <v>-0.34455828265748978</v>
      </c>
      <c r="G33" s="236">
        <v>-2.6984285696493013</v>
      </c>
      <c r="H33" s="235">
        <v>10.173346355458943</v>
      </c>
      <c r="I33" s="236">
        <v>59.906359412555808</v>
      </c>
      <c r="J33" s="236">
        <v>8.5721831395527648</v>
      </c>
      <c r="K33" s="236">
        <v>16.265328184482307</v>
      </c>
      <c r="L33" s="235">
        <v>75.015219083892404</v>
      </c>
      <c r="M33" s="236">
        <v>115.70798663707514</v>
      </c>
      <c r="N33" s="236">
        <v>18.679221417555304</v>
      </c>
      <c r="O33" s="236">
        <v>1.3831586572485481</v>
      </c>
      <c r="P33" s="237">
        <v>27.012782457435371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1.7737830616677168</v>
      </c>
      <c r="F34" s="229">
        <v>2.0984908170283139</v>
      </c>
      <c r="G34" s="229">
        <v>-4.4875497381548994E-2</v>
      </c>
      <c r="H34" s="228">
        <v>10.707021311338192</v>
      </c>
      <c r="I34" s="229">
        <v>12.353061721954846</v>
      </c>
      <c r="J34" s="229">
        <v>9.8061421176518024</v>
      </c>
      <c r="K34" s="229">
        <v>0.57046073588776824</v>
      </c>
      <c r="L34" s="228">
        <v>19.430753967178809</v>
      </c>
      <c r="M34" s="229">
        <v>30.566440041216847</v>
      </c>
      <c r="N34" s="229">
        <v>-54.885918705719192</v>
      </c>
      <c r="O34" s="229">
        <v>3.5718753813914565</v>
      </c>
      <c r="P34" s="230">
        <v>8.2649337144724004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1.4652184922269125</v>
      </c>
      <c r="F35" s="236">
        <v>1.7975426358975255</v>
      </c>
      <c r="G35" s="236">
        <v>-0.42565440080195627</v>
      </c>
      <c r="H35" s="235">
        <v>9.5091847711597488</v>
      </c>
      <c r="I35" s="236">
        <v>17.378602204711882</v>
      </c>
      <c r="J35" s="236">
        <v>7.4257949985672269</v>
      </c>
      <c r="K35" s="236">
        <v>-21.878598211197808</v>
      </c>
      <c r="L35" s="235">
        <v>-12.853493774835979</v>
      </c>
      <c r="M35" s="236">
        <v>-21.591490727322419</v>
      </c>
      <c r="N35" s="236">
        <v>15.104828349009944</v>
      </c>
      <c r="O35" s="236">
        <v>2.927111266386845</v>
      </c>
      <c r="P35" s="237">
        <v>-2.7234580906321129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-0.42220644157262766</v>
      </c>
      <c r="F36" s="236">
        <v>-0.18664413198602905</v>
      </c>
      <c r="G36" s="236">
        <v>-1.6490660004597972</v>
      </c>
      <c r="H36" s="235">
        <v>-14.670066902686507</v>
      </c>
      <c r="I36" s="236">
        <v>-271.58310121827031</v>
      </c>
      <c r="J36" s="236">
        <v>9.0074375266842814</v>
      </c>
      <c r="K36" s="236">
        <v>-10.112644919382657</v>
      </c>
      <c r="L36" s="235">
        <v>29.498220417800642</v>
      </c>
      <c r="M36" s="236">
        <v>52.422011156883265</v>
      </c>
      <c r="N36" s="236">
        <v>-68.311154751823224</v>
      </c>
      <c r="O36" s="236">
        <v>5.535191266694091</v>
      </c>
      <c r="P36" s="237">
        <v>7.0646909278108945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1.985159873819629</v>
      </c>
      <c r="F37" s="236">
        <v>2.2483149594060983</v>
      </c>
      <c r="G37" s="236">
        <v>0.3812757911619763</v>
      </c>
      <c r="H37" s="235">
        <v>12.850652180948932</v>
      </c>
      <c r="I37" s="236">
        <v>56.519740660079719</v>
      </c>
      <c r="J37" s="236">
        <v>5.2364289379975739</v>
      </c>
      <c r="K37" s="236">
        <v>-2.9735485897146314</v>
      </c>
      <c r="L37" s="235">
        <v>11.632556386107103</v>
      </c>
      <c r="M37" s="236">
        <v>6.9303981198822235</v>
      </c>
      <c r="N37" s="236">
        <v>81.986485580414197</v>
      </c>
      <c r="O37" s="236">
        <v>-3.0409758463134144</v>
      </c>
      <c r="P37" s="237">
        <v>6.3381645236090387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0.46698521328443182</v>
      </c>
      <c r="F38" s="236">
        <v>0.83442659633744465</v>
      </c>
      <c r="G38" s="236">
        <v>-1.3040494766756539</v>
      </c>
      <c r="H38" s="235">
        <v>7.1470356802170869</v>
      </c>
      <c r="I38" s="236">
        <v>-27.767510184342886</v>
      </c>
      <c r="J38" s="236">
        <v>7.8715747534295986</v>
      </c>
      <c r="K38" s="236">
        <v>13.018622935725435</v>
      </c>
      <c r="L38" s="235">
        <v>-3.4078185336181059</v>
      </c>
      <c r="M38" s="236">
        <v>-7.5939463196003558</v>
      </c>
      <c r="N38" s="236">
        <v>-47.836587039465286</v>
      </c>
      <c r="O38" s="236">
        <v>1.7625795653422032</v>
      </c>
      <c r="P38" s="245">
        <v>-0.34906460112901905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2.6638509572762432</v>
      </c>
      <c r="F39" s="312">
        <v>3.0861949492767855</v>
      </c>
      <c r="G39" s="312">
        <v>0.4908450346488169</v>
      </c>
      <c r="H39" s="246">
        <v>11.321034932626272</v>
      </c>
      <c r="I39" s="312">
        <v>-1.3062277612280737</v>
      </c>
      <c r="J39" s="312">
        <v>10.754670676581362</v>
      </c>
      <c r="K39" s="312">
        <v>6.521752134746639</v>
      </c>
      <c r="L39" s="246">
        <v>2.1629498698255647</v>
      </c>
      <c r="M39" s="312">
        <v>2.0456098086359993</v>
      </c>
      <c r="N39" s="312">
        <v>-5.3418102810252019</v>
      </c>
      <c r="O39" s="312">
        <v>3.3045029894748605</v>
      </c>
      <c r="P39" s="247">
        <v>2.7641409234951277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3.2375240463641366</v>
      </c>
      <c r="F40" s="236">
        <v>3.5540450404254429</v>
      </c>
      <c r="G40" s="236">
        <v>1.5366369519835621</v>
      </c>
      <c r="H40" s="235">
        <v>10.267299240877954</v>
      </c>
      <c r="I40" s="236">
        <v>16.914663007632047</v>
      </c>
      <c r="J40" s="236">
        <v>9.5673461866147225</v>
      </c>
      <c r="K40" s="236">
        <v>2.3498788868071943</v>
      </c>
      <c r="L40" s="235">
        <v>10.593386545832631</v>
      </c>
      <c r="M40" s="236">
        <v>15.630628485881424</v>
      </c>
      <c r="N40" s="236">
        <v>-10.66217803848078</v>
      </c>
      <c r="O40" s="236">
        <v>3.4998151416139862</v>
      </c>
      <c r="P40" s="237">
        <v>5.6758130479824977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1.842955630166726</v>
      </c>
      <c r="F41" s="236">
        <v>2.027312375002031</v>
      </c>
      <c r="G41" s="236">
        <v>0.90481356303308647</v>
      </c>
      <c r="H41" s="235">
        <v>9.3257235743850959</v>
      </c>
      <c r="I41" s="236">
        <v>10.553490986850681</v>
      </c>
      <c r="J41" s="236">
        <v>8.4531810001981089</v>
      </c>
      <c r="K41" s="236">
        <v>7.7956616853837879</v>
      </c>
      <c r="L41" s="235">
        <v>6.8545797351112796</v>
      </c>
      <c r="M41" s="236">
        <v>9.7657186941576093</v>
      </c>
      <c r="N41" s="236">
        <v>-10.939859336614607</v>
      </c>
      <c r="O41" s="236">
        <v>3.8414687133017567</v>
      </c>
      <c r="P41" s="237">
        <v>3.5985997103418694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1.7585829253081744</v>
      </c>
      <c r="F42" s="236">
        <v>2.1108757094983868</v>
      </c>
      <c r="G42" s="236">
        <v>1.5387250834791701E-2</v>
      </c>
      <c r="H42" s="235">
        <v>11.251645563337812</v>
      </c>
      <c r="I42" s="236">
        <v>26.296851084138879</v>
      </c>
      <c r="J42" s="236">
        <v>9.1568547561127982</v>
      </c>
      <c r="K42" s="236">
        <v>2.920462547672114</v>
      </c>
      <c r="L42" s="235">
        <v>14.814618868431245</v>
      </c>
      <c r="M42" s="236">
        <v>21.3105092138873</v>
      </c>
      <c r="N42" s="236">
        <v>1.4609137584418572</v>
      </c>
      <c r="O42" s="236">
        <v>-4.0123357415591948E-2</v>
      </c>
      <c r="P42" s="237">
        <v>7.6278945863860903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2.1196643566302966</v>
      </c>
      <c r="F43" s="236">
        <v>2.7335666990746956</v>
      </c>
      <c r="G43" s="236">
        <v>-0.92286703221746114</v>
      </c>
      <c r="H43" s="235">
        <v>11.294081621373923</v>
      </c>
      <c r="I43" s="236">
        <v>17.210570191114144</v>
      </c>
      <c r="J43" s="236">
        <v>9.5096061025622003</v>
      </c>
      <c r="K43" s="236">
        <v>3.5139069118223185</v>
      </c>
      <c r="L43" s="235">
        <v>2.0772497791882789</v>
      </c>
      <c r="M43" s="236">
        <v>2.6304548397680301</v>
      </c>
      <c r="N43" s="236">
        <v>-213.35033867589607</v>
      </c>
      <c r="O43" s="236">
        <v>4.4381637361849258</v>
      </c>
      <c r="P43" s="237">
        <v>2.5138664076382189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2.2132207992388411</v>
      </c>
      <c r="F44" s="236">
        <v>2.5432623983416471</v>
      </c>
      <c r="G44" s="236">
        <v>0.54256675587783187</v>
      </c>
      <c r="H44" s="235">
        <v>11.630200350603666</v>
      </c>
      <c r="I44" s="236">
        <v>19.260316833451515</v>
      </c>
      <c r="J44" s="236">
        <v>9.8634096985272102</v>
      </c>
      <c r="K44" s="236">
        <v>5.1228525526471902</v>
      </c>
      <c r="L44" s="235">
        <v>15.123382338053487</v>
      </c>
      <c r="M44" s="236">
        <v>20.278505673416948</v>
      </c>
      <c r="N44" s="236">
        <v>-20.062507745718502</v>
      </c>
      <c r="O44" s="236">
        <v>5.0952713354422929</v>
      </c>
      <c r="P44" s="237">
        <v>7.2809832772627026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1.083358994387666</v>
      </c>
      <c r="F45" s="311">
        <v>1.4095175060969538</v>
      </c>
      <c r="G45" s="311">
        <v>-0.53005485107002537</v>
      </c>
      <c r="H45" s="241">
        <v>9.3606376596249756</v>
      </c>
      <c r="I45" s="311">
        <v>-21.472418747392698</v>
      </c>
      <c r="J45" s="311">
        <v>9.7965796914426413</v>
      </c>
      <c r="K45" s="311">
        <v>0.24448580362781161</v>
      </c>
      <c r="L45" s="241">
        <v>14.693100416139854</v>
      </c>
      <c r="M45" s="311">
        <v>20.571912194943195</v>
      </c>
      <c r="N45" s="311">
        <v>-23.414463961138146</v>
      </c>
      <c r="O45" s="311">
        <v>4.1556283858966179</v>
      </c>
      <c r="P45" s="242">
        <v>6.1794017654881257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1" orientation="portrait" r:id="rId1"/>
  <ignoredErrors>
    <ignoredError sqref="E4:P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9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103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54.311500710539832</v>
      </c>
      <c r="F8" s="296">
        <v>45.597378121873057</v>
      </c>
      <c r="G8" s="293">
        <v>8.7141225886667719</v>
      </c>
      <c r="H8" s="261">
        <v>4.4707448361353315</v>
      </c>
      <c r="I8" s="296">
        <v>-0.22657354751954187</v>
      </c>
      <c r="J8" s="296">
        <v>4.604897703162866</v>
      </c>
      <c r="K8" s="293">
        <v>9.2420680492007592E-2</v>
      </c>
      <c r="L8" s="261">
        <v>41.217754453324837</v>
      </c>
      <c r="M8" s="296">
        <v>30.941767467359941</v>
      </c>
      <c r="N8" s="296">
        <v>0.61836956212573102</v>
      </c>
      <c r="O8" s="293">
        <v>9.6576174238391648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49.103331419472482</v>
      </c>
      <c r="F9" s="263">
        <v>41.225776005620062</v>
      </c>
      <c r="G9" s="263">
        <v>7.8775554138524235</v>
      </c>
      <c r="H9" s="262">
        <v>4.2621385422117877</v>
      </c>
      <c r="I9" s="263">
        <v>-0.29447907946829971</v>
      </c>
      <c r="J9" s="263">
        <v>4.4377067877613658</v>
      </c>
      <c r="K9" s="263">
        <v>0.11891083391872215</v>
      </c>
      <c r="L9" s="262">
        <v>46.634530038315731</v>
      </c>
      <c r="M9" s="263">
        <v>37.368903081894643</v>
      </c>
      <c r="N9" s="263">
        <v>0.62286686055566076</v>
      </c>
      <c r="O9" s="263">
        <v>8.6427600958654178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46.507018092457159</v>
      </c>
      <c r="F10" s="263">
        <v>39.450148159857399</v>
      </c>
      <c r="G10" s="263">
        <v>7.0568699325997635</v>
      </c>
      <c r="H10" s="262">
        <v>3.7096131644506798</v>
      </c>
      <c r="I10" s="263">
        <v>-0.14397725505023068</v>
      </c>
      <c r="J10" s="263">
        <v>3.8074080446866088</v>
      </c>
      <c r="K10" s="263">
        <v>4.6182374814301874E-2</v>
      </c>
      <c r="L10" s="262">
        <v>49.783368743092161</v>
      </c>
      <c r="M10" s="263">
        <v>39.751317049986731</v>
      </c>
      <c r="N10" s="263">
        <v>1.0086479078324107</v>
      </c>
      <c r="O10" s="263">
        <v>9.0234037852730147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69.901850213188197</v>
      </c>
      <c r="F11" s="263">
        <v>58.486810090151934</v>
      </c>
      <c r="G11" s="263">
        <v>11.415040123036265</v>
      </c>
      <c r="H11" s="262">
        <v>5.2498186042243145</v>
      </c>
      <c r="I11" s="263">
        <v>-0.26278793993611577</v>
      </c>
      <c r="J11" s="263">
        <v>5.4414256959227085</v>
      </c>
      <c r="K11" s="263">
        <v>7.1180848237721958E-2</v>
      </c>
      <c r="L11" s="262">
        <v>24.848331182587497</v>
      </c>
      <c r="M11" s="263">
        <v>13.891263245819941</v>
      </c>
      <c r="N11" s="263">
        <v>0.67293431925154135</v>
      </c>
      <c r="O11" s="263">
        <v>10.284133617516018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42.067400572634476</v>
      </c>
      <c r="F12" s="263">
        <v>35.219786492152835</v>
      </c>
      <c r="G12" s="263">
        <v>6.8476140804816437</v>
      </c>
      <c r="H12" s="262">
        <v>3.173177451113915</v>
      </c>
      <c r="I12" s="263">
        <v>-0.15445984895081283</v>
      </c>
      <c r="J12" s="263">
        <v>3.2956429178052526</v>
      </c>
      <c r="K12" s="263">
        <v>3.1994382259475047E-2</v>
      </c>
      <c r="L12" s="262">
        <v>54.759421976251623</v>
      </c>
      <c r="M12" s="263">
        <v>45.450006406397961</v>
      </c>
      <c r="N12" s="263">
        <v>0.6637811473689188</v>
      </c>
      <c r="O12" s="263">
        <v>8.6456344224847363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60.66346042300124</v>
      </c>
      <c r="F13" s="263">
        <v>50.091990331002201</v>
      </c>
      <c r="G13" s="263">
        <v>10.571470091999032</v>
      </c>
      <c r="H13" s="262">
        <v>5.2707487063937259</v>
      </c>
      <c r="I13" s="263">
        <v>-6.5085606648691174E-2</v>
      </c>
      <c r="J13" s="263">
        <v>5.2102409544417307</v>
      </c>
      <c r="K13" s="263">
        <v>0.12559335860068654</v>
      </c>
      <c r="L13" s="262">
        <v>34.065790870605042</v>
      </c>
      <c r="M13" s="263">
        <v>24.830221022265508</v>
      </c>
      <c r="N13" s="263">
        <v>-2.8262836192632332</v>
      </c>
      <c r="O13" s="263">
        <v>12.061853467602763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59.278152314687972</v>
      </c>
      <c r="F14" s="263">
        <v>49.507576040910742</v>
      </c>
      <c r="G14" s="263">
        <v>9.7705762737772268</v>
      </c>
      <c r="H14" s="262">
        <v>4.8573573407896395</v>
      </c>
      <c r="I14" s="263">
        <v>-0.32865488609859006</v>
      </c>
      <c r="J14" s="263">
        <v>5.1186210652819426</v>
      </c>
      <c r="K14" s="263">
        <v>6.739116160628629E-2</v>
      </c>
      <c r="L14" s="262">
        <v>35.86449034452238</v>
      </c>
      <c r="M14" s="263">
        <v>25.018614687478919</v>
      </c>
      <c r="N14" s="263">
        <v>0.35554142350454571</v>
      </c>
      <c r="O14" s="263">
        <v>10.49033423353892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54.057272435989049</v>
      </c>
      <c r="F15" s="263">
        <v>44.601290939071838</v>
      </c>
      <c r="G15" s="263">
        <v>9.4559814969172162</v>
      </c>
      <c r="H15" s="262">
        <v>4.6988756323720509</v>
      </c>
      <c r="I15" s="263">
        <v>-0.14235633727559976</v>
      </c>
      <c r="J15" s="263">
        <v>4.7654010483374432</v>
      </c>
      <c r="K15" s="263">
        <v>7.5830921310207591E-2</v>
      </c>
      <c r="L15" s="262">
        <v>41.243851931638901</v>
      </c>
      <c r="M15" s="263">
        <v>31.336120956172326</v>
      </c>
      <c r="N15" s="263">
        <v>0.44712471368937945</v>
      </c>
      <c r="O15" s="263">
        <v>9.4606062617771922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61.501688049559064</v>
      </c>
      <c r="F16" s="263">
        <v>52.004134489591593</v>
      </c>
      <c r="G16" s="263">
        <v>9.4975535599674643</v>
      </c>
      <c r="H16" s="262">
        <v>4.7067663611884099</v>
      </c>
      <c r="I16" s="263">
        <v>-0.18854369883783134</v>
      </c>
      <c r="J16" s="263">
        <v>4.8262704087302799</v>
      </c>
      <c r="K16" s="263">
        <v>6.9039651295960444E-2</v>
      </c>
      <c r="L16" s="262">
        <v>33.791545589252522</v>
      </c>
      <c r="M16" s="263">
        <v>22.592403189949778</v>
      </c>
      <c r="N16" s="263">
        <v>0.71265066752452189</v>
      </c>
      <c r="O16" s="263">
        <v>10.486491731778228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69.723655189843896</v>
      </c>
      <c r="F17" s="293">
        <v>58.973849527184733</v>
      </c>
      <c r="G17" s="293">
        <v>10.749805662659167</v>
      </c>
      <c r="H17" s="265">
        <v>5.0021347845046717</v>
      </c>
      <c r="I17" s="293">
        <v>-4.2100069463811545E-3</v>
      </c>
      <c r="J17" s="293">
        <v>4.9777871127765003</v>
      </c>
      <c r="K17" s="293">
        <v>2.8557678674552209E-2</v>
      </c>
      <c r="L17" s="265">
        <v>25.274210025651435</v>
      </c>
      <c r="M17" s="293">
        <v>15.486503602942731</v>
      </c>
      <c r="N17" s="293">
        <v>0.74696244199054895</v>
      </c>
      <c r="O17" s="293">
        <v>9.0407439807181547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64.407942122860035</v>
      </c>
      <c r="F18" s="263">
        <v>54.343430691397728</v>
      </c>
      <c r="G18" s="263">
        <v>10.064511431462311</v>
      </c>
      <c r="H18" s="262">
        <v>5.0219728832304913</v>
      </c>
      <c r="I18" s="263">
        <v>-0.31539179875084666</v>
      </c>
      <c r="J18" s="263">
        <v>5.2802759179997567</v>
      </c>
      <c r="K18" s="263">
        <v>5.7088763981580457E-2</v>
      </c>
      <c r="L18" s="262">
        <v>30.570084993909475</v>
      </c>
      <c r="M18" s="263">
        <v>17.37568266337189</v>
      </c>
      <c r="N18" s="263">
        <v>0.9736038123168389</v>
      </c>
      <c r="O18" s="263">
        <v>12.220798518220747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57.137799715220325</v>
      </c>
      <c r="F19" s="269">
        <v>47.765674314827407</v>
      </c>
      <c r="G19" s="269">
        <v>9.37212540039293</v>
      </c>
      <c r="H19" s="268">
        <v>4.6922355447860147</v>
      </c>
      <c r="I19" s="269">
        <v>-2.3901831928930775E-3</v>
      </c>
      <c r="J19" s="269">
        <v>4.6640250245715515</v>
      </c>
      <c r="K19" s="269">
        <v>3.0600703407356846E-2</v>
      </c>
      <c r="L19" s="268">
        <v>38.169964739993645</v>
      </c>
      <c r="M19" s="269">
        <v>25.476438900095765</v>
      </c>
      <c r="N19" s="269">
        <v>0.93949184736516167</v>
      </c>
      <c r="O19" s="269">
        <v>11.754033992532714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67.340084067888952</v>
      </c>
      <c r="F20" s="263">
        <v>57.105383554136324</v>
      </c>
      <c r="G20" s="263">
        <v>10.234700513752621</v>
      </c>
      <c r="H20" s="262">
        <v>5.7332137174463798</v>
      </c>
      <c r="I20" s="263">
        <v>-0.43161839939347524</v>
      </c>
      <c r="J20" s="263">
        <v>6.0777616848796088</v>
      </c>
      <c r="K20" s="263">
        <v>8.7070431960246442E-2</v>
      </c>
      <c r="L20" s="262">
        <v>26.926702214664676</v>
      </c>
      <c r="M20" s="263">
        <v>13.344320198668397</v>
      </c>
      <c r="N20" s="263">
        <v>0.86247150775587</v>
      </c>
      <c r="O20" s="263">
        <v>12.719910508240412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51.300046738522944</v>
      </c>
      <c r="F21" s="293">
        <v>43.21440713571311</v>
      </c>
      <c r="G21" s="293">
        <v>8.0856396028098256</v>
      </c>
      <c r="H21" s="265">
        <v>6.3503286415105693</v>
      </c>
      <c r="I21" s="293">
        <v>6.3938322245202947E-2</v>
      </c>
      <c r="J21" s="293">
        <v>3.9525707721662418</v>
      </c>
      <c r="K21" s="293">
        <v>2.3338195470991243</v>
      </c>
      <c r="L21" s="265">
        <v>42.349624619966491</v>
      </c>
      <c r="M21" s="293">
        <v>32.302810552559613</v>
      </c>
      <c r="N21" s="293">
        <v>0.50266561284459965</v>
      </c>
      <c r="O21" s="293">
        <v>9.5441484545622757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60.316257695703626</v>
      </c>
      <c r="F22" s="263">
        <v>49.655373778437024</v>
      </c>
      <c r="G22" s="263">
        <v>10.660883917266609</v>
      </c>
      <c r="H22" s="262">
        <v>5.1144899702826185</v>
      </c>
      <c r="I22" s="263">
        <v>0.37409314056372872</v>
      </c>
      <c r="J22" s="263">
        <v>4.6539312674717417</v>
      </c>
      <c r="K22" s="263">
        <v>8.6465562247148062E-2</v>
      </c>
      <c r="L22" s="262">
        <v>34.569252334013747</v>
      </c>
      <c r="M22" s="263">
        <v>21.254945406569629</v>
      </c>
      <c r="N22" s="263">
        <v>0.50136001319477186</v>
      </c>
      <c r="O22" s="263">
        <v>12.812946914249354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61.554712078297712</v>
      </c>
      <c r="F23" s="263">
        <v>51.269671884100745</v>
      </c>
      <c r="G23" s="263">
        <v>10.285040194196963</v>
      </c>
      <c r="H23" s="262">
        <v>4.9156751027054799</v>
      </c>
      <c r="I23" s="263">
        <v>8.3457375806695544E-2</v>
      </c>
      <c r="J23" s="263">
        <v>4.7615937273214293</v>
      </c>
      <c r="K23" s="263">
        <v>7.0623999577354976E-2</v>
      </c>
      <c r="L23" s="262">
        <v>33.52961281899681</v>
      </c>
      <c r="M23" s="263">
        <v>19.409233756699713</v>
      </c>
      <c r="N23" s="263">
        <v>1.8985472401288961</v>
      </c>
      <c r="O23" s="263">
        <v>12.221831822168193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57.995170507914587</v>
      </c>
      <c r="F24" s="293">
        <v>48.59584585077608</v>
      </c>
      <c r="G24" s="293">
        <v>9.3993246571384983</v>
      </c>
      <c r="H24" s="265">
        <v>4.1964940726159634</v>
      </c>
      <c r="I24" s="293">
        <v>-0.46507462083483314</v>
      </c>
      <c r="J24" s="293">
        <v>4.6196505538769657</v>
      </c>
      <c r="K24" s="293">
        <v>4.1918139573830102E-2</v>
      </c>
      <c r="L24" s="265">
        <v>37.808335419469458</v>
      </c>
      <c r="M24" s="293">
        <v>22.78049735282821</v>
      </c>
      <c r="N24" s="293">
        <v>1.6378957666115186</v>
      </c>
      <c r="O24" s="293">
        <v>13.389942300029729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73.432268319040787</v>
      </c>
      <c r="F25" s="263">
        <v>60.567197494231337</v>
      </c>
      <c r="G25" s="263">
        <v>12.865070824809449</v>
      </c>
      <c r="H25" s="262">
        <v>5.5329656999296883</v>
      </c>
      <c r="I25" s="263">
        <v>-0.20932360753700419</v>
      </c>
      <c r="J25" s="263">
        <v>5.7275789707178246</v>
      </c>
      <c r="K25" s="263">
        <v>1.4710336748868366E-2</v>
      </c>
      <c r="L25" s="262">
        <v>21.034765981029519</v>
      </c>
      <c r="M25" s="263">
        <v>10.693346398169538</v>
      </c>
      <c r="N25" s="263">
        <v>0.52948265153095841</v>
      </c>
      <c r="O25" s="263">
        <v>9.8119369313290203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69.403260401175885</v>
      </c>
      <c r="F26" s="263">
        <v>59.143980890922798</v>
      </c>
      <c r="G26" s="263">
        <v>10.259279510253085</v>
      </c>
      <c r="H26" s="262">
        <v>4.9576702270263198</v>
      </c>
      <c r="I26" s="263">
        <v>-0.49721417613432206</v>
      </c>
      <c r="J26" s="263">
        <v>5.4152390724255479</v>
      </c>
      <c r="K26" s="263">
        <v>3.9645330735093624E-2</v>
      </c>
      <c r="L26" s="262">
        <v>25.639069371797795</v>
      </c>
      <c r="M26" s="263">
        <v>13.278435111927896</v>
      </c>
      <c r="N26" s="263">
        <v>0.62428320793895453</v>
      </c>
      <c r="O26" s="263">
        <v>11.736351051930944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58.581598261648416</v>
      </c>
      <c r="F27" s="263">
        <v>49.767866751318515</v>
      </c>
      <c r="G27" s="263">
        <v>8.8137315103298963</v>
      </c>
      <c r="H27" s="262">
        <v>4.4058830825219459</v>
      </c>
      <c r="I27" s="263">
        <v>-0.60354632980141365</v>
      </c>
      <c r="J27" s="263">
        <v>4.9320184131117184</v>
      </c>
      <c r="K27" s="263">
        <v>7.7410999211640463E-2</v>
      </c>
      <c r="L27" s="262">
        <v>37.012518655829638</v>
      </c>
      <c r="M27" s="263">
        <v>25.66665445528869</v>
      </c>
      <c r="N27" s="263">
        <v>0.68871459130267676</v>
      </c>
      <c r="O27" s="263">
        <v>10.657149609238274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50.72728601489456</v>
      </c>
      <c r="F28" s="263">
        <v>42.982191819777313</v>
      </c>
      <c r="G28" s="263">
        <v>7.7450941951172494</v>
      </c>
      <c r="H28" s="262">
        <v>4.4727489722431031</v>
      </c>
      <c r="I28" s="263">
        <v>-0.15172271501088322</v>
      </c>
      <c r="J28" s="263">
        <v>4.5771267968142588</v>
      </c>
      <c r="K28" s="263">
        <v>4.7344890439727561E-2</v>
      </c>
      <c r="L28" s="262">
        <v>44.799965012862344</v>
      </c>
      <c r="M28" s="263">
        <v>31.719502057185718</v>
      </c>
      <c r="N28" s="263">
        <v>1.5203439563976786</v>
      </c>
      <c r="O28" s="263">
        <v>11.56011899927895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55.596161108122487</v>
      </c>
      <c r="F29" s="263">
        <v>46.626828194644645</v>
      </c>
      <c r="G29" s="263">
        <v>8.9693329134778406</v>
      </c>
      <c r="H29" s="262">
        <v>4.612376140301687</v>
      </c>
      <c r="I29" s="263">
        <v>-0.31909281768655529</v>
      </c>
      <c r="J29" s="263">
        <v>4.8817586285487726</v>
      </c>
      <c r="K29" s="263">
        <v>4.9710329439468966E-2</v>
      </c>
      <c r="L29" s="262">
        <v>39.791462751575821</v>
      </c>
      <c r="M29" s="263">
        <v>24.649217701415509</v>
      </c>
      <c r="N29" s="263">
        <v>1.2959634444480268</v>
      </c>
      <c r="O29" s="263">
        <v>13.846281605712285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53.843311283875181</v>
      </c>
      <c r="F30" s="263">
        <v>45.573947674847211</v>
      </c>
      <c r="G30" s="263">
        <v>8.2693636090279696</v>
      </c>
      <c r="H30" s="262">
        <v>4.2328755726259581</v>
      </c>
      <c r="I30" s="263">
        <v>-0.3536050982858141</v>
      </c>
      <c r="J30" s="263">
        <v>4.5321901924513588</v>
      </c>
      <c r="K30" s="263">
        <v>5.4290478460414002E-2</v>
      </c>
      <c r="L30" s="262">
        <v>41.923813143498855</v>
      </c>
      <c r="M30" s="263">
        <v>31.671022280875444</v>
      </c>
      <c r="N30" s="263">
        <v>0.86095162036907913</v>
      </c>
      <c r="O30" s="263">
        <v>9.3918392422543295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50.160419447186676</v>
      </c>
      <c r="F31" s="269">
        <v>42.485758606616066</v>
      </c>
      <c r="G31" s="269">
        <v>7.6746608405706063</v>
      </c>
      <c r="H31" s="268">
        <v>4.2304763014600617</v>
      </c>
      <c r="I31" s="269">
        <v>-0.18488173411367909</v>
      </c>
      <c r="J31" s="269">
        <v>4.3729896521462077</v>
      </c>
      <c r="K31" s="269">
        <v>4.2368383427533185E-2</v>
      </c>
      <c r="L31" s="268">
        <v>45.609104251353259</v>
      </c>
      <c r="M31" s="269">
        <v>36.162343453842617</v>
      </c>
      <c r="N31" s="269">
        <v>0.54292394665534804</v>
      </c>
      <c r="O31" s="269">
        <v>8.9038368508552903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57.399861633787843</v>
      </c>
      <c r="F32" s="263">
        <v>48.023386932086034</v>
      </c>
      <c r="G32" s="263">
        <v>9.3764747017018149</v>
      </c>
      <c r="H32" s="262">
        <v>4.7294994294467108</v>
      </c>
      <c r="I32" s="263">
        <v>0.22054801336505903</v>
      </c>
      <c r="J32" s="263">
        <v>4.4672442403924881</v>
      </c>
      <c r="K32" s="263">
        <v>4.1707175689162893E-2</v>
      </c>
      <c r="L32" s="262">
        <v>37.870638936765445</v>
      </c>
      <c r="M32" s="263">
        <v>27.397297590107073</v>
      </c>
      <c r="N32" s="263">
        <v>1.6710245799104715</v>
      </c>
      <c r="O32" s="263">
        <v>8.8023167667479001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46.278501268575539</v>
      </c>
      <c r="F33" s="293">
        <v>39.071577831687357</v>
      </c>
      <c r="G33" s="293">
        <v>7.2069234368881823</v>
      </c>
      <c r="H33" s="265">
        <v>4.2328958672670671</v>
      </c>
      <c r="I33" s="293">
        <v>-3.4057180853590253E-2</v>
      </c>
      <c r="J33" s="293">
        <v>4.2163441559849382</v>
      </c>
      <c r="K33" s="293">
        <v>5.0608892135718522E-2</v>
      </c>
      <c r="L33" s="265">
        <v>49.488602864157386</v>
      </c>
      <c r="M33" s="293">
        <v>39.098118142221658</v>
      </c>
      <c r="N33" s="293">
        <v>0.67805906859692822</v>
      </c>
      <c r="O33" s="293">
        <v>9.7124256533387978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57.252657097805802</v>
      </c>
      <c r="F34" s="263">
        <v>48.734197773657463</v>
      </c>
      <c r="G34" s="263">
        <v>8.5184593241483384</v>
      </c>
      <c r="H34" s="262">
        <v>4.828996128263519</v>
      </c>
      <c r="I34" s="263">
        <v>-0.18385077033127695</v>
      </c>
      <c r="J34" s="263">
        <v>4.9345982889659723</v>
      </c>
      <c r="K34" s="263">
        <v>7.8248609628822949E-2</v>
      </c>
      <c r="L34" s="262">
        <v>37.918346773930665</v>
      </c>
      <c r="M34" s="263">
        <v>25.945818884022703</v>
      </c>
      <c r="N34" s="263">
        <v>0.25406888488863072</v>
      </c>
      <c r="O34" s="263">
        <v>11.718459005019334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65.972429636401756</v>
      </c>
      <c r="F35" s="263">
        <v>56.294628717172266</v>
      </c>
      <c r="G35" s="263">
        <v>9.6778009192294814</v>
      </c>
      <c r="H35" s="262">
        <v>5.4045629743742927</v>
      </c>
      <c r="I35" s="263">
        <v>-0.41303241959224701</v>
      </c>
      <c r="J35" s="263">
        <v>5.7611354247117417</v>
      </c>
      <c r="K35" s="263">
        <v>5.6459969254797321E-2</v>
      </c>
      <c r="L35" s="262">
        <v>28.623007389223947</v>
      </c>
      <c r="M35" s="263">
        <v>16.688419816159303</v>
      </c>
      <c r="N35" s="263">
        <v>0.3349089639005563</v>
      </c>
      <c r="O35" s="263">
        <v>11.599678609164091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61.938244998433525</v>
      </c>
      <c r="F36" s="263">
        <v>52.084348047150428</v>
      </c>
      <c r="G36" s="263">
        <v>9.8538969512830956</v>
      </c>
      <c r="H36" s="262">
        <v>4.5255098541932801</v>
      </c>
      <c r="I36" s="263">
        <v>-0.75495962757838808</v>
      </c>
      <c r="J36" s="263">
        <v>5.18100079061362</v>
      </c>
      <c r="K36" s="263">
        <v>9.9468691158048475E-2</v>
      </c>
      <c r="L36" s="262">
        <v>33.536245147373194</v>
      </c>
      <c r="M36" s="263">
        <v>20.690252839407144</v>
      </c>
      <c r="N36" s="263">
        <v>6.8163297539848539E-2</v>
      </c>
      <c r="O36" s="263">
        <v>12.777829010426203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53.069422924856667</v>
      </c>
      <c r="F37" s="263">
        <v>45.707039462683511</v>
      </c>
      <c r="G37" s="263">
        <v>7.3623834621731516</v>
      </c>
      <c r="H37" s="262">
        <v>3.8293724873511619</v>
      </c>
      <c r="I37" s="263">
        <v>-0.18431461376952996</v>
      </c>
      <c r="J37" s="263">
        <v>3.9733548155703944</v>
      </c>
      <c r="K37" s="263">
        <v>4.0332285550298067E-2</v>
      </c>
      <c r="L37" s="262">
        <v>43.101204587792168</v>
      </c>
      <c r="M37" s="263">
        <v>38.07228288243666</v>
      </c>
      <c r="N37" s="263">
        <v>-0.48262837384903146</v>
      </c>
      <c r="O37" s="263">
        <v>5.5115500792045422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64.626840571218736</v>
      </c>
      <c r="F38" s="263">
        <v>53.718151571641627</v>
      </c>
      <c r="G38" s="263">
        <v>10.908688999577109</v>
      </c>
      <c r="H38" s="262">
        <v>5.8568245197314237</v>
      </c>
      <c r="I38" s="263">
        <v>8.4384662055727547E-2</v>
      </c>
      <c r="J38" s="263">
        <v>5.7278551989860258</v>
      </c>
      <c r="K38" s="263">
        <v>4.4584658689669113E-2</v>
      </c>
      <c r="L38" s="262">
        <v>29.516334909049846</v>
      </c>
      <c r="M38" s="263">
        <v>15.39601927129797</v>
      </c>
      <c r="N38" s="263">
        <v>-6.7504874509829338E-2</v>
      </c>
      <c r="O38" s="263">
        <v>14.187820512261709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49.020494502727196</v>
      </c>
      <c r="F39" s="303">
        <v>41.212184688986717</v>
      </c>
      <c r="G39" s="303">
        <v>7.8083098137404701</v>
      </c>
      <c r="H39" s="271">
        <v>4.2039441715798649</v>
      </c>
      <c r="I39" s="303">
        <v>-0.275605117172676</v>
      </c>
      <c r="J39" s="303">
        <v>4.3709275522301558</v>
      </c>
      <c r="K39" s="303">
        <v>0.10862173652238481</v>
      </c>
      <c r="L39" s="271">
        <v>46.775561325692941</v>
      </c>
      <c r="M39" s="303">
        <v>37.348267561619636</v>
      </c>
      <c r="N39" s="303">
        <v>0.67781488448213489</v>
      </c>
      <c r="O39" s="303">
        <v>8.7494788795911642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65.109204194136396</v>
      </c>
      <c r="F40" s="263">
        <v>55.062205519579891</v>
      </c>
      <c r="G40" s="263">
        <v>10.046998674556518</v>
      </c>
      <c r="H40" s="262">
        <v>4.836363857448271</v>
      </c>
      <c r="I40" s="263">
        <v>-0.10766442041919802</v>
      </c>
      <c r="J40" s="263">
        <v>4.8927507225887164</v>
      </c>
      <c r="K40" s="263">
        <v>5.1277555278752475E-2</v>
      </c>
      <c r="L40" s="262">
        <v>30.054431948415328</v>
      </c>
      <c r="M40" s="263">
        <v>19.474579067754942</v>
      </c>
      <c r="N40" s="263">
        <v>0.72770549299673859</v>
      </c>
      <c r="O40" s="263">
        <v>9.8521473876636492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66.25966774932219</v>
      </c>
      <c r="F41" s="263">
        <v>55.477569505974678</v>
      </c>
      <c r="G41" s="263">
        <v>10.782098243347528</v>
      </c>
      <c r="H41" s="262">
        <v>5.2077705774191383</v>
      </c>
      <c r="I41" s="263">
        <v>-0.20052745451790507</v>
      </c>
      <c r="J41" s="263">
        <v>5.2367141734576208</v>
      </c>
      <c r="K41" s="263">
        <v>0.17158385847942306</v>
      </c>
      <c r="L41" s="262">
        <v>28.532561673258662</v>
      </c>
      <c r="M41" s="263">
        <v>17.146371440104986</v>
      </c>
      <c r="N41" s="263">
        <v>0.72815480734501004</v>
      </c>
      <c r="O41" s="263">
        <v>10.658035425808666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51.070618419658096</v>
      </c>
      <c r="F42" s="263">
        <v>42.631727721333618</v>
      </c>
      <c r="G42" s="263">
        <v>8.4388906983244816</v>
      </c>
      <c r="H42" s="262">
        <v>3.8972629904414955</v>
      </c>
      <c r="I42" s="263">
        <v>-0.15830761643619162</v>
      </c>
      <c r="J42" s="263">
        <v>4.0098802699885683</v>
      </c>
      <c r="K42" s="263">
        <v>4.5690336889118055E-2</v>
      </c>
      <c r="L42" s="262">
        <v>45.032118589900413</v>
      </c>
      <c r="M42" s="263">
        <v>33.016469743848447</v>
      </c>
      <c r="N42" s="263">
        <v>1.0390526608434365</v>
      </c>
      <c r="O42" s="263">
        <v>10.976596185208527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59.422131110297592</v>
      </c>
      <c r="F43" s="263">
        <v>49.74261027346143</v>
      </c>
      <c r="G43" s="263">
        <v>9.6795208368361667</v>
      </c>
      <c r="H43" s="262">
        <v>4.8448805103910102</v>
      </c>
      <c r="I43" s="263">
        <v>-0.25361584688107741</v>
      </c>
      <c r="J43" s="263">
        <v>5.026468800289825</v>
      </c>
      <c r="K43" s="263">
        <v>7.2027556982261584E-2</v>
      </c>
      <c r="L43" s="262">
        <v>35.732988379311401</v>
      </c>
      <c r="M43" s="263">
        <v>24.344968433678833</v>
      </c>
      <c r="N43" s="263">
        <v>-0.20696164716441362</v>
      </c>
      <c r="O43" s="263">
        <v>11.594981592796975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56.714040745589919</v>
      </c>
      <c r="F44" s="263">
        <v>47.511216201599957</v>
      </c>
      <c r="G44" s="263">
        <v>9.2028245439899479</v>
      </c>
      <c r="H44" s="262">
        <v>4.6916914339969908</v>
      </c>
      <c r="I44" s="263">
        <v>-0.21314378921177068</v>
      </c>
      <c r="J44" s="263">
        <v>4.8465769045017275</v>
      </c>
      <c r="K44" s="263">
        <v>5.8258318707034011E-2</v>
      </c>
      <c r="L44" s="262">
        <v>38.59426782041308</v>
      </c>
      <c r="M44" s="263">
        <v>28.093738944971204</v>
      </c>
      <c r="N44" s="263">
        <v>0.58634667295531784</v>
      </c>
      <c r="O44" s="263">
        <v>9.9141822024865629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57.747802808446657</v>
      </c>
      <c r="F45" s="293">
        <v>48.191928933005457</v>
      </c>
      <c r="G45" s="293">
        <v>9.5558738754412076</v>
      </c>
      <c r="H45" s="265">
        <v>4.9861443153901241</v>
      </c>
      <c r="I45" s="293">
        <v>-0.13776267931068453</v>
      </c>
      <c r="J45" s="293">
        <v>5.0542810373643654</v>
      </c>
      <c r="K45" s="293">
        <v>6.9625957336443375E-2</v>
      </c>
      <c r="L45" s="265">
        <v>37.266052876163208</v>
      </c>
      <c r="M45" s="293">
        <v>25.86373445309691</v>
      </c>
      <c r="N45" s="293">
        <v>0.27113017764280123</v>
      </c>
      <c r="O45" s="304">
        <v>11.131188245423502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O6:O7"/>
    <mergeCell ref="F6:F7"/>
    <mergeCell ref="J6:J7"/>
    <mergeCell ref="N6:N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2" orientation="portrait" r:id="rId1"/>
  <ignoredErrors>
    <ignoredError sqref="E4:P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121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1515374</v>
      </c>
      <c r="F8" s="279">
        <v>1267524</v>
      </c>
      <c r="G8" s="278">
        <v>247850</v>
      </c>
      <c r="H8" s="163">
        <v>115162</v>
      </c>
      <c r="I8" s="278">
        <v>-6887</v>
      </c>
      <c r="J8" s="278">
        <v>119553</v>
      </c>
      <c r="K8" s="280">
        <v>2497</v>
      </c>
      <c r="L8" s="164">
        <v>1112448</v>
      </c>
      <c r="M8" s="278">
        <v>825635</v>
      </c>
      <c r="N8" s="278">
        <v>20023</v>
      </c>
      <c r="O8" s="278">
        <v>266790</v>
      </c>
      <c r="P8" s="165">
        <v>2742984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584738.29041400133</v>
      </c>
      <c r="F9" s="170">
        <v>488833.63848094572</v>
      </c>
      <c r="G9" s="170">
        <v>95904.651933055604</v>
      </c>
      <c r="H9" s="171">
        <v>46743.356421839009</v>
      </c>
      <c r="I9" s="170">
        <v>-3499.7085394815376</v>
      </c>
      <c r="J9" s="170">
        <v>48879.461689163756</v>
      </c>
      <c r="K9" s="172">
        <v>1363.6032721568049</v>
      </c>
      <c r="L9" s="173">
        <v>556038.78326877498</v>
      </c>
      <c r="M9" s="170">
        <v>445401.8628845588</v>
      </c>
      <c r="N9" s="170">
        <v>8250.2931428144329</v>
      </c>
      <c r="O9" s="172">
        <v>102386.62724140171</v>
      </c>
      <c r="P9" s="174">
        <v>1187520.4301046152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82670.841945815613</v>
      </c>
      <c r="F10" s="166">
        <v>69900.294184026148</v>
      </c>
      <c r="G10" s="166">
        <v>12770.547761789465</v>
      </c>
      <c r="H10" s="175">
        <v>6141.2886069531714</v>
      </c>
      <c r="I10" s="166">
        <v>-297.17674868750805</v>
      </c>
      <c r="J10" s="166">
        <v>6357.6015036701974</v>
      </c>
      <c r="K10" s="176">
        <v>80.863851970481747</v>
      </c>
      <c r="L10" s="177">
        <v>91787.064540230087</v>
      </c>
      <c r="M10" s="166">
        <v>74273.365129475482</v>
      </c>
      <c r="N10" s="166">
        <v>1794.1387849702082</v>
      </c>
      <c r="O10" s="176">
        <v>15719.560625784387</v>
      </c>
      <c r="P10" s="174">
        <v>180599.19509299885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109093.36126342043</v>
      </c>
      <c r="F11" s="166">
        <v>91151.641241214107</v>
      </c>
      <c r="G11" s="166">
        <v>17941.720022206329</v>
      </c>
      <c r="H11" s="175">
        <v>7609.651225309548</v>
      </c>
      <c r="I11" s="166">
        <v>-441.22658651278829</v>
      </c>
      <c r="J11" s="166">
        <v>7947.1337222067859</v>
      </c>
      <c r="K11" s="176">
        <v>103.74408961555102</v>
      </c>
      <c r="L11" s="177">
        <v>38187.01541462521</v>
      </c>
      <c r="M11" s="166">
        <v>21287.701359277249</v>
      </c>
      <c r="N11" s="166">
        <v>1271.6099000694053</v>
      </c>
      <c r="O11" s="176">
        <v>15627.704155278556</v>
      </c>
      <c r="P11" s="174">
        <v>154890.02790335519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43347.177422876564</v>
      </c>
      <c r="F12" s="166">
        <v>36238.875877974897</v>
      </c>
      <c r="G12" s="166">
        <v>7108.3015449016666</v>
      </c>
      <c r="H12" s="175">
        <v>2979.9077832100061</v>
      </c>
      <c r="I12" s="166">
        <v>-205.57121355984978</v>
      </c>
      <c r="J12" s="166">
        <v>3151.5099136244285</v>
      </c>
      <c r="K12" s="176">
        <v>33.969083145426751</v>
      </c>
      <c r="L12" s="177">
        <v>48575.296122186381</v>
      </c>
      <c r="M12" s="166">
        <v>38950.774960487863</v>
      </c>
      <c r="N12" s="166">
        <v>675.69143792900923</v>
      </c>
      <c r="O12" s="176">
        <v>8948.8297237695042</v>
      </c>
      <c r="P12" s="174">
        <v>94902.381328272953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37672.007285042462</v>
      </c>
      <c r="F13" s="166">
        <v>30656.934823212738</v>
      </c>
      <c r="G13" s="166">
        <v>7015.0724618297245</v>
      </c>
      <c r="H13" s="175">
        <v>2979.4692795801029</v>
      </c>
      <c r="I13" s="166">
        <v>-62.53484134980306</v>
      </c>
      <c r="J13" s="166">
        <v>2967.6288862210267</v>
      </c>
      <c r="K13" s="176">
        <v>74.375234708879063</v>
      </c>
      <c r="L13" s="177">
        <v>20671.24917876289</v>
      </c>
      <c r="M13" s="166">
        <v>14570.971664818435</v>
      </c>
      <c r="N13" s="166">
        <v>-988.65952035502596</v>
      </c>
      <c r="O13" s="176">
        <v>7088.9370342994825</v>
      </c>
      <c r="P13" s="174">
        <v>61322.725743385454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113458.82551034795</v>
      </c>
      <c r="F14" s="166">
        <v>94513.977969154672</v>
      </c>
      <c r="G14" s="166">
        <v>18944.84754119327</v>
      </c>
      <c r="H14" s="175">
        <v>8455.7849162741641</v>
      </c>
      <c r="I14" s="166">
        <v>-737.35080709070849</v>
      </c>
      <c r="J14" s="166">
        <v>9070.7511086388986</v>
      </c>
      <c r="K14" s="176">
        <v>122.38461472597335</v>
      </c>
      <c r="L14" s="177">
        <v>63511.908253805675</v>
      </c>
      <c r="M14" s="166">
        <v>42906.495878808877</v>
      </c>
      <c r="N14" s="166">
        <v>1200.6700697869069</v>
      </c>
      <c r="O14" s="176">
        <v>19404.742305209889</v>
      </c>
      <c r="P14" s="174">
        <v>185426.51868042778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44043.367374552909</v>
      </c>
      <c r="F15" s="166">
        <v>36229.583330585061</v>
      </c>
      <c r="G15" s="166">
        <v>7813.7840439678448</v>
      </c>
      <c r="H15" s="175">
        <v>3452.6463217591809</v>
      </c>
      <c r="I15" s="166">
        <v>-140.92187426821278</v>
      </c>
      <c r="J15" s="166">
        <v>3531.1857621862105</v>
      </c>
      <c r="K15" s="176">
        <v>62.38243384118266</v>
      </c>
      <c r="L15" s="177">
        <v>28048.420065641087</v>
      </c>
      <c r="M15" s="166">
        <v>20300.437901399502</v>
      </c>
      <c r="N15" s="166">
        <v>406.34829965804505</v>
      </c>
      <c r="O15" s="176">
        <v>7341.6338645835376</v>
      </c>
      <c r="P15" s="174">
        <v>75544.433761953173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99880.28211785751</v>
      </c>
      <c r="F16" s="166">
        <v>84261.170188499353</v>
      </c>
      <c r="G16" s="166">
        <v>15619.111929358154</v>
      </c>
      <c r="H16" s="175">
        <v>7128.8111166420194</v>
      </c>
      <c r="I16" s="166">
        <v>-399.00430525018237</v>
      </c>
      <c r="J16" s="166">
        <v>7416.1679972801176</v>
      </c>
      <c r="K16" s="176">
        <v>111.64742461208331</v>
      </c>
      <c r="L16" s="177">
        <v>52761.380340549353</v>
      </c>
      <c r="M16" s="166">
        <v>34090.841914430712</v>
      </c>
      <c r="N16" s="166">
        <v>1283.3967589321066</v>
      </c>
      <c r="O16" s="176">
        <v>17387.141667186537</v>
      </c>
      <c r="P16" s="174">
        <v>159770.47357504888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86739.761288025838</v>
      </c>
      <c r="F17" s="278">
        <v>73079.144446091872</v>
      </c>
      <c r="G17" s="278">
        <v>13660.616841933963</v>
      </c>
      <c r="H17" s="180">
        <v>5849.7249584396859</v>
      </c>
      <c r="I17" s="278">
        <v>15.560875697767358</v>
      </c>
      <c r="J17" s="278">
        <v>5797.5619321477543</v>
      </c>
      <c r="K17" s="281">
        <v>36.60215059416403</v>
      </c>
      <c r="L17" s="179">
        <v>27652.83823661094</v>
      </c>
      <c r="M17" s="278">
        <v>15745.788685732899</v>
      </c>
      <c r="N17" s="278">
        <v>1126.9180669666307</v>
      </c>
      <c r="O17" s="281">
        <v>10780.131483911409</v>
      </c>
      <c r="P17" s="174">
        <v>120242.32448307647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14844.067324538972</v>
      </c>
      <c r="F18" s="279">
        <v>12495.493968284114</v>
      </c>
      <c r="G18" s="279">
        <v>2348.5733562548576</v>
      </c>
      <c r="H18" s="163">
        <v>1074.5110469495332</v>
      </c>
      <c r="I18" s="279">
        <v>-90.31194161664007</v>
      </c>
      <c r="J18" s="279">
        <v>1152.2755782185593</v>
      </c>
      <c r="K18" s="280">
        <v>12.547410347613976</v>
      </c>
      <c r="L18" s="164">
        <v>6374.8869035121024</v>
      </c>
      <c r="M18" s="279">
        <v>3276.4731061810025</v>
      </c>
      <c r="N18" s="279">
        <v>187.04550913091845</v>
      </c>
      <c r="O18" s="280">
        <v>2911.3682882001813</v>
      </c>
      <c r="P18" s="181">
        <v>22293.465275000606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26548.498612866173</v>
      </c>
      <c r="F19" s="166">
        <v>22104.675896827808</v>
      </c>
      <c r="G19" s="166">
        <v>4443.8227160383658</v>
      </c>
      <c r="H19" s="175">
        <v>2039.3627688873792</v>
      </c>
      <c r="I19" s="166">
        <v>-22.776651597427787</v>
      </c>
      <c r="J19" s="166">
        <v>2048.3097108732522</v>
      </c>
      <c r="K19" s="176">
        <v>13.829709611554986</v>
      </c>
      <c r="L19" s="177">
        <v>16936.897016381539</v>
      </c>
      <c r="M19" s="166">
        <v>11000.357108350719</v>
      </c>
      <c r="N19" s="166">
        <v>457.77833951590947</v>
      </c>
      <c r="O19" s="176">
        <v>5478.7615685149085</v>
      </c>
      <c r="P19" s="174">
        <v>45524.758398135091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6637.8170446588938</v>
      </c>
      <c r="F20" s="166">
        <v>5628.0126247535063</v>
      </c>
      <c r="G20" s="166">
        <v>1009.8044199053876</v>
      </c>
      <c r="H20" s="175">
        <v>535.6103750346424</v>
      </c>
      <c r="I20" s="166">
        <v>-46.555317368209465</v>
      </c>
      <c r="J20" s="166">
        <v>575.13479441368474</v>
      </c>
      <c r="K20" s="176">
        <v>7.0308979891671308</v>
      </c>
      <c r="L20" s="177">
        <v>2464.9094698408053</v>
      </c>
      <c r="M20" s="166">
        <v>1150.1987958019804</v>
      </c>
      <c r="N20" s="166">
        <v>91.18315588911878</v>
      </c>
      <c r="O20" s="176">
        <v>1223.5275181497063</v>
      </c>
      <c r="P20" s="174">
        <v>9638.336889534341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5665.9568579370089</v>
      </c>
      <c r="F21" s="278">
        <v>4763.0373584798444</v>
      </c>
      <c r="G21" s="278">
        <v>902.91949945716453</v>
      </c>
      <c r="H21" s="180">
        <v>647.49348926598464</v>
      </c>
      <c r="I21" s="278">
        <v>0.7650022162964234</v>
      </c>
      <c r="J21" s="278">
        <v>409.37446692802092</v>
      </c>
      <c r="K21" s="281">
        <v>237.35402012166722</v>
      </c>
      <c r="L21" s="179">
        <v>3131.1438059818265</v>
      </c>
      <c r="M21" s="278">
        <v>2083.0872435567635</v>
      </c>
      <c r="N21" s="278">
        <v>38.620586974150804</v>
      </c>
      <c r="O21" s="281">
        <v>1009.4359754509121</v>
      </c>
      <c r="P21" s="165">
        <v>9444.5941531848202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18471.068776983397</v>
      </c>
      <c r="F22" s="166">
        <v>15121.680195902525</v>
      </c>
      <c r="G22" s="166">
        <v>3349.3885810808706</v>
      </c>
      <c r="H22" s="175">
        <v>1409.8241585461333</v>
      </c>
      <c r="I22" s="166">
        <v>60.277106293985582</v>
      </c>
      <c r="J22" s="166">
        <v>1325.5925929174043</v>
      </c>
      <c r="K22" s="176">
        <v>23.95445933474312</v>
      </c>
      <c r="L22" s="177">
        <v>9253.4912271553403</v>
      </c>
      <c r="M22" s="166">
        <v>5098.507418372521</v>
      </c>
      <c r="N22" s="166">
        <v>169.97721714502717</v>
      </c>
      <c r="O22" s="176">
        <v>3985.0065916377916</v>
      </c>
      <c r="P22" s="174">
        <v>29134.38416268487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10515.64267997563</v>
      </c>
      <c r="F23" s="166">
        <v>8720.5504889178555</v>
      </c>
      <c r="G23" s="166">
        <v>1795.0921910577736</v>
      </c>
      <c r="H23" s="175">
        <v>748.32784538753049</v>
      </c>
      <c r="I23" s="166">
        <v>-9.1295269093817524</v>
      </c>
      <c r="J23" s="166">
        <v>746.42148035188723</v>
      </c>
      <c r="K23" s="176">
        <v>11.035891945024945</v>
      </c>
      <c r="L23" s="177">
        <v>4881.0464675545481</v>
      </c>
      <c r="M23" s="166">
        <v>2381.4141352604352</v>
      </c>
      <c r="N23" s="166">
        <v>336.61288047806704</v>
      </c>
      <c r="O23" s="176">
        <v>2163.0194518160456</v>
      </c>
      <c r="P23" s="174">
        <v>16145.016992917708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38530.113709266356</v>
      </c>
      <c r="F24" s="278">
        <v>32144.478822380363</v>
      </c>
      <c r="G24" s="278">
        <v>6385.6348868859941</v>
      </c>
      <c r="H24" s="180">
        <v>2600.2080519497858</v>
      </c>
      <c r="I24" s="278">
        <v>-320.0436309330978</v>
      </c>
      <c r="J24" s="278">
        <v>2891.1463236964532</v>
      </c>
      <c r="K24" s="281">
        <v>29.105359186430125</v>
      </c>
      <c r="L24" s="179">
        <v>23929.614575991276</v>
      </c>
      <c r="M24" s="278">
        <v>13689.81914130212</v>
      </c>
      <c r="N24" s="278">
        <v>1079.9095014534651</v>
      </c>
      <c r="O24" s="281">
        <v>9159.8859332356915</v>
      </c>
      <c r="P24" s="165">
        <v>65059.936337207415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12939.704170955363</v>
      </c>
      <c r="F25" s="166">
        <v>10696.072806215385</v>
      </c>
      <c r="G25" s="166">
        <v>2243.6313647399779</v>
      </c>
      <c r="H25" s="175">
        <v>909.77688433215701</v>
      </c>
      <c r="I25" s="166">
        <v>-39.467271448086905</v>
      </c>
      <c r="J25" s="166">
        <v>946.5414873019123</v>
      </c>
      <c r="K25" s="176">
        <v>2.7026684783316006</v>
      </c>
      <c r="L25" s="177">
        <v>3419.3042013830227</v>
      </c>
      <c r="M25" s="166">
        <v>1554.0836015799584</v>
      </c>
      <c r="N25" s="166">
        <v>164.87020655940336</v>
      </c>
      <c r="O25" s="176">
        <v>1700.3503932436608</v>
      </c>
      <c r="P25" s="174">
        <v>17268.785256670544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11976.431153867718</v>
      </c>
      <c r="F26" s="166">
        <v>10178.595058017725</v>
      </c>
      <c r="G26" s="166">
        <v>1797.8360958499934</v>
      </c>
      <c r="H26" s="175">
        <v>808.87922111157388</v>
      </c>
      <c r="I26" s="166">
        <v>-95.835471910335855</v>
      </c>
      <c r="J26" s="166">
        <v>897.38158514402051</v>
      </c>
      <c r="K26" s="176">
        <v>7.333107877889125</v>
      </c>
      <c r="L26" s="177">
        <v>4107.3641290013793</v>
      </c>
      <c r="M26" s="166">
        <v>1878.9852087128895</v>
      </c>
      <c r="N26" s="166">
        <v>141.596653014998</v>
      </c>
      <c r="O26" s="176">
        <v>2086.7822672734919</v>
      </c>
      <c r="P26" s="174">
        <v>16892.67450398067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9132.0528347969012</v>
      </c>
      <c r="F27" s="166">
        <v>7749.8299367302716</v>
      </c>
      <c r="G27" s="166">
        <v>1382.2228980666298</v>
      </c>
      <c r="H27" s="175">
        <v>638.9058751550092</v>
      </c>
      <c r="I27" s="166">
        <v>-104.07849115237872</v>
      </c>
      <c r="J27" s="166">
        <v>731.99341364843224</v>
      </c>
      <c r="K27" s="176">
        <v>10.990952658955681</v>
      </c>
      <c r="L27" s="177">
        <v>9345.4749258601732</v>
      </c>
      <c r="M27" s="166">
        <v>7596.748448059695</v>
      </c>
      <c r="N27" s="166">
        <v>91.472335159917805</v>
      </c>
      <c r="O27" s="176">
        <v>1657.2541426405601</v>
      </c>
      <c r="P27" s="174">
        <v>19116.433635812085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11384.034325890749</v>
      </c>
      <c r="F28" s="166">
        <v>9620.6255369378814</v>
      </c>
      <c r="G28" s="166">
        <v>1763.4087889528671</v>
      </c>
      <c r="H28" s="175">
        <v>917.23326772463884</v>
      </c>
      <c r="I28" s="166">
        <v>-56.575002759117844</v>
      </c>
      <c r="J28" s="166">
        <v>962.90435637287464</v>
      </c>
      <c r="K28" s="176">
        <v>10.903914110881988</v>
      </c>
      <c r="L28" s="177">
        <v>9275.4892878361279</v>
      </c>
      <c r="M28" s="166">
        <v>6402.2722216975453</v>
      </c>
      <c r="N28" s="166">
        <v>328.41864307637502</v>
      </c>
      <c r="O28" s="176">
        <v>2544.7984230622087</v>
      </c>
      <c r="P28" s="174">
        <v>21576.756881451518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18665.320071222715</v>
      </c>
      <c r="F29" s="166">
        <v>15601.541988228935</v>
      </c>
      <c r="G29" s="166">
        <v>3063.7780829937792</v>
      </c>
      <c r="H29" s="175">
        <v>1409.0033663335944</v>
      </c>
      <c r="I29" s="166">
        <v>-126.2174504161195</v>
      </c>
      <c r="J29" s="166">
        <v>1518.1461047975915</v>
      </c>
      <c r="K29" s="176">
        <v>17.074711952122573</v>
      </c>
      <c r="L29" s="177">
        <v>12877.436725426018</v>
      </c>
      <c r="M29" s="166">
        <v>7872.4695148846577</v>
      </c>
      <c r="N29" s="166">
        <v>371.8479293010223</v>
      </c>
      <c r="O29" s="176">
        <v>4633.1192812403397</v>
      </c>
      <c r="P29" s="174">
        <v>32951.760162982333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15112.663697453023</v>
      </c>
      <c r="F30" s="278">
        <v>12754.501494259846</v>
      </c>
      <c r="G30" s="278">
        <v>2358.1622031931765</v>
      </c>
      <c r="H30" s="180">
        <v>1080.9421977076179</v>
      </c>
      <c r="I30" s="278">
        <v>-130.62570565968119</v>
      </c>
      <c r="J30" s="278">
        <v>1195.1799084542231</v>
      </c>
      <c r="K30" s="281">
        <v>16.387994913076124</v>
      </c>
      <c r="L30" s="179">
        <v>10619.002081041877</v>
      </c>
      <c r="M30" s="278">
        <v>7772.2355733412933</v>
      </c>
      <c r="N30" s="278">
        <v>257.20925148928325</v>
      </c>
      <c r="O30" s="281">
        <v>2589.5572562113011</v>
      </c>
      <c r="P30" s="165">
        <v>26812.607976202518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30187.242357191313</v>
      </c>
      <c r="F31" s="166">
        <v>25487.841521006478</v>
      </c>
      <c r="G31" s="166">
        <v>4699.4008361848355</v>
      </c>
      <c r="H31" s="175">
        <v>2392.4527088588056</v>
      </c>
      <c r="I31" s="166">
        <v>-121.53676690605741</v>
      </c>
      <c r="J31" s="166">
        <v>2486.5446271142605</v>
      </c>
      <c r="K31" s="176">
        <v>27.444848650602438</v>
      </c>
      <c r="L31" s="177">
        <v>22054.10338254664</v>
      </c>
      <c r="M31" s="166">
        <v>16460.977858350805</v>
      </c>
      <c r="N31" s="166">
        <v>353.39587261313835</v>
      </c>
      <c r="O31" s="176">
        <v>5239.7296515826965</v>
      </c>
      <c r="P31" s="174">
        <v>54633.798448596761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23837.902613878126</v>
      </c>
      <c r="F32" s="166">
        <v>19819.191214485021</v>
      </c>
      <c r="G32" s="166">
        <v>4018.7113993931066</v>
      </c>
      <c r="H32" s="175">
        <v>1800.4550655074165</v>
      </c>
      <c r="I32" s="166">
        <v>45.472946585438677</v>
      </c>
      <c r="J32" s="166">
        <v>1737.1623836189151</v>
      </c>
      <c r="K32" s="176">
        <v>17.819735303062743</v>
      </c>
      <c r="L32" s="177">
        <v>15612.937279105787</v>
      </c>
      <c r="M32" s="166">
        <v>11317.342641837369</v>
      </c>
      <c r="N32" s="166">
        <v>665.44936084814344</v>
      </c>
      <c r="O32" s="176">
        <v>3630.1452764202731</v>
      </c>
      <c r="P32" s="174">
        <v>41251.294958491329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5643.7188942613711</v>
      </c>
      <c r="F33" s="278">
        <v>4746.9426283432203</v>
      </c>
      <c r="G33" s="278">
        <v>896.7762659181509</v>
      </c>
      <c r="H33" s="180">
        <v>465.17363883645794</v>
      </c>
      <c r="I33" s="278">
        <v>-10.2845964235362</v>
      </c>
      <c r="J33" s="278">
        <v>470.18799201656418</v>
      </c>
      <c r="K33" s="281">
        <v>5.2702432434299951</v>
      </c>
      <c r="L33" s="179">
        <v>3423.6032409022459</v>
      </c>
      <c r="M33" s="278">
        <v>2194.5409083316895</v>
      </c>
      <c r="N33" s="278">
        <v>69.174637478817914</v>
      </c>
      <c r="O33" s="281">
        <v>1159.8876950917384</v>
      </c>
      <c r="P33" s="165">
        <v>9532.4957740000755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21614.000289054835</v>
      </c>
      <c r="F34" s="166">
        <v>18339.602687936236</v>
      </c>
      <c r="G34" s="166">
        <v>3274.3976011185969</v>
      </c>
      <c r="H34" s="175">
        <v>1675.9347860341165</v>
      </c>
      <c r="I34" s="166">
        <v>-80.594262981368701</v>
      </c>
      <c r="J34" s="166">
        <v>1726.635215352195</v>
      </c>
      <c r="K34" s="176">
        <v>29.893833663290032</v>
      </c>
      <c r="L34" s="177">
        <v>12198.562170018289</v>
      </c>
      <c r="M34" s="166">
        <v>7635.0387060614148</v>
      </c>
      <c r="N34" s="166">
        <v>216.37883969239078</v>
      </c>
      <c r="O34" s="176">
        <v>4347.1446242644834</v>
      </c>
      <c r="P34" s="174">
        <v>35488.497245107239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4605.3198240947095</v>
      </c>
      <c r="F35" s="166">
        <v>3916.9152690294322</v>
      </c>
      <c r="G35" s="166">
        <v>688.40455506527678</v>
      </c>
      <c r="H35" s="175">
        <v>349.56226757734271</v>
      </c>
      <c r="I35" s="166">
        <v>-35.408384738243583</v>
      </c>
      <c r="J35" s="166">
        <v>379.8516524050525</v>
      </c>
      <c r="K35" s="176">
        <v>5.1189999105337671</v>
      </c>
      <c r="L35" s="177">
        <v>2326.3753865883691</v>
      </c>
      <c r="M35" s="166">
        <v>1507.5319722999775</v>
      </c>
      <c r="N35" s="166">
        <v>20.608564523126404</v>
      </c>
      <c r="O35" s="176">
        <v>798.23484976526493</v>
      </c>
      <c r="P35" s="174">
        <v>7281.2574782604215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3794.8209531096495</v>
      </c>
      <c r="F36" s="166">
        <v>3183.5631434086526</v>
      </c>
      <c r="G36" s="166">
        <v>611.25780970099697</v>
      </c>
      <c r="H36" s="175">
        <v>323.5646015066302</v>
      </c>
      <c r="I36" s="166">
        <v>26.843807018089777</v>
      </c>
      <c r="J36" s="166">
        <v>289.96956773240407</v>
      </c>
      <c r="K36" s="176">
        <v>6.7512267561362895</v>
      </c>
      <c r="L36" s="177">
        <v>1579.9579501389571</v>
      </c>
      <c r="M36" s="166">
        <v>828.15762228258109</v>
      </c>
      <c r="N36" s="166">
        <v>13.123179577569386</v>
      </c>
      <c r="O36" s="176">
        <v>738.67714827880673</v>
      </c>
      <c r="P36" s="174">
        <v>5698.3435047552366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676.65527364027787</v>
      </c>
      <c r="F37" s="166">
        <v>581.28219337715302</v>
      </c>
      <c r="G37" s="166">
        <v>95.373080263124834</v>
      </c>
      <c r="H37" s="175">
        <v>44.124889036225362</v>
      </c>
      <c r="I37" s="166">
        <v>-5.5122350916865646</v>
      </c>
      <c r="J37" s="166">
        <v>49.096590432245613</v>
      </c>
      <c r="K37" s="176">
        <v>0.54053369566632004</v>
      </c>
      <c r="L37" s="177">
        <v>502.06347136091051</v>
      </c>
      <c r="M37" s="166">
        <v>462.98596044750764</v>
      </c>
      <c r="N37" s="166">
        <v>-34.839706352884981</v>
      </c>
      <c r="O37" s="176">
        <v>73.917217266287892</v>
      </c>
      <c r="P37" s="174">
        <v>1222.8436340374137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22948.277093233992</v>
      </c>
      <c r="F38" s="186">
        <v>19005.213721970409</v>
      </c>
      <c r="G38" s="186">
        <v>3943.0633712635808</v>
      </c>
      <c r="H38" s="187">
        <v>1950.035789422564</v>
      </c>
      <c r="I38" s="186">
        <v>41.676521231833135</v>
      </c>
      <c r="J38" s="186">
        <v>1894.285967547883</v>
      </c>
      <c r="K38" s="188">
        <v>14.073300642847848</v>
      </c>
      <c r="L38" s="189">
        <v>10901.367625094717</v>
      </c>
      <c r="M38" s="186">
        <v>5943.8597450206244</v>
      </c>
      <c r="N38" s="186">
        <v>-16.289724407521561</v>
      </c>
      <c r="O38" s="188">
        <v>4973.7976044816151</v>
      </c>
      <c r="P38" s="190">
        <v>35799.680507751269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682253.19968435587</v>
      </c>
      <c r="F39" s="191">
        <v>571229.42663325602</v>
      </c>
      <c r="G39" s="192">
        <v>111023.77305109992</v>
      </c>
      <c r="H39" s="191">
        <v>53959.156075741717</v>
      </c>
      <c r="I39" s="191">
        <v>-3887.1972297856855</v>
      </c>
      <c r="J39" s="191">
        <v>56389.338771052513</v>
      </c>
      <c r="K39" s="193">
        <v>1457.0145344749008</v>
      </c>
      <c r="L39" s="194">
        <v>654200.73471251712</v>
      </c>
      <c r="M39" s="191">
        <v>522951.70112021529</v>
      </c>
      <c r="N39" s="191">
        <v>10231.477436915558</v>
      </c>
      <c r="O39" s="191">
        <v>121017.55615538629</v>
      </c>
      <c r="P39" s="195">
        <v>1390413.0904726146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186620.04340588336</v>
      </c>
      <c r="F40" s="191">
        <v>157340.31463459122</v>
      </c>
      <c r="G40" s="192">
        <v>29279.728771292117</v>
      </c>
      <c r="H40" s="191">
        <v>12978.536075081705</v>
      </c>
      <c r="I40" s="191">
        <v>-383.44342955241501</v>
      </c>
      <c r="J40" s="191">
        <v>13213.729929427871</v>
      </c>
      <c r="K40" s="193">
        <v>148.24957520624736</v>
      </c>
      <c r="L40" s="194">
        <v>80414.218577160296</v>
      </c>
      <c r="M40" s="191">
        <v>49836.630600163611</v>
      </c>
      <c r="N40" s="191">
        <v>2410.3148258987376</v>
      </c>
      <c r="O40" s="191">
        <v>28167.273151097947</v>
      </c>
      <c r="P40" s="195">
        <v>280012.79805812537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147945.63377888253</v>
      </c>
      <c r="F41" s="191">
        <v>123647.36712127528</v>
      </c>
      <c r="G41" s="192">
        <v>24298.266657607248</v>
      </c>
      <c r="H41" s="191">
        <v>10832.117858497553</v>
      </c>
      <c r="I41" s="191">
        <v>-509.79355326212914</v>
      </c>
      <c r="J41" s="191">
        <v>10979.952694421743</v>
      </c>
      <c r="K41" s="193">
        <v>361.95871733794036</v>
      </c>
      <c r="L41" s="194">
        <v>60719.965706829382</v>
      </c>
      <c r="M41" s="191">
        <v>35521.344506986716</v>
      </c>
      <c r="N41" s="191">
        <v>1859.1919824485844</v>
      </c>
      <c r="O41" s="191">
        <v>23339.429217394085</v>
      </c>
      <c r="P41" s="195">
        <v>219497.71734420944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110864.00258910195</v>
      </c>
      <c r="F42" s="191">
        <v>92225.58538517564</v>
      </c>
      <c r="G42" s="192">
        <v>18638.417203926303</v>
      </c>
      <c r="H42" s="191">
        <v>7738.2678390934552</v>
      </c>
      <c r="I42" s="191">
        <v>-474.46726510834378</v>
      </c>
      <c r="J42" s="191">
        <v>8114.6703105901724</v>
      </c>
      <c r="K42" s="193">
        <v>98.064793611624935</v>
      </c>
      <c r="L42" s="194">
        <v>86639.448392887542</v>
      </c>
      <c r="M42" s="191">
        <v>60120.51565542294</v>
      </c>
      <c r="N42" s="191">
        <v>2262.1910370055684</v>
      </c>
      <c r="O42" s="191">
        <v>24256.741700459032</v>
      </c>
      <c r="P42" s="195">
        <v>205241.71882108296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116882.21353922893</v>
      </c>
      <c r="F43" s="191">
        <v>97258.101643602786</v>
      </c>
      <c r="G43" s="192">
        <v>19624.111895626149</v>
      </c>
      <c r="H43" s="191">
        <v>8744.210091944693</v>
      </c>
      <c r="I43" s="191">
        <v>-615.33423469552315</v>
      </c>
      <c r="J43" s="191">
        <v>9219.7757419400823</v>
      </c>
      <c r="K43" s="193">
        <v>139.76858470013613</v>
      </c>
      <c r="L43" s="194">
        <v>70315.320529311488</v>
      </c>
      <c r="M43" s="191">
        <v>47647.766233094473</v>
      </c>
      <c r="N43" s="191">
        <v>366.75549824597385</v>
      </c>
      <c r="O43" s="191">
        <v>22300.798797971045</v>
      </c>
      <c r="P43" s="195">
        <v>195941.7441604851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173127.68937567878</v>
      </c>
      <c r="F44" s="191">
        <v>144567.95333298939</v>
      </c>
      <c r="G44" s="192">
        <v>28559.736042689361</v>
      </c>
      <c r="H44" s="191">
        <v>13113.866329476845</v>
      </c>
      <c r="I44" s="191">
        <v>-823.69922383486346</v>
      </c>
      <c r="J44" s="191">
        <v>13764.64611138864</v>
      </c>
      <c r="K44" s="193">
        <v>172.91944192306855</v>
      </c>
      <c r="L44" s="194">
        <v>104602.55215636034</v>
      </c>
      <c r="M44" s="191">
        <v>72879.357287328748</v>
      </c>
      <c r="N44" s="191">
        <v>2288.6899407270066</v>
      </c>
      <c r="O44" s="191">
        <v>29434.504928304596</v>
      </c>
      <c r="P44" s="195">
        <v>290844.10786151595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97682.440807686377</v>
      </c>
      <c r="F45" s="286">
        <v>81256.160346306948</v>
      </c>
      <c r="G45" s="287">
        <v>16426.280461379421</v>
      </c>
      <c r="H45" s="286">
        <v>7795.8686553360603</v>
      </c>
      <c r="I45" s="286">
        <v>-193.91642882958874</v>
      </c>
      <c r="J45" s="286">
        <v>7871.0247556559916</v>
      </c>
      <c r="K45" s="288">
        <v>118.76032850965692</v>
      </c>
      <c r="L45" s="197">
        <v>55556.746668842337</v>
      </c>
      <c r="M45" s="286">
        <v>36678.011907511609</v>
      </c>
      <c r="N45" s="286">
        <v>605.32945269072525</v>
      </c>
      <c r="O45" s="286">
        <v>18273.405308639994</v>
      </c>
      <c r="P45" s="198">
        <v>161035.05613186475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A34:A38"/>
    <mergeCell ref="A39:A45"/>
    <mergeCell ref="A4:D7"/>
    <mergeCell ref="A8:D8"/>
    <mergeCell ref="A9:A17"/>
    <mergeCell ref="A19:A21"/>
    <mergeCell ref="A22:A24"/>
    <mergeCell ref="A25:A30"/>
    <mergeCell ref="A31:A33"/>
    <mergeCell ref="O6:O7"/>
    <mergeCell ref="F6:F7"/>
    <mergeCell ref="J6:J7"/>
    <mergeCell ref="M6:M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13" pageOrder="overThenDown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121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-2.6262036044708967</v>
      </c>
      <c r="F8" s="229">
        <v>-3.0937545394077937</v>
      </c>
      <c r="G8" s="229">
        <v>-0.16279143444386368</v>
      </c>
      <c r="H8" s="228">
        <v>11.745851853618408</v>
      </c>
      <c r="I8" s="229">
        <v>0.67340297032611063</v>
      </c>
      <c r="J8" s="229">
        <v>11.363410162452499</v>
      </c>
      <c r="K8" s="229">
        <v>-5.3382052655324443</v>
      </c>
      <c r="L8" s="228">
        <v>3.4962870802994011</v>
      </c>
      <c r="M8" s="229">
        <v>4.2028218769087324</v>
      </c>
      <c r="N8" s="229">
        <v>4.1144359771056331</v>
      </c>
      <c r="O8" s="229">
        <v>1.3250055998041832</v>
      </c>
      <c r="P8" s="230">
        <v>0.32241159574843875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-2.3024582865440695</v>
      </c>
      <c r="F9" s="229">
        <v>-2.8209606527254678</v>
      </c>
      <c r="G9" s="229">
        <v>0.4287680173739038</v>
      </c>
      <c r="H9" s="228">
        <v>10.583520941953665</v>
      </c>
      <c r="I9" s="229">
        <v>6.3704279374579285</v>
      </c>
      <c r="J9" s="229">
        <v>9.635801389597928</v>
      </c>
      <c r="K9" s="229">
        <v>-4.2459816662975163</v>
      </c>
      <c r="L9" s="228">
        <v>5.4452446817719879</v>
      </c>
      <c r="M9" s="229">
        <v>6.1712273264436446</v>
      </c>
      <c r="N9" s="229">
        <v>3.8824873053819173</v>
      </c>
      <c r="O9" s="229">
        <v>2.5199635285301358</v>
      </c>
      <c r="P9" s="230">
        <v>1.6614051542419079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-2.4610927031038092</v>
      </c>
      <c r="F10" s="236">
        <v>-2.8105608449892556</v>
      </c>
      <c r="G10" s="236">
        <v>-0.50284026372897583</v>
      </c>
      <c r="H10" s="235">
        <v>12.287452294213832</v>
      </c>
      <c r="I10" s="236">
        <v>-3.0644423232445233</v>
      </c>
      <c r="J10" s="236">
        <v>12.10618958010898</v>
      </c>
      <c r="K10" s="236">
        <v>-6.5632943812255995</v>
      </c>
      <c r="L10" s="235">
        <v>25.851102338139292</v>
      </c>
      <c r="M10" s="236">
        <v>33.344797220256353</v>
      </c>
      <c r="N10" s="236">
        <v>2.432345163355254</v>
      </c>
      <c r="O10" s="236">
        <v>1.5390651237549984</v>
      </c>
      <c r="P10" s="237">
        <v>10.689008212420619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-3.6147083700162939</v>
      </c>
      <c r="F11" s="236">
        <v>-3.9096282781768106</v>
      </c>
      <c r="G11" s="236">
        <v>-2.0879840399205376</v>
      </c>
      <c r="H11" s="235">
        <v>12.465296541577416</v>
      </c>
      <c r="I11" s="236">
        <v>-14.82253850448639</v>
      </c>
      <c r="J11" s="236">
        <v>12.833391890543702</v>
      </c>
      <c r="K11" s="236">
        <v>-3.2631302217270397</v>
      </c>
      <c r="L11" s="235">
        <v>2.5489021259545752</v>
      </c>
      <c r="M11" s="236">
        <v>3.6089148344668351</v>
      </c>
      <c r="N11" s="236">
        <v>-0.88556994856565985</v>
      </c>
      <c r="O11" s="236">
        <v>1.4214266545429282</v>
      </c>
      <c r="P11" s="237">
        <v>-1.4623879100687869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-3.8220460594975676</v>
      </c>
      <c r="F12" s="236">
        <v>-4.1284275212285149</v>
      </c>
      <c r="G12" s="236">
        <v>-2.2291370968785404</v>
      </c>
      <c r="H12" s="235">
        <v>14.206493653122187</v>
      </c>
      <c r="I12" s="236">
        <v>2.5046808057190044</v>
      </c>
      <c r="J12" s="236">
        <v>13.299609800525136</v>
      </c>
      <c r="K12" s="236">
        <v>-11.788415360007686</v>
      </c>
      <c r="L12" s="235">
        <v>-38.440940509764275</v>
      </c>
      <c r="M12" s="236">
        <v>-43.790385318273714</v>
      </c>
      <c r="N12" s="236">
        <v>-8.4063392809213457</v>
      </c>
      <c r="O12" s="236">
        <v>0.83000877233657955</v>
      </c>
      <c r="P12" s="237">
        <v>-25.030173815439579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-2.0919462178362469</v>
      </c>
      <c r="F13" s="236">
        <v>-3.142023898677949</v>
      </c>
      <c r="G13" s="236">
        <v>2.777512746236293</v>
      </c>
      <c r="H13" s="235">
        <v>11.021141713142553</v>
      </c>
      <c r="I13" s="236">
        <v>-10.010339122901319</v>
      </c>
      <c r="J13" s="236">
        <v>11.459215558087735</v>
      </c>
      <c r="K13" s="236">
        <v>-4.6660190277568594</v>
      </c>
      <c r="L13" s="235">
        <v>-13.637529457062545</v>
      </c>
      <c r="M13" s="236">
        <v>-18.638414512042552</v>
      </c>
      <c r="N13" s="236">
        <v>4.6802921728482252</v>
      </c>
      <c r="O13" s="236">
        <v>0.35657878263151627</v>
      </c>
      <c r="P13" s="237">
        <v>-5.796581975001061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-2.8487702967955344</v>
      </c>
      <c r="F14" s="236">
        <v>-3.3783055395192982</v>
      </c>
      <c r="G14" s="236">
        <v>-0.11782410977094228</v>
      </c>
      <c r="H14" s="235">
        <v>11.815132651106898</v>
      </c>
      <c r="I14" s="236">
        <v>-19.561400008848114</v>
      </c>
      <c r="J14" s="236">
        <v>12.655712855786646</v>
      </c>
      <c r="K14" s="236">
        <v>-3.8295624558963079</v>
      </c>
      <c r="L14" s="235">
        <v>6.5082563333290668</v>
      </c>
      <c r="M14" s="236">
        <v>9.7392237967333379</v>
      </c>
      <c r="N14" s="236">
        <v>10.236423677828533</v>
      </c>
      <c r="O14" s="236">
        <v>-0.19778679917138989</v>
      </c>
      <c r="P14" s="237">
        <v>0.78675937384292549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-2.4653024668795145</v>
      </c>
      <c r="F15" s="236">
        <v>-3.4369632166276238</v>
      </c>
      <c r="G15" s="236">
        <v>2.3079575692112866</v>
      </c>
      <c r="H15" s="235">
        <v>7.431909274834422</v>
      </c>
      <c r="I15" s="236">
        <v>1.5864205455543208</v>
      </c>
      <c r="J15" s="236">
        <v>7.4103820994733853</v>
      </c>
      <c r="K15" s="236">
        <v>-10.148683878152703</v>
      </c>
      <c r="L15" s="235">
        <v>7.8933247741554027</v>
      </c>
      <c r="M15" s="236">
        <v>11.555689392501774</v>
      </c>
      <c r="N15" s="236">
        <v>6.1063710474497439</v>
      </c>
      <c r="O15" s="236">
        <v>-1.0013360129926157</v>
      </c>
      <c r="P15" s="237">
        <v>1.583478012832457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-3.1378240406591082</v>
      </c>
      <c r="F16" s="236">
        <v>-3.555074440413033</v>
      </c>
      <c r="G16" s="236">
        <v>-0.82310089887323878</v>
      </c>
      <c r="H16" s="235">
        <v>13.509557224044638</v>
      </c>
      <c r="I16" s="236">
        <v>-17.222937333210758</v>
      </c>
      <c r="J16" s="236">
        <v>14.103756915258959</v>
      </c>
      <c r="K16" s="236">
        <v>-7.9179336819509061</v>
      </c>
      <c r="L16" s="235">
        <v>2.7236643092085662</v>
      </c>
      <c r="M16" s="236">
        <v>3.470656127787076</v>
      </c>
      <c r="N16" s="236">
        <v>3.7926710294349455</v>
      </c>
      <c r="O16" s="236">
        <v>1.214038974412974</v>
      </c>
      <c r="P16" s="237">
        <v>-0.61471345619286744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-1.3537628091638056</v>
      </c>
      <c r="F17" s="236">
        <v>-1.7340776395269855</v>
      </c>
      <c r="G17" s="236">
        <v>0.73183330149279158</v>
      </c>
      <c r="H17" s="235">
        <v>16.354765302889465</v>
      </c>
      <c r="I17" s="236">
        <v>1896.9577512875271</v>
      </c>
      <c r="J17" s="236">
        <v>16.237355963233689</v>
      </c>
      <c r="K17" s="236">
        <v>-9.9889795781550799</v>
      </c>
      <c r="L17" s="235">
        <v>2.5089428861854568</v>
      </c>
      <c r="M17" s="236">
        <v>2.2064722397345253</v>
      </c>
      <c r="N17" s="236">
        <v>-5.0307874587238466</v>
      </c>
      <c r="O17" s="236">
        <v>3.8193399631695226</v>
      </c>
      <c r="P17" s="237">
        <v>0.25737733281130076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-4.8910785857278016</v>
      </c>
      <c r="F18" s="229">
        <v>-5.2819379796487684</v>
      </c>
      <c r="G18" s="229">
        <v>-2.7560703698356241</v>
      </c>
      <c r="H18" s="228">
        <v>12.864387139986743</v>
      </c>
      <c r="I18" s="229">
        <v>1.4075137134365148</v>
      </c>
      <c r="J18" s="229">
        <v>11.828602750850822</v>
      </c>
      <c r="K18" s="229">
        <v>-5.2610927627364319</v>
      </c>
      <c r="L18" s="228">
        <v>6.4328109380918264</v>
      </c>
      <c r="M18" s="229">
        <v>13.46149205230931</v>
      </c>
      <c r="N18" s="229">
        <v>21.239825496245484</v>
      </c>
      <c r="O18" s="229">
        <v>-1.2282070040893327</v>
      </c>
      <c r="P18" s="240">
        <v>-1.1335259158465538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-3.6410860194310146</v>
      </c>
      <c r="F19" s="229">
        <v>-4.0525817194338254</v>
      </c>
      <c r="G19" s="229">
        <v>-1.5406156932333932</v>
      </c>
      <c r="H19" s="228">
        <v>13.11883793805452</v>
      </c>
      <c r="I19" s="229">
        <v>2.1280687275086243</v>
      </c>
      <c r="J19" s="229">
        <v>13.083543912169199</v>
      </c>
      <c r="K19" s="229">
        <v>-6.5396940019369341</v>
      </c>
      <c r="L19" s="228">
        <v>3.4220811674746687</v>
      </c>
      <c r="M19" s="229">
        <v>5.0905200514716844</v>
      </c>
      <c r="N19" s="229">
        <v>0.58901839772274389</v>
      </c>
      <c r="O19" s="229">
        <v>0.45628695932850555</v>
      </c>
      <c r="P19" s="230">
        <v>-0.45100890965177676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-6.6171130699302623</v>
      </c>
      <c r="F20" s="236">
        <v>-6.9571706851483883</v>
      </c>
      <c r="G20" s="236">
        <v>-4.6753665464625822</v>
      </c>
      <c r="H20" s="235">
        <v>10.143380947506769</v>
      </c>
      <c r="I20" s="236">
        <v>-1.028587445225793</v>
      </c>
      <c r="J20" s="236">
        <v>9.4055168244122829</v>
      </c>
      <c r="K20" s="236">
        <v>5.3294951354882159</v>
      </c>
      <c r="L20" s="235">
        <v>8.8096267763046114</v>
      </c>
      <c r="M20" s="236">
        <v>20.761358255281031</v>
      </c>
      <c r="N20" s="236">
        <v>1.7081355349484892</v>
      </c>
      <c r="O20" s="236">
        <v>2.4030004587706277E-2</v>
      </c>
      <c r="P20" s="237">
        <v>-2.2461108413326971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-5.3117753428825392</v>
      </c>
      <c r="F21" s="236">
        <v>-5.2590683429152421</v>
      </c>
      <c r="G21" s="236">
        <v>-5.5888449652122603</v>
      </c>
      <c r="H21" s="235">
        <v>4.7521558423025478</v>
      </c>
      <c r="I21" s="236">
        <v>111.12417504851928</v>
      </c>
      <c r="J21" s="236">
        <v>8.6149602102238489</v>
      </c>
      <c r="K21" s="236">
        <v>-4.3282680491408962</v>
      </c>
      <c r="L21" s="235">
        <v>19.019908679573913</v>
      </c>
      <c r="M21" s="236">
        <v>32.274866154331669</v>
      </c>
      <c r="N21" s="236">
        <v>58.053261253343344</v>
      </c>
      <c r="O21" s="236">
        <v>-2.14100198770912</v>
      </c>
      <c r="P21" s="237">
        <v>2.2950878741740679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-3.5395037816983361</v>
      </c>
      <c r="F22" s="229">
        <v>-3.9086067051820605</v>
      </c>
      <c r="G22" s="229">
        <v>-1.8371705540453809</v>
      </c>
      <c r="H22" s="228">
        <v>8.4371246980931378</v>
      </c>
      <c r="I22" s="229">
        <v>-35.081764724550432</v>
      </c>
      <c r="J22" s="229">
        <v>12.024481511907915</v>
      </c>
      <c r="K22" s="229">
        <v>-7.9649886530872432E-2</v>
      </c>
      <c r="L22" s="228">
        <v>9.2564093954989719</v>
      </c>
      <c r="M22" s="229">
        <v>17.939131953301445</v>
      </c>
      <c r="N22" s="229">
        <v>22.251899388359355</v>
      </c>
      <c r="O22" s="229">
        <v>-0.56079960900571857</v>
      </c>
      <c r="P22" s="230">
        <v>0.74655649857593309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-3.650117722548786</v>
      </c>
      <c r="F23" s="236">
        <v>-4.1262275557743715</v>
      </c>
      <c r="G23" s="236">
        <v>-1.2682293537585962</v>
      </c>
      <c r="H23" s="235">
        <v>11.161518517985689</v>
      </c>
      <c r="I23" s="236">
        <v>-231.08553166078195</v>
      </c>
      <c r="J23" s="236">
        <v>13.965365896722066</v>
      </c>
      <c r="K23" s="236">
        <v>-2.0810466175922637</v>
      </c>
      <c r="L23" s="235">
        <v>20.234706968501531</v>
      </c>
      <c r="M23" s="236">
        <v>52.140687339006</v>
      </c>
      <c r="N23" s="236">
        <v>-0.76599955606571368</v>
      </c>
      <c r="O23" s="236">
        <v>0.36671573532219975</v>
      </c>
      <c r="P23" s="237">
        <v>3.1841106198653066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-1.5550111907241575</v>
      </c>
      <c r="F24" s="311">
        <v>-1.8790198763623656</v>
      </c>
      <c r="G24" s="311">
        <v>0.10905439614230647</v>
      </c>
      <c r="H24" s="241">
        <v>16.381764297199989</v>
      </c>
      <c r="I24" s="311">
        <v>-6.8231807560035982</v>
      </c>
      <c r="J24" s="311">
        <v>15.602603597683068</v>
      </c>
      <c r="K24" s="311">
        <v>-11.457768805958024</v>
      </c>
      <c r="L24" s="241">
        <v>4.6311589627347063</v>
      </c>
      <c r="M24" s="311">
        <v>7.7063639083597302</v>
      </c>
      <c r="N24" s="311">
        <v>-0.36816866843591534</v>
      </c>
      <c r="O24" s="311">
        <v>0.92168396245719908</v>
      </c>
      <c r="P24" s="242">
        <v>1.2710376809793094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-3.2954817949602866</v>
      </c>
      <c r="F25" s="236">
        <v>-4.287012829326839</v>
      </c>
      <c r="G25" s="236">
        <v>1.728534961481508</v>
      </c>
      <c r="H25" s="235">
        <v>14.313519819994989</v>
      </c>
      <c r="I25" s="236">
        <v>11.750028633566309</v>
      </c>
      <c r="J25" s="236">
        <v>13.02282444705995</v>
      </c>
      <c r="K25" s="236">
        <v>-12.960405911227168</v>
      </c>
      <c r="L25" s="235">
        <v>1.1331837039640362</v>
      </c>
      <c r="M25" s="236">
        <v>17.378740498550695</v>
      </c>
      <c r="N25" s="236">
        <v>-52.233172580412266</v>
      </c>
      <c r="O25" s="236">
        <v>-0.67143874238734891</v>
      </c>
      <c r="P25" s="237">
        <v>-1.6444735698352591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-1.3758394513068384</v>
      </c>
      <c r="F26" s="236">
        <v>-1.8547186014827921</v>
      </c>
      <c r="G26" s="236">
        <v>1.4260019748115038</v>
      </c>
      <c r="H26" s="235">
        <v>16.187746205713168</v>
      </c>
      <c r="I26" s="236">
        <v>-14.070456485521616</v>
      </c>
      <c r="J26" s="236">
        <v>16.278574025708508</v>
      </c>
      <c r="K26" s="236">
        <v>-13.173740815986118</v>
      </c>
      <c r="L26" s="235">
        <v>12.967794772518031</v>
      </c>
      <c r="M26" s="236">
        <v>30.437217778688307</v>
      </c>
      <c r="N26" s="236">
        <v>-4.1084318869899104</v>
      </c>
      <c r="O26" s="236">
        <v>1.909588193155118</v>
      </c>
      <c r="P26" s="237">
        <v>2.5317108028093789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-3.9708287423194739</v>
      </c>
      <c r="F27" s="236">
        <v>-4.4534761751860614</v>
      </c>
      <c r="G27" s="236">
        <v>-1.1717819196212131</v>
      </c>
      <c r="H27" s="235">
        <v>10.577708287224882</v>
      </c>
      <c r="I27" s="236">
        <v>-9.046500890171858</v>
      </c>
      <c r="J27" s="236">
        <v>10.544304477104504</v>
      </c>
      <c r="K27" s="236">
        <v>-0.63498294841248382</v>
      </c>
      <c r="L27" s="235">
        <v>5.882808496537355</v>
      </c>
      <c r="M27" s="236">
        <v>7.6085770415447893</v>
      </c>
      <c r="N27" s="236">
        <v>-6.1044931905573305</v>
      </c>
      <c r="O27" s="236">
        <v>-0.71638993929944461</v>
      </c>
      <c r="P27" s="237">
        <v>1.0718968667389348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-2.8290044757258626</v>
      </c>
      <c r="F28" s="236">
        <v>-3.0083746722807629</v>
      </c>
      <c r="G28" s="236">
        <v>-1.838612655672109</v>
      </c>
      <c r="H28" s="235">
        <v>10.039969662870524</v>
      </c>
      <c r="I28" s="236">
        <v>-34.23476523820586</v>
      </c>
      <c r="J28" s="236">
        <v>11.504404308306441</v>
      </c>
      <c r="K28" s="236">
        <v>-10.142100572781278</v>
      </c>
      <c r="L28" s="235">
        <v>1.9811444655130115</v>
      </c>
      <c r="M28" s="236">
        <v>1.5271110421192973</v>
      </c>
      <c r="N28" s="236">
        <v>27.738102176879607</v>
      </c>
      <c r="O28" s="236">
        <v>0.4966492766958942</v>
      </c>
      <c r="P28" s="237">
        <v>-0.31210199468356653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-1.2805465461921561</v>
      </c>
      <c r="F29" s="236">
        <v>-1.4572553767020566</v>
      </c>
      <c r="G29" s="236">
        <v>-0.37077876334609433</v>
      </c>
      <c r="H29" s="235">
        <v>22.660124064616589</v>
      </c>
      <c r="I29" s="236">
        <v>7.4753336295037274</v>
      </c>
      <c r="J29" s="236">
        <v>19.883580223423589</v>
      </c>
      <c r="K29" s="236">
        <v>-9.0314895103530475</v>
      </c>
      <c r="L29" s="235">
        <v>8.6846780725623276</v>
      </c>
      <c r="M29" s="236">
        <v>14.037564570710453</v>
      </c>
      <c r="N29" s="236">
        <v>5.2785240905600928</v>
      </c>
      <c r="O29" s="236">
        <v>0.89910647561118917</v>
      </c>
      <c r="P29" s="237">
        <v>3.2822188295687456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-3.0223985184787558</v>
      </c>
      <c r="F30" s="236">
        <v>-3.2913429330399069</v>
      </c>
      <c r="G30" s="236">
        <v>-1.5414483881340919</v>
      </c>
      <c r="H30" s="235">
        <v>14.270405456833672</v>
      </c>
      <c r="I30" s="236">
        <v>12.609189530940885</v>
      </c>
      <c r="J30" s="236">
        <v>11.075164018007227</v>
      </c>
      <c r="K30" s="236">
        <v>-15.587359754157216</v>
      </c>
      <c r="L30" s="235">
        <v>22.599506465676708</v>
      </c>
      <c r="M30" s="236">
        <v>32.433628925024458</v>
      </c>
      <c r="N30" s="236">
        <v>17.709829545120691</v>
      </c>
      <c r="O30" s="236">
        <v>0.59470072535333574</v>
      </c>
      <c r="P30" s="237">
        <v>6.4366063422236923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-3.1104110576251562</v>
      </c>
      <c r="F31" s="229">
        <v>-3.4535893070106711</v>
      </c>
      <c r="G31" s="229">
        <v>-1.2058029622945265</v>
      </c>
      <c r="H31" s="228">
        <v>11.037649285426047</v>
      </c>
      <c r="I31" s="229">
        <v>-2.0300805602110299</v>
      </c>
      <c r="J31" s="229">
        <v>10.93332445478331</v>
      </c>
      <c r="K31" s="229">
        <v>-14.962568063132553</v>
      </c>
      <c r="L31" s="228">
        <v>3.9780427040267061</v>
      </c>
      <c r="M31" s="229">
        <v>5.8084037956921204</v>
      </c>
      <c r="N31" s="229">
        <v>-5.9807229414215248</v>
      </c>
      <c r="O31" s="229">
        <v>-0.70865530849029879</v>
      </c>
      <c r="P31" s="230">
        <v>0.20631815984760538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-1.0381440507951716</v>
      </c>
      <c r="F32" s="236">
        <v>-1.4756277464676342</v>
      </c>
      <c r="G32" s="236">
        <v>1.1775065606413857</v>
      </c>
      <c r="H32" s="235">
        <v>14.811572896338653</v>
      </c>
      <c r="I32" s="236">
        <v>-4.6656485839421782</v>
      </c>
      <c r="J32" s="236">
        <v>15.754506342221344</v>
      </c>
      <c r="K32" s="236">
        <v>-9.793433832158339</v>
      </c>
      <c r="L32" s="235">
        <v>7.7358937837950972</v>
      </c>
      <c r="M32" s="236">
        <v>8.8197750625629077</v>
      </c>
      <c r="N32" s="236">
        <v>23.73126549159549</v>
      </c>
      <c r="O32" s="236">
        <v>2.1435328649350311</v>
      </c>
      <c r="P32" s="237">
        <v>2.7480305891124819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-5.7056726888728244</v>
      </c>
      <c r="F33" s="236">
        <v>-6.0087908746943093</v>
      </c>
      <c r="G33" s="236">
        <v>-4.0680344273014803</v>
      </c>
      <c r="H33" s="235">
        <v>12.220363203761767</v>
      </c>
      <c r="I33" s="236">
        <v>49.306456557381679</v>
      </c>
      <c r="J33" s="236">
        <v>9.4089517165807663</v>
      </c>
      <c r="K33" s="236">
        <v>4.2982282118436519</v>
      </c>
      <c r="L33" s="235">
        <v>-20.74143816115004</v>
      </c>
      <c r="M33" s="236">
        <v>-28.925060083490639</v>
      </c>
      <c r="N33" s="236">
        <v>41.516864439337013</v>
      </c>
      <c r="O33" s="236">
        <v>-1.9547699798293616</v>
      </c>
      <c r="P33" s="237">
        <v>-11.071418706919463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-3.1174745939926911</v>
      </c>
      <c r="F34" s="229">
        <v>-3.4148392266423238</v>
      </c>
      <c r="G34" s="229">
        <v>-1.4175206605308415</v>
      </c>
      <c r="H34" s="228">
        <v>3.3169868146968589</v>
      </c>
      <c r="I34" s="229">
        <v>4.0703804323588253</v>
      </c>
      <c r="J34" s="229">
        <v>3.2091687539139833</v>
      </c>
      <c r="K34" s="229">
        <v>-9.9459235314337349</v>
      </c>
      <c r="L34" s="228">
        <v>37.85173199054033</v>
      </c>
      <c r="M34" s="229">
        <v>69.968487234423478</v>
      </c>
      <c r="N34" s="229">
        <v>440.61057715516404</v>
      </c>
      <c r="O34" s="229">
        <v>-1.660328245198454</v>
      </c>
      <c r="P34" s="230">
        <v>8.2604478399530894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-3.209955630839433</v>
      </c>
      <c r="F35" s="236">
        <v>-3.6900470075553957</v>
      </c>
      <c r="G35" s="236">
        <v>-0.38455622077302754</v>
      </c>
      <c r="H35" s="235">
        <v>15.613323597675119</v>
      </c>
      <c r="I35" s="236">
        <v>10.112456321475353</v>
      </c>
      <c r="J35" s="236">
        <v>13.432244337946051</v>
      </c>
      <c r="K35" s="236">
        <v>-25.54789503964594</v>
      </c>
      <c r="L35" s="235">
        <v>51.112713415679202</v>
      </c>
      <c r="M35" s="236">
        <v>97.832112479034166</v>
      </c>
      <c r="N35" s="236">
        <v>201.73349357061488</v>
      </c>
      <c r="O35" s="236">
        <v>6.3500962150332615E-2</v>
      </c>
      <c r="P35" s="237">
        <v>10.32371092833268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-5.3903700950749176</v>
      </c>
      <c r="F36" s="236">
        <v>-5.3109110165719962</v>
      </c>
      <c r="G36" s="236">
        <v>-5.8020636062694075</v>
      </c>
      <c r="H36" s="235">
        <v>30.321497353232964</v>
      </c>
      <c r="I36" s="236">
        <v>157.26111588310818</v>
      </c>
      <c r="J36" s="236">
        <v>1.3211540941578062</v>
      </c>
      <c r="K36" s="236">
        <v>-24.759814477076851</v>
      </c>
      <c r="L36" s="235">
        <v>-16.912197373308459</v>
      </c>
      <c r="M36" s="236">
        <v>-27.879349256594217</v>
      </c>
      <c r="N36" s="236">
        <v>221.6565319734645</v>
      </c>
      <c r="O36" s="236">
        <v>-3.3201495071737588</v>
      </c>
      <c r="P36" s="237">
        <v>-7.5074022970580776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2.5124458858171019</v>
      </c>
      <c r="F37" s="236">
        <v>3.5023460596181168</v>
      </c>
      <c r="G37" s="236">
        <v>-3.1339829544527418</v>
      </c>
      <c r="H37" s="235">
        <v>4.3704158458040796</v>
      </c>
      <c r="I37" s="236">
        <v>-117.39907457951624</v>
      </c>
      <c r="J37" s="236">
        <v>11.099079541343036</v>
      </c>
      <c r="K37" s="236">
        <v>-12.960405911227181</v>
      </c>
      <c r="L37" s="235">
        <v>25.288169685384069</v>
      </c>
      <c r="M37" s="236">
        <v>39.784351862752587</v>
      </c>
      <c r="N37" s="236">
        <v>-428.9125671585906</v>
      </c>
      <c r="O37" s="236">
        <v>-2.8677483114141986</v>
      </c>
      <c r="P37" s="237">
        <v>10.857655544662967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-2.705667148774805</v>
      </c>
      <c r="F38" s="236">
        <v>-3.1252839136241688</v>
      </c>
      <c r="G38" s="236">
        <v>-0.63107865504853622</v>
      </c>
      <c r="H38" s="235">
        <v>10.866727738135522</v>
      </c>
      <c r="I38" s="236">
        <v>38.759319684139406</v>
      </c>
      <c r="J38" s="236">
        <v>10.459576902955083</v>
      </c>
      <c r="K38" s="236">
        <v>0.86639443409072103</v>
      </c>
      <c r="L38" s="235">
        <v>11.910291585753118</v>
      </c>
      <c r="M38" s="236">
        <v>30.353862983280315</v>
      </c>
      <c r="N38" s="236">
        <v>-117.13549788905098</v>
      </c>
      <c r="O38" s="236">
        <v>-2.2121431463120316</v>
      </c>
      <c r="P38" s="245">
        <v>2.0325914504622999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-2.3795056107830383</v>
      </c>
      <c r="F39" s="312">
        <v>-2.8748901749295563</v>
      </c>
      <c r="G39" s="312">
        <v>0.25134224200280897</v>
      </c>
      <c r="H39" s="246">
        <v>10.819513246370786</v>
      </c>
      <c r="I39" s="312">
        <v>5.5993626491537674</v>
      </c>
      <c r="J39" s="312">
        <v>9.9530320394085248</v>
      </c>
      <c r="K39" s="312">
        <v>-4.3864107197792119</v>
      </c>
      <c r="L39" s="246">
        <v>7.9098771655143052</v>
      </c>
      <c r="M39" s="312">
        <v>9.381066698133969</v>
      </c>
      <c r="N39" s="312">
        <v>3.8964872077150945</v>
      </c>
      <c r="O39" s="312">
        <v>2.29820665527162</v>
      </c>
      <c r="P39" s="247">
        <v>2.7028367967041707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-2.3166986199824255</v>
      </c>
      <c r="F40" s="236">
        <v>-2.7177509204911501</v>
      </c>
      <c r="G40" s="236">
        <v>-0.1036550067979384</v>
      </c>
      <c r="H40" s="235">
        <v>14.774541607222535</v>
      </c>
      <c r="I40" s="236">
        <v>-12.365461623506512</v>
      </c>
      <c r="J40" s="236">
        <v>15.03015739407855</v>
      </c>
      <c r="K40" s="236">
        <v>-8.4380758871861019</v>
      </c>
      <c r="L40" s="235">
        <v>2.6497245082772305</v>
      </c>
      <c r="M40" s="236">
        <v>3.0678733303563841</v>
      </c>
      <c r="N40" s="236">
        <v>-0.52823101367378533</v>
      </c>
      <c r="O40" s="236">
        <v>2.1955401789689675</v>
      </c>
      <c r="P40" s="237">
        <v>-0.24208828277904143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-3.8241839496746866</v>
      </c>
      <c r="F41" s="236">
        <v>-4.1306923858670022</v>
      </c>
      <c r="G41" s="236">
        <v>-2.2335797139701548</v>
      </c>
      <c r="H41" s="235">
        <v>11.977517615714813</v>
      </c>
      <c r="I41" s="236">
        <v>-10.704731591993404</v>
      </c>
      <c r="J41" s="236">
        <v>12.532193645039079</v>
      </c>
      <c r="K41" s="236">
        <v>-3.9408752773270161</v>
      </c>
      <c r="L41" s="235">
        <v>3.7762684359943259</v>
      </c>
      <c r="M41" s="236">
        <v>5.9042943144030673</v>
      </c>
      <c r="N41" s="236">
        <v>0.37987010431486834</v>
      </c>
      <c r="O41" s="236">
        <v>0.9608274929179953</v>
      </c>
      <c r="P41" s="237">
        <v>-1.132605812792975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-2.9818035879731508</v>
      </c>
      <c r="F42" s="236">
        <v>-3.3194507122473724</v>
      </c>
      <c r="G42" s="236">
        <v>-1.2757599438247458</v>
      </c>
      <c r="H42" s="235">
        <v>13.518369014690807</v>
      </c>
      <c r="I42" s="236">
        <v>-15.54383542147921</v>
      </c>
      <c r="J42" s="236">
        <v>13.957798844420404</v>
      </c>
      <c r="K42" s="236">
        <v>-8.0277744693637505</v>
      </c>
      <c r="L42" s="235">
        <v>-24.205268309811686</v>
      </c>
      <c r="M42" s="236">
        <v>-31.59896411754637</v>
      </c>
      <c r="N42" s="236">
        <v>-1.6376792191482716</v>
      </c>
      <c r="O42" s="236">
        <v>0.59197177652434962</v>
      </c>
      <c r="P42" s="237">
        <v>-12.81006434054636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-2.3681714528597646</v>
      </c>
      <c r="F43" s="236">
        <v>-2.9829397185792819</v>
      </c>
      <c r="G43" s="236">
        <v>0.79737227886423967</v>
      </c>
      <c r="H43" s="235">
        <v>13.831253394664753</v>
      </c>
      <c r="I43" s="236">
        <v>-1.0302597058694063</v>
      </c>
      <c r="J43" s="236">
        <v>13.267233499982012</v>
      </c>
      <c r="K43" s="236">
        <v>-7.4050021179985102</v>
      </c>
      <c r="L43" s="235">
        <v>1.3425117068240839</v>
      </c>
      <c r="M43" s="236">
        <v>1.7871267501065875</v>
      </c>
      <c r="N43" s="236">
        <v>-3.9538869128407663</v>
      </c>
      <c r="O43" s="236">
        <v>0.49574099397377602</v>
      </c>
      <c r="P43" s="237">
        <v>-0.42744865067988547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-2.7456141769199918</v>
      </c>
      <c r="F44" s="236">
        <v>-3.2243282971663976</v>
      </c>
      <c r="G44" s="236">
        <v>-0.24785755574805135</v>
      </c>
      <c r="H44" s="235">
        <v>12.087940605613353</v>
      </c>
      <c r="I44" s="236">
        <v>-16.272549891205529</v>
      </c>
      <c r="J44" s="236">
        <v>12.606174168055389</v>
      </c>
      <c r="K44" s="236">
        <v>-6.1950224462578962</v>
      </c>
      <c r="L44" s="235">
        <v>4.9670838126480845</v>
      </c>
      <c r="M44" s="236">
        <v>6.9495734645062441</v>
      </c>
      <c r="N44" s="236">
        <v>11.548059135629607</v>
      </c>
      <c r="O44" s="236">
        <v>-7.7391644731777579E-2</v>
      </c>
      <c r="P44" s="237">
        <v>0.51023814724002281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-2.7858477975082723</v>
      </c>
      <c r="F45" s="311">
        <v>-3.4000833407648354</v>
      </c>
      <c r="G45" s="311">
        <v>0.37122412266019533</v>
      </c>
      <c r="H45" s="241">
        <v>8.4605904786205581</v>
      </c>
      <c r="I45" s="311">
        <v>32.19217179753241</v>
      </c>
      <c r="J45" s="311">
        <v>7.2247840224253581</v>
      </c>
      <c r="K45" s="311">
        <v>-10.737284626922781</v>
      </c>
      <c r="L45" s="241">
        <v>14.719294142419809</v>
      </c>
      <c r="M45" s="311">
        <v>24.370453642149705</v>
      </c>
      <c r="N45" s="311">
        <v>60.620621408174081</v>
      </c>
      <c r="O45" s="311">
        <v>-1.5474334652238975</v>
      </c>
      <c r="P45" s="242">
        <v>3.1628747471266712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5" orientation="portrait" r:id="rId1"/>
  <ignoredErrors>
    <ignoredError sqref="E4:P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5.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119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55.520066468646156</v>
      </c>
      <c r="F8" s="296">
        <v>46.496127398060679</v>
      </c>
      <c r="G8" s="293">
        <v>9.0239390705854738</v>
      </c>
      <c r="H8" s="261">
        <v>4.0257921845104159</v>
      </c>
      <c r="I8" s="296">
        <v>2.859791045728723E-2</v>
      </c>
      <c r="J8" s="296">
        <v>3.8883845381360889</v>
      </c>
      <c r="K8" s="293">
        <v>0.10880973591703952</v>
      </c>
      <c r="L8" s="261">
        <v>40.454141346843429</v>
      </c>
      <c r="M8" s="296">
        <v>31.298045041533335</v>
      </c>
      <c r="N8" s="296">
        <v>0.48460741177827632</v>
      </c>
      <c r="O8" s="293">
        <v>8.6714888935318246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50.486863154032726</v>
      </c>
      <c r="F9" s="263">
        <v>42.219544738652687</v>
      </c>
      <c r="G9" s="263">
        <v>8.2673184153800356</v>
      </c>
      <c r="H9" s="262">
        <v>3.7760646233001149</v>
      </c>
      <c r="I9" s="263">
        <v>7.5844365421328996E-2</v>
      </c>
      <c r="J9" s="263">
        <v>3.5712698410873727</v>
      </c>
      <c r="K9" s="263">
        <v>0.12895041679141336</v>
      </c>
      <c r="L9" s="262">
        <v>45.73707222266718</v>
      </c>
      <c r="M9" s="263">
        <v>37.761044613917079</v>
      </c>
      <c r="N9" s="263">
        <v>0.2904780401487807</v>
      </c>
      <c r="O9" s="263">
        <v>7.6855495686013144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50.900844924572517</v>
      </c>
      <c r="F10" s="263">
        <v>42.860170442041181</v>
      </c>
      <c r="G10" s="263">
        <v>8.0406744825313403</v>
      </c>
      <c r="H10" s="262">
        <v>3.5487008846959482</v>
      </c>
      <c r="I10" s="263">
        <v>4.1711252615915665E-3</v>
      </c>
      <c r="J10" s="263">
        <v>3.4803709167282468</v>
      </c>
      <c r="K10" s="263">
        <v>6.4158842706109165E-2</v>
      </c>
      <c r="L10" s="262">
        <v>45.550454190731521</v>
      </c>
      <c r="M10" s="263">
        <v>35.919167445941035</v>
      </c>
      <c r="N10" s="263">
        <v>1.53598025154316</v>
      </c>
      <c r="O10" s="263">
        <v>8.0953064932473264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67.059983473271956</v>
      </c>
      <c r="F11" s="263">
        <v>56.136296948044993</v>
      </c>
      <c r="G11" s="263">
        <v>10.923686525226955</v>
      </c>
      <c r="H11" s="262">
        <v>4.5753070115349086</v>
      </c>
      <c r="I11" s="263">
        <v>4.5583194663630248E-2</v>
      </c>
      <c r="J11" s="263">
        <v>4.4356960546508217</v>
      </c>
      <c r="K11" s="263">
        <v>9.4027762220457084E-2</v>
      </c>
      <c r="L11" s="262">
        <v>28.364709515193137</v>
      </c>
      <c r="M11" s="263">
        <v>18.79809666422204</v>
      </c>
      <c r="N11" s="263">
        <v>0.93949365192054957</v>
      </c>
      <c r="O11" s="263">
        <v>8.6271191990505454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56.478064368969505</v>
      </c>
      <c r="F12" s="263">
        <v>47.362560118774091</v>
      </c>
      <c r="G12" s="263">
        <v>9.1155042501954142</v>
      </c>
      <c r="H12" s="262">
        <v>3.7780027645009282</v>
      </c>
      <c r="I12" s="263">
        <v>-9.4361630059952795E-2</v>
      </c>
      <c r="J12" s="263">
        <v>3.8226336297286791</v>
      </c>
      <c r="K12" s="263">
        <v>4.9730764832201881E-2</v>
      </c>
      <c r="L12" s="262">
        <v>39.743932866529555</v>
      </c>
      <c r="M12" s="263">
        <v>34.215240730193607</v>
      </c>
      <c r="N12" s="263">
        <v>-4.1497144758088824</v>
      </c>
      <c r="O12" s="263">
        <v>9.678406612144828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54.600292595465874</v>
      </c>
      <c r="F13" s="263">
        <v>45.230113582691914</v>
      </c>
      <c r="G13" s="263">
        <v>9.3701790127739653</v>
      </c>
      <c r="H13" s="262">
        <v>3.9805011005679098</v>
      </c>
      <c r="I13" s="263">
        <v>9.3973847370032018E-2</v>
      </c>
      <c r="J13" s="263">
        <v>3.7602234022960159</v>
      </c>
      <c r="K13" s="263">
        <v>0.12630385090186139</v>
      </c>
      <c r="L13" s="262">
        <v>41.419206303966213</v>
      </c>
      <c r="M13" s="263">
        <v>30.685138846891498</v>
      </c>
      <c r="N13" s="263">
        <v>2.6490028363740379</v>
      </c>
      <c r="O13" s="263">
        <v>8.0850646207006811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59.683888227218048</v>
      </c>
      <c r="F14" s="263">
        <v>49.918965198669774</v>
      </c>
      <c r="G14" s="263">
        <v>9.7649230285482727</v>
      </c>
      <c r="H14" s="262">
        <v>4.4579206800645288</v>
      </c>
      <c r="I14" s="263">
        <v>-1.1546529605085233E-2</v>
      </c>
      <c r="J14" s="263">
        <v>4.4033433952454208</v>
      </c>
      <c r="K14" s="263">
        <v>6.612381442419292E-2</v>
      </c>
      <c r="L14" s="262">
        <v>35.858191092717419</v>
      </c>
      <c r="M14" s="263">
        <v>25.829980174743589</v>
      </c>
      <c r="N14" s="263">
        <v>-0.19098747606253885</v>
      </c>
      <c r="O14" s="263">
        <v>10.219198394036368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54.622582101382491</v>
      </c>
      <c r="F15" s="263">
        <v>45.363693363605229</v>
      </c>
      <c r="G15" s="263">
        <v>9.2588887377772622</v>
      </c>
      <c r="H15" s="262">
        <v>4.1678089367964919</v>
      </c>
      <c r="I15" s="263">
        <v>0.11484956824625188</v>
      </c>
      <c r="J15" s="263">
        <v>3.930408389303937</v>
      </c>
      <c r="K15" s="263">
        <v>0.12255097924630282</v>
      </c>
      <c r="L15" s="262">
        <v>41.209608961821026</v>
      </c>
      <c r="M15" s="263">
        <v>32.503567636706308</v>
      </c>
      <c r="N15" s="263">
        <v>0.5416875264589408</v>
      </c>
      <c r="O15" s="263">
        <v>8.1643537986557764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60.129665977216362</v>
      </c>
      <c r="F16" s="263">
        <v>50.548761898427841</v>
      </c>
      <c r="G16" s="263">
        <v>9.5809040787885262</v>
      </c>
      <c r="H16" s="262">
        <v>4.2893990982774524</v>
      </c>
      <c r="I16" s="263">
        <v>1.8131921158803885E-2</v>
      </c>
      <c r="J16" s="263">
        <v>4.1583093982282495</v>
      </c>
      <c r="K16" s="263">
        <v>0.11295777889039904</v>
      </c>
      <c r="L16" s="262">
        <v>35.580934924506188</v>
      </c>
      <c r="M16" s="263">
        <v>24.767969460732626</v>
      </c>
      <c r="N16" s="263">
        <v>1.3984492475754557</v>
      </c>
      <c r="O16" s="263">
        <v>9.4145162161981073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68.4902165515024</v>
      </c>
      <c r="F17" s="293">
        <v>57.578480390633459</v>
      </c>
      <c r="G17" s="293">
        <v>10.911736160868948</v>
      </c>
      <c r="H17" s="265">
        <v>4.5686358423362661</v>
      </c>
      <c r="I17" s="293">
        <v>3.9509508187239327E-2</v>
      </c>
      <c r="J17" s="293">
        <v>4.4859276029382045</v>
      </c>
      <c r="K17" s="293">
        <v>4.319873121082294E-2</v>
      </c>
      <c r="L17" s="265">
        <v>26.941147606161337</v>
      </c>
      <c r="M17" s="293">
        <v>17.573242532053207</v>
      </c>
      <c r="N17" s="293">
        <v>1.4420400859291211</v>
      </c>
      <c r="O17" s="293">
        <v>7.9258649881790086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60.920962020246947</v>
      </c>
      <c r="F18" s="263">
        <v>51.371334664450686</v>
      </c>
      <c r="G18" s="263">
        <v>9.5496273557962628</v>
      </c>
      <c r="H18" s="262">
        <v>3.763928660272045</v>
      </c>
      <c r="I18" s="263">
        <v>-0.42368886715533532</v>
      </c>
      <c r="J18" s="263">
        <v>4.101035292541396</v>
      </c>
      <c r="K18" s="263">
        <v>8.6582234885984641E-2</v>
      </c>
      <c r="L18" s="262">
        <v>35.31510931948101</v>
      </c>
      <c r="M18" s="263">
        <v>28.12611631147449</v>
      </c>
      <c r="N18" s="263">
        <v>-2.840905788704708</v>
      </c>
      <c r="O18" s="263">
        <v>10.029898796711228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55.189985293063515</v>
      </c>
      <c r="F19" s="269">
        <v>46.073859777534985</v>
      </c>
      <c r="G19" s="269">
        <v>9.1161255155285268</v>
      </c>
      <c r="H19" s="268">
        <v>4.1653791849633963</v>
      </c>
      <c r="I19" s="269">
        <v>0.16201359869647469</v>
      </c>
      <c r="J19" s="269">
        <v>3.9573896363116754</v>
      </c>
      <c r="K19" s="269">
        <v>4.5975949955246197E-2</v>
      </c>
      <c r="L19" s="268">
        <v>40.644635521973086</v>
      </c>
      <c r="M19" s="269">
        <v>29.554136221854989</v>
      </c>
      <c r="N19" s="269">
        <v>0.76060352694266431</v>
      </c>
      <c r="O19" s="269">
        <v>10.329895773175441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65.707047220481272</v>
      </c>
      <c r="F20" s="263">
        <v>55.383571448808567</v>
      </c>
      <c r="G20" s="263">
        <v>10.32347577167271</v>
      </c>
      <c r="H20" s="262">
        <v>5.1800808529410336</v>
      </c>
      <c r="I20" s="263">
        <v>-1.2808113284062327E-2</v>
      </c>
      <c r="J20" s="263">
        <v>5.1237390357819885</v>
      </c>
      <c r="K20" s="263">
        <v>6.9149930443106883E-2</v>
      </c>
      <c r="L20" s="262">
        <v>29.112871926577689</v>
      </c>
      <c r="M20" s="263">
        <v>15.168121540385551</v>
      </c>
      <c r="N20" s="263">
        <v>1.8449840482710811</v>
      </c>
      <c r="O20" s="263">
        <v>12.099766337921057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57.508987342759532</v>
      </c>
      <c r="F21" s="293">
        <v>48.177302823404162</v>
      </c>
      <c r="G21" s="293">
        <v>9.3316845193553668</v>
      </c>
      <c r="H21" s="265">
        <v>6.5467212611074226</v>
      </c>
      <c r="I21" s="293">
        <v>0.24059236740685894</v>
      </c>
      <c r="J21" s="293">
        <v>3.5828459958078351</v>
      </c>
      <c r="K21" s="293">
        <v>2.7232828978927262</v>
      </c>
      <c r="L21" s="265">
        <v>35.944291396133046</v>
      </c>
      <c r="M21" s="293">
        <v>27.304600744721792</v>
      </c>
      <c r="N21" s="293">
        <v>1.1625551361615329</v>
      </c>
      <c r="O21" s="293">
        <v>7.4771355152497234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61.608215111840614</v>
      </c>
      <c r="F22" s="263">
        <v>51.087153025571517</v>
      </c>
      <c r="G22" s="263">
        <v>10.521062086269101</v>
      </c>
      <c r="H22" s="262">
        <v>4.6226139326861526</v>
      </c>
      <c r="I22" s="263">
        <v>0.36694290710685562</v>
      </c>
      <c r="J22" s="263">
        <v>4.1410488083497805</v>
      </c>
      <c r="K22" s="263">
        <v>0.11462221722951713</v>
      </c>
      <c r="L22" s="262">
        <v>33.769170955473236</v>
      </c>
      <c r="M22" s="263">
        <v>21.447566419876242</v>
      </c>
      <c r="N22" s="263">
        <v>0.40954495292140258</v>
      </c>
      <c r="O22" s="263">
        <v>11.912059582675585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60.071881584469445</v>
      </c>
      <c r="F23" s="263">
        <v>49.999035192211352</v>
      </c>
      <c r="G23" s="263">
        <v>10.072846392258095</v>
      </c>
      <c r="H23" s="262">
        <v>4.4283887541753737</v>
      </c>
      <c r="I23" s="263">
        <v>0.29061864816880423</v>
      </c>
      <c r="J23" s="263">
        <v>4.0271324959754669</v>
      </c>
      <c r="K23" s="263">
        <v>0.11063761003110342</v>
      </c>
      <c r="L23" s="262">
        <v>35.499729661355175</v>
      </c>
      <c r="M23" s="263">
        <v>21.726171986764768</v>
      </c>
      <c r="N23" s="263">
        <v>2.2986559249793799</v>
      </c>
      <c r="O23" s="263">
        <v>11.47490174961103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59.524793751402235</v>
      </c>
      <c r="F24" s="293">
        <v>49.868595789769167</v>
      </c>
      <c r="G24" s="293">
        <v>9.6561979616330778</v>
      </c>
      <c r="H24" s="265">
        <v>4.0900804071286014</v>
      </c>
      <c r="I24" s="293">
        <v>-8.3107689531870726E-2</v>
      </c>
      <c r="J24" s="293">
        <v>4.115685036484674</v>
      </c>
      <c r="K24" s="293">
        <v>5.7503060175798558E-2</v>
      </c>
      <c r="L24" s="265">
        <v>36.385125841469161</v>
      </c>
      <c r="M24" s="293">
        <v>23.129522454774644</v>
      </c>
      <c r="N24" s="293">
        <v>2.119494069817311</v>
      </c>
      <c r="O24" s="293">
        <v>11.136109316877203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79.402656484410656</v>
      </c>
      <c r="F25" s="263">
        <v>65.708790807847421</v>
      </c>
      <c r="G25" s="263">
        <v>13.693865676563227</v>
      </c>
      <c r="H25" s="262">
        <v>5.1970047286930319</v>
      </c>
      <c r="I25" s="263">
        <v>-0.18526966179226279</v>
      </c>
      <c r="J25" s="263">
        <v>5.3569421319745301</v>
      </c>
      <c r="K25" s="263">
        <v>2.533225851076415E-2</v>
      </c>
      <c r="L25" s="262">
        <v>15.400338786896315</v>
      </c>
      <c r="M25" s="263">
        <v>13.647986948017213</v>
      </c>
      <c r="N25" s="263">
        <v>-7.3027248742901216</v>
      </c>
      <c r="O25" s="263">
        <v>9.0550767131692247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69.408584593231126</v>
      </c>
      <c r="F26" s="263">
        <v>58.706448405325105</v>
      </c>
      <c r="G26" s="263">
        <v>10.702136187906026</v>
      </c>
      <c r="H26" s="262">
        <v>4.2035824080743955</v>
      </c>
      <c r="I26" s="263">
        <v>-0.45820299487537142</v>
      </c>
      <c r="J26" s="263">
        <v>4.6589516443991892</v>
      </c>
      <c r="K26" s="263">
        <v>2.8337585505779517E-3</v>
      </c>
      <c r="L26" s="262">
        <v>26.387832998694467</v>
      </c>
      <c r="M26" s="263">
        <v>16.44552715570336</v>
      </c>
      <c r="N26" s="263">
        <v>0.71864669453000052</v>
      </c>
      <c r="O26" s="263">
        <v>9.2236591484611061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54.703099645009424</v>
      </c>
      <c r="F27" s="263">
        <v>46.377215245830712</v>
      </c>
      <c r="G27" s="263">
        <v>8.3258843991787099</v>
      </c>
      <c r="H27" s="262">
        <v>3.5620005061742379</v>
      </c>
      <c r="I27" s="263">
        <v>-0.30042945383695291</v>
      </c>
      <c r="J27" s="263">
        <v>3.7956784715621863</v>
      </c>
      <c r="K27" s="263">
        <v>6.6751488449005039E-2</v>
      </c>
      <c r="L27" s="262">
        <v>41.734899848816326</v>
      </c>
      <c r="M27" s="263">
        <v>32.622596404137774</v>
      </c>
      <c r="N27" s="263">
        <v>0.40679593002713582</v>
      </c>
      <c r="O27" s="263">
        <v>8.7055075146514156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51.311361104438546</v>
      </c>
      <c r="F28" s="263">
        <v>43.145621320775966</v>
      </c>
      <c r="G28" s="263">
        <v>8.1657397836625893</v>
      </c>
      <c r="H28" s="262">
        <v>3.9693552611624923</v>
      </c>
      <c r="I28" s="263">
        <v>-6.8006281962202736E-2</v>
      </c>
      <c r="J28" s="263">
        <v>3.8926777759044309</v>
      </c>
      <c r="K28" s="263">
        <v>0.14468376722026399</v>
      </c>
      <c r="L28" s="262">
        <v>44.719283634398955</v>
      </c>
      <c r="M28" s="263">
        <v>32.93929537101392</v>
      </c>
      <c r="N28" s="263">
        <v>1.1791440011437895</v>
      </c>
      <c r="O28" s="263">
        <v>10.600844262241244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54.266695872253955</v>
      </c>
      <c r="F29" s="263">
        <v>45.426719132493524</v>
      </c>
      <c r="G29" s="263">
        <v>8.8399767397604236</v>
      </c>
      <c r="H29" s="262">
        <v>4.30293378456187</v>
      </c>
      <c r="I29" s="263">
        <v>-5.1125424146469034E-2</v>
      </c>
      <c r="J29" s="263">
        <v>4.3009056720216678</v>
      </c>
      <c r="K29" s="263">
        <v>5.3153536686671124E-2</v>
      </c>
      <c r="L29" s="262">
        <v>41.430370343184173</v>
      </c>
      <c r="M29" s="263">
        <v>25.605519435157976</v>
      </c>
      <c r="N29" s="263">
        <v>0.93351935901341088</v>
      </c>
      <c r="O29" s="263">
        <v>14.891331549012786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54.528185333858595</v>
      </c>
      <c r="F30" s="263">
        <v>45.908175985539344</v>
      </c>
      <c r="G30" s="263">
        <v>8.6200093483192468</v>
      </c>
      <c r="H30" s="262">
        <v>3.8745300570337928</v>
      </c>
      <c r="I30" s="263">
        <v>-9.6173423558665344E-2</v>
      </c>
      <c r="J30" s="263">
        <v>3.8772819453854854</v>
      </c>
      <c r="K30" s="263">
        <v>9.342153520697187E-2</v>
      </c>
      <c r="L30" s="262">
        <v>41.597284609107604</v>
      </c>
      <c r="M30" s="263">
        <v>33.313715000364688</v>
      </c>
      <c r="N30" s="263">
        <v>-8.7662144952198068E-2</v>
      </c>
      <c r="O30" s="263">
        <v>8.3712317536951133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55.805876782144125</v>
      </c>
      <c r="F31" s="269">
        <v>47.117296364575331</v>
      </c>
      <c r="G31" s="269">
        <v>8.6885804175687955</v>
      </c>
      <c r="H31" s="268">
        <v>4.1213415623505769</v>
      </c>
      <c r="I31" s="269">
        <v>-8.1654695335570598E-2</v>
      </c>
      <c r="J31" s="269">
        <v>4.1312908455523605</v>
      </c>
      <c r="K31" s="269">
        <v>7.1705412133786672E-2</v>
      </c>
      <c r="L31" s="268">
        <v>40.072781655505295</v>
      </c>
      <c r="M31" s="269">
        <v>29.368151802264471</v>
      </c>
      <c r="N31" s="269">
        <v>1.3770411179364541</v>
      </c>
      <c r="O31" s="269">
        <v>9.3275887353043743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59.61654286868945</v>
      </c>
      <c r="F32" s="263">
        <v>49.855354257820011</v>
      </c>
      <c r="G32" s="263">
        <v>9.7611886108694375</v>
      </c>
      <c r="H32" s="262">
        <v>4.0754871061410842</v>
      </c>
      <c r="I32" s="263">
        <v>-5.4477710660182817E-2</v>
      </c>
      <c r="J32" s="263">
        <v>4.0934297862101117</v>
      </c>
      <c r="K32" s="263">
        <v>3.6535030591156495E-2</v>
      </c>
      <c r="L32" s="262">
        <v>36.30797002516946</v>
      </c>
      <c r="M32" s="263">
        <v>26.484383014935055</v>
      </c>
      <c r="N32" s="263">
        <v>2.0886679564644539</v>
      </c>
      <c r="O32" s="263">
        <v>7.7349190537699588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50.436179374627756</v>
      </c>
      <c r="F33" s="293">
        <v>42.810061586371127</v>
      </c>
      <c r="G33" s="293">
        <v>7.6261177882566225</v>
      </c>
      <c r="H33" s="265">
        <v>3.4190268389453369</v>
      </c>
      <c r="I33" s="293">
        <v>-0.13579616041855738</v>
      </c>
      <c r="J33" s="293">
        <v>3.4982169251054676</v>
      </c>
      <c r="K33" s="293">
        <v>5.6606074258426772E-2</v>
      </c>
      <c r="L33" s="265">
        <v>46.144793786426909</v>
      </c>
      <c r="M33" s="293">
        <v>37.132268626396723</v>
      </c>
      <c r="N33" s="293">
        <v>0.69026199997340143</v>
      </c>
      <c r="O33" s="293">
        <v>8.322263160056778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63.901002528072546</v>
      </c>
      <c r="F34" s="263">
        <v>54.132216633806443</v>
      </c>
      <c r="G34" s="263">
        <v>9.7687858942661041</v>
      </c>
      <c r="H34" s="262">
        <v>4.6200924703126169</v>
      </c>
      <c r="I34" s="263">
        <v>-0.19429875602450306</v>
      </c>
      <c r="J34" s="263">
        <v>4.7007704006229911</v>
      </c>
      <c r="K34" s="263">
        <v>0.11362082571412863</v>
      </c>
      <c r="L34" s="262">
        <v>31.478905001614837</v>
      </c>
      <c r="M34" s="263">
        <v>19.778291187171899</v>
      </c>
      <c r="N34" s="263">
        <v>0.71995262946257155</v>
      </c>
      <c r="O34" s="263">
        <v>10.980661184980367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69.433159681890928</v>
      </c>
      <c r="F35" s="263">
        <v>59.008194650289703</v>
      </c>
      <c r="G35" s="263">
        <v>10.424965031601225</v>
      </c>
      <c r="H35" s="262">
        <v>4.2734562697201675</v>
      </c>
      <c r="I35" s="263">
        <v>-0.56906338354260078</v>
      </c>
      <c r="J35" s="263">
        <v>4.7938267345466574</v>
      </c>
      <c r="K35" s="263">
        <v>4.8692918716109701E-2</v>
      </c>
      <c r="L35" s="262">
        <v>26.29338404838893</v>
      </c>
      <c r="M35" s="263">
        <v>15.167510066559425</v>
      </c>
      <c r="N35" s="263">
        <v>0.17683072851860632</v>
      </c>
      <c r="O35" s="263">
        <v>10.949043253310897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61.542540765770262</v>
      </c>
      <c r="F36" s="263">
        <v>51.762930114589793</v>
      </c>
      <c r="G36" s="263">
        <v>9.7796106511804588</v>
      </c>
      <c r="H36" s="262">
        <v>4.0180217832087788</v>
      </c>
      <c r="I36" s="263">
        <v>-0.47719527234662212</v>
      </c>
      <c r="J36" s="263">
        <v>4.3796162831641956</v>
      </c>
      <c r="K36" s="263">
        <v>0.11560077239120413</v>
      </c>
      <c r="L36" s="262">
        <v>34.439437451020957</v>
      </c>
      <c r="M36" s="263">
        <v>21.497078596008759</v>
      </c>
      <c r="N36" s="263">
        <v>-0.45644368430251764</v>
      </c>
      <c r="O36" s="263">
        <v>13.398802539314717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35.627167383037026</v>
      </c>
      <c r="F37" s="263">
        <v>30.270309710914116</v>
      </c>
      <c r="G37" s="263">
        <v>5.3568576721229073</v>
      </c>
      <c r="H37" s="262">
        <v>2.5860768734800152</v>
      </c>
      <c r="I37" s="263">
        <v>0.30490444441342224</v>
      </c>
      <c r="J37" s="263">
        <v>2.2142243630381553</v>
      </c>
      <c r="K37" s="263">
        <v>6.6948066028437711E-2</v>
      </c>
      <c r="L37" s="262">
        <v>61.786755743482956</v>
      </c>
      <c r="M37" s="263">
        <v>60.970573198439041</v>
      </c>
      <c r="N37" s="263">
        <v>-3.0489593979569105</v>
      </c>
      <c r="O37" s="263">
        <v>3.8651419430008334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56.644658105789361</v>
      </c>
      <c r="F38" s="263">
        <v>47.381835135124426</v>
      </c>
      <c r="G38" s="263">
        <v>9.2628229706649261</v>
      </c>
      <c r="H38" s="262">
        <v>4.0942701318347368</v>
      </c>
      <c r="I38" s="263">
        <v>-1.6021371924489131E-2</v>
      </c>
      <c r="J38" s="263">
        <v>4.0463801761203104</v>
      </c>
      <c r="K38" s="263">
        <v>6.3911327638915147E-2</v>
      </c>
      <c r="L38" s="262">
        <v>39.26107176237592</v>
      </c>
      <c r="M38" s="263">
        <v>28.040884366708074</v>
      </c>
      <c r="N38" s="263">
        <v>-1.3323178919653291</v>
      </c>
      <c r="O38" s="263">
        <v>12.552505287633176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50.70324619156721</v>
      </c>
      <c r="F39" s="303">
        <v>42.441146268225836</v>
      </c>
      <c r="G39" s="303">
        <v>8.262099923341367</v>
      </c>
      <c r="H39" s="271">
        <v>3.7498063274778781</v>
      </c>
      <c r="I39" s="303">
        <v>5.9541210715444527E-2</v>
      </c>
      <c r="J39" s="303">
        <v>3.5694274521126887</v>
      </c>
      <c r="K39" s="303">
        <v>0.12083766464974467</v>
      </c>
      <c r="L39" s="271">
        <v>45.546947480954934</v>
      </c>
      <c r="M39" s="303">
        <v>37.393926249761137</v>
      </c>
      <c r="N39" s="303">
        <v>0.38254740090839423</v>
      </c>
      <c r="O39" s="303">
        <v>7.7704738302853986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63.854043981307171</v>
      </c>
      <c r="F40" s="263">
        <v>53.680293571454861</v>
      </c>
      <c r="G40" s="263">
        <v>10.17375040985231</v>
      </c>
      <c r="H40" s="262">
        <v>4.413790808879047</v>
      </c>
      <c r="I40" s="263">
        <v>2.7655003903392275E-2</v>
      </c>
      <c r="J40" s="263">
        <v>4.3042536185902769</v>
      </c>
      <c r="K40" s="263">
        <v>8.1882186385377725E-2</v>
      </c>
      <c r="L40" s="262">
        <v>31.73216520981379</v>
      </c>
      <c r="M40" s="263">
        <v>21.562931409646893</v>
      </c>
      <c r="N40" s="263">
        <v>1.4178676767927365</v>
      </c>
      <c r="O40" s="263">
        <v>8.751366123374158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64.209340820727192</v>
      </c>
      <c r="F41" s="263">
        <v>53.741209619682316</v>
      </c>
      <c r="G41" s="263">
        <v>10.468131201044871</v>
      </c>
      <c r="H41" s="262">
        <v>4.5982636670238772</v>
      </c>
      <c r="I41" s="263">
        <v>7.4878184723588218E-2</v>
      </c>
      <c r="J41" s="263">
        <v>4.3311232112746749</v>
      </c>
      <c r="K41" s="263">
        <v>0.19226227102561474</v>
      </c>
      <c r="L41" s="262">
        <v>31.192395512248943</v>
      </c>
      <c r="M41" s="263">
        <v>21.180940367370766</v>
      </c>
      <c r="N41" s="263">
        <v>0.94875555668101852</v>
      </c>
      <c r="O41" s="263">
        <v>9.0626995881971624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58.690643289161862</v>
      </c>
      <c r="F42" s="263">
        <v>49.078786388520918</v>
      </c>
      <c r="G42" s="263">
        <v>9.6118569006409516</v>
      </c>
      <c r="H42" s="262">
        <v>4.0784616103524112</v>
      </c>
      <c r="I42" s="263">
        <v>1.434904444597113E-2</v>
      </c>
      <c r="J42" s="263">
        <v>3.9962115359568959</v>
      </c>
      <c r="K42" s="263">
        <v>6.7901029949544722E-2</v>
      </c>
      <c r="L42" s="262">
        <v>37.230895100485725</v>
      </c>
      <c r="M42" s="263">
        <v>27.105047267081101</v>
      </c>
      <c r="N42" s="263">
        <v>-0.58502350941691572</v>
      </c>
      <c r="O42" s="263">
        <v>10.710871342821541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57.402731095671413</v>
      </c>
      <c r="F43" s="263">
        <v>47.99184644923119</v>
      </c>
      <c r="G43" s="263">
        <v>9.4108846464402198</v>
      </c>
      <c r="H43" s="262">
        <v>4.0980867044216884</v>
      </c>
      <c r="I43" s="263">
        <v>-7.6767782630737719E-2</v>
      </c>
      <c r="J43" s="263">
        <v>4.0868919150544603</v>
      </c>
      <c r="K43" s="263">
        <v>8.7962571997966144E-2</v>
      </c>
      <c r="L43" s="262">
        <v>38.49918219990689</v>
      </c>
      <c r="M43" s="263">
        <v>27.985797850419758</v>
      </c>
      <c r="N43" s="263">
        <v>0.73984532701404593</v>
      </c>
      <c r="O43" s="263">
        <v>9.7735390224730949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58.627906230505289</v>
      </c>
      <c r="F44" s="263">
        <v>49.137702677940155</v>
      </c>
      <c r="G44" s="263">
        <v>9.4902035525651325</v>
      </c>
      <c r="H44" s="262">
        <v>4.3009516950759989</v>
      </c>
      <c r="I44" s="263">
        <v>-3.5267501722186755E-2</v>
      </c>
      <c r="J44" s="263">
        <v>4.273882866396856</v>
      </c>
      <c r="K44" s="263">
        <v>6.2336330401329264E-2</v>
      </c>
      <c r="L44" s="262">
        <v>37.071142074418702</v>
      </c>
      <c r="M44" s="263">
        <v>26.990233374428779</v>
      </c>
      <c r="N44" s="263">
        <v>0.46568296613328525</v>
      </c>
      <c r="O44" s="263">
        <v>9.6152257338566436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57.527863229461431</v>
      </c>
      <c r="F45" s="293">
        <v>48.152011023709278</v>
      </c>
      <c r="G45" s="293">
        <v>9.3758522057521603</v>
      </c>
      <c r="H45" s="265">
        <v>4.2172197776922422</v>
      </c>
      <c r="I45" s="293">
        <v>-2.3116957357944813E-2</v>
      </c>
      <c r="J45" s="293">
        <v>4.1377365195877864</v>
      </c>
      <c r="K45" s="293">
        <v>0.102600215462401</v>
      </c>
      <c r="L45" s="265">
        <v>38.254916992846319</v>
      </c>
      <c r="M45" s="293">
        <v>28.214397106966722</v>
      </c>
      <c r="N45" s="293">
        <v>2.8515426011333458E-2</v>
      </c>
      <c r="O45" s="304">
        <v>10.01200445986826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4" orientation="portrait" r:id="rId1"/>
  <ignoredErrors>
    <ignoredError sqref="E4:P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9.1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121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55.245441586974998</v>
      </c>
      <c r="F8" s="296">
        <v>46.209667696624976</v>
      </c>
      <c r="G8" s="293">
        <v>9.0357738903500113</v>
      </c>
      <c r="H8" s="261">
        <v>4.1984245139272476</v>
      </c>
      <c r="I8" s="296">
        <v>-0.25109155045664988</v>
      </c>
      <c r="J8" s="296">
        <v>4.3584934567123721</v>
      </c>
      <c r="K8" s="293">
        <v>9.1022607671526173E-2</v>
      </c>
      <c r="L8" s="261">
        <v>40.556133899097766</v>
      </c>
      <c r="M8" s="296">
        <v>30.099890900387461</v>
      </c>
      <c r="N8" s="296">
        <v>0.72998628897598894</v>
      </c>
      <c r="O8" s="293">
        <v>9.7262567097343133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49.240272048413388</v>
      </c>
      <c r="F9" s="263">
        <v>41.164229775641139</v>
      </c>
      <c r="G9" s="263">
        <v>8.0760422727722538</v>
      </c>
      <c r="H9" s="262">
        <v>3.9362149262325645</v>
      </c>
      <c r="I9" s="263">
        <v>-0.29470722783044911</v>
      </c>
      <c r="J9" s="263">
        <v>4.1160943803600665</v>
      </c>
      <c r="K9" s="263">
        <v>0.11482777370294822</v>
      </c>
      <c r="L9" s="262">
        <v>46.823513025354053</v>
      </c>
      <c r="M9" s="263">
        <v>37.506880015977572</v>
      </c>
      <c r="N9" s="263">
        <v>0.69474957513679325</v>
      </c>
      <c r="O9" s="263">
        <v>8.6218834342396882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45.775864008277878</v>
      </c>
      <c r="F10" s="263">
        <v>38.704654330287163</v>
      </c>
      <c r="G10" s="263">
        <v>7.0712096779907139</v>
      </c>
      <c r="H10" s="262">
        <v>3.4005071859765144</v>
      </c>
      <c r="I10" s="263">
        <v>-0.1645504281093158</v>
      </c>
      <c r="J10" s="263">
        <v>3.5202823026959642</v>
      </c>
      <c r="K10" s="263">
        <v>4.477531138986595E-2</v>
      </c>
      <c r="L10" s="262">
        <v>50.823628805745614</v>
      </c>
      <c r="M10" s="263">
        <v>41.126077605843534</v>
      </c>
      <c r="N10" s="263">
        <v>0.99343675593145564</v>
      </c>
      <c r="O10" s="263">
        <v>8.7041144439706155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70.432785596429781</v>
      </c>
      <c r="F11" s="263">
        <v>58.849263877780992</v>
      </c>
      <c r="G11" s="263">
        <v>11.583521718648797</v>
      </c>
      <c r="H11" s="262">
        <v>4.9129381202369249</v>
      </c>
      <c r="I11" s="263">
        <v>-0.28486442444706317</v>
      </c>
      <c r="J11" s="263">
        <v>5.130823352401654</v>
      </c>
      <c r="K11" s="263">
        <v>6.6979192282335259E-2</v>
      </c>
      <c r="L11" s="262">
        <v>24.654276283333289</v>
      </c>
      <c r="M11" s="263">
        <v>13.743752033255408</v>
      </c>
      <c r="N11" s="263">
        <v>0.82097596422594477</v>
      </c>
      <c r="O11" s="263">
        <v>10.089548285851933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45.675542400707641</v>
      </c>
      <c r="F12" s="263">
        <v>38.185423137721358</v>
      </c>
      <c r="G12" s="263">
        <v>7.4901192629862789</v>
      </c>
      <c r="H12" s="262">
        <v>3.1399715597254914</v>
      </c>
      <c r="I12" s="263">
        <v>-0.21661333539014874</v>
      </c>
      <c r="J12" s="263">
        <v>3.3207911851265028</v>
      </c>
      <c r="K12" s="263">
        <v>3.5793709989136821E-2</v>
      </c>
      <c r="L12" s="262">
        <v>51.18448603956687</v>
      </c>
      <c r="M12" s="263">
        <v>41.042990086576253</v>
      </c>
      <c r="N12" s="263">
        <v>0.71198575680809584</v>
      </c>
      <c r="O12" s="263">
        <v>9.429510196182509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61.432375727535124</v>
      </c>
      <c r="F13" s="263">
        <v>49.992779106886871</v>
      </c>
      <c r="G13" s="263">
        <v>11.439596620648263</v>
      </c>
      <c r="H13" s="262">
        <v>4.8586706534346806</v>
      </c>
      <c r="I13" s="263">
        <v>-0.10197661730088432</v>
      </c>
      <c r="J13" s="263">
        <v>4.8393623248900157</v>
      </c>
      <c r="K13" s="263">
        <v>0.12128494584554815</v>
      </c>
      <c r="L13" s="262">
        <v>33.70895361903019</v>
      </c>
      <c r="M13" s="263">
        <v>23.761128502005842</v>
      </c>
      <c r="N13" s="263">
        <v>-1.6122237039694329</v>
      </c>
      <c r="O13" s="263">
        <v>11.560048820993785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61.188025487275567</v>
      </c>
      <c r="F14" s="263">
        <v>50.971122491947455</v>
      </c>
      <c r="G14" s="263">
        <v>10.216902995328114</v>
      </c>
      <c r="H14" s="262">
        <v>4.5601810228920039</v>
      </c>
      <c r="I14" s="263">
        <v>-0.3976512164160787</v>
      </c>
      <c r="J14" s="263">
        <v>4.8918305608011927</v>
      </c>
      <c r="K14" s="263">
        <v>6.6001678506889497E-2</v>
      </c>
      <c r="L14" s="262">
        <v>34.25179348983243</v>
      </c>
      <c r="M14" s="263">
        <v>23.13935255008256</v>
      </c>
      <c r="N14" s="263">
        <v>0.64751799167205126</v>
      </c>
      <c r="O14" s="263">
        <v>10.464922948077819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58.301274073133222</v>
      </c>
      <c r="F15" s="263">
        <v>47.957978538494984</v>
      </c>
      <c r="G15" s="263">
        <v>10.343295534638239</v>
      </c>
      <c r="H15" s="262">
        <v>4.5703517119987405</v>
      </c>
      <c r="I15" s="263">
        <v>-0.18654170433293521</v>
      </c>
      <c r="J15" s="263">
        <v>4.6743162749929024</v>
      </c>
      <c r="K15" s="263">
        <v>8.2577141338771462E-2</v>
      </c>
      <c r="L15" s="262">
        <v>37.128374214868039</v>
      </c>
      <c r="M15" s="263">
        <v>26.87218222505695</v>
      </c>
      <c r="N15" s="263">
        <v>0.53789310399556711</v>
      </c>
      <c r="O15" s="263">
        <v>9.7182988858155177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62.514856395503401</v>
      </c>
      <c r="F16" s="263">
        <v>52.738887419595336</v>
      </c>
      <c r="G16" s="263">
        <v>9.7759689759080537</v>
      </c>
      <c r="H16" s="262">
        <v>4.4619077337173989</v>
      </c>
      <c r="I16" s="263">
        <v>-0.24973594702575527</v>
      </c>
      <c r="J16" s="263">
        <v>4.6417637948582069</v>
      </c>
      <c r="K16" s="263">
        <v>6.9879885884946841E-2</v>
      </c>
      <c r="L16" s="262">
        <v>33.023235870779203</v>
      </c>
      <c r="M16" s="263">
        <v>21.337385532888995</v>
      </c>
      <c r="N16" s="263">
        <v>0.80327530501388755</v>
      </c>
      <c r="O16" s="263">
        <v>10.882575032876327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72.137462129846</v>
      </c>
      <c r="F17" s="293">
        <v>60.776556641149604</v>
      </c>
      <c r="G17" s="293">
        <v>11.360905488696392</v>
      </c>
      <c r="H17" s="265">
        <v>4.8649466679788</v>
      </c>
      <c r="I17" s="293">
        <v>1.2941263207164194E-2</v>
      </c>
      <c r="J17" s="293">
        <v>4.8215650829036765</v>
      </c>
      <c r="K17" s="293">
        <v>3.0440321867958905E-2</v>
      </c>
      <c r="L17" s="265">
        <v>22.99759120217519</v>
      </c>
      <c r="M17" s="293">
        <v>13.095046817686098</v>
      </c>
      <c r="N17" s="293">
        <v>0.93720582316689904</v>
      </c>
      <c r="O17" s="293">
        <v>8.9653385613221914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66.58483614561608</v>
      </c>
      <c r="F18" s="263">
        <v>56.050029971322054</v>
      </c>
      <c r="G18" s="263">
        <v>10.534806174294022</v>
      </c>
      <c r="H18" s="262">
        <v>4.8198475817685731</v>
      </c>
      <c r="I18" s="263">
        <v>-0.4051049960273061</v>
      </c>
      <c r="J18" s="263">
        <v>5.1686696707070272</v>
      </c>
      <c r="K18" s="263">
        <v>5.6282907088851558E-2</v>
      </c>
      <c r="L18" s="262">
        <v>28.595316272615356</v>
      </c>
      <c r="M18" s="263">
        <v>14.697011280050601</v>
      </c>
      <c r="N18" s="263">
        <v>0.83901496166532319</v>
      </c>
      <c r="O18" s="263">
        <v>13.059290030899435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58.316616160128213</v>
      </c>
      <c r="F19" s="269">
        <v>48.555284365294554</v>
      </c>
      <c r="G19" s="269">
        <v>9.7613317948336569</v>
      </c>
      <c r="H19" s="268">
        <v>4.4796784006017285</v>
      </c>
      <c r="I19" s="269">
        <v>-5.003135084921357E-2</v>
      </c>
      <c r="J19" s="269">
        <v>4.4993313154126717</v>
      </c>
      <c r="K19" s="269">
        <v>3.0378436038271249E-2</v>
      </c>
      <c r="L19" s="268">
        <v>37.20370543927006</v>
      </c>
      <c r="M19" s="269">
        <v>24.16346070889054</v>
      </c>
      <c r="N19" s="269">
        <v>1.0055590751573593</v>
      </c>
      <c r="O19" s="269">
        <v>12.034685655222157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68.868904674482565</v>
      </c>
      <c r="F20" s="263">
        <v>58.391947586565564</v>
      </c>
      <c r="G20" s="263">
        <v>10.476957087917006</v>
      </c>
      <c r="H20" s="262">
        <v>5.5570829404835163</v>
      </c>
      <c r="I20" s="263">
        <v>-0.48302230874250651</v>
      </c>
      <c r="J20" s="263">
        <v>5.9671580377957856</v>
      </c>
      <c r="K20" s="263">
        <v>7.2947211430236858E-2</v>
      </c>
      <c r="L20" s="262">
        <v>25.574012385033917</v>
      </c>
      <c r="M20" s="263">
        <v>11.933581581391998</v>
      </c>
      <c r="N20" s="263">
        <v>0.94604657353416222</v>
      </c>
      <c r="O20" s="263">
        <v>12.694384230107762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59.991533421543444</v>
      </c>
      <c r="F21" s="293">
        <v>50.431360852850368</v>
      </c>
      <c r="G21" s="293">
        <v>9.5601725686930674</v>
      </c>
      <c r="H21" s="265">
        <v>6.8557047424599267</v>
      </c>
      <c r="I21" s="293">
        <v>8.0998950710704301E-3</v>
      </c>
      <c r="J21" s="293">
        <v>4.3344844710979498</v>
      </c>
      <c r="K21" s="293">
        <v>2.5131203762909058</v>
      </c>
      <c r="L21" s="265">
        <v>33.152761835996635</v>
      </c>
      <c r="M21" s="293">
        <v>22.055868254056463</v>
      </c>
      <c r="N21" s="293">
        <v>0.408917380119796</v>
      </c>
      <c r="O21" s="293">
        <v>10.687976201820375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63.399551107179477</v>
      </c>
      <c r="F22" s="263">
        <v>51.903208633015396</v>
      </c>
      <c r="G22" s="263">
        <v>11.49634247416407</v>
      </c>
      <c r="H22" s="262">
        <v>4.8390388163818718</v>
      </c>
      <c r="I22" s="263">
        <v>0.20689335994679478</v>
      </c>
      <c r="J22" s="263">
        <v>4.5499248774759229</v>
      </c>
      <c r="K22" s="263">
        <v>8.2220578959152454E-2</v>
      </c>
      <c r="L22" s="262">
        <v>31.761410076438658</v>
      </c>
      <c r="M22" s="263">
        <v>17.499966328111565</v>
      </c>
      <c r="N22" s="263">
        <v>0.58342478150862331</v>
      </c>
      <c r="O22" s="263">
        <v>13.678018966818465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65.132434884326841</v>
      </c>
      <c r="F23" s="263">
        <v>54.013882380819275</v>
      </c>
      <c r="G23" s="263">
        <v>11.118552503507564</v>
      </c>
      <c r="H23" s="262">
        <v>4.6350390694280312</v>
      </c>
      <c r="I23" s="263">
        <v>-5.6547025706981779E-2</v>
      </c>
      <c r="J23" s="263">
        <v>4.623231308330725</v>
      </c>
      <c r="K23" s="263">
        <v>6.8354786804287859E-2</v>
      </c>
      <c r="L23" s="262">
        <v>30.232526046245127</v>
      </c>
      <c r="M23" s="263">
        <v>14.750149450478025</v>
      </c>
      <c r="N23" s="263">
        <v>2.0849335781171869</v>
      </c>
      <c r="O23" s="263">
        <v>13.397443017649913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59.222489105374663</v>
      </c>
      <c r="F24" s="293">
        <v>49.407485823187187</v>
      </c>
      <c r="G24" s="293">
        <v>9.8150032821874813</v>
      </c>
      <c r="H24" s="265">
        <v>3.9966347929897088</v>
      </c>
      <c r="I24" s="293">
        <v>-0.49192121749751333</v>
      </c>
      <c r="J24" s="293">
        <v>4.4438197859763706</v>
      </c>
      <c r="K24" s="293">
        <v>4.4736224510851436E-2</v>
      </c>
      <c r="L24" s="265">
        <v>36.780876101635627</v>
      </c>
      <c r="M24" s="293">
        <v>21.041857573218973</v>
      </c>
      <c r="N24" s="293">
        <v>1.6598686722597833</v>
      </c>
      <c r="O24" s="293">
        <v>14.079149856156874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74.931177721125735</v>
      </c>
      <c r="F25" s="263">
        <v>61.938767824353668</v>
      </c>
      <c r="G25" s="263">
        <v>12.992409896772058</v>
      </c>
      <c r="H25" s="262">
        <v>5.2683316794430031</v>
      </c>
      <c r="I25" s="263">
        <v>-0.22854688886030117</v>
      </c>
      <c r="J25" s="263">
        <v>5.4812279684599385</v>
      </c>
      <c r="K25" s="263">
        <v>1.5650599843365476E-2</v>
      </c>
      <c r="L25" s="262">
        <v>19.80049059943126</v>
      </c>
      <c r="M25" s="263">
        <v>8.999379970746066</v>
      </c>
      <c r="N25" s="263">
        <v>0.95472961247067278</v>
      </c>
      <c r="O25" s="263">
        <v>9.8463810162145222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70.897187719123664</v>
      </c>
      <c r="F26" s="263">
        <v>60.254491114590479</v>
      </c>
      <c r="G26" s="263">
        <v>10.642696604533182</v>
      </c>
      <c r="H26" s="262">
        <v>4.788343141999011</v>
      </c>
      <c r="I26" s="263">
        <v>-0.56731970942643051</v>
      </c>
      <c r="J26" s="263">
        <v>5.3122528640006488</v>
      </c>
      <c r="K26" s="263">
        <v>4.3409987424792421E-2</v>
      </c>
      <c r="L26" s="262">
        <v>24.314469138877332</v>
      </c>
      <c r="M26" s="263">
        <v>11.123077096347984</v>
      </c>
      <c r="N26" s="263">
        <v>0.83821335089142635</v>
      </c>
      <c r="O26" s="263">
        <v>12.35317869163792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47.770693052752371</v>
      </c>
      <c r="F27" s="263">
        <v>40.540145114787521</v>
      </c>
      <c r="G27" s="263">
        <v>7.2305479379648503</v>
      </c>
      <c r="H27" s="262">
        <v>3.3421813259043485</v>
      </c>
      <c r="I27" s="263">
        <v>-0.54444512577597926</v>
      </c>
      <c r="J27" s="263">
        <v>3.8291316654228873</v>
      </c>
      <c r="K27" s="263">
        <v>5.7494786257440818E-2</v>
      </c>
      <c r="L27" s="262">
        <v>48.887125621343273</v>
      </c>
      <c r="M27" s="263">
        <v>39.739360347152832</v>
      </c>
      <c r="N27" s="263">
        <v>0.47850104733215826</v>
      </c>
      <c r="O27" s="263">
        <v>8.6692642268582762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52.760636774273742</v>
      </c>
      <c r="F28" s="263">
        <v>44.587912770191437</v>
      </c>
      <c r="G28" s="263">
        <v>8.1727240040822977</v>
      </c>
      <c r="H28" s="262">
        <v>4.2510247149938429</v>
      </c>
      <c r="I28" s="263">
        <v>-0.26220345842498971</v>
      </c>
      <c r="J28" s="263">
        <v>4.4626927098605647</v>
      </c>
      <c r="K28" s="263">
        <v>5.0535463558267879E-2</v>
      </c>
      <c r="L28" s="262">
        <v>42.988338510732412</v>
      </c>
      <c r="M28" s="263">
        <v>29.672078416943492</v>
      </c>
      <c r="N28" s="263">
        <v>1.5220945616655692</v>
      </c>
      <c r="O28" s="263">
        <v>11.794165532123353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56.644379477461548</v>
      </c>
      <c r="F29" s="263">
        <v>47.34661186856885</v>
      </c>
      <c r="G29" s="263">
        <v>9.2977676088926984</v>
      </c>
      <c r="H29" s="262">
        <v>4.2759578224790982</v>
      </c>
      <c r="I29" s="263">
        <v>-0.38303705110694175</v>
      </c>
      <c r="J29" s="263">
        <v>4.6071775750026891</v>
      </c>
      <c r="K29" s="263">
        <v>5.1817298583351941E-2</v>
      </c>
      <c r="L29" s="262">
        <v>39.079662700059338</v>
      </c>
      <c r="M29" s="263">
        <v>23.890892249599791</v>
      </c>
      <c r="N29" s="263">
        <v>1.1284615069478212</v>
      </c>
      <c r="O29" s="263">
        <v>14.060308943511728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56.364019907598092</v>
      </c>
      <c r="F30" s="263">
        <v>47.569044777666093</v>
      </c>
      <c r="G30" s="263">
        <v>8.7949751299320056</v>
      </c>
      <c r="H30" s="262">
        <v>4.031469816986867</v>
      </c>
      <c r="I30" s="263">
        <v>-0.48718015709481821</v>
      </c>
      <c r="J30" s="263">
        <v>4.4575294932704903</v>
      </c>
      <c r="K30" s="263">
        <v>6.1120480811196205E-2</v>
      </c>
      <c r="L30" s="262">
        <v>39.604510275415031</v>
      </c>
      <c r="M30" s="263">
        <v>28.987242047620011</v>
      </c>
      <c r="N30" s="263">
        <v>0.95928472052240821</v>
      </c>
      <c r="O30" s="263">
        <v>9.6579835072726166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55.253786510182977</v>
      </c>
      <c r="F31" s="269">
        <v>46.652149850036864</v>
      </c>
      <c r="G31" s="269">
        <v>8.6016366601461094</v>
      </c>
      <c r="H31" s="268">
        <v>4.3790707891375877</v>
      </c>
      <c r="I31" s="269">
        <v>-0.22245710596236057</v>
      </c>
      <c r="J31" s="269">
        <v>4.5512937004623115</v>
      </c>
      <c r="K31" s="269">
        <v>5.0234194637637071E-2</v>
      </c>
      <c r="L31" s="268">
        <v>40.36714270067943</v>
      </c>
      <c r="M31" s="269">
        <v>30.129660257538976</v>
      </c>
      <c r="N31" s="269">
        <v>0.64684477859550171</v>
      </c>
      <c r="O31" s="269">
        <v>9.5906376645449516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57.787040716818126</v>
      </c>
      <c r="F32" s="263">
        <v>48.045015882356829</v>
      </c>
      <c r="G32" s="263">
        <v>9.7420248344612972</v>
      </c>
      <c r="H32" s="262">
        <v>4.3646025350697597</v>
      </c>
      <c r="I32" s="263">
        <v>0.11023398569958917</v>
      </c>
      <c r="J32" s="263">
        <v>4.2111705471717098</v>
      </c>
      <c r="K32" s="263">
        <v>4.3198002198461066E-2</v>
      </c>
      <c r="L32" s="262">
        <v>37.848356748112117</v>
      </c>
      <c r="M32" s="263">
        <v>27.435120893114561</v>
      </c>
      <c r="N32" s="263">
        <v>1.6131599299312775</v>
      </c>
      <c r="O32" s="263">
        <v>8.8000759250662739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59.205050052627762</v>
      </c>
      <c r="F33" s="293">
        <v>49.797479494200537</v>
      </c>
      <c r="G33" s="293">
        <v>9.4075705584272296</v>
      </c>
      <c r="H33" s="265">
        <v>4.8798724894819374</v>
      </c>
      <c r="I33" s="293">
        <v>-0.10788986082309612</v>
      </c>
      <c r="J33" s="293">
        <v>4.9324752212217504</v>
      </c>
      <c r="K33" s="293">
        <v>5.5287129083283801E-2</v>
      </c>
      <c r="L33" s="265">
        <v>35.915077457890291</v>
      </c>
      <c r="M33" s="293">
        <v>23.021682467641995</v>
      </c>
      <c r="N33" s="293">
        <v>0.72567183997596985</v>
      </c>
      <c r="O33" s="293">
        <v>12.167723150272327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60.90424212604475</v>
      </c>
      <c r="F34" s="263">
        <v>51.67759728249608</v>
      </c>
      <c r="G34" s="263">
        <v>9.2266448435486641</v>
      </c>
      <c r="H34" s="262">
        <v>4.7224732410025494</v>
      </c>
      <c r="I34" s="263">
        <v>-0.22709967803012607</v>
      </c>
      <c r="J34" s="263">
        <v>4.8653376428618555</v>
      </c>
      <c r="K34" s="263">
        <v>8.4235276170820286E-2</v>
      </c>
      <c r="L34" s="262">
        <v>34.373284632952696</v>
      </c>
      <c r="M34" s="263">
        <v>21.514122317799888</v>
      </c>
      <c r="N34" s="263">
        <v>0.60971541904954207</v>
      </c>
      <c r="O34" s="263">
        <v>12.249446896103271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63.248962666747708</v>
      </c>
      <c r="F35" s="263">
        <v>53.794489217338182</v>
      </c>
      <c r="G35" s="263">
        <v>9.4544734494095213</v>
      </c>
      <c r="H35" s="262">
        <v>4.8008502462799498</v>
      </c>
      <c r="I35" s="263">
        <v>-0.48629491326137064</v>
      </c>
      <c r="J35" s="263">
        <v>5.2168413703151115</v>
      </c>
      <c r="K35" s="263">
        <v>7.0303789226208724E-2</v>
      </c>
      <c r="L35" s="262">
        <v>31.950187086972342</v>
      </c>
      <c r="M35" s="263">
        <v>20.70428050101237</v>
      </c>
      <c r="N35" s="263">
        <v>0.28303578859362122</v>
      </c>
      <c r="O35" s="263">
        <v>10.962870797366344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66.595159627405621</v>
      </c>
      <c r="F36" s="263">
        <v>55.868221014615685</v>
      </c>
      <c r="G36" s="263">
        <v>10.72693861278994</v>
      </c>
      <c r="H36" s="262">
        <v>5.6782221225627643</v>
      </c>
      <c r="I36" s="263">
        <v>0.47108088509737556</v>
      </c>
      <c r="J36" s="263">
        <v>5.0886642318144926</v>
      </c>
      <c r="K36" s="263">
        <v>0.11847700565089535</v>
      </c>
      <c r="L36" s="262">
        <v>27.726618250031628</v>
      </c>
      <c r="M36" s="263">
        <v>14.533304662863655</v>
      </c>
      <c r="N36" s="263">
        <v>0.23029814834114801</v>
      </c>
      <c r="O36" s="263">
        <v>12.963015438826822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55.334570570252907</v>
      </c>
      <c r="F37" s="263">
        <v>47.535283923256557</v>
      </c>
      <c r="G37" s="263">
        <v>7.7992866469963422</v>
      </c>
      <c r="H37" s="262">
        <v>3.6083835911661075</v>
      </c>
      <c r="I37" s="263">
        <v>-0.45077186798503738</v>
      </c>
      <c r="J37" s="263">
        <v>4.0149524490016253</v>
      </c>
      <c r="K37" s="263">
        <v>4.420301014952023E-2</v>
      </c>
      <c r="L37" s="262">
        <v>41.05704583858099</v>
      </c>
      <c r="M37" s="263">
        <v>37.861419690993976</v>
      </c>
      <c r="N37" s="263">
        <v>-2.8490728808765291</v>
      </c>
      <c r="O37" s="263">
        <v>6.0446990284635485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64.101904731427084</v>
      </c>
      <c r="F38" s="263">
        <v>53.0876629411691</v>
      </c>
      <c r="G38" s="263">
        <v>11.01424179025798</v>
      </c>
      <c r="H38" s="262">
        <v>5.4470759564470033</v>
      </c>
      <c r="I38" s="263">
        <v>0.11641590271401843</v>
      </c>
      <c r="J38" s="263">
        <v>5.2913488072546802</v>
      </c>
      <c r="K38" s="263">
        <v>3.9311246478305098E-2</v>
      </c>
      <c r="L38" s="262">
        <v>30.451019312125922</v>
      </c>
      <c r="M38" s="263">
        <v>16.603108353812466</v>
      </c>
      <c r="N38" s="263">
        <v>-4.5502429564963705E-2</v>
      </c>
      <c r="O38" s="263">
        <v>13.893413387878418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49.068381501820554</v>
      </c>
      <c r="F39" s="303">
        <v>41.083432725672175</v>
      </c>
      <c r="G39" s="303">
        <v>7.9849487761483822</v>
      </c>
      <c r="H39" s="271">
        <v>3.8808003495853511</v>
      </c>
      <c r="I39" s="303">
        <v>-0.27957139187062674</v>
      </c>
      <c r="J39" s="303">
        <v>4.05558169420609</v>
      </c>
      <c r="K39" s="303">
        <v>0.10479004724988943</v>
      </c>
      <c r="L39" s="271">
        <v>47.050818148594104</v>
      </c>
      <c r="M39" s="303">
        <v>37.611246952692241</v>
      </c>
      <c r="N39" s="303">
        <v>0.7358588254831363</v>
      </c>
      <c r="O39" s="303">
        <v>8.703712370418728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66.646969245721607</v>
      </c>
      <c r="F40" s="263">
        <v>56.190401197994653</v>
      </c>
      <c r="G40" s="263">
        <v>10.456568047726947</v>
      </c>
      <c r="H40" s="262">
        <v>4.6349796027493024</v>
      </c>
      <c r="I40" s="263">
        <v>-0.13693782291794371</v>
      </c>
      <c r="J40" s="263">
        <v>4.718973568731295</v>
      </c>
      <c r="K40" s="263">
        <v>5.2943856935951029E-2</v>
      </c>
      <c r="L40" s="262">
        <v>28.718051151529089</v>
      </c>
      <c r="M40" s="263">
        <v>17.797983144262737</v>
      </c>
      <c r="N40" s="263">
        <v>0.86078737922486015</v>
      </c>
      <c r="O40" s="263">
        <v>10.059280628041492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67.401900834749384</v>
      </c>
      <c r="F41" s="263">
        <v>56.331960358100375</v>
      </c>
      <c r="G41" s="263">
        <v>11.069940476648998</v>
      </c>
      <c r="H41" s="262">
        <v>4.9349569506050788</v>
      </c>
      <c r="I41" s="263">
        <v>-0.23225460356960653</v>
      </c>
      <c r="J41" s="263">
        <v>5.002308373532343</v>
      </c>
      <c r="K41" s="263">
        <v>0.16490318064234266</v>
      </c>
      <c r="L41" s="262">
        <v>27.663142214645557</v>
      </c>
      <c r="M41" s="263">
        <v>16.183013170603164</v>
      </c>
      <c r="N41" s="263">
        <v>0.84702110115024931</v>
      </c>
      <c r="O41" s="263">
        <v>10.633107942892146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54.016309757055936</v>
      </c>
      <c r="F42" s="263">
        <v>44.935106719493128</v>
      </c>
      <c r="G42" s="263">
        <v>9.0812030375628066</v>
      </c>
      <c r="H42" s="262">
        <v>3.7703191551612365</v>
      </c>
      <c r="I42" s="263">
        <v>-0.23117486436661303</v>
      </c>
      <c r="J42" s="263">
        <v>3.953713873183863</v>
      </c>
      <c r="K42" s="263">
        <v>4.7780146343985627E-2</v>
      </c>
      <c r="L42" s="262">
        <v>42.213371087782818</v>
      </c>
      <c r="M42" s="263">
        <v>29.292541497292902</v>
      </c>
      <c r="N42" s="263">
        <v>1.1022081913948532</v>
      </c>
      <c r="O42" s="263">
        <v>11.818621399095065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59.65151225942806</v>
      </c>
      <c r="F43" s="263">
        <v>49.636233493942989</v>
      </c>
      <c r="G43" s="263">
        <v>10.015278765485071</v>
      </c>
      <c r="H43" s="262">
        <v>4.4626580871826835</v>
      </c>
      <c r="I43" s="263">
        <v>-0.31403937804674065</v>
      </c>
      <c r="J43" s="263">
        <v>4.7053657613605155</v>
      </c>
      <c r="K43" s="263">
        <v>7.1331703868910842E-2</v>
      </c>
      <c r="L43" s="262">
        <v>35.885829653389258</v>
      </c>
      <c r="M43" s="263">
        <v>24.317312493691396</v>
      </c>
      <c r="N43" s="263">
        <v>0.18717578524032358</v>
      </c>
      <c r="O43" s="263">
        <v>11.381341374457547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59.525940081314175</v>
      </c>
      <c r="F44" s="263">
        <v>49.70633732137518</v>
      </c>
      <c r="G44" s="263">
        <v>9.8196027599389932</v>
      </c>
      <c r="H44" s="262">
        <v>4.5088987450696267</v>
      </c>
      <c r="I44" s="263">
        <v>-0.28320987139511311</v>
      </c>
      <c r="J44" s="263">
        <v>4.7326542774394493</v>
      </c>
      <c r="K44" s="263">
        <v>5.9454339025290945E-2</v>
      </c>
      <c r="L44" s="262">
        <v>35.965161173616195</v>
      </c>
      <c r="M44" s="263">
        <v>25.057876476572773</v>
      </c>
      <c r="N44" s="263">
        <v>0.78691294712999837</v>
      </c>
      <c r="O44" s="263">
        <v>10.120371749913426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60.659115570275823</v>
      </c>
      <c r="F45" s="293">
        <v>50.458677941385467</v>
      </c>
      <c r="G45" s="293">
        <v>10.200437628890345</v>
      </c>
      <c r="H45" s="265">
        <v>4.8411003433639657</v>
      </c>
      <c r="I45" s="293">
        <v>-0.12041876687446169</v>
      </c>
      <c r="J45" s="293">
        <v>4.8877709889520853</v>
      </c>
      <c r="K45" s="293">
        <v>7.3748121286342228E-2</v>
      </c>
      <c r="L45" s="265">
        <v>34.499784086360229</v>
      </c>
      <c r="M45" s="293">
        <v>22.776414520250515</v>
      </c>
      <c r="N45" s="293">
        <v>0.3758991782479007</v>
      </c>
      <c r="O45" s="304">
        <v>11.34747038786181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6" orientation="portrait" r:id="rId1"/>
  <ignoredErrors>
    <ignoredError sqref="E4:P4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49"/>
  <sheetViews>
    <sheetView showGridLines="0" view="pageBreakPreview" zoomScale="70" zoomScaleNormal="10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7" width="1.5" style="141" customWidth="1"/>
    <col min="18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  <c r="Q1" s="143"/>
    </row>
    <row r="2" spans="1:18" ht="6" customHeight="1" x14ac:dyDescent="0.15"/>
    <row r="3" spans="1:18" s="136" customFormat="1" ht="23.25" customHeight="1" x14ac:dyDescent="0.15">
      <c r="E3" s="136" t="s">
        <v>120</v>
      </c>
      <c r="P3" s="144" t="s">
        <v>17</v>
      </c>
      <c r="Q3" s="145"/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  <c r="Q4" s="145"/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  <c r="Q5" s="145"/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  <c r="Q6" s="145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  <c r="Q7" s="145"/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1556244</v>
      </c>
      <c r="F8" s="279">
        <v>1307990</v>
      </c>
      <c r="G8" s="278">
        <v>248254</v>
      </c>
      <c r="H8" s="163">
        <v>103057</v>
      </c>
      <c r="I8" s="278">
        <v>-6934</v>
      </c>
      <c r="J8" s="278">
        <v>107354</v>
      </c>
      <c r="K8" s="280">
        <v>2638</v>
      </c>
      <c r="L8" s="164">
        <v>1074868</v>
      </c>
      <c r="M8" s="278">
        <v>792335</v>
      </c>
      <c r="N8" s="278">
        <v>19232</v>
      </c>
      <c r="O8" s="278">
        <v>263301</v>
      </c>
      <c r="P8" s="165">
        <v>2734169</v>
      </c>
      <c r="Q8" s="166"/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598518.93932912033</v>
      </c>
      <c r="F9" s="170">
        <v>503023.7402677674</v>
      </c>
      <c r="G9" s="170">
        <v>95495.199061352978</v>
      </c>
      <c r="H9" s="171">
        <v>42269.730628648584</v>
      </c>
      <c r="I9" s="170">
        <v>-3737.8239186480796</v>
      </c>
      <c r="J9" s="170">
        <v>44583.485567335272</v>
      </c>
      <c r="K9" s="172">
        <v>1424.0689799613958</v>
      </c>
      <c r="L9" s="173">
        <v>527324.66499259381</v>
      </c>
      <c r="M9" s="170">
        <v>419512.77582492854</v>
      </c>
      <c r="N9" s="170">
        <v>7941.9480191701223</v>
      </c>
      <c r="O9" s="172">
        <v>99869.941148495127</v>
      </c>
      <c r="P9" s="174">
        <v>1168113.3349503628</v>
      </c>
      <c r="Q9" s="145"/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84756.784996756163</v>
      </c>
      <c r="F10" s="166">
        <v>71921.697245870295</v>
      </c>
      <c r="G10" s="166">
        <v>12835.087750885865</v>
      </c>
      <c r="H10" s="175">
        <v>5469.2563429632928</v>
      </c>
      <c r="I10" s="166">
        <v>-288.34071381812021</v>
      </c>
      <c r="J10" s="166">
        <v>5671.0530680620222</v>
      </c>
      <c r="K10" s="176">
        <v>86.543988719389986</v>
      </c>
      <c r="L10" s="177">
        <v>72933.063624357252</v>
      </c>
      <c r="M10" s="166">
        <v>55700.234788157635</v>
      </c>
      <c r="N10" s="166">
        <v>1751.5353984222299</v>
      </c>
      <c r="O10" s="176">
        <v>15481.293437777384</v>
      </c>
      <c r="P10" s="174">
        <v>163159.10496407672</v>
      </c>
      <c r="Q10" s="145"/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113184.65651608142</v>
      </c>
      <c r="F11" s="166">
        <v>94860.327427074109</v>
      </c>
      <c r="G11" s="166">
        <v>18324.329089007319</v>
      </c>
      <c r="H11" s="175">
        <v>6766.2216339742881</v>
      </c>
      <c r="I11" s="166">
        <v>-384.26827368526477</v>
      </c>
      <c r="J11" s="166">
        <v>7043.246320128409</v>
      </c>
      <c r="K11" s="176">
        <v>107.24358753114407</v>
      </c>
      <c r="L11" s="177">
        <v>37237.858839017528</v>
      </c>
      <c r="M11" s="166">
        <v>20546.206273164848</v>
      </c>
      <c r="N11" s="166">
        <v>1282.9715102125062</v>
      </c>
      <c r="O11" s="176">
        <v>15408.68105564018</v>
      </c>
      <c r="P11" s="174">
        <v>157188.73698907322</v>
      </c>
      <c r="Q11" s="145"/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45069.764584191485</v>
      </c>
      <c r="F12" s="166">
        <v>37799.396568778662</v>
      </c>
      <c r="G12" s="166">
        <v>7270.368015412826</v>
      </c>
      <c r="H12" s="175">
        <v>2609.2279763538131</v>
      </c>
      <c r="I12" s="166">
        <v>-210.85239297509622</v>
      </c>
      <c r="J12" s="166">
        <v>2781.5717275398961</v>
      </c>
      <c r="K12" s="176">
        <v>38.508641789013112</v>
      </c>
      <c r="L12" s="177">
        <v>78908.444223211729</v>
      </c>
      <c r="M12" s="166">
        <v>69295.573686169984</v>
      </c>
      <c r="N12" s="166">
        <v>737.7054619548195</v>
      </c>
      <c r="O12" s="176">
        <v>8875.1650750869303</v>
      </c>
      <c r="P12" s="174">
        <v>126587.43678375703</v>
      </c>
      <c r="Q12" s="145"/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38476.923838011477</v>
      </c>
      <c r="F13" s="166">
        <v>31651.430328404611</v>
      </c>
      <c r="G13" s="166">
        <v>6825.493509606863</v>
      </c>
      <c r="H13" s="175">
        <v>2683.6954057619791</v>
      </c>
      <c r="I13" s="166">
        <v>-56.844512841597918</v>
      </c>
      <c r="J13" s="166">
        <v>2662.5244681310596</v>
      </c>
      <c r="K13" s="176">
        <v>78.015450472516932</v>
      </c>
      <c r="L13" s="177">
        <v>23935.453732169015</v>
      </c>
      <c r="M13" s="166">
        <v>17908.908211941278</v>
      </c>
      <c r="N13" s="166">
        <v>-1037.2036831541848</v>
      </c>
      <c r="O13" s="176">
        <v>7063.7492033819199</v>
      </c>
      <c r="P13" s="174">
        <v>65096.072975942472</v>
      </c>
      <c r="Q13" s="145"/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116785.78424273469</v>
      </c>
      <c r="F14" s="166">
        <v>97818.588772329895</v>
      </c>
      <c r="G14" s="166">
        <v>18967.195470404789</v>
      </c>
      <c r="H14" s="175">
        <v>7562.2902873607218</v>
      </c>
      <c r="I14" s="166">
        <v>-616.71309221549848</v>
      </c>
      <c r="J14" s="166">
        <v>8051.7453386945326</v>
      </c>
      <c r="K14" s="176">
        <v>127.25804088168763</v>
      </c>
      <c r="L14" s="177">
        <v>59630.971757755862</v>
      </c>
      <c r="M14" s="166">
        <v>39098.596102960677</v>
      </c>
      <c r="N14" s="166">
        <v>1089.1772698431557</v>
      </c>
      <c r="O14" s="176">
        <v>19443.198384952029</v>
      </c>
      <c r="P14" s="174">
        <v>183979.04628785129</v>
      </c>
      <c r="Q14" s="145"/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45156.614505926795</v>
      </c>
      <c r="F15" s="166">
        <v>37519.101032273662</v>
      </c>
      <c r="G15" s="166">
        <v>7637.5134736531354</v>
      </c>
      <c r="H15" s="175">
        <v>3213.7996476694398</v>
      </c>
      <c r="I15" s="166">
        <v>-143.19352578110789</v>
      </c>
      <c r="J15" s="166">
        <v>3287.5646591741556</v>
      </c>
      <c r="K15" s="176">
        <v>69.42851427639178</v>
      </c>
      <c r="L15" s="177">
        <v>25996.436873506897</v>
      </c>
      <c r="M15" s="166">
        <v>18197.58186422359</v>
      </c>
      <c r="N15" s="166">
        <v>382.96314881632321</v>
      </c>
      <c r="O15" s="176">
        <v>7415.8918604669816</v>
      </c>
      <c r="P15" s="174">
        <v>74366.851027103126</v>
      </c>
      <c r="Q15" s="145"/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103115.87689273417</v>
      </c>
      <c r="F16" s="166">
        <v>87367.136943290941</v>
      </c>
      <c r="G16" s="166">
        <v>15748.73994944323</v>
      </c>
      <c r="H16" s="175">
        <v>6280.3620161879453</v>
      </c>
      <c r="I16" s="166">
        <v>-340.38074316121009</v>
      </c>
      <c r="J16" s="166">
        <v>6499.4950190709824</v>
      </c>
      <c r="K16" s="176">
        <v>121.24774027817314</v>
      </c>
      <c r="L16" s="177">
        <v>51362.439896743061</v>
      </c>
      <c r="M16" s="166">
        <v>32947.352602392173</v>
      </c>
      <c r="N16" s="166">
        <v>1236.5003677072184</v>
      </c>
      <c r="O16" s="176">
        <v>17178.586926643671</v>
      </c>
      <c r="P16" s="174">
        <v>160758.67880566517</v>
      </c>
      <c r="Q16" s="145"/>
      <c r="R16" s="166"/>
    </row>
    <row r="17" spans="1:21" s="136" customFormat="1" ht="33.75" customHeight="1" x14ac:dyDescent="0.15">
      <c r="A17" s="357"/>
      <c r="B17" s="178"/>
      <c r="C17" s="317" t="s">
        <v>57</v>
      </c>
      <c r="D17" s="318"/>
      <c r="E17" s="179">
        <v>87930.126640536051</v>
      </c>
      <c r="F17" s="278">
        <v>74368.756422000064</v>
      </c>
      <c r="G17" s="278">
        <v>13561.370218535991</v>
      </c>
      <c r="H17" s="180">
        <v>5027.4906603197096</v>
      </c>
      <c r="I17" s="278">
        <v>-0.86595668076324728</v>
      </c>
      <c r="J17" s="278">
        <v>4987.6925400656437</v>
      </c>
      <c r="K17" s="281">
        <v>40.66407693482941</v>
      </c>
      <c r="L17" s="179">
        <v>26976.02517208043</v>
      </c>
      <c r="M17" s="278">
        <v>15405.862604082184</v>
      </c>
      <c r="N17" s="278">
        <v>1186.6141003083942</v>
      </c>
      <c r="O17" s="281">
        <v>10383.548467689854</v>
      </c>
      <c r="P17" s="174">
        <v>119933.64247293619</v>
      </c>
      <c r="Q17" s="145"/>
      <c r="R17" s="166"/>
      <c r="S17" s="145"/>
      <c r="T17" s="145"/>
      <c r="U17" s="145"/>
    </row>
    <row r="18" spans="1:21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15607.439453425919</v>
      </c>
      <c r="F18" s="279">
        <v>13192.303243703738</v>
      </c>
      <c r="G18" s="279">
        <v>2415.1362097221818</v>
      </c>
      <c r="H18" s="163">
        <v>952.03728490263916</v>
      </c>
      <c r="I18" s="279">
        <v>-91.601241654606781</v>
      </c>
      <c r="J18" s="279">
        <v>1030.3943265622108</v>
      </c>
      <c r="K18" s="280">
        <v>13.244199995035107</v>
      </c>
      <c r="L18" s="164">
        <v>5989.5880295975148</v>
      </c>
      <c r="M18" s="279">
        <v>2887.7401900112909</v>
      </c>
      <c r="N18" s="279">
        <v>154.27728336404675</v>
      </c>
      <c r="O18" s="280">
        <v>2947.5705562221769</v>
      </c>
      <c r="P18" s="181">
        <v>22549.064767926073</v>
      </c>
      <c r="Q18" s="145"/>
      <c r="R18" s="166"/>
    </row>
    <row r="19" spans="1:21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27551.678942977444</v>
      </c>
      <c r="F19" s="166">
        <v>23038.322753187655</v>
      </c>
      <c r="G19" s="166">
        <v>4513.356189789788</v>
      </c>
      <c r="H19" s="175">
        <v>1802.8498224178745</v>
      </c>
      <c r="I19" s="166">
        <v>-23.271893484980779</v>
      </c>
      <c r="J19" s="166">
        <v>1811.3243006110181</v>
      </c>
      <c r="K19" s="176">
        <v>14.797415291836945</v>
      </c>
      <c r="L19" s="177">
        <v>16376.480559267689</v>
      </c>
      <c r="M19" s="166">
        <v>10467.506586667301</v>
      </c>
      <c r="N19" s="166">
        <v>455.09773015766223</v>
      </c>
      <c r="O19" s="176">
        <v>5453.8762424427268</v>
      </c>
      <c r="P19" s="174">
        <v>45731.009324663006</v>
      </c>
      <c r="Q19" s="145"/>
      <c r="R19" s="166"/>
    </row>
    <row r="20" spans="1:21" s="136" customFormat="1" ht="33.75" customHeight="1" x14ac:dyDescent="0.15">
      <c r="A20" s="350"/>
      <c r="B20" s="167"/>
      <c r="C20" s="168" t="s">
        <v>62</v>
      </c>
      <c r="D20" s="169"/>
      <c r="E20" s="166">
        <v>7108.1728814291828</v>
      </c>
      <c r="F20" s="166">
        <v>6048.8408039577489</v>
      </c>
      <c r="G20" s="166">
        <v>1059.3320774714341</v>
      </c>
      <c r="H20" s="175">
        <v>486.28466860837415</v>
      </c>
      <c r="I20" s="166">
        <v>-46.081330587196568</v>
      </c>
      <c r="J20" s="166">
        <v>525.69085280839477</v>
      </c>
      <c r="K20" s="176">
        <v>6.6751463871758752</v>
      </c>
      <c r="L20" s="177">
        <v>2265.3413515591496</v>
      </c>
      <c r="M20" s="166">
        <v>952.45599454963144</v>
      </c>
      <c r="N20" s="166">
        <v>89.651781944018467</v>
      </c>
      <c r="O20" s="176">
        <v>1223.2335750654997</v>
      </c>
      <c r="P20" s="174">
        <v>9859.7989015967069</v>
      </c>
      <c r="Q20" s="145"/>
      <c r="R20" s="166"/>
    </row>
    <row r="21" spans="1:21" s="136" customFormat="1" ht="33.75" customHeight="1" x14ac:dyDescent="0.15">
      <c r="A21" s="351"/>
      <c r="B21" s="283"/>
      <c r="C21" s="317" t="s">
        <v>63</v>
      </c>
      <c r="D21" s="318"/>
      <c r="E21" s="179">
        <v>5983.8030319550553</v>
      </c>
      <c r="F21" s="278">
        <v>5027.4335233684214</v>
      </c>
      <c r="G21" s="278">
        <v>956.36950858663386</v>
      </c>
      <c r="H21" s="180">
        <v>618.11948790891074</v>
      </c>
      <c r="I21" s="278">
        <v>-6.8769343610630358</v>
      </c>
      <c r="J21" s="278">
        <v>376.90431054403388</v>
      </c>
      <c r="K21" s="281">
        <v>248.09211172594001</v>
      </c>
      <c r="L21" s="179">
        <v>2630.7731544404978</v>
      </c>
      <c r="M21" s="278">
        <v>1574.8171244613636</v>
      </c>
      <c r="N21" s="278">
        <v>24.435172465214698</v>
      </c>
      <c r="O21" s="281">
        <v>1031.5208575139193</v>
      </c>
      <c r="P21" s="165">
        <v>9232.6956743044648</v>
      </c>
      <c r="Q21" s="145"/>
      <c r="R21" s="166"/>
    </row>
    <row r="22" spans="1:21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19148.842791748815</v>
      </c>
      <c r="F22" s="166">
        <v>15736.768588116636</v>
      </c>
      <c r="G22" s="166">
        <v>3412.0742036321794</v>
      </c>
      <c r="H22" s="175">
        <v>1300.1305249206087</v>
      </c>
      <c r="I22" s="166">
        <v>92.850808464260354</v>
      </c>
      <c r="J22" s="166">
        <v>1183.3061622128528</v>
      </c>
      <c r="K22" s="176">
        <v>23.973554243495482</v>
      </c>
      <c r="L22" s="177">
        <v>8469.5179700245171</v>
      </c>
      <c r="M22" s="166">
        <v>4322.9989350704218</v>
      </c>
      <c r="N22" s="166">
        <v>139.03850819123727</v>
      </c>
      <c r="O22" s="176">
        <v>4007.4805267628581</v>
      </c>
      <c r="P22" s="174">
        <v>28918.491286693941</v>
      </c>
      <c r="Q22" s="145"/>
      <c r="R22" s="166"/>
    </row>
    <row r="23" spans="1:21" s="136" customFormat="1" ht="33.75" customHeight="1" x14ac:dyDescent="0.15">
      <c r="A23" s="350"/>
      <c r="B23" s="167"/>
      <c r="C23" s="168" t="s">
        <v>66</v>
      </c>
      <c r="D23" s="169"/>
      <c r="E23" s="166">
        <v>10914.017154369278</v>
      </c>
      <c r="F23" s="166">
        <v>9095.8666448543245</v>
      </c>
      <c r="G23" s="166">
        <v>1818.1505095149537</v>
      </c>
      <c r="H23" s="175">
        <v>673.18965714421461</v>
      </c>
      <c r="I23" s="166">
        <v>6.9645572579335351</v>
      </c>
      <c r="J23" s="166">
        <v>654.95466493593403</v>
      </c>
      <c r="K23" s="176">
        <v>11.270434950347079</v>
      </c>
      <c r="L23" s="177">
        <v>4059.5985889775234</v>
      </c>
      <c r="M23" s="166">
        <v>1565.271050704584</v>
      </c>
      <c r="N23" s="166">
        <v>339.21123704797958</v>
      </c>
      <c r="O23" s="176">
        <v>2155.1163012249599</v>
      </c>
      <c r="P23" s="174">
        <v>15646.805400491015</v>
      </c>
      <c r="Q23" s="145"/>
      <c r="R23" s="166"/>
    </row>
    <row r="24" spans="1:21" s="136" customFormat="1" ht="33.75" customHeight="1" x14ac:dyDescent="0.15">
      <c r="A24" s="351"/>
      <c r="B24" s="283"/>
      <c r="C24" s="317" t="s">
        <v>67</v>
      </c>
      <c r="D24" s="318"/>
      <c r="E24" s="179">
        <v>39138.725267076174</v>
      </c>
      <c r="F24" s="278">
        <v>32760.04660968186</v>
      </c>
      <c r="G24" s="278">
        <v>6378.6786573943145</v>
      </c>
      <c r="H24" s="180">
        <v>2234.2057345940611</v>
      </c>
      <c r="I24" s="278">
        <v>-299.60129315388406</v>
      </c>
      <c r="J24" s="278">
        <v>2500.9353022516166</v>
      </c>
      <c r="K24" s="281">
        <v>32.871725496328615</v>
      </c>
      <c r="L24" s="179">
        <v>22870.447783641597</v>
      </c>
      <c r="M24" s="278">
        <v>12710.315940987375</v>
      </c>
      <c r="N24" s="278">
        <v>1083.9000819523649</v>
      </c>
      <c r="O24" s="281">
        <v>9076.2317607018558</v>
      </c>
      <c r="P24" s="165">
        <v>64243.378785311834</v>
      </c>
      <c r="Q24" s="145"/>
      <c r="R24" s="166"/>
    </row>
    <row r="25" spans="1:21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13380.661432508969</v>
      </c>
      <c r="F25" s="166">
        <v>11175.153051218011</v>
      </c>
      <c r="G25" s="166">
        <v>2205.5083812909588</v>
      </c>
      <c r="H25" s="175">
        <v>795.8611420282981</v>
      </c>
      <c r="I25" s="166">
        <v>-44.722135131591074</v>
      </c>
      <c r="J25" s="166">
        <v>837.47817481350739</v>
      </c>
      <c r="K25" s="176">
        <v>3.1051023463817091</v>
      </c>
      <c r="L25" s="177">
        <v>3380.9913582785775</v>
      </c>
      <c r="M25" s="166">
        <v>1323.9906945492801</v>
      </c>
      <c r="N25" s="166">
        <v>345.1562841115026</v>
      </c>
      <c r="O25" s="176">
        <v>1711.8443796177951</v>
      </c>
      <c r="P25" s="174">
        <v>17557.513932815844</v>
      </c>
      <c r="Q25" s="145"/>
      <c r="R25" s="166"/>
    </row>
    <row r="26" spans="1:21" s="136" customFormat="1" ht="33.75" customHeight="1" x14ac:dyDescent="0.15">
      <c r="A26" s="350"/>
      <c r="B26" s="167"/>
      <c r="C26" s="168" t="s">
        <v>70</v>
      </c>
      <c r="D26" s="169"/>
      <c r="E26" s="166">
        <v>12143.506304375245</v>
      </c>
      <c r="F26" s="166">
        <v>10370.946940065021</v>
      </c>
      <c r="G26" s="166">
        <v>1772.5593643102234</v>
      </c>
      <c r="H26" s="175">
        <v>696.18290011360921</v>
      </c>
      <c r="I26" s="166">
        <v>-84.014279299828843</v>
      </c>
      <c r="J26" s="166">
        <v>771.75145349272577</v>
      </c>
      <c r="K26" s="176">
        <v>8.4457259207123236</v>
      </c>
      <c r="L26" s="177">
        <v>3635.871743156828</v>
      </c>
      <c r="M26" s="166">
        <v>1440.5284325375196</v>
      </c>
      <c r="N26" s="166">
        <v>147.66329907977266</v>
      </c>
      <c r="O26" s="176">
        <v>2047.6800115395356</v>
      </c>
      <c r="P26" s="174">
        <v>16475.560947645681</v>
      </c>
      <c r="Q26" s="145"/>
      <c r="R26" s="166"/>
    </row>
    <row r="27" spans="1:21" s="136" customFormat="1" ht="33.75" customHeight="1" x14ac:dyDescent="0.15">
      <c r="A27" s="350"/>
      <c r="B27" s="167"/>
      <c r="C27" s="168" t="s">
        <v>71</v>
      </c>
      <c r="D27" s="169"/>
      <c r="E27" s="166">
        <v>9509.6653602188708</v>
      </c>
      <c r="F27" s="166">
        <v>8111.0537845832123</v>
      </c>
      <c r="G27" s="166">
        <v>1398.6115756356578</v>
      </c>
      <c r="H27" s="175">
        <v>577.78903637201029</v>
      </c>
      <c r="I27" s="166">
        <v>-95.444136494763129</v>
      </c>
      <c r="J27" s="166">
        <v>662.17198354171182</v>
      </c>
      <c r="K27" s="176">
        <v>11.061189325061443</v>
      </c>
      <c r="L27" s="177">
        <v>8826.2438997977606</v>
      </c>
      <c r="M27" s="166">
        <v>7059.6123997874201</v>
      </c>
      <c r="N27" s="166">
        <v>97.41928902472128</v>
      </c>
      <c r="O27" s="176">
        <v>1669.2122109856189</v>
      </c>
      <c r="P27" s="174">
        <v>18913.69829638864</v>
      </c>
      <c r="Q27" s="145"/>
      <c r="R27" s="166"/>
    </row>
    <row r="28" spans="1:21" s="136" customFormat="1" ht="33.75" customHeight="1" x14ac:dyDescent="0.15">
      <c r="A28" s="350"/>
      <c r="B28" s="167"/>
      <c r="C28" s="168" t="s">
        <v>72</v>
      </c>
      <c r="D28" s="169"/>
      <c r="E28" s="166">
        <v>11715.465365430902</v>
      </c>
      <c r="F28" s="166">
        <v>9919.0270339643466</v>
      </c>
      <c r="G28" s="166">
        <v>1796.4383314665561</v>
      </c>
      <c r="H28" s="175">
        <v>833.54554761762165</v>
      </c>
      <c r="I28" s="166">
        <v>-42.146311843077953</v>
      </c>
      <c r="J28" s="166">
        <v>863.55724004450269</v>
      </c>
      <c r="K28" s="176">
        <v>12.134619416196925</v>
      </c>
      <c r="L28" s="177">
        <v>9095.2982891585634</v>
      </c>
      <c r="M28" s="166">
        <v>6305.973011525477</v>
      </c>
      <c r="N28" s="166">
        <v>257.10311761295156</v>
      </c>
      <c r="O28" s="176">
        <v>2532.2221600201356</v>
      </c>
      <c r="P28" s="174">
        <v>21644.309202207085</v>
      </c>
      <c r="Q28" s="145"/>
      <c r="R28" s="166"/>
    </row>
    <row r="29" spans="1:21" s="136" customFormat="1" ht="33.75" customHeight="1" x14ac:dyDescent="0.15">
      <c r="A29" s="350"/>
      <c r="B29" s="167"/>
      <c r="C29" s="168" t="s">
        <v>73</v>
      </c>
      <c r="D29" s="169"/>
      <c r="E29" s="166">
        <v>18907.438623489208</v>
      </c>
      <c r="F29" s="166">
        <v>15832.258425386241</v>
      </c>
      <c r="G29" s="166">
        <v>3075.1801981029694</v>
      </c>
      <c r="H29" s="175">
        <v>1148.7053164819401</v>
      </c>
      <c r="I29" s="166">
        <v>-136.4149208717028</v>
      </c>
      <c r="J29" s="166">
        <v>1266.350322511445</v>
      </c>
      <c r="K29" s="176">
        <v>18.769914842197874</v>
      </c>
      <c r="L29" s="177">
        <v>11848.438026221613</v>
      </c>
      <c r="M29" s="166">
        <v>6903.4002475589805</v>
      </c>
      <c r="N29" s="166">
        <v>353.20397252260153</v>
      </c>
      <c r="O29" s="176">
        <v>4591.8338061400309</v>
      </c>
      <c r="P29" s="174">
        <v>31904.58196619276</v>
      </c>
      <c r="Q29" s="145"/>
      <c r="R29" s="166"/>
    </row>
    <row r="30" spans="1:21" s="136" customFormat="1" ht="33.75" customHeight="1" x14ac:dyDescent="0.15">
      <c r="A30" s="351"/>
      <c r="B30" s="283"/>
      <c r="C30" s="317" t="s">
        <v>74</v>
      </c>
      <c r="D30" s="318"/>
      <c r="E30" s="179">
        <v>15583.664131281583</v>
      </c>
      <c r="F30" s="278">
        <v>13188.58298841722</v>
      </c>
      <c r="G30" s="278">
        <v>2395.0811428643628</v>
      </c>
      <c r="H30" s="180">
        <v>945.95113527968556</v>
      </c>
      <c r="I30" s="278">
        <v>-149.47304523045872</v>
      </c>
      <c r="J30" s="278">
        <v>1076.0100325041731</v>
      </c>
      <c r="K30" s="281">
        <v>19.41414800597143</v>
      </c>
      <c r="L30" s="179">
        <v>8661.5373806702901</v>
      </c>
      <c r="M30" s="278">
        <v>5868.777920252749</v>
      </c>
      <c r="N30" s="278">
        <v>218.51127682645182</v>
      </c>
      <c r="O30" s="281">
        <v>2574.2481835910899</v>
      </c>
      <c r="P30" s="165">
        <v>25191.15264723156</v>
      </c>
      <c r="Q30" s="145"/>
      <c r="R30" s="166"/>
    </row>
    <row r="31" spans="1:21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31156.332364197766</v>
      </c>
      <c r="F31" s="166">
        <v>26399.574399566223</v>
      </c>
      <c r="G31" s="166">
        <v>4756.7579646315435</v>
      </c>
      <c r="H31" s="175">
        <v>2154.6319867677717</v>
      </c>
      <c r="I31" s="166">
        <v>-119.11856409280682</v>
      </c>
      <c r="J31" s="166">
        <v>2241.4767062423898</v>
      </c>
      <c r="K31" s="176">
        <v>32.273844618188541</v>
      </c>
      <c r="L31" s="177">
        <v>21210.346731880309</v>
      </c>
      <c r="M31" s="166">
        <v>15557.344471556045</v>
      </c>
      <c r="N31" s="166">
        <v>375.87597317192296</v>
      </c>
      <c r="O31" s="176">
        <v>5277.1262871523386</v>
      </c>
      <c r="P31" s="174">
        <v>54521.311082845845</v>
      </c>
      <c r="Q31" s="145"/>
      <c r="R31" s="166"/>
    </row>
    <row r="32" spans="1:21" s="136" customFormat="1" ht="33.75" customHeight="1" x14ac:dyDescent="0.15">
      <c r="A32" s="350"/>
      <c r="B32" s="167"/>
      <c r="C32" s="168" t="s">
        <v>2</v>
      </c>
      <c r="D32" s="169"/>
      <c r="E32" s="166">
        <v>24087.97044602079</v>
      </c>
      <c r="F32" s="166">
        <v>20116.028918696764</v>
      </c>
      <c r="G32" s="166">
        <v>3971.9415273240265</v>
      </c>
      <c r="H32" s="175">
        <v>1568.1825621647181</v>
      </c>
      <c r="I32" s="166">
        <v>47.698385639595756</v>
      </c>
      <c r="J32" s="166">
        <v>1500.7298104516963</v>
      </c>
      <c r="K32" s="176">
        <v>19.754366073426059</v>
      </c>
      <c r="L32" s="177">
        <v>14491.86221115676</v>
      </c>
      <c r="M32" s="166">
        <v>10400.079062220793</v>
      </c>
      <c r="N32" s="166">
        <v>537.8182775422631</v>
      </c>
      <c r="O32" s="176">
        <v>3553.9648713937031</v>
      </c>
      <c r="P32" s="174">
        <v>40148.015219342269</v>
      </c>
      <c r="Q32" s="145"/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5985.2157125420053</v>
      </c>
      <c r="F33" s="278">
        <v>5050.4112805004643</v>
      </c>
      <c r="G33" s="278">
        <v>934.80443204154085</v>
      </c>
      <c r="H33" s="180">
        <v>414.51803002261602</v>
      </c>
      <c r="I33" s="278">
        <v>-20.287783660610884</v>
      </c>
      <c r="J33" s="278">
        <v>429.75276212733138</v>
      </c>
      <c r="K33" s="281">
        <v>5.0530515558954905</v>
      </c>
      <c r="L33" s="179">
        <v>4319.537424692593</v>
      </c>
      <c r="M33" s="278">
        <v>3087.643705235042</v>
      </c>
      <c r="N33" s="278">
        <v>48.880843815240475</v>
      </c>
      <c r="O33" s="281">
        <v>1183.0128756423103</v>
      </c>
      <c r="P33" s="165">
        <v>10719.271167257215</v>
      </c>
      <c r="Q33" s="145"/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22309.493067482152</v>
      </c>
      <c r="F34" s="166">
        <v>18988.012797298241</v>
      </c>
      <c r="G34" s="166">
        <v>3321.4802701839094</v>
      </c>
      <c r="H34" s="175">
        <v>1622.1289815971622</v>
      </c>
      <c r="I34" s="166">
        <v>-84.01395037800674</v>
      </c>
      <c r="J34" s="166">
        <v>1672.9475066978641</v>
      </c>
      <c r="K34" s="176">
        <v>33.195425277305013</v>
      </c>
      <c r="L34" s="177">
        <v>8849.0452705051102</v>
      </c>
      <c r="M34" s="166">
        <v>4492.0319232653037</v>
      </c>
      <c r="N34" s="166">
        <v>-63.52675289758254</v>
      </c>
      <c r="O34" s="176">
        <v>4420.5401001373884</v>
      </c>
      <c r="P34" s="174">
        <v>32780.66731958442</v>
      </c>
      <c r="Q34" s="145"/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4758.0511550649371</v>
      </c>
      <c r="F35" s="166">
        <v>4066.9890777921046</v>
      </c>
      <c r="G35" s="166">
        <v>691.06207727283277</v>
      </c>
      <c r="H35" s="175">
        <v>302.3546566257283</v>
      </c>
      <c r="I35" s="166">
        <v>-39.391870429654567</v>
      </c>
      <c r="J35" s="166">
        <v>334.87096603093676</v>
      </c>
      <c r="K35" s="176">
        <v>6.875561024446049</v>
      </c>
      <c r="L35" s="177">
        <v>1539.4967994446642</v>
      </c>
      <c r="M35" s="166">
        <v>762.02591854734533</v>
      </c>
      <c r="N35" s="166">
        <v>-20.257403731861089</v>
      </c>
      <c r="O35" s="176">
        <v>797.72828462918005</v>
      </c>
      <c r="P35" s="174">
        <v>6599.9026111353296</v>
      </c>
      <c r="Q35" s="145"/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4011.0303326660651</v>
      </c>
      <c r="F36" s="166">
        <v>3362.122476398335</v>
      </c>
      <c r="G36" s="166">
        <v>648.90785626772993</v>
      </c>
      <c r="H36" s="175">
        <v>248.28183229787248</v>
      </c>
      <c r="I36" s="166">
        <v>-46.879643548840782</v>
      </c>
      <c r="J36" s="166">
        <v>286.18857564821576</v>
      </c>
      <c r="K36" s="176">
        <v>8.9729001984975412</v>
      </c>
      <c r="L36" s="177">
        <v>1901.5522136716172</v>
      </c>
      <c r="M36" s="166">
        <v>1148.2947169029837</v>
      </c>
      <c r="N36" s="166">
        <v>-10.787073546064743</v>
      </c>
      <c r="O36" s="176">
        <v>764.04457031469803</v>
      </c>
      <c r="P36" s="174">
        <v>6160.8643786355551</v>
      </c>
      <c r="Q36" s="145"/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660.07133845383657</v>
      </c>
      <c r="F37" s="166">
        <v>561.61257740218775</v>
      </c>
      <c r="G37" s="166">
        <v>98.458761051648864</v>
      </c>
      <c r="H37" s="175">
        <v>42.277199605504187</v>
      </c>
      <c r="I37" s="166">
        <v>-2.5355375142916721</v>
      </c>
      <c r="J37" s="166">
        <v>44.191716650519517</v>
      </c>
      <c r="K37" s="176">
        <v>0.6210204692763418</v>
      </c>
      <c r="L37" s="177">
        <v>400.72695819698009</v>
      </c>
      <c r="M37" s="166">
        <v>331.21444158648808</v>
      </c>
      <c r="N37" s="166">
        <v>-6.5870445355552594</v>
      </c>
      <c r="O37" s="176">
        <v>76.099561146047279</v>
      </c>
      <c r="P37" s="174">
        <v>1103.0754962563208</v>
      </c>
      <c r="Q37" s="145"/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23586.4478646713</v>
      </c>
      <c r="F38" s="186">
        <v>19618.342628250804</v>
      </c>
      <c r="G38" s="186">
        <v>3968.1052364204938</v>
      </c>
      <c r="H38" s="187">
        <v>1758.9008255285576</v>
      </c>
      <c r="I38" s="186">
        <v>30.035114993862919</v>
      </c>
      <c r="J38" s="186">
        <v>1714.9132928619845</v>
      </c>
      <c r="K38" s="188">
        <v>13.952417672710395</v>
      </c>
      <c r="L38" s="189">
        <v>9741.1663133246002</v>
      </c>
      <c r="M38" s="186">
        <v>4559.7879564052555</v>
      </c>
      <c r="N38" s="186">
        <v>95.064202470184156</v>
      </c>
      <c r="O38" s="188">
        <v>5086.3141544491609</v>
      </c>
      <c r="P38" s="190">
        <v>35086.515003524459</v>
      </c>
      <c r="Q38" s="145"/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698883.16377930238</v>
      </c>
      <c r="F39" s="191">
        <v>588137.7407573415</v>
      </c>
      <c r="G39" s="192">
        <v>110745.42302196103</v>
      </c>
      <c r="H39" s="191">
        <v>48691.024256514516</v>
      </c>
      <c r="I39" s="191">
        <v>-4117.7658741208061</v>
      </c>
      <c r="J39" s="191">
        <v>51284.932961959501</v>
      </c>
      <c r="K39" s="193">
        <v>1523.857168675821</v>
      </c>
      <c r="L39" s="194">
        <v>606247.31664654857</v>
      </c>
      <c r="M39" s="191">
        <v>478100.75080309744</v>
      </c>
      <c r="N39" s="191">
        <v>9847.7607009563981</v>
      </c>
      <c r="O39" s="191">
        <v>118298.80514249468</v>
      </c>
      <c r="P39" s="195">
        <v>1353821.5046823656</v>
      </c>
      <c r="Q39" s="145"/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191046.00353327021</v>
      </c>
      <c r="F40" s="191">
        <v>161735.89336529101</v>
      </c>
      <c r="G40" s="192">
        <v>29310.110167979219</v>
      </c>
      <c r="H40" s="191">
        <v>11307.852676507655</v>
      </c>
      <c r="I40" s="191">
        <v>-341.24669984197334</v>
      </c>
      <c r="J40" s="191">
        <v>11487.187559136626</v>
      </c>
      <c r="K40" s="193">
        <v>161.91181721300256</v>
      </c>
      <c r="L40" s="194">
        <v>78338.465068823483</v>
      </c>
      <c r="M40" s="191">
        <v>48353.215206474357</v>
      </c>
      <c r="N40" s="191">
        <v>2423.1144680156126</v>
      </c>
      <c r="O40" s="191">
        <v>27562.135394333527</v>
      </c>
      <c r="P40" s="195">
        <v>280692.32127860136</v>
      </c>
      <c r="Q40" s="145"/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153828.3113724431</v>
      </c>
      <c r="F41" s="191">
        <v>128974.92450758793</v>
      </c>
      <c r="G41" s="192">
        <v>24853.386864855176</v>
      </c>
      <c r="H41" s="191">
        <v>9673.4756129094476</v>
      </c>
      <c r="I41" s="191">
        <v>-460.49843211850521</v>
      </c>
      <c r="J41" s="191">
        <v>9757.165784091856</v>
      </c>
      <c r="K41" s="193">
        <v>376.80826093609687</v>
      </c>
      <c r="L41" s="194">
        <v>58510.453904284863</v>
      </c>
      <c r="M41" s="191">
        <v>33540.985978843149</v>
      </c>
      <c r="N41" s="191">
        <v>1852.1561947794016</v>
      </c>
      <c r="O41" s="191">
        <v>23117.311730662324</v>
      </c>
      <c r="P41" s="195">
        <v>222012.24088963741</v>
      </c>
      <c r="Q41" s="145"/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114271.34979738574</v>
      </c>
      <c r="F42" s="191">
        <v>95392.078411431474</v>
      </c>
      <c r="G42" s="192">
        <v>18879.271385954275</v>
      </c>
      <c r="H42" s="191">
        <v>6816.7538930126975</v>
      </c>
      <c r="I42" s="191">
        <v>-410.63832040678642</v>
      </c>
      <c r="J42" s="191">
        <v>7120.7678569402997</v>
      </c>
      <c r="K42" s="193">
        <v>106.62435647918429</v>
      </c>
      <c r="L42" s="194">
        <v>114308.00856585536</v>
      </c>
      <c r="M42" s="191">
        <v>87894.159612932373</v>
      </c>
      <c r="N42" s="191">
        <v>2299.8552891464014</v>
      </c>
      <c r="O42" s="191">
        <v>24113.993663776604</v>
      </c>
      <c r="P42" s="195">
        <v>235396.11225625381</v>
      </c>
      <c r="Q42" s="145"/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119717.32505531627</v>
      </c>
      <c r="F43" s="191">
        <v>100248.45255203865</v>
      </c>
      <c r="G43" s="192">
        <v>19468.872503277591</v>
      </c>
      <c r="H43" s="191">
        <v>7681.7304836551439</v>
      </c>
      <c r="I43" s="191">
        <v>-609.05934171302044</v>
      </c>
      <c r="J43" s="191">
        <v>8139.8436750391247</v>
      </c>
      <c r="K43" s="193">
        <v>150.94615032903866</v>
      </c>
      <c r="L43" s="194">
        <v>69383.834429452647</v>
      </c>
      <c r="M43" s="191">
        <v>46811.190918152701</v>
      </c>
      <c r="N43" s="191">
        <v>381.85355602381662</v>
      </c>
      <c r="O43" s="191">
        <v>22190.789955276126</v>
      </c>
      <c r="P43" s="195">
        <v>196782.88996842402</v>
      </c>
      <c r="Q43" s="145"/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178015.30276549526</v>
      </c>
      <c r="F44" s="191">
        <v>149384.60337109334</v>
      </c>
      <c r="G44" s="192">
        <v>28630.699394401898</v>
      </c>
      <c r="H44" s="191">
        <v>11699.622866315829</v>
      </c>
      <c r="I44" s="191">
        <v>-708.42105432932055</v>
      </c>
      <c r="J44" s="191">
        <v>12223.70461751595</v>
      </c>
      <c r="K44" s="193">
        <v>184.33930312919773</v>
      </c>
      <c r="L44" s="194">
        <v>99652.718125485524</v>
      </c>
      <c r="M44" s="191">
        <v>68143.663341972555</v>
      </c>
      <c r="N44" s="191">
        <v>2051.7523643725822</v>
      </c>
      <c r="O44" s="191">
        <v>29457.302419140382</v>
      </c>
      <c r="P44" s="195">
        <v>289367.64375729661</v>
      </c>
      <c r="Q44" s="145"/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100481.70826426509</v>
      </c>
      <c r="F45" s="286">
        <v>84116.180589415322</v>
      </c>
      <c r="G45" s="287">
        <v>16365.527674849749</v>
      </c>
      <c r="H45" s="286">
        <v>7187.7431433242655</v>
      </c>
      <c r="I45" s="286">
        <v>-285.97941265803871</v>
      </c>
      <c r="J45" s="286">
        <v>7340.6767170636767</v>
      </c>
      <c r="K45" s="288">
        <v>133.04583891862711</v>
      </c>
      <c r="L45" s="197">
        <v>48428.424428649872</v>
      </c>
      <c r="M45" s="286">
        <v>29490.936820930969</v>
      </c>
      <c r="N45" s="286">
        <v>376.86907657544378</v>
      </c>
      <c r="O45" s="286">
        <v>18560.618531143456</v>
      </c>
      <c r="P45" s="198">
        <v>156097.8758362392</v>
      </c>
      <c r="Q45" s="145"/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</row>
    <row r="49" spans="5:16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</row>
  </sheetData>
  <mergeCells count="14">
    <mergeCell ref="F6:F7"/>
    <mergeCell ref="J6:J7"/>
    <mergeCell ref="M6:M7"/>
    <mergeCell ref="N6:N7"/>
    <mergeCell ref="O6:O7"/>
    <mergeCell ref="A34:A38"/>
    <mergeCell ref="A39:A45"/>
    <mergeCell ref="A4:D7"/>
    <mergeCell ref="A8:D8"/>
    <mergeCell ref="A9:A17"/>
    <mergeCell ref="A19:A21"/>
    <mergeCell ref="A22:A24"/>
    <mergeCell ref="A25:A30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117" orientation="landscape" r:id="rId1"/>
  <colBreaks count="1" manualBreakCount="1">
    <brk id="11" max="44" man="1"/>
  </colBreaks>
  <ignoredErrors>
    <ignoredError sqref="E4:P4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view="pageBreakPreview" zoomScale="70" zoomScaleNormal="100" zoomScaleSheetLayoutView="70" workbookViewId="0">
      <selection activeCell="K19" sqref="K19"/>
    </sheetView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7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120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5">
        <v>56.918351084562005</v>
      </c>
      <c r="F8" s="293">
        <v>47.838663858345313</v>
      </c>
      <c r="G8" s="293">
        <v>9.0796872262166843</v>
      </c>
      <c r="H8" s="294">
        <v>3.7692322815851429</v>
      </c>
      <c r="I8" s="293">
        <v>-0.25360890865516211</v>
      </c>
      <c r="J8" s="293">
        <v>3.926375583001863</v>
      </c>
      <c r="K8" s="293">
        <v>9.646560723844215E-2</v>
      </c>
      <c r="L8" s="294">
        <v>39.312416633852848</v>
      </c>
      <c r="M8" s="293">
        <v>28.979000659529696</v>
      </c>
      <c r="N8" s="293">
        <v>0.70339894995931207</v>
      </c>
      <c r="O8" s="293">
        <v>9.6300170243638412</v>
      </c>
      <c r="P8" s="327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51.238088070842323</v>
      </c>
      <c r="F9" s="263">
        <v>43.062922510780396</v>
      </c>
      <c r="G9" s="263">
        <v>8.1751655600619344</v>
      </c>
      <c r="H9" s="295">
        <v>3.618632658657627</v>
      </c>
      <c r="I9" s="263">
        <v>-0.3199881215983989</v>
      </c>
      <c r="J9" s="263">
        <v>3.8167088957365412</v>
      </c>
      <c r="K9" s="263">
        <v>0.1219118845194854</v>
      </c>
      <c r="L9" s="295">
        <v>45.143279270500038</v>
      </c>
      <c r="M9" s="263">
        <v>35.913704884017534</v>
      </c>
      <c r="N9" s="263">
        <v>0.67989533049099249</v>
      </c>
      <c r="O9" s="263">
        <v>8.5496790559915112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51.947321613107242</v>
      </c>
      <c r="F10" s="263">
        <v>44.080713277818937</v>
      </c>
      <c r="G10" s="263">
        <v>7.866608335288312</v>
      </c>
      <c r="H10" s="295">
        <v>3.3520999910899714</v>
      </c>
      <c r="I10" s="263">
        <v>-0.17672364277899485</v>
      </c>
      <c r="J10" s="263">
        <v>3.4757809374540498</v>
      </c>
      <c r="K10" s="263">
        <v>5.3042696414916393E-2</v>
      </c>
      <c r="L10" s="295">
        <v>44.700578395802779</v>
      </c>
      <c r="M10" s="263">
        <v>34.138600356027538</v>
      </c>
      <c r="N10" s="263">
        <v>1.0735137329956985</v>
      </c>
      <c r="O10" s="263">
        <v>9.4884643067795391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72.0055766616086</v>
      </c>
      <c r="F11" s="263">
        <v>60.348043532958862</v>
      </c>
      <c r="G11" s="263">
        <v>11.657533128649741</v>
      </c>
      <c r="H11" s="295">
        <v>4.3045206441506254</v>
      </c>
      <c r="I11" s="263">
        <v>-0.24446298191961213</v>
      </c>
      <c r="J11" s="263">
        <v>4.4807576261764934</v>
      </c>
      <c r="K11" s="263">
        <v>6.8225999893744921E-2</v>
      </c>
      <c r="L11" s="295">
        <v>23.689902694240793</v>
      </c>
      <c r="M11" s="263">
        <v>13.071042281224699</v>
      </c>
      <c r="N11" s="263">
        <v>0.81619811621852434</v>
      </c>
      <c r="O11" s="263">
        <v>9.8026622967975729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35.603663151171865</v>
      </c>
      <c r="F12" s="263">
        <v>29.860306464178965</v>
      </c>
      <c r="G12" s="263">
        <v>5.7433566869929047</v>
      </c>
      <c r="H12" s="295">
        <v>2.0612061059511193</v>
      </c>
      <c r="I12" s="263">
        <v>-0.16656660276270921</v>
      </c>
      <c r="J12" s="263">
        <v>2.1973521213574423</v>
      </c>
      <c r="K12" s="263">
        <v>3.0420587356386315E-2</v>
      </c>
      <c r="L12" s="295">
        <v>62.335130742877013</v>
      </c>
      <c r="M12" s="263">
        <v>54.741272472831668</v>
      </c>
      <c r="N12" s="263">
        <v>0.58276356698414289</v>
      </c>
      <c r="O12" s="263">
        <v>7.0110947030611968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59.107903255902052</v>
      </c>
      <c r="F13" s="263">
        <v>48.622641706976729</v>
      </c>
      <c r="G13" s="263">
        <v>10.485261548925321</v>
      </c>
      <c r="H13" s="295">
        <v>4.1226686696658206</v>
      </c>
      <c r="I13" s="263">
        <v>-8.7324027768320087E-2</v>
      </c>
      <c r="J13" s="263">
        <v>4.0901460662842863</v>
      </c>
      <c r="K13" s="263">
        <v>0.11984663114985303</v>
      </c>
      <c r="L13" s="295">
        <v>36.769428074432128</v>
      </c>
      <c r="M13" s="263">
        <v>27.511503218573363</v>
      </c>
      <c r="N13" s="263">
        <v>-1.5933429402684611</v>
      </c>
      <c r="O13" s="263">
        <v>10.851267796127221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63.477763690552635</v>
      </c>
      <c r="F14" s="263">
        <v>53.168331256204127</v>
      </c>
      <c r="G14" s="263">
        <v>10.309432434348505</v>
      </c>
      <c r="H14" s="295">
        <v>4.1104084622380626</v>
      </c>
      <c r="I14" s="263">
        <v>-0.33520833195895416</v>
      </c>
      <c r="J14" s="263">
        <v>4.3764469384719353</v>
      </c>
      <c r="K14" s="263">
        <v>6.9169855725081497E-2</v>
      </c>
      <c r="L14" s="295">
        <v>32.411827847209295</v>
      </c>
      <c r="M14" s="263">
        <v>21.251657127185837</v>
      </c>
      <c r="N14" s="263">
        <v>0.59201158600368153</v>
      </c>
      <c r="O14" s="263">
        <v>10.568159134019776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60.721428811701848</v>
      </c>
      <c r="F15" s="263">
        <v>50.451377884213166</v>
      </c>
      <c r="G15" s="263">
        <v>10.270050927488688</v>
      </c>
      <c r="H15" s="295">
        <v>4.321548651425573</v>
      </c>
      <c r="I15" s="263">
        <v>-0.19255020725419819</v>
      </c>
      <c r="J15" s="263">
        <v>4.4207393667589834</v>
      </c>
      <c r="K15" s="263">
        <v>9.3359491920786644E-2</v>
      </c>
      <c r="L15" s="295">
        <v>34.957022536872579</v>
      </c>
      <c r="M15" s="263">
        <v>24.470018042839342</v>
      </c>
      <c r="N15" s="263">
        <v>0.5149648580343299</v>
      </c>
      <c r="O15" s="263">
        <v>9.9720396359989039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64.143272175922078</v>
      </c>
      <c r="F16" s="263">
        <v>54.34676223540356</v>
      </c>
      <c r="G16" s="263">
        <v>9.7965099405185221</v>
      </c>
      <c r="H16" s="295">
        <v>3.9067016865571702</v>
      </c>
      <c r="I16" s="263">
        <v>-0.21173397647332184</v>
      </c>
      <c r="J16" s="263">
        <v>4.0430134580341788</v>
      </c>
      <c r="K16" s="263">
        <v>7.5422204996312983E-2</v>
      </c>
      <c r="L16" s="295">
        <v>31.950026137520755</v>
      </c>
      <c r="M16" s="263">
        <v>20.494913772102425</v>
      </c>
      <c r="N16" s="263">
        <v>0.76916554483629151</v>
      </c>
      <c r="O16" s="263">
        <v>10.685946820582041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73.315647576015266</v>
      </c>
      <c r="F17" s="293">
        <v>62.008252971039269</v>
      </c>
      <c r="G17" s="293">
        <v>11.307394604976</v>
      </c>
      <c r="H17" s="294">
        <v>4.1918935810310236</v>
      </c>
      <c r="I17" s="293">
        <v>-7.2202983492197033E-4</v>
      </c>
      <c r="J17" s="293">
        <v>4.1587101310553036</v>
      </c>
      <c r="K17" s="293">
        <v>3.3905479810642389E-2</v>
      </c>
      <c r="L17" s="294">
        <v>22.492458842953717</v>
      </c>
      <c r="M17" s="293">
        <v>12.845322035106719</v>
      </c>
      <c r="N17" s="293">
        <v>0.98939219708611903</v>
      </c>
      <c r="O17" s="293">
        <v>8.6577446107608793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1">
        <v>69.215462432952151</v>
      </c>
      <c r="F18" s="296">
        <v>58.504879823080515</v>
      </c>
      <c r="G18" s="296">
        <v>10.710582609871636</v>
      </c>
      <c r="H18" s="297">
        <v>4.2220699381591329</v>
      </c>
      <c r="I18" s="296">
        <v>-0.40623077984547251</v>
      </c>
      <c r="J18" s="296">
        <v>4.5695656878322071</v>
      </c>
      <c r="K18" s="296">
        <v>5.8735030172398707E-2</v>
      </c>
      <c r="L18" s="297">
        <v>26.562467628888719</v>
      </c>
      <c r="M18" s="296">
        <v>12.806474324907835</v>
      </c>
      <c r="N18" s="296">
        <v>0.6841848429274624</v>
      </c>
      <c r="O18" s="296">
        <v>13.071808461053426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2">
        <v>60.247257495186446</v>
      </c>
      <c r="F19" s="263">
        <v>50.377901326492157</v>
      </c>
      <c r="G19" s="263">
        <v>9.8693561686942886</v>
      </c>
      <c r="H19" s="295">
        <v>3.9422917819694545</v>
      </c>
      <c r="I19" s="263">
        <v>-5.0888650455458262E-2</v>
      </c>
      <c r="J19" s="263">
        <v>3.9608229237883013</v>
      </c>
      <c r="K19" s="263">
        <v>3.235750863661041E-2</v>
      </c>
      <c r="L19" s="295">
        <v>35.810450722844109</v>
      </c>
      <c r="M19" s="263">
        <v>22.889297090195893</v>
      </c>
      <c r="N19" s="263">
        <v>0.99516222554096412</v>
      </c>
      <c r="O19" s="263">
        <v>11.925991407107253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72.092473207319443</v>
      </c>
      <c r="F20" s="263">
        <v>61.348521043144125</v>
      </c>
      <c r="G20" s="263">
        <v>10.743952164175322</v>
      </c>
      <c r="H20" s="295">
        <v>4.9319937806198526</v>
      </c>
      <c r="I20" s="263">
        <v>-0.46736582608935473</v>
      </c>
      <c r="J20" s="263">
        <v>5.331658972509711</v>
      </c>
      <c r="K20" s="263">
        <v>6.7700634199495638E-2</v>
      </c>
      <c r="L20" s="295">
        <v>22.975533012060701</v>
      </c>
      <c r="M20" s="263">
        <v>9.6599941241741725</v>
      </c>
      <c r="N20" s="263">
        <v>0.90926582619753182</v>
      </c>
      <c r="O20" s="263">
        <v>12.406273061688996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64.811006915440643</v>
      </c>
      <c r="F21" s="293">
        <v>54.452499039476443</v>
      </c>
      <c r="G21" s="293">
        <v>10.358507875964198</v>
      </c>
      <c r="H21" s="294">
        <v>6.6948972403498619</v>
      </c>
      <c r="I21" s="293">
        <v>-7.4484577458804865E-2</v>
      </c>
      <c r="J21" s="293">
        <v>4.0822780674228989</v>
      </c>
      <c r="K21" s="293">
        <v>2.68710375038577</v>
      </c>
      <c r="L21" s="294">
        <v>28.49409584420949</v>
      </c>
      <c r="M21" s="293">
        <v>17.056959094235509</v>
      </c>
      <c r="N21" s="293">
        <v>0.26465913452796114</v>
      </c>
      <c r="O21" s="293">
        <v>11.17247761544602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66.216603770611073</v>
      </c>
      <c r="F22" s="263">
        <v>54.41766803151824</v>
      </c>
      <c r="G22" s="263">
        <v>11.798935739092837</v>
      </c>
      <c r="H22" s="295">
        <v>4.4958449319893408</v>
      </c>
      <c r="I22" s="263">
        <v>0.32107763694775848</v>
      </c>
      <c r="J22" s="263">
        <v>4.0918668629069144</v>
      </c>
      <c r="K22" s="263">
        <v>8.2900432134667634E-2</v>
      </c>
      <c r="L22" s="295">
        <v>29.287551297399585</v>
      </c>
      <c r="M22" s="263">
        <v>14.948908960058827</v>
      </c>
      <c r="N22" s="263">
        <v>0.48079447441717699</v>
      </c>
      <c r="O22" s="263">
        <v>13.857847862923581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69.752367176668429</v>
      </c>
      <c r="F23" s="263">
        <v>58.132420082177831</v>
      </c>
      <c r="G23" s="263">
        <v>11.619947094490596</v>
      </c>
      <c r="H23" s="295">
        <v>4.3024095968055498</v>
      </c>
      <c r="I23" s="263">
        <v>4.4511049250443024E-2</v>
      </c>
      <c r="J23" s="263">
        <v>4.1858682853905806</v>
      </c>
      <c r="K23" s="263">
        <v>7.2030262164527209E-2</v>
      </c>
      <c r="L23" s="295">
        <v>25.945223226526025</v>
      </c>
      <c r="M23" s="263">
        <v>10.003774001403915</v>
      </c>
      <c r="N23" s="263">
        <v>2.1679264767831441</v>
      </c>
      <c r="O23" s="263">
        <v>13.773522748338966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60.922582228854658</v>
      </c>
      <c r="F24" s="293">
        <v>50.993654488751595</v>
      </c>
      <c r="G24" s="293">
        <v>9.9289277401030667</v>
      </c>
      <c r="H24" s="294">
        <v>3.4777214038824411</v>
      </c>
      <c r="I24" s="293">
        <v>-0.46635357420270501</v>
      </c>
      <c r="J24" s="293">
        <v>3.892907486402962</v>
      </c>
      <c r="K24" s="293">
        <v>5.1167491682184346E-2</v>
      </c>
      <c r="L24" s="294">
        <v>35.599696367262894</v>
      </c>
      <c r="M24" s="293">
        <v>19.784631788223091</v>
      </c>
      <c r="N24" s="293">
        <v>1.6871778889067091</v>
      </c>
      <c r="O24" s="293">
        <v>14.12788669013309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76.210456011655864</v>
      </c>
      <c r="F25" s="263">
        <v>63.648834874800286</v>
      </c>
      <c r="G25" s="263">
        <v>12.561621136855583</v>
      </c>
      <c r="H25" s="295">
        <v>4.53288059501861</v>
      </c>
      <c r="I25" s="263">
        <v>-0.25471792477409483</v>
      </c>
      <c r="J25" s="263">
        <v>4.7699132007990048</v>
      </c>
      <c r="K25" s="263">
        <v>1.7685318993699458E-2</v>
      </c>
      <c r="L25" s="295">
        <v>19.256663393325528</v>
      </c>
      <c r="M25" s="263">
        <v>7.5408779375915929</v>
      </c>
      <c r="N25" s="263">
        <v>1.9658608014337882</v>
      </c>
      <c r="O25" s="263">
        <v>9.7499246543001465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73.706178156626123</v>
      </c>
      <c r="F26" s="263">
        <v>62.947458802894388</v>
      </c>
      <c r="G26" s="263">
        <v>10.758719353731735</v>
      </c>
      <c r="H26" s="295">
        <v>4.2255489954233827</v>
      </c>
      <c r="I26" s="263">
        <v>-0.5099327395698432</v>
      </c>
      <c r="J26" s="263">
        <v>4.6842195901257444</v>
      </c>
      <c r="K26" s="263">
        <v>5.1262144867481423E-2</v>
      </c>
      <c r="L26" s="295">
        <v>22.068272847950503</v>
      </c>
      <c r="M26" s="263">
        <v>8.7434257146999759</v>
      </c>
      <c r="N26" s="263">
        <v>0.89625657996715069</v>
      </c>
      <c r="O26" s="263">
        <v>12.428590553283373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50.279248464244752</v>
      </c>
      <c r="F27" s="263">
        <v>42.884546731571412</v>
      </c>
      <c r="G27" s="263">
        <v>7.3947017326733349</v>
      </c>
      <c r="H27" s="295">
        <v>3.0548707466816931</v>
      </c>
      <c r="I27" s="263">
        <v>-0.50462968690257215</v>
      </c>
      <c r="J27" s="263">
        <v>3.5010180090910414</v>
      </c>
      <c r="K27" s="263">
        <v>5.8482424493222745E-2</v>
      </c>
      <c r="L27" s="295">
        <v>46.665880789073569</v>
      </c>
      <c r="M27" s="263">
        <v>37.325393950771513</v>
      </c>
      <c r="N27" s="263">
        <v>0.51507266055588086</v>
      </c>
      <c r="O27" s="263">
        <v>8.8254141777461701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54.127231578433879</v>
      </c>
      <c r="F28" s="263">
        <v>45.827413299718046</v>
      </c>
      <c r="G28" s="263">
        <v>8.2998182787158292</v>
      </c>
      <c r="H28" s="295">
        <v>3.8511071886397947</v>
      </c>
      <c r="I28" s="263">
        <v>-0.19472236997418363</v>
      </c>
      <c r="J28" s="263">
        <v>3.9897657715795578</v>
      </c>
      <c r="K28" s="263">
        <v>5.6063787034420803E-2</v>
      </c>
      <c r="L28" s="295">
        <v>42.021661232926341</v>
      </c>
      <c r="M28" s="263">
        <v>29.134554272965445</v>
      </c>
      <c r="N28" s="263">
        <v>1.1878555014670305</v>
      </c>
      <c r="O28" s="263">
        <v>11.699251458493871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59.262455290980483</v>
      </c>
      <c r="F29" s="263">
        <v>49.623776428610377</v>
      </c>
      <c r="G29" s="263">
        <v>9.6386788623701154</v>
      </c>
      <c r="H29" s="295">
        <v>3.6004399546721833</v>
      </c>
      <c r="I29" s="263">
        <v>-0.42757156641717775</v>
      </c>
      <c r="J29" s="263">
        <v>3.9691801129170576</v>
      </c>
      <c r="K29" s="263">
        <v>5.8831408172303118E-2</v>
      </c>
      <c r="L29" s="295">
        <v>37.137104754347334</v>
      </c>
      <c r="M29" s="263">
        <v>21.63764519740165</v>
      </c>
      <c r="N29" s="263">
        <v>1.1070634709988338</v>
      </c>
      <c r="O29" s="263">
        <v>14.392396085946849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5">
        <v>61.861655754740482</v>
      </c>
      <c r="F30" s="293">
        <v>52.354027515555579</v>
      </c>
      <c r="G30" s="293">
        <v>9.5076282391849016</v>
      </c>
      <c r="H30" s="294">
        <v>3.7550927046748019</v>
      </c>
      <c r="I30" s="293">
        <v>-0.59335532329000196</v>
      </c>
      <c r="J30" s="293">
        <v>4.2713807008843787</v>
      </c>
      <c r="K30" s="293">
        <v>7.7067327080426365E-2</v>
      </c>
      <c r="L30" s="294">
        <v>34.383251540584702</v>
      </c>
      <c r="M30" s="293">
        <v>23.29698050119875</v>
      </c>
      <c r="N30" s="293">
        <v>0.86741277736041045</v>
      </c>
      <c r="O30" s="293">
        <v>10.218858262025549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2">
        <v>57.145236872340263</v>
      </c>
      <c r="F31" s="263">
        <v>48.420652172967237</v>
      </c>
      <c r="G31" s="263">
        <v>8.7245846993730343</v>
      </c>
      <c r="H31" s="295">
        <v>3.9519078759749195</v>
      </c>
      <c r="I31" s="263">
        <v>-0.21848074033253639</v>
      </c>
      <c r="J31" s="263">
        <v>4.1111936997194301</v>
      </c>
      <c r="K31" s="263">
        <v>5.9194916588025573E-2</v>
      </c>
      <c r="L31" s="295">
        <v>38.902855251684812</v>
      </c>
      <c r="M31" s="263">
        <v>28.534428396111856</v>
      </c>
      <c r="N31" s="263">
        <v>0.68941110495449109</v>
      </c>
      <c r="O31" s="263">
        <v>9.6790157506184631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59.997911016073921</v>
      </c>
      <c r="F32" s="263">
        <v>50.10466596865637</v>
      </c>
      <c r="G32" s="263">
        <v>9.8932450474175582</v>
      </c>
      <c r="H32" s="295">
        <v>3.9060027092178857</v>
      </c>
      <c r="I32" s="263">
        <v>0.11880633545395269</v>
      </c>
      <c r="J32" s="263">
        <v>3.7379925315179308</v>
      </c>
      <c r="K32" s="263">
        <v>4.9203842246002043E-2</v>
      </c>
      <c r="L32" s="295">
        <v>36.096086274708192</v>
      </c>
      <c r="M32" s="263">
        <v>25.904341734956564</v>
      </c>
      <c r="N32" s="263">
        <v>1.3395887059521594</v>
      </c>
      <c r="O32" s="263">
        <v>8.852155833799463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55.83603231182618</v>
      </c>
      <c r="F33" s="293">
        <v>47.115248804669754</v>
      </c>
      <c r="G33" s="293">
        <v>8.7207835071564208</v>
      </c>
      <c r="H33" s="294">
        <v>3.8670355806352879</v>
      </c>
      <c r="I33" s="293">
        <v>-0.18926458099671348</v>
      </c>
      <c r="J33" s="293">
        <v>4.0091602817180529</v>
      </c>
      <c r="K33" s="293">
        <v>4.7139879913947878E-2</v>
      </c>
      <c r="L33" s="294">
        <v>40.296932107538531</v>
      </c>
      <c r="M33" s="293">
        <v>28.804604875250021</v>
      </c>
      <c r="N33" s="293">
        <v>0.45600902386489228</v>
      </c>
      <c r="O33" s="293">
        <v>11.036318208423612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68.056860618434129</v>
      </c>
      <c r="F34" s="263">
        <v>57.924424210711777</v>
      </c>
      <c r="G34" s="263">
        <v>10.132436407722336</v>
      </c>
      <c r="H34" s="295">
        <v>4.9484318479021345</v>
      </c>
      <c r="I34" s="263">
        <v>-0.25629115343790948</v>
      </c>
      <c r="J34" s="263">
        <v>5.1034577496181157</v>
      </c>
      <c r="K34" s="263">
        <v>0.10126525172192818</v>
      </c>
      <c r="L34" s="295">
        <v>26.994707533663764</v>
      </c>
      <c r="M34" s="263">
        <v>13.70329615157527</v>
      </c>
      <c r="N34" s="263">
        <v>-0.19379334861688199</v>
      </c>
      <c r="O34" s="263">
        <v>13.485204730705375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72.092747960207348</v>
      </c>
      <c r="F35" s="263">
        <v>61.621955919929739</v>
      </c>
      <c r="G35" s="263">
        <v>10.470792040277619</v>
      </c>
      <c r="H35" s="295">
        <v>4.581198760654388</v>
      </c>
      <c r="I35" s="263">
        <v>-0.59685532879216674</v>
      </c>
      <c r="J35" s="263">
        <v>5.0738773851896513</v>
      </c>
      <c r="K35" s="263">
        <v>0.10417670425690267</v>
      </c>
      <c r="L35" s="295">
        <v>23.326053279138261</v>
      </c>
      <c r="M35" s="263">
        <v>11.546017622467007</v>
      </c>
      <c r="N35" s="263">
        <v>-0.30693488867067337</v>
      </c>
      <c r="O35" s="263">
        <v>12.086970545341927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65.104993165819153</v>
      </c>
      <c r="F36" s="263">
        <v>54.572252686772224</v>
      </c>
      <c r="G36" s="263">
        <v>10.532740479046925</v>
      </c>
      <c r="H36" s="295">
        <v>4.0299837334328625</v>
      </c>
      <c r="I36" s="263">
        <v>-0.76092640038317483</v>
      </c>
      <c r="J36" s="263">
        <v>4.6452666064302797</v>
      </c>
      <c r="K36" s="263">
        <v>0.14564352738575892</v>
      </c>
      <c r="L36" s="295">
        <v>30.865023100747973</v>
      </c>
      <c r="M36" s="263">
        <v>18.638532620276511</v>
      </c>
      <c r="N36" s="263">
        <v>-0.17509026141643055</v>
      </c>
      <c r="O36" s="263">
        <v>12.401580741887889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59.839180608582424</v>
      </c>
      <c r="F37" s="263">
        <v>50.91333995798292</v>
      </c>
      <c r="G37" s="263">
        <v>8.9258406505995023</v>
      </c>
      <c r="H37" s="295">
        <v>3.8326660096237211</v>
      </c>
      <c r="I37" s="263">
        <v>-0.22986074143582386</v>
      </c>
      <c r="J37" s="263">
        <v>4.0062277514548947</v>
      </c>
      <c r="K37" s="263">
        <v>5.6298999604650436E-2</v>
      </c>
      <c r="L37" s="295">
        <v>36.328153381793868</v>
      </c>
      <c r="M37" s="263">
        <v>30.026452650845943</v>
      </c>
      <c r="N37" s="263">
        <v>-0.59715264802008017</v>
      </c>
      <c r="O37" s="263">
        <v>6.8988533789680044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98">
        <v>67.223683692444311</v>
      </c>
      <c r="F38" s="299">
        <v>55.914195599876848</v>
      </c>
      <c r="G38" s="299">
        <v>11.309488092567459</v>
      </c>
      <c r="H38" s="300">
        <v>5.0130394122980722</v>
      </c>
      <c r="I38" s="299">
        <v>8.5603015833421683E-2</v>
      </c>
      <c r="J38" s="299">
        <v>4.8876706412412876</v>
      </c>
      <c r="K38" s="299">
        <v>3.9765755223363924E-2</v>
      </c>
      <c r="L38" s="300">
        <v>27.763276895257611</v>
      </c>
      <c r="M38" s="299">
        <v>12.995841724227164</v>
      </c>
      <c r="N38" s="299">
        <v>0.27094227642909224</v>
      </c>
      <c r="O38" s="299">
        <v>14.496492894601353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95">
        <v>51.622991757933022</v>
      </c>
      <c r="F39" s="263">
        <v>43.442783167736039</v>
      </c>
      <c r="G39" s="301">
        <v>8.1802085901969903</v>
      </c>
      <c r="H39" s="263">
        <v>3.5965615916212257</v>
      </c>
      <c r="I39" s="263">
        <v>-0.30415869890373165</v>
      </c>
      <c r="J39" s="263">
        <v>3.7881606093996862</v>
      </c>
      <c r="K39" s="301">
        <v>0.11255968112527132</v>
      </c>
      <c r="L39" s="263">
        <v>44.780446650445747</v>
      </c>
      <c r="M39" s="263">
        <v>35.314902972771861</v>
      </c>
      <c r="N39" s="263">
        <v>0.7274046590999369</v>
      </c>
      <c r="O39" s="263">
        <v>8.7381390185739463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95">
        <v>68.06242602684074</v>
      </c>
      <c r="F40" s="263">
        <v>57.620348368831905</v>
      </c>
      <c r="G40" s="301">
        <v>10.442077658008838</v>
      </c>
      <c r="H40" s="263">
        <v>4.0285578974866354</v>
      </c>
      <c r="I40" s="263">
        <v>-0.12157322234093773</v>
      </c>
      <c r="J40" s="263">
        <v>4.0924480964817738</v>
      </c>
      <c r="K40" s="301">
        <v>5.7683023345799639E-2</v>
      </c>
      <c r="L40" s="263">
        <v>27.909016075672614</v>
      </c>
      <c r="M40" s="263">
        <v>17.226411818541106</v>
      </c>
      <c r="N40" s="263">
        <v>0.86326353958594715</v>
      </c>
      <c r="O40" s="263">
        <v>9.8193407175455683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95">
        <v>69.288211657172255</v>
      </c>
      <c r="F41" s="263">
        <v>58.093609609436605</v>
      </c>
      <c r="G41" s="301">
        <v>11.19460204773566</v>
      </c>
      <c r="H41" s="263">
        <v>4.3571811960215951</v>
      </c>
      <c r="I41" s="263">
        <v>-0.20742028920262087</v>
      </c>
      <c r="J41" s="263">
        <v>4.3948773927930205</v>
      </c>
      <c r="K41" s="301">
        <v>0.16972409243119563</v>
      </c>
      <c r="L41" s="263">
        <v>26.354607146806146</v>
      </c>
      <c r="M41" s="263">
        <v>15.107719216039273</v>
      </c>
      <c r="N41" s="263">
        <v>0.83425859193958174</v>
      </c>
      <c r="O41" s="263">
        <v>10.412629338827301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95">
        <v>48.544280830343183</v>
      </c>
      <c r="F42" s="263">
        <v>40.52406707022714</v>
      </c>
      <c r="G42" s="301">
        <v>8.020213760116043</v>
      </c>
      <c r="H42" s="263">
        <v>2.895865113350697</v>
      </c>
      <c r="I42" s="263">
        <v>-0.17444566797252911</v>
      </c>
      <c r="J42" s="263">
        <v>3.0250150644750597</v>
      </c>
      <c r="K42" s="301">
        <v>4.5295716848166245E-2</v>
      </c>
      <c r="L42" s="263">
        <v>48.559854056306115</v>
      </c>
      <c r="M42" s="263">
        <v>37.338832307158157</v>
      </c>
      <c r="N42" s="263">
        <v>0.97701498427585043</v>
      </c>
      <c r="O42" s="263">
        <v>10.244006764872116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95">
        <v>60.837263379212601</v>
      </c>
      <c r="F43" s="263">
        <v>50.943683451404041</v>
      </c>
      <c r="G43" s="301">
        <v>9.8935799278085543</v>
      </c>
      <c r="H43" s="263">
        <v>3.903657723945289</v>
      </c>
      <c r="I43" s="263">
        <v>-0.30950828184846291</v>
      </c>
      <c r="J43" s="263">
        <v>4.1364590571595183</v>
      </c>
      <c r="K43" s="301">
        <v>7.6706948634233205E-2</v>
      </c>
      <c r="L43" s="263">
        <v>35.259078896842119</v>
      </c>
      <c r="M43" s="263">
        <v>23.788242425784105</v>
      </c>
      <c r="N43" s="263">
        <v>0.19404814924970826</v>
      </c>
      <c r="O43" s="263">
        <v>11.276788321808304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95">
        <v>61.518731138718231</v>
      </c>
      <c r="F44" s="263">
        <v>51.624501423658742</v>
      </c>
      <c r="G44" s="301">
        <v>9.8942297150594793</v>
      </c>
      <c r="H44" s="263">
        <v>4.0431689992709536</v>
      </c>
      <c r="I44" s="263">
        <v>-0.24481695504404757</v>
      </c>
      <c r="J44" s="263">
        <v>4.2242817679257962</v>
      </c>
      <c r="K44" s="301">
        <v>6.3704186389204581E-2</v>
      </c>
      <c r="L44" s="263">
        <v>34.438099862010816</v>
      </c>
      <c r="M44" s="263">
        <v>23.549164812333746</v>
      </c>
      <c r="N44" s="263">
        <v>0.70904691959736277</v>
      </c>
      <c r="O44" s="263">
        <v>10.179888130079712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94">
        <v>64.370964515673165</v>
      </c>
      <c r="F45" s="293">
        <v>53.886819496288865</v>
      </c>
      <c r="G45" s="302">
        <v>10.484145019384293</v>
      </c>
      <c r="H45" s="293">
        <v>4.6046386632863978</v>
      </c>
      <c r="I45" s="293">
        <v>-0.18320519169527777</v>
      </c>
      <c r="J45" s="293">
        <v>4.7026115363444863</v>
      </c>
      <c r="K45" s="302">
        <v>8.5232318637189053E-2</v>
      </c>
      <c r="L45" s="293">
        <v>31.024396821040455</v>
      </c>
      <c r="M45" s="293">
        <v>18.892593293114142</v>
      </c>
      <c r="N45" s="293">
        <v>0.24143126519595537</v>
      </c>
      <c r="O45" s="293">
        <v>11.890372262730356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/>
  </sheetData>
  <mergeCells count="13">
    <mergeCell ref="A34:A38"/>
    <mergeCell ref="A39:A45"/>
    <mergeCell ref="A4:D7"/>
    <mergeCell ref="A8:D8"/>
    <mergeCell ref="A9:A17"/>
    <mergeCell ref="A19:A21"/>
    <mergeCell ref="A22:A24"/>
    <mergeCell ref="A25:A30"/>
    <mergeCell ref="F6:F7"/>
    <mergeCell ref="J6:J7"/>
    <mergeCell ref="N6:N7"/>
    <mergeCell ref="O6:O7"/>
    <mergeCell ref="A31:A33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118" orientation="portrait" r:id="rId1"/>
  <ignoredErrors>
    <ignoredError sqref="E4:P4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2:F46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2" spans="2:5" ht="18" thickBot="1" x14ac:dyDescent="0.2">
      <c r="B32" s="105"/>
      <c r="C32" s="105"/>
      <c r="D32" s="105"/>
      <c r="E32" s="105"/>
    </row>
    <row r="33" spans="1:6" ht="12" customHeight="1" thickTop="1" x14ac:dyDescent="0.15">
      <c r="B33" s="106"/>
      <c r="C33" s="107"/>
      <c r="D33" s="107"/>
      <c r="E33" s="107"/>
      <c r="F33" s="108"/>
    </row>
    <row r="34" spans="1:6" ht="23.25" customHeight="1" x14ac:dyDescent="0.15">
      <c r="B34" s="386" t="s">
        <v>104</v>
      </c>
      <c r="C34" s="387"/>
      <c r="D34" s="387"/>
      <c r="E34" s="388"/>
      <c r="F34" s="108"/>
    </row>
    <row r="35" spans="1:6" x14ac:dyDescent="0.15">
      <c r="B35" s="389" t="s">
        <v>105</v>
      </c>
      <c r="C35" s="390"/>
      <c r="D35" s="390"/>
      <c r="E35" s="391"/>
      <c r="F35" s="108"/>
    </row>
    <row r="36" spans="1:6" ht="12" customHeight="1" x14ac:dyDescent="0.15">
      <c r="B36" s="106"/>
      <c r="C36" s="107"/>
      <c r="D36" s="107"/>
      <c r="E36" s="107"/>
      <c r="F36" s="108"/>
    </row>
    <row r="37" spans="1:6" x14ac:dyDescent="0.15">
      <c r="B37" s="109" t="s">
        <v>76</v>
      </c>
      <c r="C37" s="110" t="s">
        <v>77</v>
      </c>
      <c r="D37" s="107"/>
      <c r="E37" s="107"/>
      <c r="F37" s="108"/>
    </row>
    <row r="38" spans="1:6" ht="12" customHeight="1" x14ac:dyDescent="0.15">
      <c r="B38" s="109"/>
      <c r="C38" s="107"/>
      <c r="D38" s="107"/>
      <c r="E38" s="107"/>
      <c r="F38" s="108"/>
    </row>
    <row r="39" spans="1:6" x14ac:dyDescent="0.15">
      <c r="B39" s="106"/>
      <c r="C39" s="111" t="s">
        <v>81</v>
      </c>
      <c r="D39" s="107"/>
      <c r="E39" s="107"/>
      <c r="F39" s="108"/>
    </row>
    <row r="40" spans="1:6" x14ac:dyDescent="0.15">
      <c r="B40" s="106"/>
      <c r="C40" s="111" t="s">
        <v>79</v>
      </c>
      <c r="D40" s="107"/>
      <c r="E40" s="107"/>
      <c r="F40" s="108"/>
    </row>
    <row r="41" spans="1:6" x14ac:dyDescent="0.15">
      <c r="B41" s="106"/>
      <c r="C41" s="111" t="s">
        <v>107</v>
      </c>
      <c r="D41" s="107"/>
      <c r="E41" s="107"/>
      <c r="F41" s="108"/>
    </row>
    <row r="42" spans="1:6" x14ac:dyDescent="0.15">
      <c r="B42" s="106"/>
      <c r="C42" s="111" t="s">
        <v>106</v>
      </c>
      <c r="D42" s="107"/>
      <c r="E42" s="107"/>
      <c r="F42" s="108"/>
    </row>
    <row r="43" spans="1:6" x14ac:dyDescent="0.15">
      <c r="B43" s="106"/>
      <c r="C43" s="111" t="s">
        <v>80</v>
      </c>
      <c r="D43" s="107"/>
      <c r="E43" s="107"/>
      <c r="F43" s="108"/>
    </row>
    <row r="44" spans="1:6" ht="12" customHeight="1" thickBot="1" x14ac:dyDescent="0.2">
      <c r="B44" s="112"/>
      <c r="C44" s="113"/>
      <c r="D44" s="113"/>
      <c r="E44" s="113"/>
      <c r="F44" s="108"/>
    </row>
    <row r="45" spans="1:6" ht="18" thickTop="1" x14ac:dyDescent="0.15">
      <c r="B45" s="114"/>
      <c r="C45" s="114"/>
      <c r="D45" s="114"/>
      <c r="E45" s="114"/>
      <c r="F45" s="115"/>
    </row>
    <row r="46" spans="1:6" x14ac:dyDescent="0.15">
      <c r="A46" s="116"/>
      <c r="B46" s="392"/>
      <c r="C46" s="392"/>
      <c r="D46" s="392"/>
      <c r="E46" s="392"/>
    </row>
  </sheetData>
  <mergeCells count="3">
    <mergeCell ref="B34:E34"/>
    <mergeCell ref="B35:E35"/>
    <mergeCell ref="B46:E46"/>
  </mergeCells>
  <phoneticPr fontId="2"/>
  <pageMargins left="0.75" right="0.75" top="1" bottom="1" header="0.51200000000000001" footer="0.51200000000000001"/>
  <pageSetup paperSize="9" scale="97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0:F47"/>
  <sheetViews>
    <sheetView workbookViewId="0"/>
  </sheetViews>
  <sheetFormatPr defaultColWidth="13.375" defaultRowHeight="17.25" x14ac:dyDescent="0.15"/>
  <cols>
    <col min="1" max="1" width="13.375" style="104"/>
    <col min="2" max="4" width="15.875" style="104" customWidth="1"/>
    <col min="5" max="5" width="14.625" style="104" customWidth="1"/>
    <col min="6" max="6" width="11.75" style="104" customWidth="1"/>
    <col min="7" max="7" width="13.375" style="104"/>
    <col min="8" max="8" width="5.875" style="104" customWidth="1"/>
    <col min="9" max="16384" width="13.375" style="104"/>
  </cols>
  <sheetData>
    <row r="30" spans="2:6" ht="18" thickBot="1" x14ac:dyDescent="0.2">
      <c r="B30" s="105"/>
      <c r="C30" s="105"/>
      <c r="D30" s="105"/>
      <c r="E30" s="105"/>
    </row>
    <row r="31" spans="2:6" ht="12" customHeight="1" thickTop="1" x14ac:dyDescent="0.15">
      <c r="B31" s="106"/>
      <c r="C31" s="107"/>
      <c r="D31" s="107"/>
      <c r="E31" s="107"/>
      <c r="F31" s="108"/>
    </row>
    <row r="32" spans="2:6" ht="23.25" customHeight="1" x14ac:dyDescent="0.15">
      <c r="B32" s="386" t="s">
        <v>108</v>
      </c>
      <c r="C32" s="387"/>
      <c r="D32" s="387"/>
      <c r="E32" s="388"/>
      <c r="F32" s="108"/>
    </row>
    <row r="33" spans="1:6" x14ac:dyDescent="0.15">
      <c r="B33" s="389" t="s">
        <v>109</v>
      </c>
      <c r="C33" s="390"/>
      <c r="D33" s="390"/>
      <c r="E33" s="391"/>
      <c r="F33" s="108"/>
    </row>
    <row r="34" spans="1:6" ht="12" customHeight="1" x14ac:dyDescent="0.15">
      <c r="B34" s="106"/>
      <c r="C34" s="107"/>
      <c r="D34" s="107"/>
      <c r="E34" s="107"/>
      <c r="F34" s="108"/>
    </row>
    <row r="35" spans="1:6" x14ac:dyDescent="0.15">
      <c r="B35" s="109" t="s">
        <v>82</v>
      </c>
      <c r="C35" s="110" t="s">
        <v>77</v>
      </c>
      <c r="D35" s="107"/>
      <c r="E35" s="107"/>
      <c r="F35" s="108"/>
    </row>
    <row r="36" spans="1:6" ht="12" customHeight="1" x14ac:dyDescent="0.15">
      <c r="B36" s="109"/>
      <c r="C36" s="107"/>
      <c r="D36" s="107"/>
      <c r="E36" s="107"/>
      <c r="F36" s="108"/>
    </row>
    <row r="37" spans="1:6" x14ac:dyDescent="0.15">
      <c r="B37" s="109" t="s">
        <v>83</v>
      </c>
      <c r="C37" s="110" t="s">
        <v>77</v>
      </c>
      <c r="D37" s="107"/>
      <c r="E37" s="107"/>
      <c r="F37" s="108"/>
    </row>
    <row r="38" spans="1:6" x14ac:dyDescent="0.15">
      <c r="B38" s="106" t="s">
        <v>84</v>
      </c>
      <c r="C38" s="114" t="s">
        <v>85</v>
      </c>
      <c r="D38" s="107"/>
      <c r="E38" s="107"/>
      <c r="F38" s="108"/>
    </row>
    <row r="39" spans="1:6" ht="12" customHeight="1" x14ac:dyDescent="0.15">
      <c r="B39" s="106"/>
      <c r="C39" s="107"/>
      <c r="D39" s="107"/>
      <c r="E39" s="107"/>
      <c r="F39" s="108"/>
    </row>
    <row r="40" spans="1:6" x14ac:dyDescent="0.15">
      <c r="B40" s="106"/>
      <c r="C40" s="111" t="s">
        <v>78</v>
      </c>
      <c r="D40" s="107"/>
      <c r="E40" s="107"/>
      <c r="F40" s="108"/>
    </row>
    <row r="41" spans="1:6" x14ac:dyDescent="0.15">
      <c r="B41" s="106"/>
      <c r="C41" s="111" t="s">
        <v>79</v>
      </c>
      <c r="D41" s="107"/>
      <c r="E41" s="107"/>
      <c r="F41" s="108"/>
    </row>
    <row r="42" spans="1:6" x14ac:dyDescent="0.15">
      <c r="B42" s="106"/>
      <c r="C42" s="111" t="s">
        <v>107</v>
      </c>
      <c r="D42" s="107"/>
      <c r="E42" s="107"/>
      <c r="F42" s="108"/>
    </row>
    <row r="43" spans="1:6" x14ac:dyDescent="0.15">
      <c r="B43" s="106"/>
      <c r="C43" s="111" t="s">
        <v>106</v>
      </c>
      <c r="D43" s="107"/>
      <c r="E43" s="107"/>
      <c r="F43" s="108"/>
    </row>
    <row r="44" spans="1:6" x14ac:dyDescent="0.15">
      <c r="B44" s="106"/>
      <c r="C44" s="111" t="s">
        <v>80</v>
      </c>
      <c r="D44" s="107"/>
      <c r="E44" s="107"/>
      <c r="F44" s="108"/>
    </row>
    <row r="45" spans="1:6" ht="12" customHeight="1" thickBot="1" x14ac:dyDescent="0.2">
      <c r="B45" s="112"/>
      <c r="C45" s="113"/>
      <c r="D45" s="113"/>
      <c r="E45" s="113"/>
      <c r="F45" s="108"/>
    </row>
    <row r="46" spans="1:6" ht="18" thickTop="1" x14ac:dyDescent="0.15">
      <c r="B46" s="114"/>
      <c r="C46" s="114"/>
      <c r="D46" s="114"/>
      <c r="E46" s="114"/>
      <c r="F46" s="115"/>
    </row>
    <row r="47" spans="1:6" x14ac:dyDescent="0.15">
      <c r="A47" s="116"/>
      <c r="B47" s="392"/>
      <c r="C47" s="392"/>
      <c r="D47" s="392"/>
      <c r="E47" s="392"/>
    </row>
  </sheetData>
  <mergeCells count="3">
    <mergeCell ref="B32:E32"/>
    <mergeCell ref="B33:E33"/>
    <mergeCell ref="B47:E47"/>
  </mergeCells>
  <phoneticPr fontId="2"/>
  <pageMargins left="0.75" right="0.75" top="1" bottom="1" header="0.51200000000000001" footer="0.51200000000000001"/>
  <pageSetup paperSize="9" scale="95" orientation="portrait" horizontalDpi="1200" verticalDpi="1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7:I547"/>
  <sheetViews>
    <sheetView workbookViewId="0"/>
  </sheetViews>
  <sheetFormatPr defaultRowHeight="17.25" x14ac:dyDescent="0.2"/>
  <cols>
    <col min="1" max="16384" width="9" style="133"/>
  </cols>
  <sheetData>
    <row r="27" spans="2:9" x14ac:dyDescent="0.2">
      <c r="B27" s="132"/>
      <c r="C27" s="132"/>
      <c r="D27" s="132"/>
      <c r="E27" s="132"/>
      <c r="F27" s="132"/>
      <c r="G27" s="132"/>
      <c r="H27" s="132"/>
      <c r="I27" s="132"/>
    </row>
    <row r="29" spans="2:9" x14ac:dyDescent="0.2">
      <c r="B29" s="134"/>
    </row>
    <row r="30" spans="2:9" x14ac:dyDescent="0.2">
      <c r="B30" s="134"/>
    </row>
    <row r="31" spans="2:9" ht="18.75" x14ac:dyDescent="0.2">
      <c r="D31" s="393"/>
      <c r="E31" s="394"/>
      <c r="F31" s="394"/>
    </row>
    <row r="32" spans="2:9" x14ac:dyDescent="0.2">
      <c r="D32" s="395"/>
      <c r="E32" s="396"/>
      <c r="F32" s="396"/>
    </row>
    <row r="33" spans="2:8" ht="18.75" x14ac:dyDescent="0.2">
      <c r="D33" s="135"/>
    </row>
    <row r="39" spans="2:8" x14ac:dyDescent="0.2">
      <c r="B39" s="132"/>
      <c r="C39" s="132"/>
      <c r="D39" s="132"/>
      <c r="E39" s="132"/>
      <c r="F39" s="132"/>
      <c r="G39" s="132"/>
      <c r="H39" s="132"/>
    </row>
    <row r="482" ht="17.25" customHeight="1" x14ac:dyDescent="0.2"/>
    <row r="547" ht="17.25" customHeight="1" x14ac:dyDescent="0.2"/>
  </sheetData>
  <mergeCells count="2">
    <mergeCell ref="D31:F31"/>
    <mergeCell ref="D32:F3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9"/>
  <sheetViews>
    <sheetView workbookViewId="0"/>
  </sheetViews>
  <sheetFormatPr defaultColWidth="12" defaultRowHeight="23.25" customHeight="1" x14ac:dyDescent="0.15"/>
  <cols>
    <col min="1" max="1" width="1.5" style="1" customWidth="1"/>
    <col min="2" max="2" width="4" style="1" bestFit="1" customWidth="1"/>
    <col min="3" max="3" width="1.5" style="1" customWidth="1"/>
    <col min="4" max="4" width="20" style="1" customWidth="1"/>
    <col min="5" max="5" width="1.5" style="1" customWidth="1"/>
    <col min="6" max="7" width="18.875" style="1" customWidth="1"/>
    <col min="8" max="9" width="18.125" style="1" customWidth="1"/>
    <col min="10" max="11" width="18.875" style="1" customWidth="1"/>
    <col min="12" max="14" width="18.125" style="1" customWidth="1"/>
    <col min="15" max="20" width="21.125" style="1" customWidth="1"/>
    <col min="21" max="21" width="1.5" style="1" customWidth="1"/>
    <col min="22" max="22" width="17.625" style="1" customWidth="1"/>
    <col min="23" max="23" width="1.5" style="1" customWidth="1"/>
    <col min="24" max="24" width="1.5" style="4" customWidth="1"/>
    <col min="25" max="25" width="12" style="117" customWidth="1"/>
    <col min="26" max="16384" width="12" style="1"/>
  </cols>
  <sheetData>
    <row r="1" spans="2:26" ht="23.25" customHeight="1" x14ac:dyDescent="0.15">
      <c r="C1" s="2"/>
      <c r="D1" s="2"/>
      <c r="E1" s="2"/>
      <c r="F1" s="3" t="s">
        <v>31</v>
      </c>
      <c r="G1" s="3"/>
      <c r="U1" s="2"/>
      <c r="V1" s="2"/>
      <c r="W1" s="2"/>
    </row>
    <row r="2" spans="2:26" ht="6" customHeight="1" x14ac:dyDescent="0.15"/>
    <row r="3" spans="2:26" ht="23.25" customHeight="1" x14ac:dyDescent="0.15">
      <c r="F3" s="1" t="s">
        <v>103</v>
      </c>
      <c r="T3" s="48" t="s">
        <v>17</v>
      </c>
    </row>
    <row r="4" spans="2:26" ht="23.25" customHeight="1" x14ac:dyDescent="0.15">
      <c r="B4" s="402" t="s">
        <v>92</v>
      </c>
      <c r="C4" s="403"/>
      <c r="D4" s="403"/>
      <c r="E4" s="404"/>
      <c r="F4" s="49" t="s">
        <v>93</v>
      </c>
      <c r="G4" s="49"/>
      <c r="H4" s="50"/>
      <c r="I4" s="50"/>
      <c r="J4" s="51" t="s">
        <v>94</v>
      </c>
      <c r="K4" s="49"/>
      <c r="L4" s="50"/>
      <c r="M4" s="50"/>
      <c r="N4" s="52"/>
      <c r="O4" s="53" t="s">
        <v>95</v>
      </c>
      <c r="P4" s="54"/>
      <c r="Q4" s="54"/>
      <c r="R4" s="54"/>
      <c r="S4" s="54"/>
      <c r="T4" s="55" t="s">
        <v>96</v>
      </c>
      <c r="U4" s="29"/>
      <c r="V4" s="28"/>
      <c r="W4" s="30"/>
    </row>
    <row r="5" spans="2:26" ht="23.25" customHeight="1" x14ac:dyDescent="0.15">
      <c r="B5" s="405"/>
      <c r="C5" s="406"/>
      <c r="D5" s="406"/>
      <c r="E5" s="407"/>
      <c r="F5" s="57" t="s">
        <v>32</v>
      </c>
      <c r="G5" s="57"/>
      <c r="H5" s="57"/>
      <c r="I5" s="57"/>
      <c r="J5" s="58" t="s">
        <v>97</v>
      </c>
      <c r="K5" s="57"/>
      <c r="L5" s="59"/>
      <c r="M5" s="57"/>
      <c r="N5" s="60"/>
      <c r="O5" s="58" t="s">
        <v>33</v>
      </c>
      <c r="P5" s="57"/>
      <c r="Q5" s="56"/>
      <c r="R5" s="61"/>
      <c r="S5" s="62"/>
      <c r="T5" s="63" t="s">
        <v>34</v>
      </c>
      <c r="U5" s="31"/>
      <c r="V5" s="4"/>
      <c r="W5" s="26"/>
    </row>
    <row r="6" spans="2:26" ht="23.25" customHeight="1" x14ac:dyDescent="0.15">
      <c r="B6" s="405"/>
      <c r="C6" s="406"/>
      <c r="D6" s="406"/>
      <c r="E6" s="407"/>
      <c r="F6" s="57"/>
      <c r="G6" s="57"/>
      <c r="H6" s="64" t="s">
        <v>98</v>
      </c>
      <c r="I6" s="65" t="s">
        <v>35</v>
      </c>
      <c r="J6" s="58" t="s">
        <v>99</v>
      </c>
      <c r="K6" s="60"/>
      <c r="L6" s="58" t="s">
        <v>36</v>
      </c>
      <c r="M6" s="66" t="s">
        <v>36</v>
      </c>
      <c r="N6" s="67" t="s">
        <v>37</v>
      </c>
      <c r="O6" s="58" t="s">
        <v>38</v>
      </c>
      <c r="P6" s="118"/>
      <c r="Q6" s="68" t="s">
        <v>100</v>
      </c>
      <c r="R6" s="68" t="s">
        <v>100</v>
      </c>
      <c r="S6" s="69" t="s">
        <v>100</v>
      </c>
      <c r="T6" s="63"/>
      <c r="U6" s="31"/>
      <c r="V6" s="32"/>
      <c r="W6" s="33"/>
    </row>
    <row r="7" spans="2:26" ht="23.25" customHeight="1" x14ac:dyDescent="0.15">
      <c r="B7" s="408"/>
      <c r="C7" s="409"/>
      <c r="D7" s="409"/>
      <c r="E7" s="410"/>
      <c r="F7" s="70"/>
      <c r="G7" s="70"/>
      <c r="H7" s="71" t="s">
        <v>39</v>
      </c>
      <c r="I7" s="72" t="s">
        <v>40</v>
      </c>
      <c r="J7" s="71"/>
      <c r="K7" s="119"/>
      <c r="L7" s="71" t="s">
        <v>41</v>
      </c>
      <c r="M7" s="73" t="s">
        <v>42</v>
      </c>
      <c r="N7" s="74" t="s">
        <v>43</v>
      </c>
      <c r="O7" s="71" t="s">
        <v>44</v>
      </c>
      <c r="P7" s="70"/>
      <c r="Q7" s="73" t="s">
        <v>45</v>
      </c>
      <c r="R7" s="73" t="s">
        <v>46</v>
      </c>
      <c r="S7" s="75" t="s">
        <v>47</v>
      </c>
      <c r="T7" s="72" t="s">
        <v>18</v>
      </c>
      <c r="U7" s="34"/>
      <c r="V7" s="7"/>
      <c r="W7" s="8"/>
      <c r="Y7" s="117" t="s">
        <v>101</v>
      </c>
    </row>
    <row r="8" spans="2:26" s="4" customFormat="1" ht="35.25" customHeight="1" x14ac:dyDescent="0.15">
      <c r="B8" s="411" t="s">
        <v>19</v>
      </c>
      <c r="C8" s="412"/>
      <c r="D8" s="412"/>
      <c r="E8" s="413"/>
      <c r="F8" s="76">
        <f>分配H26実数!E8</f>
        <v>1580144</v>
      </c>
      <c r="G8" s="120" t="e">
        <f t="shared" ref="G8:G45" si="0">F8/Y8</f>
        <v>#REF!</v>
      </c>
      <c r="H8" s="76">
        <f>分配H26実数!F8</f>
        <v>1326972</v>
      </c>
      <c r="I8" s="76">
        <f>分配H26実数!G8</f>
        <v>253172</v>
      </c>
      <c r="J8" s="77">
        <f>分配H26実数!H8</f>
        <v>136392</v>
      </c>
      <c r="K8" s="121" t="e">
        <f>J8/Y8</f>
        <v>#REF!</v>
      </c>
      <c r="L8" s="76">
        <f>分配H26実数!I8</f>
        <v>-5309</v>
      </c>
      <c r="M8" s="76">
        <f>分配H26実数!J8</f>
        <v>139068</v>
      </c>
      <c r="N8" s="78">
        <f>分配H26実数!K8</f>
        <v>2633</v>
      </c>
      <c r="O8" s="79">
        <f>分配H26実数!L8</f>
        <v>1047198</v>
      </c>
      <c r="P8" s="121" t="e">
        <f>O8/Y8</f>
        <v>#REF!</v>
      </c>
      <c r="Q8" s="76">
        <f>分配H26実数!M8</f>
        <v>767206</v>
      </c>
      <c r="R8" s="76">
        <f>分配H26実数!N8</f>
        <v>17650</v>
      </c>
      <c r="S8" s="76">
        <f>分配H26実数!O8</f>
        <v>262342</v>
      </c>
      <c r="T8" s="80">
        <f>分配H26実数!P8</f>
        <v>2763733</v>
      </c>
      <c r="U8" s="414" t="s">
        <v>19</v>
      </c>
      <c r="V8" s="412"/>
      <c r="W8" s="413"/>
      <c r="X8" s="81"/>
      <c r="Y8" s="122" t="e">
        <f>#REF!</f>
        <v>#REF!</v>
      </c>
      <c r="Z8" s="12"/>
    </row>
    <row r="9" spans="2:26" ht="30" customHeight="1" x14ac:dyDescent="0.15">
      <c r="B9" s="399" t="s">
        <v>48</v>
      </c>
      <c r="C9" s="9"/>
      <c r="D9" s="10" t="s">
        <v>49</v>
      </c>
      <c r="E9" s="11"/>
      <c r="F9" s="81">
        <f>分配H26実数!E9</f>
        <v>612141.82268732064</v>
      </c>
      <c r="G9" s="125" t="e">
        <f>F9/Y9</f>
        <v>#REF!</v>
      </c>
      <c r="H9" s="81">
        <f>分配H26実数!F9</f>
        <v>513894.61834802624</v>
      </c>
      <c r="I9" s="81">
        <f>分配H26実数!G9</f>
        <v>98247.204339294403</v>
      </c>
      <c r="J9" s="82">
        <f>分配H26実数!H9</f>
        <v>54899.899870860769</v>
      </c>
      <c r="K9" s="123" t="e">
        <f t="shared" ref="K9:K45" si="1">J9/Y9</f>
        <v>#REF!</v>
      </c>
      <c r="L9" s="81">
        <f>分配H26実数!I9</f>
        <v>-3076.5299728868513</v>
      </c>
      <c r="M9" s="81">
        <f>分配H26実数!J9</f>
        <v>56518.278360648445</v>
      </c>
      <c r="N9" s="83">
        <f>分配H26実数!K9</f>
        <v>1458.1514830991732</v>
      </c>
      <c r="O9" s="84">
        <f>分配H26実数!L9</f>
        <v>543694.45783092664</v>
      </c>
      <c r="P9" s="123" t="e">
        <f t="shared" ref="P9:P45" si="2">O9/Y9</f>
        <v>#REF!</v>
      </c>
      <c r="Q9" s="81">
        <f>分配H26実数!M9</f>
        <v>437314.77988604573</v>
      </c>
      <c r="R9" s="81">
        <f>分配H26実数!N9</f>
        <v>4841.8113568845256</v>
      </c>
      <c r="S9" s="81">
        <f>分配H26実数!O9</f>
        <v>101537.86658799632</v>
      </c>
      <c r="T9" s="85">
        <f>分配H26実数!P9</f>
        <v>1210736.1803891081</v>
      </c>
      <c r="U9" s="37"/>
      <c r="V9" s="10" t="s">
        <v>49</v>
      </c>
      <c r="W9" s="11"/>
      <c r="Y9" s="124" t="e">
        <f>#REF!</f>
        <v>#REF!</v>
      </c>
    </row>
    <row r="10" spans="2:26" ht="30" customHeight="1" x14ac:dyDescent="0.15">
      <c r="B10" s="400"/>
      <c r="C10" s="9"/>
      <c r="D10" s="10" t="s">
        <v>50</v>
      </c>
      <c r="E10" s="11"/>
      <c r="F10" s="81">
        <f>分配H26実数!E10</f>
        <v>86018.174131185195</v>
      </c>
      <c r="G10" s="125" t="e">
        <f>F10/Y10</f>
        <v>#REF!</v>
      </c>
      <c r="H10" s="81">
        <f>分配H26実数!F10</f>
        <v>72960.71994470901</v>
      </c>
      <c r="I10" s="81">
        <f>分配H26実数!G10</f>
        <v>13057.45418647618</v>
      </c>
      <c r="J10" s="82">
        <f>分配H26実数!H10</f>
        <v>7220.319106323198</v>
      </c>
      <c r="K10" s="123" t="e">
        <f t="shared" si="1"/>
        <v>#REF!</v>
      </c>
      <c r="L10" s="81">
        <f>分配H26実数!I10</f>
        <v>-213.03952139481436</v>
      </c>
      <c r="M10" s="81">
        <f>分配H26実数!J10</f>
        <v>7350.8047701840969</v>
      </c>
      <c r="N10" s="83">
        <f>分配H26実数!K10</f>
        <v>82.553857533915462</v>
      </c>
      <c r="O10" s="84">
        <f>分配H26実数!L10</f>
        <v>75264.851755964148</v>
      </c>
      <c r="P10" s="123" t="e">
        <f t="shared" si="2"/>
        <v>#REF!</v>
      </c>
      <c r="Q10" s="81">
        <f>分配H26実数!M10</f>
        <v>57208.582428351699</v>
      </c>
      <c r="R10" s="81">
        <f>分配H26実数!N10</f>
        <v>2467.782981969116</v>
      </c>
      <c r="S10" s="81">
        <f>分配H26実数!O10</f>
        <v>15588.486345643327</v>
      </c>
      <c r="T10" s="85">
        <f>分配H26実数!P10</f>
        <v>168503.34499347254</v>
      </c>
      <c r="U10" s="37"/>
      <c r="V10" s="10" t="s">
        <v>50</v>
      </c>
      <c r="W10" s="11"/>
      <c r="Y10" s="124" t="e">
        <f>#REF!</f>
        <v>#REF!</v>
      </c>
    </row>
    <row r="11" spans="2:26" ht="30" customHeight="1" x14ac:dyDescent="0.15">
      <c r="B11" s="400"/>
      <c r="C11" s="9"/>
      <c r="D11" s="10" t="s">
        <v>51</v>
      </c>
      <c r="E11" s="11"/>
      <c r="F11" s="81">
        <f>分配H26実数!E11</f>
        <v>112573.23288318994</v>
      </c>
      <c r="G11" s="125" t="e">
        <f t="shared" si="0"/>
        <v>#REF!</v>
      </c>
      <c r="H11" s="81">
        <f>分配H26実数!F11</f>
        <v>94410.980642083668</v>
      </c>
      <c r="I11" s="81">
        <f>分配H26実数!G11</f>
        <v>18162.252241106267</v>
      </c>
      <c r="J11" s="82">
        <f>分配H26実数!H11</f>
        <v>9010.5320060060876</v>
      </c>
      <c r="K11" s="123" t="e">
        <f t="shared" si="1"/>
        <v>#REF!</v>
      </c>
      <c r="L11" s="81">
        <f>分配H26実数!I11</f>
        <v>-374.91711595270903</v>
      </c>
      <c r="M11" s="81">
        <f>分配H26実数!J11</f>
        <v>9265.8058501705145</v>
      </c>
      <c r="N11" s="83">
        <f>分配H26実数!K11</f>
        <v>119.64327178828329</v>
      </c>
      <c r="O11" s="84">
        <f>分配H26実数!L11</f>
        <v>35176.582399884042</v>
      </c>
      <c r="P11" s="123" t="e">
        <f t="shared" si="2"/>
        <v>#REF!</v>
      </c>
      <c r="Q11" s="81">
        <f>分配H26実数!M11</f>
        <v>18453.955243918728</v>
      </c>
      <c r="R11" s="81">
        <f>分配H26実数!N11</f>
        <v>1039.3124205051995</v>
      </c>
      <c r="S11" s="81">
        <f>分配H26実数!O11</f>
        <v>15683.314735460113</v>
      </c>
      <c r="T11" s="85">
        <f>分配H26実数!P11</f>
        <v>156760.34728908006</v>
      </c>
      <c r="U11" s="37"/>
      <c r="V11" s="10" t="s">
        <v>51</v>
      </c>
      <c r="W11" s="11"/>
      <c r="Y11" s="124" t="e">
        <f>#REF!</f>
        <v>#REF!</v>
      </c>
    </row>
    <row r="12" spans="2:26" ht="30" customHeight="1" x14ac:dyDescent="0.15">
      <c r="B12" s="400"/>
      <c r="C12" s="9"/>
      <c r="D12" s="10" t="s">
        <v>52</v>
      </c>
      <c r="E12" s="11"/>
      <c r="F12" s="81">
        <f>分配H26実数!E12</f>
        <v>44320.684295411214</v>
      </c>
      <c r="G12" s="125" t="e">
        <f t="shared" si="0"/>
        <v>#REF!</v>
      </c>
      <c r="H12" s="81">
        <f>分配H26実数!F12</f>
        <v>37083.087035392637</v>
      </c>
      <c r="I12" s="81">
        <f>分配H26実数!G12</f>
        <v>7237.5972600185796</v>
      </c>
      <c r="J12" s="82">
        <f>分配H26実数!H12</f>
        <v>3542.6293262218342</v>
      </c>
      <c r="K12" s="123" t="e">
        <f t="shared" si="1"/>
        <v>#REF!</v>
      </c>
      <c r="L12" s="81">
        <f>分配H26実数!I12</f>
        <v>-173.99512199894099</v>
      </c>
      <c r="M12" s="81">
        <f>分配H26実数!J12</f>
        <v>3685.7564840993978</v>
      </c>
      <c r="N12" s="83">
        <f>分配H26実数!K12</f>
        <v>30.867964121377092</v>
      </c>
      <c r="O12" s="84">
        <f>分配H26実数!L12</f>
        <v>19112.967094449883</v>
      </c>
      <c r="P12" s="123" t="e">
        <f t="shared" si="2"/>
        <v>#REF!</v>
      </c>
      <c r="Q12" s="81">
        <f>分配H26実数!M12</f>
        <v>9845.2145020759508</v>
      </c>
      <c r="R12" s="81">
        <f>分配H26実数!N12</f>
        <v>727.89820429787767</v>
      </c>
      <c r="S12" s="81">
        <f>分配H26実数!O12</f>
        <v>8539.8543880760553</v>
      </c>
      <c r="T12" s="85">
        <f>分配H26実数!P12</f>
        <v>66976.280716082925</v>
      </c>
      <c r="U12" s="37"/>
      <c r="V12" s="10" t="s">
        <v>52</v>
      </c>
      <c r="W12" s="11"/>
      <c r="Y12" s="124" t="e">
        <f>#REF!</f>
        <v>#REF!</v>
      </c>
    </row>
    <row r="13" spans="2:26" ht="30" customHeight="1" x14ac:dyDescent="0.15">
      <c r="B13" s="400"/>
      <c r="C13" s="9"/>
      <c r="D13" s="10" t="s">
        <v>53</v>
      </c>
      <c r="E13" s="11"/>
      <c r="F13" s="81">
        <f>分配H26実数!E13</f>
        <v>39357.413986787382</v>
      </c>
      <c r="G13" s="125" t="e">
        <f t="shared" si="0"/>
        <v>#REF!</v>
      </c>
      <c r="H13" s="81">
        <f>分配H26実数!F13</f>
        <v>32273.827004083734</v>
      </c>
      <c r="I13" s="81">
        <f>分配H26実数!G13</f>
        <v>7083.5869827036486</v>
      </c>
      <c r="J13" s="82">
        <f>分配H26実数!H13</f>
        <v>3544.4487719956146</v>
      </c>
      <c r="K13" s="123" t="e">
        <f t="shared" si="1"/>
        <v>#REF!</v>
      </c>
      <c r="L13" s="81">
        <f>分配H26実数!I13</f>
        <v>-11.584999628317519</v>
      </c>
      <c r="M13" s="81">
        <f>分配H26実数!J13</f>
        <v>3477.0692122436653</v>
      </c>
      <c r="N13" s="83">
        <f>分配H26実数!K13</f>
        <v>78.964559380266962</v>
      </c>
      <c r="O13" s="84">
        <f>分配H26実数!L13</f>
        <v>22767.828345485439</v>
      </c>
      <c r="P13" s="123" t="e">
        <f t="shared" si="2"/>
        <v>#REF!</v>
      </c>
      <c r="Q13" s="81">
        <f>分配H26実数!M13</f>
        <v>15569.762797743391</v>
      </c>
      <c r="R13" s="81">
        <f>分配H26実数!N13</f>
        <v>342.13872049143345</v>
      </c>
      <c r="S13" s="81">
        <f>分配H26実数!O13</f>
        <v>6855.926827250616</v>
      </c>
      <c r="T13" s="85">
        <f>分配H26実数!P13</f>
        <v>65669.691104268437</v>
      </c>
      <c r="U13" s="37"/>
      <c r="V13" s="10" t="s">
        <v>53</v>
      </c>
      <c r="W13" s="11"/>
      <c r="Y13" s="124" t="e">
        <f>#REF!</f>
        <v>#REF!</v>
      </c>
    </row>
    <row r="14" spans="2:26" ht="30" customHeight="1" x14ac:dyDescent="0.15">
      <c r="B14" s="400"/>
      <c r="C14" s="9"/>
      <c r="D14" s="10" t="s">
        <v>54</v>
      </c>
      <c r="E14" s="11"/>
      <c r="F14" s="81">
        <f>分配H26実数!E14</f>
        <v>117712.63986574157</v>
      </c>
      <c r="G14" s="125" t="e">
        <f t="shared" si="0"/>
        <v>#REF!</v>
      </c>
      <c r="H14" s="81">
        <f>分配H26実数!F14</f>
        <v>98484.690338044471</v>
      </c>
      <c r="I14" s="81">
        <f>分配H26実数!G14</f>
        <v>19227.949527697096</v>
      </c>
      <c r="J14" s="82">
        <f>分配H26実数!H14</f>
        <v>10295.982001967786</v>
      </c>
      <c r="K14" s="123" t="e">
        <f t="shared" si="1"/>
        <v>#REF!</v>
      </c>
      <c r="L14" s="81">
        <f>分配H26実数!I14</f>
        <v>-433.20379781754946</v>
      </c>
      <c r="M14" s="81">
        <f>分配H26実数!J14</f>
        <v>10595.663908469613</v>
      </c>
      <c r="N14" s="83">
        <f>分配H26実数!K14</f>
        <v>133.52189131572413</v>
      </c>
      <c r="O14" s="84">
        <f>分配H26実数!L14</f>
        <v>63023.014192570263</v>
      </c>
      <c r="P14" s="123" t="e">
        <f t="shared" si="2"/>
        <v>#REF!</v>
      </c>
      <c r="Q14" s="81">
        <f>分配H26実数!M14</f>
        <v>43173.697285489929</v>
      </c>
      <c r="R14" s="81">
        <f>分配H26実数!N14</f>
        <v>491.59597941972152</v>
      </c>
      <c r="S14" s="81">
        <f>分配H26実数!O14</f>
        <v>19357.720927660615</v>
      </c>
      <c r="T14" s="85">
        <f>分配H26実数!P14</f>
        <v>191031.63606027962</v>
      </c>
      <c r="U14" s="37"/>
      <c r="V14" s="10" t="s">
        <v>54</v>
      </c>
      <c r="W14" s="11"/>
      <c r="Y14" s="124" t="e">
        <f>#REF!</f>
        <v>#REF!</v>
      </c>
    </row>
    <row r="15" spans="2:26" ht="30" customHeight="1" x14ac:dyDescent="0.15">
      <c r="B15" s="400"/>
      <c r="C15" s="9"/>
      <c r="D15" s="10" t="s">
        <v>55</v>
      </c>
      <c r="E15" s="11"/>
      <c r="F15" s="81">
        <f>分配H26実数!E15</f>
        <v>45185.753254748597</v>
      </c>
      <c r="G15" s="125" t="e">
        <f t="shared" si="0"/>
        <v>#REF!</v>
      </c>
      <c r="H15" s="81">
        <f>分配H26実数!F15</f>
        <v>37339.162193136006</v>
      </c>
      <c r="I15" s="81">
        <f>分配H26実数!G15</f>
        <v>7846.5910616125911</v>
      </c>
      <c r="J15" s="82">
        <f>分配H26実数!H15</f>
        <v>4146.6142017599195</v>
      </c>
      <c r="K15" s="123" t="e">
        <f t="shared" si="1"/>
        <v>#REF!</v>
      </c>
      <c r="L15" s="81">
        <f>分配H26実数!I15</f>
        <v>-61.06062679254876</v>
      </c>
      <c r="M15" s="81">
        <f>分配H26実数!J15</f>
        <v>4148.8103388326317</v>
      </c>
      <c r="N15" s="83">
        <f>分配H26実数!K15</f>
        <v>58.864489719835376</v>
      </c>
      <c r="O15" s="84">
        <f>分配H26実数!L15</f>
        <v>26758.199003660106</v>
      </c>
      <c r="P15" s="123" t="e">
        <f t="shared" si="2"/>
        <v>#REF!</v>
      </c>
      <c r="Q15" s="81">
        <f>分配H26実数!M15</f>
        <v>19072.304501365117</v>
      </c>
      <c r="R15" s="81">
        <f>分配H26実数!N15</f>
        <v>408.03858583624856</v>
      </c>
      <c r="S15" s="81">
        <f>分配H26実数!O15</f>
        <v>7277.8559164587368</v>
      </c>
      <c r="T15" s="85">
        <f>分配H26実数!P15</f>
        <v>76090.566460168629</v>
      </c>
      <c r="U15" s="37"/>
      <c r="V15" s="10" t="s">
        <v>55</v>
      </c>
      <c r="W15" s="11"/>
      <c r="Y15" s="124" t="e">
        <f>#REF!</f>
        <v>#REF!</v>
      </c>
    </row>
    <row r="16" spans="2:26" ht="30" customHeight="1" x14ac:dyDescent="0.15">
      <c r="B16" s="400"/>
      <c r="C16" s="9"/>
      <c r="D16" s="10" t="s">
        <v>56</v>
      </c>
      <c r="E16" s="11"/>
      <c r="F16" s="81">
        <f>分配H26実数!E16</f>
        <v>103624.41661706014</v>
      </c>
      <c r="G16" s="125" t="e">
        <f t="shared" si="0"/>
        <v>#REF!</v>
      </c>
      <c r="H16" s="81">
        <f>分配H26実数!F16</f>
        <v>87627.447004652815</v>
      </c>
      <c r="I16" s="81">
        <f>分配H26実数!G16</f>
        <v>15996.969612407331</v>
      </c>
      <c r="J16" s="82">
        <f>分配H26実数!H16</f>
        <v>8478.3926468835489</v>
      </c>
      <c r="K16" s="123" t="e">
        <f t="shared" si="1"/>
        <v>#REF!</v>
      </c>
      <c r="L16" s="81">
        <f>分配H26実数!I16</f>
        <v>-255.50143041909007</v>
      </c>
      <c r="M16" s="81">
        <f>分配H26実数!J16</f>
        <v>8623.1044076266899</v>
      </c>
      <c r="N16" s="83">
        <f>分配H26実数!K16</f>
        <v>110.78966967595034</v>
      </c>
      <c r="O16" s="84">
        <f>分配H26実数!L16</f>
        <v>48351.56416996695</v>
      </c>
      <c r="P16" s="123" t="e">
        <f t="shared" si="2"/>
        <v>#REF!</v>
      </c>
      <c r="Q16" s="81">
        <f>分配H26実数!M16</f>
        <v>30598.642064907763</v>
      </c>
      <c r="R16" s="81">
        <f>分配H26実数!N16</f>
        <v>1286.4396493894085</v>
      </c>
      <c r="S16" s="81">
        <f>分配H26実数!O16</f>
        <v>16466.482455669779</v>
      </c>
      <c r="T16" s="85">
        <f>分配H26実数!P16</f>
        <v>160454.37343391066</v>
      </c>
      <c r="U16" s="37"/>
      <c r="V16" s="10" t="s">
        <v>56</v>
      </c>
      <c r="W16" s="11"/>
      <c r="Y16" s="124" t="e">
        <f>#REF!</f>
        <v>#REF!</v>
      </c>
    </row>
    <row r="17" spans="2:28" ht="30" customHeight="1" x14ac:dyDescent="0.15">
      <c r="B17" s="415"/>
      <c r="C17" s="14"/>
      <c r="D17" s="15" t="s">
        <v>57</v>
      </c>
      <c r="E17" s="16"/>
      <c r="F17" s="79">
        <f>分配H26実数!E17</f>
        <v>93387.207026255768</v>
      </c>
      <c r="G17" s="120" t="e">
        <f t="shared" si="0"/>
        <v>#REF!</v>
      </c>
      <c r="H17" s="76">
        <f>分配H26実数!F17</f>
        <v>78982.666341518867</v>
      </c>
      <c r="I17" s="81">
        <f>分配H26実数!G17</f>
        <v>14404.540684736898</v>
      </c>
      <c r="J17" s="77">
        <f>分配H26実数!H17</f>
        <v>7112.4084359859971</v>
      </c>
      <c r="K17" s="121" t="e">
        <f t="shared" si="1"/>
        <v>#REF!</v>
      </c>
      <c r="L17" s="76">
        <f>分配H26実数!I17</f>
        <v>-7.576097532606326</v>
      </c>
      <c r="M17" s="76">
        <f>分配H26実数!J17</f>
        <v>7084.3308385256951</v>
      </c>
      <c r="N17" s="78">
        <f>分配H26実数!K17</f>
        <v>35.653694992908427</v>
      </c>
      <c r="O17" s="79">
        <f>分配H26実数!L17</f>
        <v>30050.335753569128</v>
      </c>
      <c r="P17" s="121" t="e">
        <f t="shared" si="2"/>
        <v>#REF!</v>
      </c>
      <c r="Q17" s="76">
        <f>分配H26実数!M17</f>
        <v>17513.106681423313</v>
      </c>
      <c r="R17" s="76">
        <f>分配H26実数!N17</f>
        <v>1034.4668384428044</v>
      </c>
      <c r="S17" s="76">
        <f>分配H26実数!O17</f>
        <v>11502.762233703012</v>
      </c>
      <c r="T17" s="80">
        <f>分配H26実数!P17</f>
        <v>130549.9512158109</v>
      </c>
      <c r="U17" s="40"/>
      <c r="V17" s="15" t="s">
        <v>57</v>
      </c>
      <c r="W17" s="16"/>
      <c r="Y17" s="126" t="e">
        <f>#REF!</f>
        <v>#REF!</v>
      </c>
      <c r="Z17" s="4"/>
      <c r="AA17" s="4"/>
      <c r="AB17" s="4"/>
    </row>
    <row r="18" spans="2:28" ht="60" customHeight="1" x14ac:dyDescent="0.15">
      <c r="B18" s="18" t="s">
        <v>58</v>
      </c>
      <c r="C18" s="19"/>
      <c r="D18" s="20" t="s">
        <v>59</v>
      </c>
      <c r="E18" s="21"/>
      <c r="F18" s="79">
        <f>分配H26実数!E18</f>
        <v>15004.976133505876</v>
      </c>
      <c r="G18" s="127" t="e">
        <f t="shared" si="0"/>
        <v>#REF!</v>
      </c>
      <c r="H18" s="86">
        <f>分配H26実数!F18</f>
        <v>12661.56587696578</v>
      </c>
      <c r="I18" s="87">
        <f>分配H26実数!G18</f>
        <v>2343.4102565400963</v>
      </c>
      <c r="J18" s="88">
        <f>分配H26実数!H18</f>
        <v>1239.6588397896048</v>
      </c>
      <c r="K18" s="128" t="e">
        <f t="shared" si="1"/>
        <v>#REF!</v>
      </c>
      <c r="L18" s="86">
        <f>分配H26実数!I18</f>
        <v>-54.921047877071032</v>
      </c>
      <c r="M18" s="86">
        <f>分配H26実数!J18</f>
        <v>1281.4191277699649</v>
      </c>
      <c r="N18" s="89">
        <f>分配H26実数!K18</f>
        <v>13.160759896711161</v>
      </c>
      <c r="O18" s="90">
        <f>分配H26実数!L18</f>
        <v>5631.7158094808892</v>
      </c>
      <c r="P18" s="128" t="e">
        <f t="shared" si="2"/>
        <v>#REF!</v>
      </c>
      <c r="Q18" s="86">
        <f>分配H26実数!M18</f>
        <v>2772.6544089314771</v>
      </c>
      <c r="R18" s="86">
        <f>分配H26実数!N18</f>
        <v>258.10159790941839</v>
      </c>
      <c r="S18" s="86">
        <f>分配H26実数!O18</f>
        <v>2600.959802639994</v>
      </c>
      <c r="T18" s="91">
        <f>分配H26実数!P18</f>
        <v>21876.350782776368</v>
      </c>
      <c r="U18" s="41"/>
      <c r="V18" s="20" t="s">
        <v>59</v>
      </c>
      <c r="W18" s="21"/>
      <c r="Y18" s="122" t="e">
        <f>#REF!</f>
        <v>#REF!</v>
      </c>
    </row>
    <row r="19" spans="2:28" ht="30" customHeight="1" x14ac:dyDescent="0.15">
      <c r="B19" s="399" t="s">
        <v>60</v>
      </c>
      <c r="C19" s="9"/>
      <c r="D19" s="10" t="s">
        <v>61</v>
      </c>
      <c r="E19" s="11"/>
      <c r="F19" s="92">
        <f>分配H26実数!E19</f>
        <v>27066.752049671974</v>
      </c>
      <c r="G19" s="125" t="e">
        <f t="shared" si="0"/>
        <v>#REF!</v>
      </c>
      <c r="H19" s="81">
        <f>分配H26実数!F19</f>
        <v>22623.245898386918</v>
      </c>
      <c r="I19" s="81">
        <f>分配H26実数!G19</f>
        <v>4443.5061512850571</v>
      </c>
      <c r="J19" s="82">
        <f>分配H26実数!H19</f>
        <v>2358.3168296018116</v>
      </c>
      <c r="K19" s="123" t="e">
        <f t="shared" si="1"/>
        <v>#REF!</v>
      </c>
      <c r="L19" s="81">
        <f>分配H26実数!I19</f>
        <v>17.516866520050797</v>
      </c>
      <c r="M19" s="81">
        <f>分配H26実数!J19</f>
        <v>2326.6820570107429</v>
      </c>
      <c r="N19" s="83">
        <f>分配H26実数!K19</f>
        <v>14.117906071017426</v>
      </c>
      <c r="O19" s="84">
        <f>分配H26実数!L19</f>
        <v>15699.692521225175</v>
      </c>
      <c r="P19" s="123" t="e">
        <f t="shared" si="2"/>
        <v>#REF!</v>
      </c>
      <c r="Q19" s="81">
        <f>分配H26実数!M19</f>
        <v>10155.308633751874</v>
      </c>
      <c r="R19" s="81">
        <f>分配H26実数!N19</f>
        <v>378.81364817126683</v>
      </c>
      <c r="S19" s="81">
        <f>分配H26実数!O19</f>
        <v>5165.5702393020347</v>
      </c>
      <c r="T19" s="85">
        <f>分配H26実数!P19</f>
        <v>45124.761400498959</v>
      </c>
      <c r="U19" s="37"/>
      <c r="V19" s="10" t="s">
        <v>61</v>
      </c>
      <c r="W19" s="11"/>
      <c r="Y19" s="124" t="e">
        <f>#REF!</f>
        <v>#REF!</v>
      </c>
    </row>
    <row r="20" spans="2:28" ht="30" customHeight="1" x14ac:dyDescent="0.15">
      <c r="B20" s="400"/>
      <c r="C20" s="9"/>
      <c r="D20" s="10" t="s">
        <v>62</v>
      </c>
      <c r="E20" s="11"/>
      <c r="F20" s="84">
        <f>分配H26実数!E20</f>
        <v>6621.2992338595077</v>
      </c>
      <c r="G20" s="125" t="e">
        <f t="shared" si="0"/>
        <v>#REF!</v>
      </c>
      <c r="H20" s="81">
        <f>分配H26実数!F20</f>
        <v>5635.773906831123</v>
      </c>
      <c r="I20" s="81">
        <f>分配H26実数!G20</f>
        <v>985.52532702838437</v>
      </c>
      <c r="J20" s="82">
        <f>分配H26実数!H20</f>
        <v>601.56566461220825</v>
      </c>
      <c r="K20" s="123" t="e">
        <f t="shared" si="1"/>
        <v>#REF!</v>
      </c>
      <c r="L20" s="81">
        <f>分配H26実数!I20</f>
        <v>-31.79791277842995</v>
      </c>
      <c r="M20" s="81">
        <f>分配H26実数!J20</f>
        <v>623.31354256042243</v>
      </c>
      <c r="N20" s="83">
        <f>分配H26実数!K20</f>
        <v>10.050034830215797</v>
      </c>
      <c r="O20" s="84">
        <f>分配H26実数!L20</f>
        <v>3417.0835096872802</v>
      </c>
      <c r="P20" s="123" t="e">
        <f t="shared" si="2"/>
        <v>#REF!</v>
      </c>
      <c r="Q20" s="81">
        <f>分配H26実数!M20</f>
        <v>2148.2813630647529</v>
      </c>
      <c r="R20" s="81">
        <f>分配H26実数!N20</f>
        <v>83.508468235244962</v>
      </c>
      <c r="S20" s="81">
        <f>分配H26実数!O20</f>
        <v>1185.2936783872824</v>
      </c>
      <c r="T20" s="85">
        <f>分配H26実数!P20</f>
        <v>10639.948408158996</v>
      </c>
      <c r="U20" s="37"/>
      <c r="V20" s="10" t="s">
        <v>62</v>
      </c>
      <c r="W20" s="11"/>
      <c r="Y20" s="124" t="e">
        <f>#REF!</f>
        <v>#REF!</v>
      </c>
    </row>
    <row r="21" spans="2:28" ht="30" customHeight="1" x14ac:dyDescent="0.15">
      <c r="B21" s="401"/>
      <c r="C21" s="22"/>
      <c r="D21" s="15" t="s">
        <v>63</v>
      </c>
      <c r="E21" s="16"/>
      <c r="F21" s="93">
        <f>分配H26実数!E21</f>
        <v>5319.3544880754962</v>
      </c>
      <c r="G21" s="120" t="e">
        <f t="shared" si="0"/>
        <v>#REF!</v>
      </c>
      <c r="H21" s="76">
        <f>分配H26実数!F21</f>
        <v>4457.961003284644</v>
      </c>
      <c r="I21" s="94">
        <f>分配H26実数!G21</f>
        <v>861.39348479085243</v>
      </c>
      <c r="J21" s="77">
        <f>分配H26実数!H21</f>
        <v>679.26754277114537</v>
      </c>
      <c r="K21" s="121" t="e">
        <f t="shared" si="1"/>
        <v>#REF!</v>
      </c>
      <c r="L21" s="76">
        <f>分配H26実数!I21</f>
        <v>-22.985109333083884</v>
      </c>
      <c r="M21" s="76">
        <f>分配H26実数!J21</f>
        <v>446.93391010803265</v>
      </c>
      <c r="N21" s="78">
        <f>分配H26実数!K21</f>
        <v>255.31874199619656</v>
      </c>
      <c r="O21" s="79">
        <f>分配H26実数!L21</f>
        <v>3233.8109795163873</v>
      </c>
      <c r="P21" s="121" t="e">
        <f t="shared" si="2"/>
        <v>#REF!</v>
      </c>
      <c r="Q21" s="76">
        <f>分配H26実数!M21</f>
        <v>2231.7598293186284</v>
      </c>
      <c r="R21" s="76">
        <f>分配H26実数!N21</f>
        <v>62.250234986200454</v>
      </c>
      <c r="S21" s="76">
        <f>分配H26実数!O21</f>
        <v>939.8009152115585</v>
      </c>
      <c r="T21" s="80">
        <f>分配H26実数!P21</f>
        <v>9232.4330103630291</v>
      </c>
      <c r="U21" s="40"/>
      <c r="V21" s="15" t="s">
        <v>63</v>
      </c>
      <c r="W21" s="16"/>
      <c r="Y21" s="126" t="e">
        <f>#REF!</f>
        <v>#REF!</v>
      </c>
    </row>
    <row r="22" spans="2:28" ht="30" customHeight="1" x14ac:dyDescent="0.15">
      <c r="B22" s="399" t="s">
        <v>64</v>
      </c>
      <c r="C22" s="9"/>
      <c r="D22" s="10" t="s">
        <v>65</v>
      </c>
      <c r="E22" s="11"/>
      <c r="F22" s="95">
        <f>分配H26実数!E22</f>
        <v>18656.101875345877</v>
      </c>
      <c r="G22" s="125" t="e">
        <f t="shared" si="0"/>
        <v>#REF!</v>
      </c>
      <c r="H22" s="81">
        <f>分配H26実数!F22</f>
        <v>15353.41724393197</v>
      </c>
      <c r="I22" s="81">
        <f>分配H26実数!G22</f>
        <v>3302.6846314139057</v>
      </c>
      <c r="J22" s="82">
        <f>分配H26実数!H22</f>
        <v>1744.6287658999272</v>
      </c>
      <c r="K22" s="123" t="e">
        <f t="shared" si="1"/>
        <v>#REF!</v>
      </c>
      <c r="L22" s="81">
        <f>分配H26実数!I22</f>
        <v>193.14280617224597</v>
      </c>
      <c r="M22" s="81">
        <f>分配H26実数!J22</f>
        <v>1523.4894341292231</v>
      </c>
      <c r="N22" s="83">
        <f>分配H26実数!K22</f>
        <v>27.996525598458291</v>
      </c>
      <c r="O22" s="84">
        <f>分配H26実数!L22</f>
        <v>8372.1707783379679</v>
      </c>
      <c r="P22" s="123" t="e">
        <f t="shared" si="2"/>
        <v>#REF!</v>
      </c>
      <c r="Q22" s="81">
        <f>分配H26実数!M22</f>
        <v>4324.4808984697529</v>
      </c>
      <c r="R22" s="81">
        <f>分配H26実数!N22</f>
        <v>190.15745135564666</v>
      </c>
      <c r="S22" s="81">
        <f>分配H26実数!O22</f>
        <v>3857.5324285125671</v>
      </c>
      <c r="T22" s="85">
        <f>分配H26実数!P22</f>
        <v>28772.901419583774</v>
      </c>
      <c r="U22" s="37"/>
      <c r="V22" s="10" t="s">
        <v>65</v>
      </c>
      <c r="W22" s="11"/>
      <c r="Y22" s="124" t="e">
        <f>#REF!</f>
        <v>#REF!</v>
      </c>
    </row>
    <row r="23" spans="2:28" ht="30" customHeight="1" x14ac:dyDescent="0.15">
      <c r="B23" s="400"/>
      <c r="C23" s="9"/>
      <c r="D23" s="10" t="s">
        <v>66</v>
      </c>
      <c r="E23" s="11"/>
      <c r="F23" s="84">
        <f>分配H26実数!E23</f>
        <v>10670.656122142051</v>
      </c>
      <c r="G23" s="125" t="e">
        <f t="shared" si="0"/>
        <v>#REF!</v>
      </c>
      <c r="H23" s="81">
        <f>分配H26実数!F23</f>
        <v>8890.2641330279712</v>
      </c>
      <c r="I23" s="81">
        <f>分配H26実数!G23</f>
        <v>1780.3919891140802</v>
      </c>
      <c r="J23" s="82">
        <f>分配H26実数!H23</f>
        <v>899.78624037411169</v>
      </c>
      <c r="K23" s="123" t="e">
        <f t="shared" si="1"/>
        <v>#REF!</v>
      </c>
      <c r="L23" s="81">
        <f>分配H26実数!I23</f>
        <v>4.7916034812556205</v>
      </c>
      <c r="M23" s="81">
        <f>分配H26実数!J23</f>
        <v>882.31245008329802</v>
      </c>
      <c r="N23" s="83">
        <f>分配H26実数!K23</f>
        <v>12.682186809558027</v>
      </c>
      <c r="O23" s="84">
        <f>分配H26実数!L23</f>
        <v>5111.0570606218826</v>
      </c>
      <c r="P23" s="123" t="e">
        <f t="shared" si="2"/>
        <v>#REF!</v>
      </c>
      <c r="Q23" s="81">
        <f>分配H26実数!M23</f>
        <v>2631.3964659089943</v>
      </c>
      <c r="R23" s="81">
        <f>分配H26実数!N23</f>
        <v>436.82626410217466</v>
      </c>
      <c r="S23" s="81">
        <f>分配H26実数!O23</f>
        <v>2042.8343306107133</v>
      </c>
      <c r="T23" s="85">
        <f>分配H26実数!P23</f>
        <v>16681.499423138044</v>
      </c>
      <c r="U23" s="37"/>
      <c r="V23" s="10" t="s">
        <v>66</v>
      </c>
      <c r="W23" s="11"/>
      <c r="Y23" s="124" t="e">
        <f>#REF!</f>
        <v>#REF!</v>
      </c>
    </row>
    <row r="24" spans="2:28" ht="30" customHeight="1" x14ac:dyDescent="0.15">
      <c r="B24" s="401"/>
      <c r="C24" s="22"/>
      <c r="D24" s="15" t="s">
        <v>67</v>
      </c>
      <c r="E24" s="16"/>
      <c r="F24" s="93">
        <f>分配H26実数!E24</f>
        <v>40869.878892903413</v>
      </c>
      <c r="G24" s="120" t="e">
        <f t="shared" si="0"/>
        <v>#REF!</v>
      </c>
      <c r="H24" s="76">
        <f>分配H26実数!F24</f>
        <v>34284.345261845694</v>
      </c>
      <c r="I24" s="94">
        <f>分配H26実数!G24</f>
        <v>6585.5336310577186</v>
      </c>
      <c r="J24" s="77">
        <f>分配H26実数!H24</f>
        <v>3204.1546858415045</v>
      </c>
      <c r="K24" s="121" t="e">
        <f t="shared" si="1"/>
        <v>#REF!</v>
      </c>
      <c r="L24" s="76">
        <f>分配H26実数!I24</f>
        <v>-280.25788580718995</v>
      </c>
      <c r="M24" s="76">
        <f>分配H26実数!J24</f>
        <v>3457.8517653116955</v>
      </c>
      <c r="N24" s="78">
        <f>分配H26実数!K24</f>
        <v>26.560806336998894</v>
      </c>
      <c r="O24" s="79">
        <f>分配H26実数!L24</f>
        <v>22667.296363183446</v>
      </c>
      <c r="P24" s="121" t="e">
        <f t="shared" si="2"/>
        <v>#REF!</v>
      </c>
      <c r="Q24" s="76">
        <f>分配H26実数!M24</f>
        <v>12766.898668230117</v>
      </c>
      <c r="R24" s="76">
        <f>分配H26実数!N24</f>
        <v>1378.3576835252959</v>
      </c>
      <c r="S24" s="76">
        <f>分配H26実数!O24</f>
        <v>8522.0400114280346</v>
      </c>
      <c r="T24" s="80">
        <f>分配H26実数!P24</f>
        <v>66741.329941928358</v>
      </c>
      <c r="U24" s="40"/>
      <c r="V24" s="15" t="s">
        <v>67</v>
      </c>
      <c r="W24" s="16"/>
      <c r="Y24" s="126" t="e">
        <f>#REF!</f>
        <v>#REF!</v>
      </c>
    </row>
    <row r="25" spans="2:28" ht="30" customHeight="1" x14ac:dyDescent="0.15">
      <c r="B25" s="399" t="s">
        <v>68</v>
      </c>
      <c r="C25" s="9"/>
      <c r="D25" s="10" t="s">
        <v>69</v>
      </c>
      <c r="E25" s="11"/>
      <c r="F25" s="95">
        <f>分配H26実数!E25</f>
        <v>13274.651072727966</v>
      </c>
      <c r="G25" s="125" t="e">
        <f t="shared" si="0"/>
        <v>#REF!</v>
      </c>
      <c r="H25" s="81">
        <f>分配H26実数!F25</f>
        <v>10977.213508845305</v>
      </c>
      <c r="I25" s="81">
        <f>分配H26実数!G25</f>
        <v>2297.4375638826609</v>
      </c>
      <c r="J25" s="82">
        <f>分配H26実数!H25</f>
        <v>1017.3291378680876</v>
      </c>
      <c r="K25" s="123" t="e">
        <f t="shared" si="1"/>
        <v>#REF!</v>
      </c>
      <c r="L25" s="81">
        <f>分配H26実数!I25</f>
        <v>-71.174834027796521</v>
      </c>
      <c r="M25" s="81">
        <f>分配H26実数!J25</f>
        <v>1086.1111064601187</v>
      </c>
      <c r="N25" s="83">
        <f>分配H26実数!K25</f>
        <v>2.3928654357656658</v>
      </c>
      <c r="O25" s="84">
        <f>分配H26実数!L25</f>
        <v>2275.4576576040045</v>
      </c>
      <c r="P25" s="123" t="e">
        <f t="shared" si="2"/>
        <v>#REF!</v>
      </c>
      <c r="Q25" s="81">
        <f>分配H26実数!M25</f>
        <v>1166.6594701188817</v>
      </c>
      <c r="R25" s="81">
        <f>分配H26実数!N25</f>
        <v>-470.56636121470797</v>
      </c>
      <c r="S25" s="81">
        <f>分配H26実数!O25</f>
        <v>1579.3645486998309</v>
      </c>
      <c r="T25" s="85">
        <f>分配H26実数!P25</f>
        <v>16567.437868200057</v>
      </c>
      <c r="U25" s="37"/>
      <c r="V25" s="10" t="s">
        <v>69</v>
      </c>
      <c r="W25" s="11"/>
      <c r="Y25" s="124" t="e">
        <f>#REF!</f>
        <v>#REF!</v>
      </c>
    </row>
    <row r="26" spans="2:28" ht="30" customHeight="1" x14ac:dyDescent="0.15">
      <c r="B26" s="400"/>
      <c r="C26" s="9"/>
      <c r="D26" s="10" t="s">
        <v>70</v>
      </c>
      <c r="E26" s="11"/>
      <c r="F26" s="84">
        <f>分配H26実数!E26</f>
        <v>12945.419055951241</v>
      </c>
      <c r="G26" s="125" t="e">
        <f t="shared" si="0"/>
        <v>#REF!</v>
      </c>
      <c r="H26" s="81">
        <f>分配H26実数!F26</f>
        <v>11033.449272072783</v>
      </c>
      <c r="I26" s="81">
        <f>分配H26実数!G26</f>
        <v>1911.9697838784573</v>
      </c>
      <c r="J26" s="82">
        <f>分配H26実数!H26</f>
        <v>979.59709011874395</v>
      </c>
      <c r="K26" s="123" t="e">
        <f t="shared" si="1"/>
        <v>#REF!</v>
      </c>
      <c r="L26" s="81">
        <f>分配H26実数!I26</f>
        <v>-83.534809474496655</v>
      </c>
      <c r="M26" s="81">
        <f>分配H26実数!J26</f>
        <v>1056.6711629166732</v>
      </c>
      <c r="N26" s="83">
        <f>分配H26実数!K26</f>
        <v>6.4607366765672989</v>
      </c>
      <c r="O26" s="84">
        <f>分配H26実数!L26</f>
        <v>3936.4256634119611</v>
      </c>
      <c r="P26" s="123" t="e">
        <f t="shared" si="2"/>
        <v>#REF!</v>
      </c>
      <c r="Q26" s="81">
        <f>分配H26実数!M26</f>
        <v>1893.583155835116</v>
      </c>
      <c r="R26" s="81">
        <f>分配H26実数!N26</f>
        <v>65.218779026657529</v>
      </c>
      <c r="S26" s="81">
        <f>分配H26実数!O26</f>
        <v>1977.6237285501875</v>
      </c>
      <c r="T26" s="85">
        <f>分配H26実数!P26</f>
        <v>17861.441809481948</v>
      </c>
      <c r="U26" s="37"/>
      <c r="V26" s="10" t="s">
        <v>70</v>
      </c>
      <c r="W26" s="11"/>
      <c r="Y26" s="124" t="e">
        <f>#REF!</f>
        <v>#REF!</v>
      </c>
    </row>
    <row r="27" spans="2:28" ht="30" customHeight="1" x14ac:dyDescent="0.15">
      <c r="B27" s="400"/>
      <c r="C27" s="9"/>
      <c r="D27" s="10" t="s">
        <v>71</v>
      </c>
      <c r="E27" s="11"/>
      <c r="F27" s="84">
        <f>分配H26実数!E27</f>
        <v>9345.202136045662</v>
      </c>
      <c r="G27" s="125" t="e">
        <f t="shared" si="0"/>
        <v>#REF!</v>
      </c>
      <c r="H27" s="81">
        <f>分配H26実数!F27</f>
        <v>7950.1722803487537</v>
      </c>
      <c r="I27" s="81">
        <f>分配H26実数!G27</f>
        <v>1395.029855696908</v>
      </c>
      <c r="J27" s="82">
        <f>分配H26実数!H27</f>
        <v>745.07787269791856</v>
      </c>
      <c r="K27" s="123" t="e">
        <f t="shared" si="1"/>
        <v>#REF!</v>
      </c>
      <c r="L27" s="81">
        <f>分配H26実数!I27</f>
        <v>-85.63713829445939</v>
      </c>
      <c r="M27" s="81">
        <f>分配H26実数!J27</f>
        <v>818.03282418282004</v>
      </c>
      <c r="N27" s="83">
        <f>分配H26実数!K27</f>
        <v>12.682186809558027</v>
      </c>
      <c r="O27" s="84">
        <f>分配H26実数!L27</f>
        <v>6411.6556290734916</v>
      </c>
      <c r="P27" s="123" t="e">
        <f t="shared" si="2"/>
        <v>#REF!</v>
      </c>
      <c r="Q27" s="81">
        <f>分配H26実数!M27</f>
        <v>4695.5923006997737</v>
      </c>
      <c r="R27" s="81">
        <f>分配H26実数!N27</f>
        <v>126.27375379602225</v>
      </c>
      <c r="S27" s="81">
        <f>分配H26実数!O27</f>
        <v>1589.7895745776955</v>
      </c>
      <c r="T27" s="85">
        <f>分配H26実数!P27</f>
        <v>16501.935637817071</v>
      </c>
      <c r="U27" s="37"/>
      <c r="V27" s="10" t="s">
        <v>71</v>
      </c>
      <c r="W27" s="11"/>
      <c r="Y27" s="124" t="e">
        <f>#REF!</f>
        <v>#REF!</v>
      </c>
    </row>
    <row r="28" spans="2:28" ht="30" customHeight="1" x14ac:dyDescent="0.15">
      <c r="B28" s="400"/>
      <c r="C28" s="9"/>
      <c r="D28" s="10" t="s">
        <v>72</v>
      </c>
      <c r="E28" s="11"/>
      <c r="F28" s="84">
        <f>分配H26実数!E28</f>
        <v>11896.765424415797</v>
      </c>
      <c r="G28" s="125" t="e">
        <f t="shared" si="0"/>
        <v>#REF!</v>
      </c>
      <c r="H28" s="81">
        <f>分配H26実数!F28</f>
        <v>10086.31067601496</v>
      </c>
      <c r="I28" s="81">
        <f>分配H26実数!G28</f>
        <v>1810.4547484008369</v>
      </c>
      <c r="J28" s="82">
        <f>分配H26実数!H28</f>
        <v>1181.4475210989644</v>
      </c>
      <c r="K28" s="123" t="e">
        <f t="shared" si="1"/>
        <v>#REF!</v>
      </c>
      <c r="L28" s="81">
        <f>分配H26実数!I28</f>
        <v>55.079084926798188</v>
      </c>
      <c r="M28" s="81">
        <f>分配H26実数!J28</f>
        <v>1116.0791147983737</v>
      </c>
      <c r="N28" s="83">
        <f>分配H26実数!K28</f>
        <v>10.289321373792362</v>
      </c>
      <c r="O28" s="84">
        <f>分配H26実数!L28</f>
        <v>10051.639729023373</v>
      </c>
      <c r="P28" s="123" t="e">
        <f t="shared" si="2"/>
        <v>#REF!</v>
      </c>
      <c r="Q28" s="81">
        <f>分配H26実数!M28</f>
        <v>7122.8137071085239</v>
      </c>
      <c r="R28" s="81">
        <f>分配H26実数!N28</f>
        <v>408.96982214869678</v>
      </c>
      <c r="S28" s="81">
        <f>分配H26実数!O28</f>
        <v>2519.8561997661509</v>
      </c>
      <c r="T28" s="85">
        <f>分配H26実数!P28</f>
        <v>23129.852674538131</v>
      </c>
      <c r="U28" s="37"/>
      <c r="V28" s="10" t="s">
        <v>72</v>
      </c>
      <c r="W28" s="11"/>
      <c r="Y28" s="124" t="e">
        <f>#REF!</f>
        <v>#REF!</v>
      </c>
    </row>
    <row r="29" spans="2:28" ht="30" customHeight="1" x14ac:dyDescent="0.15">
      <c r="B29" s="400"/>
      <c r="C29" s="9"/>
      <c r="D29" s="10" t="s">
        <v>73</v>
      </c>
      <c r="E29" s="11"/>
      <c r="F29" s="84">
        <f>分配H26実数!E29</f>
        <v>19840.066592180738</v>
      </c>
      <c r="G29" s="125" t="e">
        <f t="shared" si="0"/>
        <v>#REF!</v>
      </c>
      <c r="H29" s="81">
        <f>分配H26実数!F29</f>
        <v>16624.811347666939</v>
      </c>
      <c r="I29" s="81">
        <f>分配H26実数!G29</f>
        <v>3215.2552445137985</v>
      </c>
      <c r="J29" s="82">
        <f>分配H26実数!H29</f>
        <v>1667.5930898083341</v>
      </c>
      <c r="K29" s="123" t="e">
        <f t="shared" si="1"/>
        <v>#REF!</v>
      </c>
      <c r="L29" s="81">
        <f>分配H26実数!I29</f>
        <v>-97.978506080085879</v>
      </c>
      <c r="M29" s="81">
        <f>分配H26実数!J29</f>
        <v>1749.0608243816371</v>
      </c>
      <c r="N29" s="83">
        <f>分配H26実数!K29</f>
        <v>16.510771506783094</v>
      </c>
      <c r="O29" s="84">
        <f>分配H26実数!L29</f>
        <v>12044.833781827811</v>
      </c>
      <c r="P29" s="123" t="e">
        <f t="shared" si="2"/>
        <v>#REF!</v>
      </c>
      <c r="Q29" s="81">
        <f>分配H26実数!M29</f>
        <v>7169.0150988123969</v>
      </c>
      <c r="R29" s="81">
        <f>分配H26実数!N29</f>
        <v>585.79593638910444</v>
      </c>
      <c r="S29" s="81">
        <f>分配H26実数!O29</f>
        <v>4290.0227466263095</v>
      </c>
      <c r="T29" s="85">
        <f>分配H26実数!P29</f>
        <v>33552.493463816885</v>
      </c>
      <c r="U29" s="37"/>
      <c r="V29" s="10" t="s">
        <v>73</v>
      </c>
      <c r="W29" s="11"/>
      <c r="Y29" s="124" t="e">
        <f>#REF!</f>
        <v>#REF!</v>
      </c>
    </row>
    <row r="30" spans="2:28" ht="30" customHeight="1" x14ac:dyDescent="0.15">
      <c r="B30" s="401"/>
      <c r="C30" s="22"/>
      <c r="D30" s="15" t="s">
        <v>74</v>
      </c>
      <c r="E30" s="16"/>
      <c r="F30" s="93">
        <f>分配H26実数!E30</f>
        <v>15800.976957423234</v>
      </c>
      <c r="G30" s="120" t="e">
        <f t="shared" si="0"/>
        <v>#REF!</v>
      </c>
      <c r="H30" s="76">
        <f>分配H26実数!F30</f>
        <v>13376.75927071888</v>
      </c>
      <c r="I30" s="94">
        <f>分配H26実数!G30</f>
        <v>2424.2176867043549</v>
      </c>
      <c r="J30" s="77">
        <f>分配H26実数!H30</f>
        <v>1345.5181962356965</v>
      </c>
      <c r="K30" s="121" t="e">
        <f t="shared" si="1"/>
        <v>#REF!</v>
      </c>
      <c r="L30" s="76">
        <f>分配H26実数!I30</f>
        <v>-69.190982326950476</v>
      </c>
      <c r="M30" s="76">
        <f>分配H26実数!J30</f>
        <v>1400.8305590352061</v>
      </c>
      <c r="N30" s="78">
        <f>分配H26実数!K30</f>
        <v>13.878619527440859</v>
      </c>
      <c r="O30" s="79">
        <f>分配H26実数!L30</f>
        <v>10283.71031003084</v>
      </c>
      <c r="P30" s="121" t="e">
        <f t="shared" si="2"/>
        <v>#REF!</v>
      </c>
      <c r="Q30" s="76">
        <f>分配H26実数!M30</f>
        <v>7481.5089639230828</v>
      </c>
      <c r="R30" s="76">
        <f>分配H26実数!N30</f>
        <v>331.91988354801902</v>
      </c>
      <c r="S30" s="76">
        <f>分配H26実数!O30</f>
        <v>2470.2814625597375</v>
      </c>
      <c r="T30" s="80">
        <f>分配H26実数!P30</f>
        <v>27430.205463689766</v>
      </c>
      <c r="U30" s="40"/>
      <c r="V30" s="15" t="s">
        <v>74</v>
      </c>
      <c r="W30" s="16"/>
      <c r="Y30" s="126" t="e">
        <f>#REF!</f>
        <v>#REF!</v>
      </c>
    </row>
    <row r="31" spans="2:28" ht="30" customHeight="1" x14ac:dyDescent="0.15">
      <c r="B31" s="399" t="s">
        <v>0</v>
      </c>
      <c r="C31" s="9"/>
      <c r="D31" s="10" t="s">
        <v>1</v>
      </c>
      <c r="E31" s="11"/>
      <c r="F31" s="95">
        <f>分配H26実数!E31</f>
        <v>31694.568625102169</v>
      </c>
      <c r="G31" s="125" t="e">
        <f t="shared" si="0"/>
        <v>#REF!</v>
      </c>
      <c r="H31" s="81">
        <f>分配H26実数!F31</f>
        <v>26862.78591446162</v>
      </c>
      <c r="I31" s="81">
        <f>分配H26実数!G31</f>
        <v>4831.7827106405502</v>
      </c>
      <c r="J31" s="82">
        <f>分配H26実数!H31</f>
        <v>2788.928336364364</v>
      </c>
      <c r="K31" s="123" t="e">
        <f t="shared" si="1"/>
        <v>#REF!</v>
      </c>
      <c r="L31" s="81">
        <f>分配H26実数!I31</f>
        <v>-110.09047199932957</v>
      </c>
      <c r="M31" s="81">
        <f>分配H26実数!J31</f>
        <v>2875.5687270931899</v>
      </c>
      <c r="N31" s="83">
        <f>分配H26実数!K31</f>
        <v>23.450081270503524</v>
      </c>
      <c r="O31" s="84">
        <f>分配H26実数!L31</f>
        <v>23791.868289370701</v>
      </c>
      <c r="P31" s="123" t="e">
        <f t="shared" si="2"/>
        <v>#REF!</v>
      </c>
      <c r="Q31" s="81">
        <f>分配H26実数!M31</f>
        <v>18099.724627084051</v>
      </c>
      <c r="R31" s="81">
        <f>分配H26実数!N31</f>
        <v>388.41803920420256</v>
      </c>
      <c r="S31" s="81">
        <f>分配H26実数!O31</f>
        <v>5303.7256230824451</v>
      </c>
      <c r="T31" s="85">
        <f>分配H26実数!P31</f>
        <v>58275.365250837232</v>
      </c>
      <c r="U31" s="37"/>
      <c r="V31" s="10" t="s">
        <v>1</v>
      </c>
      <c r="W31" s="11"/>
      <c r="Y31" s="124" t="e">
        <f>#REF!</f>
        <v>#REF!</v>
      </c>
    </row>
    <row r="32" spans="2:28" ht="30" customHeight="1" x14ac:dyDescent="0.15">
      <c r="B32" s="400"/>
      <c r="C32" s="9"/>
      <c r="D32" s="10" t="s">
        <v>2</v>
      </c>
      <c r="E32" s="11"/>
      <c r="F32" s="84">
        <f>分配H26実数!E32</f>
        <v>25631.152738787852</v>
      </c>
      <c r="G32" s="125" t="e">
        <f t="shared" si="0"/>
        <v>#REF!</v>
      </c>
      <c r="H32" s="81">
        <f>分配H26実数!F32</f>
        <v>21468.010488038719</v>
      </c>
      <c r="I32" s="81">
        <f>分配H26実数!G32</f>
        <v>4163.1422507491325</v>
      </c>
      <c r="J32" s="82">
        <f>分配H26実数!H32</f>
        <v>2212.3155811158258</v>
      </c>
      <c r="K32" s="123" t="e">
        <f t="shared" si="1"/>
        <v>#REF!</v>
      </c>
      <c r="L32" s="81">
        <f>分配H26実数!I32</f>
        <v>88.361242271382139</v>
      </c>
      <c r="M32" s="81">
        <f>分配H26実数!J32</f>
        <v>2106.9649942505075</v>
      </c>
      <c r="N32" s="83">
        <f>分配H26実数!K32</f>
        <v>16.989344593936224</v>
      </c>
      <c r="O32" s="84">
        <f>分配H26実数!L32</f>
        <v>14685.457631835765</v>
      </c>
      <c r="P32" s="123" t="e">
        <f t="shared" si="2"/>
        <v>#REF!</v>
      </c>
      <c r="Q32" s="81">
        <f>分配H26実数!M32</f>
        <v>10288.118788737665</v>
      </c>
      <c r="R32" s="81">
        <f>分配H26実数!N32</f>
        <v>738.86007034483009</v>
      </c>
      <c r="S32" s="81">
        <f>分配H26実数!O32</f>
        <v>3658.4787727532694</v>
      </c>
      <c r="T32" s="85">
        <f>分配H26実数!P32</f>
        <v>42528.925951739438</v>
      </c>
      <c r="U32" s="37"/>
      <c r="V32" s="10" t="s">
        <v>2</v>
      </c>
      <c r="W32" s="11"/>
      <c r="Y32" s="124" t="e">
        <f>#REF!</f>
        <v>#REF!</v>
      </c>
    </row>
    <row r="33" spans="2:26" ht="30" customHeight="1" x14ac:dyDescent="0.15">
      <c r="B33" s="401"/>
      <c r="C33" s="22"/>
      <c r="D33" s="15" t="s">
        <v>3</v>
      </c>
      <c r="E33" s="16"/>
      <c r="F33" s="93">
        <f>分配H26実数!E33</f>
        <v>5683.1119483057864</v>
      </c>
      <c r="G33" s="120" t="e">
        <f t="shared" si="0"/>
        <v>#REF!</v>
      </c>
      <c r="H33" s="76">
        <f>分配H26実数!F33</f>
        <v>4804.4336979823756</v>
      </c>
      <c r="I33" s="94">
        <f>分配H26実数!G33</f>
        <v>878.67825032341113</v>
      </c>
      <c r="J33" s="77">
        <f>分配H26実数!H33</f>
        <v>525.51434308530952</v>
      </c>
      <c r="K33" s="121" t="e">
        <f t="shared" si="1"/>
        <v>#REF!</v>
      </c>
      <c r="L33" s="76">
        <f>分配H26実数!I33</f>
        <v>-15.192418035495763</v>
      </c>
      <c r="M33" s="76">
        <f>分配H26実数!J33</f>
        <v>534.00673790066151</v>
      </c>
      <c r="N33" s="78">
        <f>分配H26実数!K33</f>
        <v>6.7000232201438639</v>
      </c>
      <c r="O33" s="79">
        <f>分配H26実数!L33</f>
        <v>7961.0024064607887</v>
      </c>
      <c r="P33" s="121" t="e">
        <f t="shared" si="2"/>
        <v>#REF!</v>
      </c>
      <c r="Q33" s="76">
        <f>分配H26実数!M33</f>
        <v>6796.5787404073717</v>
      </c>
      <c r="R33" s="76">
        <f>分配H26実数!N33</f>
        <v>80.179100610436592</v>
      </c>
      <c r="S33" s="76">
        <f>分配H26実数!O33</f>
        <v>1084.2445654429803</v>
      </c>
      <c r="T33" s="80">
        <f>分配H26実数!P33</f>
        <v>14169.628697851884</v>
      </c>
      <c r="U33" s="40"/>
      <c r="V33" s="15" t="s">
        <v>3</v>
      </c>
      <c r="W33" s="16"/>
      <c r="Y33" s="126" t="e">
        <f>#REF!</f>
        <v>#REF!</v>
      </c>
    </row>
    <row r="34" spans="2:26" ht="30" customHeight="1" x14ac:dyDescent="0.15">
      <c r="B34" s="399" t="s">
        <v>4</v>
      </c>
      <c r="C34" s="9"/>
      <c r="D34" s="10" t="s">
        <v>5</v>
      </c>
      <c r="E34" s="11"/>
      <c r="F34" s="95">
        <f>分配H26実数!E34</f>
        <v>22442.222428133442</v>
      </c>
      <c r="G34" s="125" t="e">
        <f t="shared" si="0"/>
        <v>#REF!</v>
      </c>
      <c r="H34" s="81">
        <f>分配H26実数!F34</f>
        <v>19123.056289444918</v>
      </c>
      <c r="I34" s="81">
        <f>分配H26実数!G34</f>
        <v>3319.1661386885239</v>
      </c>
      <c r="J34" s="82">
        <f>分配H26実数!H34</f>
        <v>1992.8183295225583</v>
      </c>
      <c r="K34" s="123" t="e">
        <f t="shared" si="1"/>
        <v>#REF!</v>
      </c>
      <c r="L34" s="81">
        <f>分配H26実数!I34</f>
        <v>-66.484641438192625</v>
      </c>
      <c r="M34" s="81">
        <f>分配H26実数!J34</f>
        <v>2030.827872275139</v>
      </c>
      <c r="N34" s="83">
        <f>分配H26実数!K34</f>
        <v>28.475098685611417</v>
      </c>
      <c r="O34" s="84">
        <f>分配H26実数!L34</f>
        <v>13152.210866977261</v>
      </c>
      <c r="P34" s="123" t="e">
        <f t="shared" si="2"/>
        <v>#REF!</v>
      </c>
      <c r="Q34" s="81">
        <f>分配H26実数!M34</f>
        <v>8819.9890179955401</v>
      </c>
      <c r="R34" s="81">
        <f>分配H26実数!N34</f>
        <v>166.70958356981782</v>
      </c>
      <c r="S34" s="81">
        <f>分配H26実数!O34</f>
        <v>4165.5122654119014</v>
      </c>
      <c r="T34" s="85">
        <f>分配H26実数!P34</f>
        <v>37587.25162463326</v>
      </c>
      <c r="U34" s="37"/>
      <c r="V34" s="10" t="s">
        <v>5</v>
      </c>
      <c r="W34" s="11"/>
      <c r="Y34" s="124" t="e">
        <f>#REF!</f>
        <v>#REF!</v>
      </c>
    </row>
    <row r="35" spans="2:26" ht="30" customHeight="1" x14ac:dyDescent="0.15">
      <c r="B35" s="400"/>
      <c r="C35" s="9"/>
      <c r="D35" s="10" t="s">
        <v>6</v>
      </c>
      <c r="E35" s="11"/>
      <c r="F35" s="84">
        <f>分配H26実数!E35</f>
        <v>4800.0688659946318</v>
      </c>
      <c r="G35" s="125" t="e">
        <f t="shared" si="0"/>
        <v>#REF!</v>
      </c>
      <c r="H35" s="81">
        <f>分配H26実数!F35</f>
        <v>4097.1048428891345</v>
      </c>
      <c r="I35" s="81">
        <f>分配H26実数!G35</f>
        <v>702.96402310549774</v>
      </c>
      <c r="J35" s="82">
        <f>分配H26実数!H35</f>
        <v>400.39005623314421</v>
      </c>
      <c r="K35" s="123" t="e">
        <f t="shared" si="1"/>
        <v>#REF!</v>
      </c>
      <c r="L35" s="81">
        <f>分配H26実数!I35</f>
        <v>-38.345403807818819</v>
      </c>
      <c r="M35" s="81">
        <f>分配H26実数!J35</f>
        <v>436.10330806162074</v>
      </c>
      <c r="N35" s="83">
        <f>分配H26実数!K35</f>
        <v>2.6321519793422326</v>
      </c>
      <c r="O35" s="84">
        <f>分配H26実数!L35</f>
        <v>1721.1247990362081</v>
      </c>
      <c r="P35" s="123" t="e">
        <f t="shared" si="2"/>
        <v>#REF!</v>
      </c>
      <c r="Q35" s="81">
        <f>分配H26実数!M35</f>
        <v>902.02061545388551</v>
      </c>
      <c r="R35" s="81">
        <f>分配H26実数!N35</f>
        <v>15.480248230700269</v>
      </c>
      <c r="S35" s="81">
        <f>分配H26実数!O35</f>
        <v>803.62393535162221</v>
      </c>
      <c r="T35" s="85">
        <f>分配H26実数!P35</f>
        <v>6921.5837212639844</v>
      </c>
      <c r="U35" s="37"/>
      <c r="V35" s="10" t="s">
        <v>6</v>
      </c>
      <c r="W35" s="11"/>
      <c r="Y35" s="124" t="e">
        <f>#REF!</f>
        <v>#REF!</v>
      </c>
    </row>
    <row r="36" spans="2:26" ht="30" customHeight="1" x14ac:dyDescent="0.15">
      <c r="B36" s="400"/>
      <c r="C36" s="9"/>
      <c r="D36" s="10" t="s">
        <v>7</v>
      </c>
      <c r="E36" s="11"/>
      <c r="F36" s="84">
        <f>分配H26実数!E36</f>
        <v>3854.0226096849087</v>
      </c>
      <c r="G36" s="125" t="e">
        <f t="shared" si="0"/>
        <v>#REF!</v>
      </c>
      <c r="H36" s="81">
        <f>分配H26実数!F36</f>
        <v>3242.8598699764798</v>
      </c>
      <c r="I36" s="81">
        <f>分配H26実数!G36</f>
        <v>611.16273970842883</v>
      </c>
      <c r="J36" s="82">
        <f>分配H26実数!H36</f>
        <v>302.82145694512201</v>
      </c>
      <c r="K36" s="123" t="e">
        <f t="shared" si="1"/>
        <v>#REF!</v>
      </c>
      <c r="L36" s="81">
        <f>分配H26実数!I36</f>
        <v>-41.027473944919308</v>
      </c>
      <c r="M36" s="81">
        <f>分配H26実数!J36</f>
        <v>338.34534038778031</v>
      </c>
      <c r="N36" s="83">
        <f>分配H26実数!K36</f>
        <v>5.503590502261031</v>
      </c>
      <c r="O36" s="84">
        <f>分配H26実数!L36</f>
        <v>2142.9069208840447</v>
      </c>
      <c r="P36" s="123" t="e">
        <f t="shared" si="2"/>
        <v>#REF!</v>
      </c>
      <c r="Q36" s="81">
        <f>分配H26実数!M36</f>
        <v>1340.2370480496381</v>
      </c>
      <c r="R36" s="81">
        <f>分配H26実数!N36</f>
        <v>3.5852647227084828</v>
      </c>
      <c r="S36" s="81">
        <f>分配H26実数!O36</f>
        <v>799.08460811169834</v>
      </c>
      <c r="T36" s="85">
        <f>分配H26実数!P36</f>
        <v>6299.750987514075</v>
      </c>
      <c r="U36" s="37"/>
      <c r="V36" s="10" t="s">
        <v>7</v>
      </c>
      <c r="W36" s="11"/>
      <c r="Y36" s="124" t="e">
        <f>#REF!</f>
        <v>#REF!</v>
      </c>
    </row>
    <row r="37" spans="2:26" ht="30" customHeight="1" x14ac:dyDescent="0.15">
      <c r="B37" s="400"/>
      <c r="C37" s="9"/>
      <c r="D37" s="10" t="s">
        <v>8</v>
      </c>
      <c r="E37" s="11"/>
      <c r="F37" s="84">
        <f>分配H26実数!E37</f>
        <v>747.37858801345521</v>
      </c>
      <c r="G37" s="125" t="e">
        <f t="shared" si="0"/>
        <v>#REF!</v>
      </c>
      <c r="H37" s="81">
        <f>分配H26実数!F37</f>
        <v>645.31047660672709</v>
      </c>
      <c r="I37" s="81">
        <f>分配H26実数!G37</f>
        <v>102.06811140672815</v>
      </c>
      <c r="J37" s="82">
        <f>分配H26実数!H37</f>
        <v>32.118471056950632</v>
      </c>
      <c r="K37" s="123" t="e">
        <f t="shared" si="1"/>
        <v>#REF!</v>
      </c>
      <c r="L37" s="81">
        <f>分配H26実数!I37</f>
        <v>-26.304785324499576</v>
      </c>
      <c r="M37" s="81">
        <f>分配H26実数!J37</f>
        <v>57.944683294297079</v>
      </c>
      <c r="N37" s="83">
        <f>分配H26実数!K37</f>
        <v>0.47857308715313313</v>
      </c>
      <c r="O37" s="84">
        <f>分配H26実数!L37</f>
        <v>495.92896982875527</v>
      </c>
      <c r="P37" s="123" t="e">
        <f t="shared" si="2"/>
        <v>#REF!</v>
      </c>
      <c r="Q37" s="81">
        <f>分配H26実数!M37</f>
        <v>478.05177354950263</v>
      </c>
      <c r="R37" s="81">
        <f>分配H26実数!N37</f>
        <v>-44.177414949760355</v>
      </c>
      <c r="S37" s="81">
        <f>分配H26実数!O37</f>
        <v>62.054611229012991</v>
      </c>
      <c r="T37" s="85">
        <f>分配H26実数!P37</f>
        <v>1275.4260288991611</v>
      </c>
      <c r="U37" s="37"/>
      <c r="V37" s="10" t="s">
        <v>8</v>
      </c>
      <c r="W37" s="11"/>
      <c r="Y37" s="124" t="e">
        <f>#REF!</f>
        <v>#REF!</v>
      </c>
    </row>
    <row r="38" spans="2:26" ht="30" customHeight="1" thickBot="1" x14ac:dyDescent="0.2">
      <c r="B38" s="416"/>
      <c r="C38" s="96"/>
      <c r="D38" s="24" t="s">
        <v>9</v>
      </c>
      <c r="E38" s="25"/>
      <c r="F38" s="97">
        <f>分配H26実数!E38</f>
        <v>23657.246337541714</v>
      </c>
      <c r="G38" s="129" t="e">
        <f t="shared" si="0"/>
        <v>#REF!</v>
      </c>
      <c r="H38" s="98">
        <f>分配H26実数!F38</f>
        <v>19715.53653455128</v>
      </c>
      <c r="I38" s="99">
        <f>分配H26実数!G38</f>
        <v>3941.7098029904355</v>
      </c>
      <c r="J38" s="100">
        <f>分配H26実数!H38</f>
        <v>2221.4310090541894</v>
      </c>
      <c r="K38" s="130" t="e">
        <f t="shared" si="1"/>
        <v>#REF!</v>
      </c>
      <c r="L38" s="98">
        <f>分配H26実数!I38</f>
        <v>34.151034147080338</v>
      </c>
      <c r="M38" s="98">
        <f>分配H26実数!J38</f>
        <v>2170.2906303131736</v>
      </c>
      <c r="N38" s="101">
        <f>分配H26実数!K38</f>
        <v>16.989344593936224</v>
      </c>
      <c r="O38" s="102">
        <f>分配H26実数!L38</f>
        <v>9909.661508604222</v>
      </c>
      <c r="P38" s="130" t="e">
        <f t="shared" si="2"/>
        <v>#REF!</v>
      </c>
      <c r="Q38" s="98">
        <f>分配H26実数!M38</f>
        <v>5171.0789837259445</v>
      </c>
      <c r="R38" s="98">
        <f>分配H26実数!N38</f>
        <v>-175.61938628842967</v>
      </c>
      <c r="S38" s="98">
        <f>分配H26実数!O38</f>
        <v>4914.2019111667078</v>
      </c>
      <c r="T38" s="103">
        <f>分配H26実数!P38</f>
        <v>35788.338855200127</v>
      </c>
      <c r="U38" s="42"/>
      <c r="V38" s="24" t="s">
        <v>9</v>
      </c>
      <c r="W38" s="25"/>
      <c r="Y38" s="131" t="e">
        <f>#REF!</f>
        <v>#REF!</v>
      </c>
    </row>
    <row r="39" spans="2:26" ht="30" customHeight="1" thickTop="1" x14ac:dyDescent="0.15">
      <c r="B39" s="397" t="s">
        <v>20</v>
      </c>
      <c r="C39" s="4"/>
      <c r="D39" s="10" t="s">
        <v>10</v>
      </c>
      <c r="E39" s="26"/>
      <c r="F39" s="12">
        <f>分配H26実数!E39</f>
        <v>713164.97295201174</v>
      </c>
      <c r="G39" s="125" t="e">
        <f t="shared" si="0"/>
        <v>#REF!</v>
      </c>
      <c r="H39" s="12">
        <f>分配H26実数!F39</f>
        <v>599516.90416970104</v>
      </c>
      <c r="I39" s="46">
        <f>分配H26実数!G39</f>
        <v>113648.06878231069</v>
      </c>
      <c r="J39" s="12">
        <f>分配H26実数!H39</f>
        <v>63359.877816973574</v>
      </c>
      <c r="K39" s="123" t="e">
        <f t="shared" si="1"/>
        <v>#REF!</v>
      </c>
      <c r="L39" s="12">
        <f>分配H26実数!I39</f>
        <v>-3344.4905421587368</v>
      </c>
      <c r="M39" s="12">
        <f>分配H26実数!J39</f>
        <v>65150.502258602508</v>
      </c>
      <c r="N39" s="35">
        <f>分配H26実数!K39</f>
        <v>1553.8661005298</v>
      </c>
      <c r="O39" s="13">
        <f>分配H26実数!L39</f>
        <v>624591.02539637161</v>
      </c>
      <c r="P39" s="123" t="e">
        <f t="shared" si="2"/>
        <v>#REF!</v>
      </c>
      <c r="Q39" s="12">
        <f>分配H26実数!M39</f>
        <v>497296.01672332891</v>
      </c>
      <c r="R39" s="12">
        <f>分配H26実数!N39</f>
        <v>7567.6959367630598</v>
      </c>
      <c r="S39" s="12">
        <f>分配H26実数!O39</f>
        <v>119727.31273627964</v>
      </c>
      <c r="T39" s="36">
        <f>分配H26実数!P39</f>
        <v>1401115.876165357</v>
      </c>
      <c r="U39" s="43"/>
      <c r="V39" s="10" t="s">
        <v>10</v>
      </c>
      <c r="W39" s="26"/>
      <c r="Y39" s="124" t="e">
        <f>#REF!</f>
        <v>#REF!</v>
      </c>
      <c r="Z39" s="44"/>
    </row>
    <row r="40" spans="2:26" ht="30" customHeight="1" x14ac:dyDescent="0.15">
      <c r="B40" s="397"/>
      <c r="C40" s="4"/>
      <c r="D40" s="10" t="s">
        <v>11</v>
      </c>
      <c r="E40" s="26"/>
      <c r="F40" s="12">
        <f>分配H26実数!E40</f>
        <v>197011.62364331592</v>
      </c>
      <c r="G40" s="125" t="e">
        <f t="shared" si="0"/>
        <v>#REF!</v>
      </c>
      <c r="H40" s="12">
        <f>分配H26実数!F40</f>
        <v>166610.11334617168</v>
      </c>
      <c r="I40" s="46">
        <f>分配H26実数!G40</f>
        <v>30401.510297144228</v>
      </c>
      <c r="J40" s="12">
        <f>分配H26実数!H40</f>
        <v>15590.801082869546</v>
      </c>
      <c r="K40" s="123" t="e">
        <f t="shared" si="1"/>
        <v>#REF!</v>
      </c>
      <c r="L40" s="12">
        <f>分配H26実数!I40</f>
        <v>-263.07752795169642</v>
      </c>
      <c r="M40" s="12">
        <f>分配H26実数!J40</f>
        <v>15707.435246152385</v>
      </c>
      <c r="N40" s="35">
        <f>分配H26実数!K40</f>
        <v>146.44336466885875</v>
      </c>
      <c r="O40" s="13">
        <f>分配H26実数!L40</f>
        <v>78401.899923536082</v>
      </c>
      <c r="P40" s="123" t="e">
        <f t="shared" si="2"/>
        <v>#REF!</v>
      </c>
      <c r="Q40" s="12">
        <f>分配H26実数!M40</f>
        <v>48111.748746331075</v>
      </c>
      <c r="R40" s="12">
        <f>分配H26実数!N40</f>
        <v>2320.9064878322129</v>
      </c>
      <c r="S40" s="12">
        <f>分配H26実数!O40</f>
        <v>27969.24468937279</v>
      </c>
      <c r="T40" s="36">
        <f>分配H26実数!P40</f>
        <v>291004.32464972156</v>
      </c>
      <c r="U40" s="43"/>
      <c r="V40" s="10" t="s">
        <v>11</v>
      </c>
      <c r="W40" s="26"/>
      <c r="Y40" s="124" t="e">
        <f>#REF!</f>
        <v>#REF!</v>
      </c>
    </row>
    <row r="41" spans="2:26" ht="30" customHeight="1" x14ac:dyDescent="0.15">
      <c r="B41" s="397"/>
      <c r="C41" s="4"/>
      <c r="D41" s="10" t="s">
        <v>12</v>
      </c>
      <c r="E41" s="26"/>
      <c r="F41" s="12">
        <f>分配H26実数!E41</f>
        <v>151580.63865479693</v>
      </c>
      <c r="G41" s="125" t="e">
        <f t="shared" si="0"/>
        <v>#REF!</v>
      </c>
      <c r="H41" s="12">
        <f>分配H26実数!F41</f>
        <v>127127.96145058634</v>
      </c>
      <c r="I41" s="46">
        <f>分配H26実数!G41</f>
        <v>24452.677204210562</v>
      </c>
      <c r="J41" s="12">
        <f>分配H26実数!H41</f>
        <v>12649.682042991253</v>
      </c>
      <c r="K41" s="123" t="e">
        <f t="shared" si="1"/>
        <v>#REF!</v>
      </c>
      <c r="L41" s="12">
        <f>分配H26実数!I41</f>
        <v>-412.1832715441721</v>
      </c>
      <c r="M41" s="12">
        <f>分配H26実数!J41</f>
        <v>12662.735359849714</v>
      </c>
      <c r="N41" s="35">
        <f>分配H26実数!K41</f>
        <v>399.12995468571307</v>
      </c>
      <c r="O41" s="13">
        <f>分配H26実数!L41</f>
        <v>57527.169410312883</v>
      </c>
      <c r="P41" s="123" t="e">
        <f t="shared" si="2"/>
        <v>#REF!</v>
      </c>
      <c r="Q41" s="12">
        <f>分配H26実数!M41</f>
        <v>32989.305070053982</v>
      </c>
      <c r="R41" s="12">
        <f>分配H26実数!N41</f>
        <v>1563.8847718979116</v>
      </c>
      <c r="S41" s="12">
        <f>分配H26実数!O41</f>
        <v>22973.979568360992</v>
      </c>
      <c r="T41" s="36">
        <f>分配H26実数!P41</f>
        <v>221757.49010810102</v>
      </c>
      <c r="U41" s="43"/>
      <c r="V41" s="10" t="s">
        <v>12</v>
      </c>
      <c r="W41" s="26"/>
      <c r="Y41" s="124" t="e">
        <f>#REF!</f>
        <v>#REF!</v>
      </c>
    </row>
    <row r="42" spans="2:26" ht="30" customHeight="1" x14ac:dyDescent="0.15">
      <c r="B42" s="397"/>
      <c r="C42" s="4"/>
      <c r="D42" s="10" t="s">
        <v>13</v>
      </c>
      <c r="E42" s="26"/>
      <c r="F42" s="12">
        <f>分配H26実数!E42</f>
        <v>114517.32118580255</v>
      </c>
      <c r="G42" s="125" t="e">
        <f t="shared" si="0"/>
        <v>#REF!</v>
      </c>
      <c r="H42" s="12">
        <f>分配H26実数!F42</f>
        <v>95611.113674198277</v>
      </c>
      <c r="I42" s="46">
        <f>分配H26実数!G42</f>
        <v>18906.207511604283</v>
      </c>
      <c r="J42" s="12">
        <f>分配H26実数!H42</f>
        <v>9391.1990183373782</v>
      </c>
      <c r="K42" s="123" t="e">
        <f t="shared" si="1"/>
        <v>#REF!</v>
      </c>
      <c r="L42" s="12">
        <f>分配H26実数!I42</f>
        <v>-256.31859815262936</v>
      </c>
      <c r="M42" s="12">
        <f>分配H26実数!J42</f>
        <v>9549.4101336236145</v>
      </c>
      <c r="N42" s="35">
        <f>分配H26実数!K42</f>
        <v>98.107482866392303</v>
      </c>
      <c r="O42" s="13">
        <f>分配H26実数!L42</f>
        <v>55263.49129659318</v>
      </c>
      <c r="P42" s="123" t="e">
        <f t="shared" si="2"/>
        <v>#REF!</v>
      </c>
      <c r="Q42" s="12">
        <f>分配H26実数!M42</f>
        <v>29567.990534684817</v>
      </c>
      <c r="R42" s="12">
        <f>分配H26実数!N42</f>
        <v>2733.2396032809947</v>
      </c>
      <c r="S42" s="12">
        <f>分配H26実数!O42</f>
        <v>22962.261158627371</v>
      </c>
      <c r="T42" s="36">
        <f>分配H26実数!P42</f>
        <v>179172.01150073309</v>
      </c>
      <c r="U42" s="43"/>
      <c r="V42" s="10" t="s">
        <v>13</v>
      </c>
      <c r="W42" s="26"/>
      <c r="Y42" s="124" t="e">
        <f>#REF!</f>
        <v>#REF!</v>
      </c>
    </row>
    <row r="43" spans="2:26" ht="30" customHeight="1" x14ac:dyDescent="0.15">
      <c r="B43" s="397"/>
      <c r="C43" s="4"/>
      <c r="D43" s="10" t="s">
        <v>14</v>
      </c>
      <c r="E43" s="26"/>
      <c r="F43" s="12">
        <f>分配H26実数!E43</f>
        <v>122460.49522553202</v>
      </c>
      <c r="G43" s="125" t="e">
        <f t="shared" si="0"/>
        <v>#REF!</v>
      </c>
      <c r="H43" s="12">
        <f>分配H26実数!F43</f>
        <v>102322.54335975133</v>
      </c>
      <c r="I43" s="46">
        <f>分配H26実数!G43</f>
        <v>20137.951865780666</v>
      </c>
      <c r="J43" s="12">
        <f>分配H26実数!H43</f>
        <v>10481.011679823359</v>
      </c>
      <c r="K43" s="123" t="e">
        <f t="shared" si="1"/>
        <v>#REF!</v>
      </c>
      <c r="L43" s="12">
        <f>分配H26実数!I43</f>
        <v>-364.02218490530822</v>
      </c>
      <c r="M43" s="12">
        <f>分配H26実数!J43</f>
        <v>10703.854804018494</v>
      </c>
      <c r="N43" s="35">
        <f>分配H26実数!K43</f>
        <v>141.17906071017427</v>
      </c>
      <c r="O43" s="13">
        <f>分配H26実数!L43</f>
        <v>67771.551116456918</v>
      </c>
      <c r="P43" s="123" t="e">
        <f t="shared" si="2"/>
        <v>#REF!</v>
      </c>
      <c r="Q43" s="12">
        <f>分配H26実数!M43</f>
        <v>45098.935494241174</v>
      </c>
      <c r="R43" s="12">
        <f>分配H26実数!N43</f>
        <v>1389.7505341852254</v>
      </c>
      <c r="S43" s="12">
        <f>分配H26実数!O43</f>
        <v>21282.865088030529</v>
      </c>
      <c r="T43" s="36">
        <f>分配H26実数!P43</f>
        <v>200713.05802181229</v>
      </c>
      <c r="U43" s="43"/>
      <c r="V43" s="10" t="s">
        <v>14</v>
      </c>
      <c r="W43" s="26"/>
      <c r="Y43" s="124" t="e">
        <f>#REF!</f>
        <v>#REF!</v>
      </c>
    </row>
    <row r="44" spans="2:26" ht="30" customHeight="1" x14ac:dyDescent="0.15">
      <c r="B44" s="397"/>
      <c r="C44" s="4"/>
      <c r="D44" s="10" t="s">
        <v>15</v>
      </c>
      <c r="E44" s="26"/>
      <c r="F44" s="12">
        <f>分配H26実数!E44</f>
        <v>180721.47317793738</v>
      </c>
      <c r="G44" s="125" t="e">
        <f t="shared" si="0"/>
        <v>#REF!</v>
      </c>
      <c r="H44" s="12">
        <f>分配H26実数!F44</f>
        <v>151619.92043852719</v>
      </c>
      <c r="I44" s="46">
        <f>分配H26実数!G44</f>
        <v>29101.552739410188</v>
      </c>
      <c r="J44" s="12">
        <f>分配H26実数!H44</f>
        <v>15822.740262533287</v>
      </c>
      <c r="K44" s="123" t="e">
        <f t="shared" si="1"/>
        <v>#REF!</v>
      </c>
      <c r="L44" s="12">
        <f>分配H26実数!I44</f>
        <v>-470.12544558099262</v>
      </c>
      <c r="M44" s="12">
        <f>分配H26実数!J44</f>
        <v>16112.204367713972</v>
      </c>
      <c r="N44" s="35">
        <f>分配H26実数!K44</f>
        <v>180.66134040030772</v>
      </c>
      <c r="O44" s="13">
        <f>分配H26実数!L44</f>
        <v>109461.34252023752</v>
      </c>
      <c r="P44" s="123" t="e">
        <f t="shared" si="2"/>
        <v>#REF!</v>
      </c>
      <c r="Q44" s="12">
        <f>分配H26実数!M44</f>
        <v>78358.119441719013</v>
      </c>
      <c r="R44" s="12">
        <f>分配H26実数!N44</f>
        <v>1699.0531895791908</v>
      </c>
      <c r="S44" s="12">
        <f>分配H26実数!O44</f>
        <v>29404.169888939312</v>
      </c>
      <c r="T44" s="36">
        <f>分配H26実数!P44</f>
        <v>306005.55596070818</v>
      </c>
      <c r="U44" s="43"/>
      <c r="V44" s="10" t="s">
        <v>15</v>
      </c>
      <c r="W44" s="26"/>
      <c r="Y44" s="124" t="e">
        <f>#REF!</f>
        <v>#REF!</v>
      </c>
    </row>
    <row r="45" spans="2:26" ht="30" customHeight="1" x14ac:dyDescent="0.15">
      <c r="B45" s="398"/>
      <c r="C45" s="6"/>
      <c r="D45" s="15" t="s">
        <v>16</v>
      </c>
      <c r="E45" s="27"/>
      <c r="F45" s="17">
        <f>分配H26実数!E45</f>
        <v>100686.69208411674</v>
      </c>
      <c r="G45" s="120" t="e">
        <f t="shared" si="0"/>
        <v>#REF!</v>
      </c>
      <c r="H45" s="17">
        <f>分配H26実数!F45</f>
        <v>84163.030206604541</v>
      </c>
      <c r="I45" s="47">
        <f>分配H26実数!G45</f>
        <v>16523.661877512204</v>
      </c>
      <c r="J45" s="17">
        <f>分配H26実数!H45</f>
        <v>9096.1935245718851</v>
      </c>
      <c r="K45" s="121" t="e">
        <f t="shared" si="1"/>
        <v>#REF!</v>
      </c>
      <c r="L45" s="17">
        <f>分配H26実数!I45</f>
        <v>-199.07189716089874</v>
      </c>
      <c r="M45" s="17">
        <f>分配H26実数!J45</f>
        <v>9182.3221731646427</v>
      </c>
      <c r="N45" s="38">
        <f>分配H26実数!K45</f>
        <v>112.94324856813942</v>
      </c>
      <c r="O45" s="23">
        <f>分配H26実数!L45</f>
        <v>54180.032068990593</v>
      </c>
      <c r="P45" s="121" t="e">
        <f t="shared" si="2"/>
        <v>#REF!</v>
      </c>
      <c r="Q45" s="17">
        <f>分配H26実数!M45</f>
        <v>35783.681940139628</v>
      </c>
      <c r="R45" s="17">
        <f>分配H26実数!N45</f>
        <v>374.01688112128517</v>
      </c>
      <c r="S45" s="17">
        <f>分配H26実数!O45</f>
        <v>18022.333247729679</v>
      </c>
      <c r="T45" s="39">
        <f>分配H26実数!P45</f>
        <v>163962.91767767927</v>
      </c>
      <c r="U45" s="5"/>
      <c r="V45" s="15" t="s">
        <v>16</v>
      </c>
      <c r="W45" s="27"/>
      <c r="Y45" s="126" t="e">
        <f>#REF!</f>
        <v>#REF!</v>
      </c>
    </row>
    <row r="46" spans="2:26" ht="12" customHeight="1" x14ac:dyDescent="0.15"/>
    <row r="47" spans="2:26" ht="23.25" customHeight="1" x14ac:dyDescent="0.15">
      <c r="F47" s="45">
        <f>SUM(F9:F38)</f>
        <v>1580143.2169235128</v>
      </c>
      <c r="G47" s="45"/>
      <c r="H47" s="45">
        <f t="shared" ref="H47:T47" si="3">SUM(H9:H38)</f>
        <v>1326971.5866455408</v>
      </c>
      <c r="I47" s="44">
        <f t="shared" si="3"/>
        <v>253171.63027797276</v>
      </c>
      <c r="J47" s="44">
        <f t="shared" si="3"/>
        <v>136391.50542810027</v>
      </c>
      <c r="K47" s="44"/>
      <c r="L47" s="44">
        <f t="shared" si="3"/>
        <v>-5309.2894674544341</v>
      </c>
      <c r="M47" s="45">
        <f t="shared" si="3"/>
        <v>139068.46434312532</v>
      </c>
      <c r="N47" s="44">
        <f t="shared" si="3"/>
        <v>2632.330552429386</v>
      </c>
      <c r="O47" s="44">
        <f t="shared" si="3"/>
        <v>1047196.5117324986</v>
      </c>
      <c r="P47" s="44"/>
      <c r="Q47" s="44">
        <f t="shared" si="3"/>
        <v>767205.79795049888</v>
      </c>
      <c r="R47" s="45">
        <f t="shared" si="3"/>
        <v>17648.547404659876</v>
      </c>
      <c r="S47" s="44">
        <f t="shared" si="3"/>
        <v>262342.16637734039</v>
      </c>
      <c r="T47" s="44">
        <f t="shared" si="3"/>
        <v>2763731.2340841121</v>
      </c>
    </row>
    <row r="51" spans="24:28" ht="23.25" customHeight="1" x14ac:dyDescent="0.15">
      <c r="X51" s="1"/>
      <c r="Y51" s="1"/>
      <c r="Z51" s="4"/>
      <c r="AA51" s="117"/>
    </row>
    <row r="52" spans="24:28" ht="23.25" customHeight="1" x14ac:dyDescent="0.15">
      <c r="X52" s="1"/>
      <c r="Y52" s="1"/>
      <c r="AA52" s="4"/>
      <c r="AB52" s="117"/>
    </row>
    <row r="53" spans="24:28" ht="23.25" customHeight="1" x14ac:dyDescent="0.15">
      <c r="X53" s="1"/>
      <c r="Y53" s="1"/>
      <c r="AA53" s="4"/>
      <c r="AB53" s="117"/>
    </row>
    <row r="54" spans="24:28" ht="23.25" customHeight="1" x14ac:dyDescent="0.15">
      <c r="X54" s="1"/>
      <c r="Y54" s="1"/>
      <c r="AA54" s="4"/>
      <c r="AB54" s="117"/>
    </row>
    <row r="55" spans="24:28" ht="23.25" customHeight="1" x14ac:dyDescent="0.15">
      <c r="X55" s="1"/>
      <c r="Y55" s="1"/>
      <c r="AA55" s="4"/>
      <c r="AB55" s="117"/>
    </row>
    <row r="56" spans="24:28" ht="23.25" customHeight="1" x14ac:dyDescent="0.15">
      <c r="X56" s="1"/>
      <c r="Y56" s="1"/>
      <c r="AA56" s="4"/>
      <c r="AB56" s="117"/>
    </row>
    <row r="57" spans="24:28" ht="23.25" customHeight="1" x14ac:dyDescent="0.15">
      <c r="X57" s="1"/>
      <c r="Y57" s="1"/>
      <c r="AA57" s="4"/>
      <c r="AB57" s="117"/>
    </row>
    <row r="58" spans="24:28" ht="23.25" customHeight="1" x14ac:dyDescent="0.15">
      <c r="X58" s="1"/>
      <c r="Y58" s="1"/>
      <c r="AA58" s="4"/>
      <c r="AB58" s="117"/>
    </row>
    <row r="59" spans="24:28" ht="23.25" customHeight="1" x14ac:dyDescent="0.15">
      <c r="X59" s="1"/>
      <c r="Y59" s="1"/>
      <c r="AA59" s="4"/>
      <c r="AB59" s="117"/>
    </row>
    <row r="60" spans="24:28" ht="23.25" customHeight="1" x14ac:dyDescent="0.15">
      <c r="X60" s="1"/>
      <c r="Y60" s="1"/>
      <c r="AA60" s="4"/>
      <c r="AB60" s="117"/>
    </row>
    <row r="61" spans="24:28" ht="23.25" customHeight="1" x14ac:dyDescent="0.15">
      <c r="X61" s="1"/>
      <c r="Y61" s="1"/>
      <c r="AA61" s="4"/>
      <c r="AB61" s="117"/>
    </row>
    <row r="62" spans="24:28" ht="23.25" customHeight="1" x14ac:dyDescent="0.15">
      <c r="X62" s="1"/>
      <c r="Y62" s="1"/>
      <c r="AA62" s="4"/>
      <c r="AB62" s="117"/>
    </row>
    <row r="63" spans="24:28" ht="23.25" customHeight="1" x14ac:dyDescent="0.15">
      <c r="X63" s="1"/>
      <c r="Y63" s="1"/>
      <c r="AA63" s="4"/>
      <c r="AB63" s="117"/>
    </row>
    <row r="64" spans="24:28" ht="23.25" customHeight="1" x14ac:dyDescent="0.15">
      <c r="X64" s="1"/>
      <c r="Y64" s="1"/>
      <c r="AA64" s="4"/>
      <c r="AB64" s="117"/>
    </row>
    <row r="65" spans="24:28" ht="23.25" customHeight="1" x14ac:dyDescent="0.15">
      <c r="X65" s="1"/>
      <c r="Y65" s="1"/>
      <c r="AA65" s="4"/>
      <c r="AB65" s="117"/>
    </row>
    <row r="66" spans="24:28" ht="23.25" customHeight="1" x14ac:dyDescent="0.15">
      <c r="X66" s="1"/>
      <c r="Y66" s="1"/>
      <c r="AA66" s="4"/>
      <c r="AB66" s="117"/>
    </row>
    <row r="67" spans="24:28" ht="23.25" customHeight="1" x14ac:dyDescent="0.15">
      <c r="X67" s="1"/>
      <c r="Y67" s="1"/>
      <c r="AA67" s="4"/>
      <c r="AB67" s="117"/>
    </row>
    <row r="68" spans="24:28" ht="23.25" customHeight="1" x14ac:dyDescent="0.15">
      <c r="X68" s="1"/>
      <c r="Y68" s="1"/>
      <c r="AA68" s="4"/>
      <c r="AB68" s="117"/>
    </row>
    <row r="69" spans="24:28" ht="23.25" customHeight="1" x14ac:dyDescent="0.15">
      <c r="X69" s="1"/>
      <c r="Y69" s="1"/>
      <c r="AA69" s="4"/>
      <c r="AB69" s="117"/>
    </row>
    <row r="70" spans="24:28" ht="23.25" customHeight="1" x14ac:dyDescent="0.15">
      <c r="X70" s="1"/>
      <c r="Y70" s="1"/>
      <c r="AA70" s="4"/>
      <c r="AB70" s="117"/>
    </row>
    <row r="71" spans="24:28" ht="23.25" customHeight="1" x14ac:dyDescent="0.15">
      <c r="X71" s="1"/>
      <c r="Y71" s="1"/>
      <c r="AA71" s="4"/>
      <c r="AB71" s="117"/>
    </row>
    <row r="72" spans="24:28" ht="23.25" customHeight="1" x14ac:dyDescent="0.15">
      <c r="X72" s="1"/>
      <c r="Y72" s="1"/>
      <c r="AA72" s="4"/>
      <c r="AB72" s="117"/>
    </row>
    <row r="73" spans="24:28" ht="23.25" customHeight="1" x14ac:dyDescent="0.15">
      <c r="X73" s="1"/>
      <c r="Y73" s="1"/>
      <c r="AA73" s="4"/>
      <c r="AB73" s="117"/>
    </row>
    <row r="74" spans="24:28" ht="23.25" customHeight="1" x14ac:dyDescent="0.15">
      <c r="X74" s="1"/>
      <c r="Y74" s="1"/>
      <c r="AA74" s="4"/>
      <c r="AB74" s="117"/>
    </row>
    <row r="75" spans="24:28" ht="23.25" customHeight="1" x14ac:dyDescent="0.15">
      <c r="X75" s="1"/>
      <c r="Y75" s="1"/>
      <c r="AA75" s="4"/>
      <c r="AB75" s="117"/>
    </row>
    <row r="76" spans="24:28" ht="23.25" customHeight="1" x14ac:dyDescent="0.15">
      <c r="X76" s="1"/>
      <c r="Y76" s="1"/>
      <c r="AA76" s="4"/>
      <c r="AB76" s="117"/>
    </row>
    <row r="77" spans="24:28" ht="23.25" customHeight="1" x14ac:dyDescent="0.15">
      <c r="X77" s="1"/>
      <c r="Y77" s="1"/>
      <c r="AA77" s="4"/>
      <c r="AB77" s="117"/>
    </row>
    <row r="78" spans="24:28" ht="23.25" customHeight="1" x14ac:dyDescent="0.15">
      <c r="X78" s="1"/>
      <c r="Y78" s="1"/>
      <c r="AA78" s="4"/>
      <c r="AB78" s="117"/>
    </row>
    <row r="79" spans="24:28" ht="23.25" customHeight="1" x14ac:dyDescent="0.15">
      <c r="X79" s="1"/>
      <c r="Y79" s="1"/>
      <c r="AA79" s="4"/>
      <c r="AB79" s="117"/>
    </row>
    <row r="80" spans="24:28" ht="23.25" customHeight="1" x14ac:dyDescent="0.15">
      <c r="X80" s="1"/>
      <c r="Y80" s="1"/>
      <c r="AA80" s="4"/>
      <c r="AB80" s="117"/>
    </row>
    <row r="81" spans="24:28" ht="23.25" customHeight="1" x14ac:dyDescent="0.15">
      <c r="X81" s="1"/>
      <c r="Y81" s="1"/>
      <c r="AA81" s="4"/>
      <c r="AB81" s="117"/>
    </row>
    <row r="82" spans="24:28" ht="23.25" customHeight="1" x14ac:dyDescent="0.15">
      <c r="X82" s="1"/>
      <c r="Y82" s="1"/>
      <c r="AA82" s="4"/>
      <c r="AB82" s="117"/>
    </row>
    <row r="83" spans="24:28" ht="23.25" customHeight="1" x14ac:dyDescent="0.15">
      <c r="X83" s="1"/>
      <c r="Y83" s="1"/>
      <c r="AA83" s="4"/>
      <c r="AB83" s="117"/>
    </row>
    <row r="84" spans="24:28" ht="23.25" customHeight="1" x14ac:dyDescent="0.15">
      <c r="X84" s="1"/>
      <c r="Y84" s="1"/>
      <c r="AA84" s="4"/>
      <c r="AB84" s="117"/>
    </row>
    <row r="85" spans="24:28" ht="23.25" customHeight="1" x14ac:dyDescent="0.15">
      <c r="X85" s="1"/>
      <c r="Y85" s="1"/>
      <c r="AA85" s="4"/>
      <c r="AB85" s="117"/>
    </row>
    <row r="86" spans="24:28" ht="23.25" customHeight="1" x14ac:dyDescent="0.15">
      <c r="X86" s="1"/>
      <c r="Y86" s="1"/>
      <c r="AA86" s="4"/>
      <c r="AB86" s="117"/>
    </row>
    <row r="87" spans="24:28" ht="23.25" customHeight="1" x14ac:dyDescent="0.15">
      <c r="X87" s="1"/>
      <c r="Y87" s="1"/>
      <c r="AA87" s="4"/>
      <c r="AB87" s="117"/>
    </row>
    <row r="88" spans="24:28" ht="23.25" customHeight="1" x14ac:dyDescent="0.15">
      <c r="X88" s="1"/>
      <c r="Y88" s="1"/>
      <c r="AA88" s="4"/>
      <c r="AB88" s="117"/>
    </row>
    <row r="89" spans="24:28" ht="23.25" customHeight="1" x14ac:dyDescent="0.15">
      <c r="X89" s="1"/>
      <c r="Y89" s="1"/>
      <c r="AA89" s="4"/>
      <c r="AB89" s="117"/>
    </row>
  </sheetData>
  <mergeCells count="10">
    <mergeCell ref="B4:E7"/>
    <mergeCell ref="B8:E8"/>
    <mergeCell ref="U8:W8"/>
    <mergeCell ref="B9:B17"/>
    <mergeCell ref="B34:B38"/>
    <mergeCell ref="B39:B45"/>
    <mergeCell ref="B19:B21"/>
    <mergeCell ref="B22:B24"/>
    <mergeCell ref="B25:B30"/>
    <mergeCell ref="B31:B33"/>
  </mergeCells>
  <phoneticPr fontId="2"/>
  <printOptions horizontalCentered="1" verticalCentered="1"/>
  <pageMargins left="0" right="0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49"/>
  <sheetViews>
    <sheetView showGridLines="0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</row>
    <row r="2" spans="1:18" ht="6" customHeight="1" x14ac:dyDescent="0.15"/>
    <row r="3" spans="1:18" s="136" customFormat="1" ht="23.25" customHeight="1" x14ac:dyDescent="0.15">
      <c r="E3" s="136" t="s">
        <v>118</v>
      </c>
      <c r="P3" s="144" t="s">
        <v>17</v>
      </c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1486988</v>
      </c>
      <c r="F8" s="279">
        <v>1230436</v>
      </c>
      <c r="G8" s="278">
        <v>256552</v>
      </c>
      <c r="H8" s="329">
        <v>108980</v>
      </c>
      <c r="I8" s="278">
        <v>1628</v>
      </c>
      <c r="J8" s="278">
        <v>104828</v>
      </c>
      <c r="K8" s="280">
        <v>2524</v>
      </c>
      <c r="L8" s="330">
        <v>954446</v>
      </c>
      <c r="M8" s="278">
        <v>697616</v>
      </c>
      <c r="N8" s="278">
        <v>10954</v>
      </c>
      <c r="O8" s="278">
        <v>245876</v>
      </c>
      <c r="P8" s="165">
        <v>2550414</v>
      </c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587534.05886285705</v>
      </c>
      <c r="F9" s="170">
        <v>485308.66870914196</v>
      </c>
      <c r="G9" s="170">
        <v>102225.39015371507</v>
      </c>
      <c r="H9" s="171">
        <v>44680.115037387797</v>
      </c>
      <c r="I9" s="170">
        <v>1159.6143436272819</v>
      </c>
      <c r="J9" s="170">
        <v>42200.64705117642</v>
      </c>
      <c r="K9" s="172">
        <v>1319.8536425841039</v>
      </c>
      <c r="L9" s="173">
        <v>497090.21320297872</v>
      </c>
      <c r="M9" s="170">
        <v>396899.69188001641</v>
      </c>
      <c r="N9" s="170">
        <v>3824.5199521194422</v>
      </c>
      <c r="O9" s="172">
        <v>96366.001370842874</v>
      </c>
      <c r="P9" s="174">
        <v>1129304.3871032237</v>
      </c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77880.256475955714</v>
      </c>
      <c r="F10" s="166">
        <v>64847.285256493262</v>
      </c>
      <c r="G10" s="166">
        <v>13032.971219462457</v>
      </c>
      <c r="H10" s="175">
        <v>5435.3150228833956</v>
      </c>
      <c r="I10" s="166">
        <v>11.111998352379544</v>
      </c>
      <c r="J10" s="166">
        <v>5343.0768345328997</v>
      </c>
      <c r="K10" s="176">
        <v>81.126189998116629</v>
      </c>
      <c r="L10" s="177">
        <v>56455.47295516677</v>
      </c>
      <c r="M10" s="166">
        <v>41508.843058078848</v>
      </c>
      <c r="N10" s="166">
        <v>1673.5884176380418</v>
      </c>
      <c r="O10" s="176">
        <v>13273.041479449883</v>
      </c>
      <c r="P10" s="174">
        <v>139771.0444540059</v>
      </c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103868.29268808465</v>
      </c>
      <c r="F11" s="166">
        <v>85891.200572341302</v>
      </c>
      <c r="G11" s="166">
        <v>17977.092115743355</v>
      </c>
      <c r="H11" s="175">
        <v>7081.9274489142736</v>
      </c>
      <c r="I11" s="166">
        <v>91.218407884680687</v>
      </c>
      <c r="J11" s="166">
        <v>6874.6979604523985</v>
      </c>
      <c r="K11" s="176">
        <v>116.01108057719381</v>
      </c>
      <c r="L11" s="177">
        <v>36350.905212349404</v>
      </c>
      <c r="M11" s="166">
        <v>21227.95306105792</v>
      </c>
      <c r="N11" s="166">
        <v>997.77694004750879</v>
      </c>
      <c r="O11" s="176">
        <v>14125.175211243975</v>
      </c>
      <c r="P11" s="174">
        <v>147301.12534934832</v>
      </c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41576.993087425784</v>
      </c>
      <c r="F12" s="166">
        <v>34529.081372805398</v>
      </c>
      <c r="G12" s="166">
        <v>7047.9117146203826</v>
      </c>
      <c r="H12" s="175">
        <v>2772.2361317241243</v>
      </c>
      <c r="I12" s="166">
        <v>-64.781496066902719</v>
      </c>
      <c r="J12" s="166">
        <v>2805.1603687665238</v>
      </c>
      <c r="K12" s="176">
        <v>31.857259024503541</v>
      </c>
      <c r="L12" s="177">
        <v>12489.35837089672</v>
      </c>
      <c r="M12" s="166">
        <v>6506.1845543823729</v>
      </c>
      <c r="N12" s="166">
        <v>-1574.4440475120891</v>
      </c>
      <c r="O12" s="176">
        <v>7557.617864026437</v>
      </c>
      <c r="P12" s="174">
        <v>56838.587590046627</v>
      </c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37847.602582860876</v>
      </c>
      <c r="F13" s="166">
        <v>30878.530064527058</v>
      </c>
      <c r="G13" s="166">
        <v>6969.0725183338182</v>
      </c>
      <c r="H13" s="175">
        <v>2827.8426211675396</v>
      </c>
      <c r="I13" s="166">
        <v>124.46179515295097</v>
      </c>
      <c r="J13" s="166">
        <v>2631.8029466225166</v>
      </c>
      <c r="K13" s="176">
        <v>71.577879392072091</v>
      </c>
      <c r="L13" s="177">
        <v>23600.814926862018</v>
      </c>
      <c r="M13" s="166">
        <v>17215.051981160366</v>
      </c>
      <c r="N13" s="166">
        <v>419.0074571132144</v>
      </c>
      <c r="O13" s="176">
        <v>5966.7554885884383</v>
      </c>
      <c r="P13" s="174">
        <v>64276.260130890434</v>
      </c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110192.67037097707</v>
      </c>
      <c r="F14" s="166">
        <v>90994.577618082942</v>
      </c>
      <c r="G14" s="166">
        <v>19198.092752894121</v>
      </c>
      <c r="H14" s="175">
        <v>8321.4117828508606</v>
      </c>
      <c r="I14" s="166">
        <v>30.426176528549604</v>
      </c>
      <c r="J14" s="166">
        <v>8181.1625073368768</v>
      </c>
      <c r="K14" s="176">
        <v>109.82309898543352</v>
      </c>
      <c r="L14" s="177">
        <v>54446.697399204117</v>
      </c>
      <c r="M14" s="166">
        <v>35828.84973663155</v>
      </c>
      <c r="N14" s="166">
        <v>-1008.5558251129514</v>
      </c>
      <c r="O14" s="176">
        <v>19626.403487685515</v>
      </c>
      <c r="P14" s="174">
        <v>172960.77955303204</v>
      </c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41130.057456169852</v>
      </c>
      <c r="F15" s="166">
        <v>33801.784702574412</v>
      </c>
      <c r="G15" s="166">
        <v>7328.2727535954409</v>
      </c>
      <c r="H15" s="175">
        <v>3213.3516047857647</v>
      </c>
      <c r="I15" s="166">
        <v>121.50146171991338</v>
      </c>
      <c r="J15" s="166">
        <v>3011.993858980245</v>
      </c>
      <c r="K15" s="176">
        <v>79.856284085605637</v>
      </c>
      <c r="L15" s="177">
        <v>24839.274343352809</v>
      </c>
      <c r="M15" s="166">
        <v>17921.948492705371</v>
      </c>
      <c r="N15" s="166">
        <v>296.94925597581414</v>
      </c>
      <c r="O15" s="176">
        <v>6620.3765946716248</v>
      </c>
      <c r="P15" s="174">
        <v>69182.683404308424</v>
      </c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94263.141981773835</v>
      </c>
      <c r="F16" s="166">
        <v>78373.878793430646</v>
      </c>
      <c r="G16" s="166">
        <v>15889.263188343195</v>
      </c>
      <c r="H16" s="175">
        <v>6681.3862886247853</v>
      </c>
      <c r="I16" s="166">
        <v>43.891630992811855</v>
      </c>
      <c r="J16" s="166">
        <v>6487.0386039815658</v>
      </c>
      <c r="K16" s="176">
        <v>150.45605365040714</v>
      </c>
      <c r="L16" s="177">
        <v>47576.245382536712</v>
      </c>
      <c r="M16" s="166">
        <v>30635.18440124112</v>
      </c>
      <c r="N16" s="166">
        <v>1529.2889968230047</v>
      </c>
      <c r="O16" s="176">
        <v>15411.771984472591</v>
      </c>
      <c r="P16" s="174">
        <v>148520.77365293534</v>
      </c>
      <c r="R16" s="166"/>
    </row>
    <row r="17" spans="1:20" s="136" customFormat="1" ht="33.75" customHeight="1" x14ac:dyDescent="0.15">
      <c r="A17" s="357"/>
      <c r="B17" s="178"/>
      <c r="C17" s="317" t="s">
        <v>57</v>
      </c>
      <c r="D17" s="318"/>
      <c r="E17" s="179">
        <v>86325.385271720559</v>
      </c>
      <c r="F17" s="278">
        <v>71763.18094612463</v>
      </c>
      <c r="G17" s="278">
        <v>14562.204325595923</v>
      </c>
      <c r="H17" s="180">
        <v>5737.7313655685221</v>
      </c>
      <c r="I17" s="278">
        <v>81.422946849897784</v>
      </c>
      <c r="J17" s="278">
        <v>5610.0064667652523</v>
      </c>
      <c r="K17" s="281">
        <v>46.301951953371052</v>
      </c>
      <c r="L17" s="179">
        <v>27889.488435991698</v>
      </c>
      <c r="M17" s="278">
        <v>15799.678842638541</v>
      </c>
      <c r="N17" s="278">
        <v>1390.7289469738685</v>
      </c>
      <c r="O17" s="281">
        <v>10699.080646379285</v>
      </c>
      <c r="P17" s="174">
        <v>119952.60507328078</v>
      </c>
      <c r="Q17" s="145"/>
      <c r="R17" s="166"/>
      <c r="S17" s="145"/>
      <c r="T17" s="145"/>
    </row>
    <row r="18" spans="1:20" s="136" customFormat="1" ht="60" customHeight="1" x14ac:dyDescent="0.15">
      <c r="A18" s="272" t="s">
        <v>58</v>
      </c>
      <c r="B18" s="273"/>
      <c r="C18" s="282" t="s">
        <v>59</v>
      </c>
      <c r="D18" s="274"/>
      <c r="E18" s="164">
        <v>13193.575151019162</v>
      </c>
      <c r="F18" s="279">
        <v>10992.276898648135</v>
      </c>
      <c r="G18" s="279">
        <v>2201.298252371027</v>
      </c>
      <c r="H18" s="163">
        <v>899.45700752588175</v>
      </c>
      <c r="I18" s="279">
        <v>-5.0729265164506074</v>
      </c>
      <c r="J18" s="279">
        <v>887.61920971334644</v>
      </c>
      <c r="K18" s="280">
        <v>16.910724328985935</v>
      </c>
      <c r="L18" s="164">
        <v>6619.4365191562792</v>
      </c>
      <c r="M18" s="279">
        <v>3995.7868230102931</v>
      </c>
      <c r="N18" s="279">
        <v>336.07506289247368</v>
      </c>
      <c r="O18" s="280">
        <v>2287.5746332535123</v>
      </c>
      <c r="P18" s="181">
        <v>20712.468677701323</v>
      </c>
      <c r="R18" s="166"/>
    </row>
    <row r="19" spans="1:20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24150.89212558604</v>
      </c>
      <c r="F19" s="166">
        <v>19905.04887364043</v>
      </c>
      <c r="G19" s="166">
        <v>4245.8432519456092</v>
      </c>
      <c r="H19" s="175">
        <v>1833.1961364643012</v>
      </c>
      <c r="I19" s="166">
        <v>89.413053716554558</v>
      </c>
      <c r="J19" s="166">
        <v>1726.282141308619</v>
      </c>
      <c r="K19" s="176">
        <v>17.50094143912775</v>
      </c>
      <c r="L19" s="177">
        <v>14375.367234299983</v>
      </c>
      <c r="M19" s="166">
        <v>9309.3908020557574</v>
      </c>
      <c r="N19" s="166">
        <v>379.33411463416383</v>
      </c>
      <c r="O19" s="176">
        <v>4686.6423176100616</v>
      </c>
      <c r="P19" s="174">
        <v>40359.455496350325</v>
      </c>
      <c r="R19" s="166"/>
    </row>
    <row r="20" spans="1:20" s="136" customFormat="1" ht="33.75" customHeight="1" x14ac:dyDescent="0.15">
      <c r="A20" s="350"/>
      <c r="B20" s="167"/>
      <c r="C20" s="168" t="s">
        <v>62</v>
      </c>
      <c r="D20" s="169"/>
      <c r="E20" s="166">
        <v>5680.7485859615372</v>
      </c>
      <c r="F20" s="166">
        <v>4740.6964248489503</v>
      </c>
      <c r="G20" s="166">
        <v>940.05216111258642</v>
      </c>
      <c r="H20" s="175">
        <v>447.90256678045</v>
      </c>
      <c r="I20" s="166">
        <v>-1.8069411997772278</v>
      </c>
      <c r="J20" s="166">
        <v>444.44521399093657</v>
      </c>
      <c r="K20" s="176">
        <v>5.2642939892906746</v>
      </c>
      <c r="L20" s="177">
        <v>2149.579010051702</v>
      </c>
      <c r="M20" s="166">
        <v>945.48424930792169</v>
      </c>
      <c r="N20" s="166">
        <v>116.00850296797697</v>
      </c>
      <c r="O20" s="176">
        <v>1088.0862577758032</v>
      </c>
      <c r="P20" s="174">
        <v>8278.2301627936886</v>
      </c>
      <c r="R20" s="166"/>
    </row>
    <row r="21" spans="1:20" s="136" customFormat="1" ht="33.75" customHeight="1" x14ac:dyDescent="0.15">
      <c r="A21" s="351"/>
      <c r="B21" s="283"/>
      <c r="C21" s="317" t="s">
        <v>63</v>
      </c>
      <c r="D21" s="318"/>
      <c r="E21" s="179">
        <v>5149.5527561000335</v>
      </c>
      <c r="F21" s="278">
        <v>4267.5029179599187</v>
      </c>
      <c r="G21" s="278">
        <v>882.04983814011507</v>
      </c>
      <c r="H21" s="180">
        <v>570.06497889852119</v>
      </c>
      <c r="I21" s="278">
        <v>30.552151585457565</v>
      </c>
      <c r="J21" s="278">
        <v>320.61176785252252</v>
      </c>
      <c r="K21" s="281">
        <v>218.90105946054109</v>
      </c>
      <c r="L21" s="179">
        <v>2862.0608973139679</v>
      </c>
      <c r="M21" s="278">
        <v>2074.3620533613412</v>
      </c>
      <c r="N21" s="278">
        <v>77.318915056030235</v>
      </c>
      <c r="O21" s="281">
        <v>710.37992889659631</v>
      </c>
      <c r="P21" s="165">
        <v>8581.6786323125234</v>
      </c>
      <c r="R21" s="166"/>
    </row>
    <row r="22" spans="1:20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17420.117853890202</v>
      </c>
      <c r="F22" s="166">
        <v>14231.004198639059</v>
      </c>
      <c r="G22" s="166">
        <v>3189.1136552511443</v>
      </c>
      <c r="H22" s="175">
        <v>1328.1262686788957</v>
      </c>
      <c r="I22" s="166">
        <v>136.33763001310351</v>
      </c>
      <c r="J22" s="166">
        <v>1164.6105639915877</v>
      </c>
      <c r="K22" s="176">
        <v>27.178074674204645</v>
      </c>
      <c r="L22" s="177">
        <v>10292.515983422198</v>
      </c>
      <c r="M22" s="166">
        <v>6550.9248654188705</v>
      </c>
      <c r="N22" s="166">
        <v>195.90509077667699</v>
      </c>
      <c r="O22" s="176">
        <v>3545.6860272266504</v>
      </c>
      <c r="P22" s="174">
        <v>29040.760105991292</v>
      </c>
      <c r="R22" s="166"/>
    </row>
    <row r="23" spans="1:20" s="136" customFormat="1" ht="33.75" customHeight="1" x14ac:dyDescent="0.15">
      <c r="A23" s="350"/>
      <c r="B23" s="167"/>
      <c r="C23" s="168" t="s">
        <v>66</v>
      </c>
      <c r="D23" s="169"/>
      <c r="E23" s="166">
        <v>10314.511692394701</v>
      </c>
      <c r="F23" s="166">
        <v>8476.964647292154</v>
      </c>
      <c r="G23" s="166">
        <v>1837.5470451025471</v>
      </c>
      <c r="H23" s="175">
        <v>767.90204313887318</v>
      </c>
      <c r="I23" s="166">
        <v>64.892603741292078</v>
      </c>
      <c r="J23" s="166">
        <v>686.49728066688817</v>
      </c>
      <c r="K23" s="176">
        <v>16.512158730692903</v>
      </c>
      <c r="L23" s="177">
        <v>6928.6203230666833</v>
      </c>
      <c r="M23" s="166">
        <v>4592.1401201901972</v>
      </c>
      <c r="N23" s="166">
        <v>340.75958404247956</v>
      </c>
      <c r="O23" s="176">
        <v>1995.7206188340074</v>
      </c>
      <c r="P23" s="174">
        <v>18011.034058600257</v>
      </c>
      <c r="R23" s="166"/>
    </row>
    <row r="24" spans="1:20" s="136" customFormat="1" ht="33.75" customHeight="1" x14ac:dyDescent="0.15">
      <c r="A24" s="351"/>
      <c r="B24" s="283"/>
      <c r="C24" s="317" t="s">
        <v>67</v>
      </c>
      <c r="D24" s="318"/>
      <c r="E24" s="179">
        <v>40553.261214750899</v>
      </c>
      <c r="F24" s="278">
        <v>33564.805724777412</v>
      </c>
      <c r="G24" s="278">
        <v>6988.4554899734894</v>
      </c>
      <c r="H24" s="180">
        <v>2773.665698995178</v>
      </c>
      <c r="I24" s="278">
        <v>-62.314705066513966</v>
      </c>
      <c r="J24" s="278">
        <v>2802.728961064684</v>
      </c>
      <c r="K24" s="281">
        <v>33.251442997008589</v>
      </c>
      <c r="L24" s="179">
        <v>24970.196768981619</v>
      </c>
      <c r="M24" s="278">
        <v>15601.452588995957</v>
      </c>
      <c r="N24" s="278">
        <v>1263.1364232327237</v>
      </c>
      <c r="O24" s="281">
        <v>8105.6077567529392</v>
      </c>
      <c r="P24" s="165">
        <v>68297.123682727703</v>
      </c>
      <c r="R24" s="166"/>
    </row>
    <row r="25" spans="1:20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11951.239657843609</v>
      </c>
      <c r="F25" s="166">
        <v>9748.1713320679337</v>
      </c>
      <c r="G25" s="166">
        <v>2203.0683257756759</v>
      </c>
      <c r="H25" s="175">
        <v>789.4614944205008</v>
      </c>
      <c r="I25" s="166">
        <v>-15.956368603166339</v>
      </c>
      <c r="J25" s="166">
        <v>802.32045765368491</v>
      </c>
      <c r="K25" s="176">
        <v>3.0974053699820918</v>
      </c>
      <c r="L25" s="177">
        <v>2173.9697620989627</v>
      </c>
      <c r="M25" s="166">
        <v>1675.5119208782844</v>
      </c>
      <c r="N25" s="166">
        <v>-959.41558275014381</v>
      </c>
      <c r="O25" s="176">
        <v>1457.8734239708224</v>
      </c>
      <c r="P25" s="174">
        <v>14914.670914363072</v>
      </c>
      <c r="R25" s="166"/>
    </row>
    <row r="26" spans="1:20" s="136" customFormat="1" ht="33.75" customHeight="1" x14ac:dyDescent="0.15">
      <c r="A26" s="350"/>
      <c r="B26" s="167"/>
      <c r="C26" s="168" t="s">
        <v>70</v>
      </c>
      <c r="D26" s="169"/>
      <c r="E26" s="166">
        <v>13251.066379689219</v>
      </c>
      <c r="F26" s="166">
        <v>11097.669835702756</v>
      </c>
      <c r="G26" s="166">
        <v>2153.3965439864623</v>
      </c>
      <c r="H26" s="175">
        <v>811.51752732161367</v>
      </c>
      <c r="I26" s="166">
        <v>-73.76499217783865</v>
      </c>
      <c r="J26" s="166">
        <v>884.86172397402549</v>
      </c>
      <c r="K26" s="176">
        <v>0.42079552542676701</v>
      </c>
      <c r="L26" s="177">
        <v>5028.7444815267845</v>
      </c>
      <c r="M26" s="166">
        <v>3057.0805731316827</v>
      </c>
      <c r="N26" s="166">
        <v>109.58034964594384</v>
      </c>
      <c r="O26" s="176">
        <v>1862.0835587491579</v>
      </c>
      <c r="P26" s="174">
        <v>19091.328388537615</v>
      </c>
      <c r="R26" s="166"/>
    </row>
    <row r="27" spans="1:20" s="136" customFormat="1" ht="33.75" customHeight="1" x14ac:dyDescent="0.15">
      <c r="A27" s="350"/>
      <c r="B27" s="167"/>
      <c r="C27" s="168" t="s">
        <v>71</v>
      </c>
      <c r="D27" s="169"/>
      <c r="E27" s="166">
        <v>8398.2437813885899</v>
      </c>
      <c r="F27" s="166">
        <v>7041.9268111502988</v>
      </c>
      <c r="G27" s="166">
        <v>1356.3169702382911</v>
      </c>
      <c r="H27" s="175">
        <v>544.19310280800948</v>
      </c>
      <c r="I27" s="166">
        <v>-51.108065174857103</v>
      </c>
      <c r="J27" s="166">
        <v>586.29486290608929</v>
      </c>
      <c r="K27" s="176">
        <v>9.0063050767772896</v>
      </c>
      <c r="L27" s="177">
        <v>5847.7663033687259</v>
      </c>
      <c r="M27" s="166">
        <v>4373.8743305711569</v>
      </c>
      <c r="N27" s="166">
        <v>87.975897938279729</v>
      </c>
      <c r="O27" s="176">
        <v>1385.916074859289</v>
      </c>
      <c r="P27" s="174">
        <v>14790.203187565325</v>
      </c>
      <c r="R27" s="166"/>
    </row>
    <row r="28" spans="1:20" s="136" customFormat="1" ht="33.75" customHeight="1" x14ac:dyDescent="0.15">
      <c r="A28" s="350"/>
      <c r="B28" s="167"/>
      <c r="C28" s="168" t="s">
        <v>72</v>
      </c>
      <c r="D28" s="169"/>
      <c r="E28" s="166">
        <v>11534.639686704839</v>
      </c>
      <c r="F28" s="166">
        <v>9596.543805505813</v>
      </c>
      <c r="G28" s="166">
        <v>1938.0958811990251</v>
      </c>
      <c r="H28" s="175">
        <v>886.96507358435429</v>
      </c>
      <c r="I28" s="166">
        <v>-15.119540150506701</v>
      </c>
      <c r="J28" s="166">
        <v>875.14504183358281</v>
      </c>
      <c r="K28" s="176">
        <v>26.939571901278207</v>
      </c>
      <c r="L28" s="177">
        <v>7692.9492089402565</v>
      </c>
      <c r="M28" s="166">
        <v>5071.0536655993637</v>
      </c>
      <c r="N28" s="166">
        <v>189.2793565093807</v>
      </c>
      <c r="O28" s="176">
        <v>2432.6161868315121</v>
      </c>
      <c r="P28" s="174">
        <v>20114.553969229448</v>
      </c>
      <c r="R28" s="166"/>
    </row>
    <row r="29" spans="1:20" s="136" customFormat="1" ht="33.75" customHeight="1" x14ac:dyDescent="0.15">
      <c r="A29" s="350"/>
      <c r="B29" s="167"/>
      <c r="C29" s="168" t="s">
        <v>73</v>
      </c>
      <c r="D29" s="169"/>
      <c r="E29" s="166">
        <v>18508.360045669509</v>
      </c>
      <c r="F29" s="166">
        <v>15322.852378832196</v>
      </c>
      <c r="G29" s="166">
        <v>3185.5076668373117</v>
      </c>
      <c r="H29" s="175">
        <v>1462.9687137944461</v>
      </c>
      <c r="I29" s="166">
        <v>-13.347475255356869</v>
      </c>
      <c r="J29" s="166">
        <v>1459.5408000116599</v>
      </c>
      <c r="K29" s="176">
        <v>16.775389038142922</v>
      </c>
      <c r="L29" s="177">
        <v>13345.877083533946</v>
      </c>
      <c r="M29" s="166">
        <v>8176.7752678165698</v>
      </c>
      <c r="N29" s="166">
        <v>285.07186252046978</v>
      </c>
      <c r="O29" s="176">
        <v>4884.0299531969058</v>
      </c>
      <c r="P29" s="174">
        <v>33317.205842997901</v>
      </c>
      <c r="R29" s="166"/>
    </row>
    <row r="30" spans="1:20" s="136" customFormat="1" ht="33.75" customHeight="1" x14ac:dyDescent="0.15">
      <c r="A30" s="351"/>
      <c r="B30" s="283"/>
      <c r="C30" s="317" t="s">
        <v>74</v>
      </c>
      <c r="D30" s="318"/>
      <c r="E30" s="179">
        <v>14997.1630689016</v>
      </c>
      <c r="F30" s="278">
        <v>12485.045511708413</v>
      </c>
      <c r="G30" s="278">
        <v>2512.1175571931876</v>
      </c>
      <c r="H30" s="180">
        <v>1067.7070923874689</v>
      </c>
      <c r="I30" s="278">
        <v>-22.387057198848893</v>
      </c>
      <c r="J30" s="278">
        <v>1067.5477066388742</v>
      </c>
      <c r="K30" s="281">
        <v>22.546442947443609</v>
      </c>
      <c r="L30" s="179">
        <v>10156.82760812066</v>
      </c>
      <c r="M30" s="278">
        <v>7669.8117252960728</v>
      </c>
      <c r="N30" s="278">
        <v>76.374519094017671</v>
      </c>
      <c r="O30" s="281">
        <v>2410.6413637305686</v>
      </c>
      <c r="P30" s="165">
        <v>26221.69776940973</v>
      </c>
      <c r="R30" s="166"/>
    </row>
    <row r="31" spans="1:20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29270.686626463143</v>
      </c>
      <c r="F31" s="166">
        <v>24439.433158387157</v>
      </c>
      <c r="G31" s="166">
        <v>4831.2534680759845</v>
      </c>
      <c r="H31" s="175">
        <v>2120.1470085986512</v>
      </c>
      <c r="I31" s="166">
        <v>-85.311099326598651</v>
      </c>
      <c r="J31" s="166">
        <v>2175.7794612635826</v>
      </c>
      <c r="K31" s="176">
        <v>29.678646661667003</v>
      </c>
      <c r="L31" s="177">
        <v>18470.369948902553</v>
      </c>
      <c r="M31" s="166">
        <v>13073.142745843161</v>
      </c>
      <c r="N31" s="166">
        <v>376.57762224129095</v>
      </c>
      <c r="O31" s="176">
        <v>5020.6495808181025</v>
      </c>
      <c r="P31" s="174">
        <v>49861.20358396435</v>
      </c>
      <c r="R31" s="166"/>
    </row>
    <row r="32" spans="1:20" s="136" customFormat="1" ht="33.75" customHeight="1" x14ac:dyDescent="0.15">
      <c r="A32" s="350"/>
      <c r="B32" s="167"/>
      <c r="C32" s="168" t="s">
        <v>2</v>
      </c>
      <c r="D32" s="169"/>
      <c r="E32" s="166">
        <v>26129.558016120547</v>
      </c>
      <c r="F32" s="166">
        <v>21584.029650288743</v>
      </c>
      <c r="G32" s="166">
        <v>4545.528365831804</v>
      </c>
      <c r="H32" s="175">
        <v>1922.2316587222861</v>
      </c>
      <c r="I32" s="166">
        <v>122.33654985525132</v>
      </c>
      <c r="J32" s="166">
        <v>1785.5751420370659</v>
      </c>
      <c r="K32" s="176">
        <v>14.319966829968193</v>
      </c>
      <c r="L32" s="177">
        <v>12551.379843909494</v>
      </c>
      <c r="M32" s="166">
        <v>8278.9524097637386</v>
      </c>
      <c r="N32" s="166">
        <v>697.74603422989765</v>
      </c>
      <c r="O32" s="176">
        <v>3574.6813999158576</v>
      </c>
      <c r="P32" s="174">
        <v>40603.169518752329</v>
      </c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5580.0306097709599</v>
      </c>
      <c r="F33" s="278">
        <v>4688.2541013214359</v>
      </c>
      <c r="G33" s="278">
        <v>891.7765084495237</v>
      </c>
      <c r="H33" s="180">
        <v>394.13751776662878</v>
      </c>
      <c r="I33" s="278">
        <v>1.3246670944596133</v>
      </c>
      <c r="J33" s="278">
        <v>387.11614141516293</v>
      </c>
      <c r="K33" s="281">
        <v>5.6967092570061348</v>
      </c>
      <c r="L33" s="179">
        <v>4691.7995138866709</v>
      </c>
      <c r="M33" s="278">
        <v>3659.3044825678344</v>
      </c>
      <c r="N33" s="278">
        <v>63.026873704142773</v>
      </c>
      <c r="O33" s="281">
        <v>969.46815761469384</v>
      </c>
      <c r="P33" s="165">
        <v>10665.96764142426</v>
      </c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19861.431382594616</v>
      </c>
      <c r="F34" s="166">
        <v>16669.046633560261</v>
      </c>
      <c r="G34" s="166">
        <v>3192.3847490343528</v>
      </c>
      <c r="H34" s="175">
        <v>1444.9926589156785</v>
      </c>
      <c r="I34" s="166">
        <v>-52.621746949309312</v>
      </c>
      <c r="J34" s="166">
        <v>1466.5922827786451</v>
      </c>
      <c r="K34" s="176">
        <v>31.02212308634271</v>
      </c>
      <c r="L34" s="177">
        <v>8844.6190629751727</v>
      </c>
      <c r="M34" s="166">
        <v>5197.5343149926421</v>
      </c>
      <c r="N34" s="166">
        <v>46.833709781026101</v>
      </c>
      <c r="O34" s="176">
        <v>3600.2510382015053</v>
      </c>
      <c r="P34" s="174">
        <v>30151.043104485467</v>
      </c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4593.8536392157448</v>
      </c>
      <c r="F35" s="166">
        <v>3863.6271739137228</v>
      </c>
      <c r="G35" s="166">
        <v>730.22646530202201</v>
      </c>
      <c r="H35" s="175">
        <v>295.65617021534013</v>
      </c>
      <c r="I35" s="166">
        <v>-26.805843563823824</v>
      </c>
      <c r="J35" s="166">
        <v>319.61220599305943</v>
      </c>
      <c r="K35" s="176">
        <v>2.8498077861045488</v>
      </c>
      <c r="L35" s="177">
        <v>1780.8205687788884</v>
      </c>
      <c r="M35" s="166">
        <v>954.32868607386081</v>
      </c>
      <c r="N35" s="166">
        <v>89.678331565100876</v>
      </c>
      <c r="O35" s="176">
        <v>736.81355113992663</v>
      </c>
      <c r="P35" s="174">
        <v>6670.3303782099738</v>
      </c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3328.8031671013823</v>
      </c>
      <c r="F36" s="166">
        <v>2768.3379056733374</v>
      </c>
      <c r="G36" s="166">
        <v>560.46526142804476</v>
      </c>
      <c r="H36" s="175">
        <v>207.7275214912745</v>
      </c>
      <c r="I36" s="166">
        <v>-33.975784814486239</v>
      </c>
      <c r="J36" s="166">
        <v>237.08814659640268</v>
      </c>
      <c r="K36" s="176">
        <v>4.6151597093579975</v>
      </c>
      <c r="L36" s="177">
        <v>1655.0922067860129</v>
      </c>
      <c r="M36" s="166">
        <v>922.87081215393482</v>
      </c>
      <c r="N36" s="166">
        <v>-5.8223431751126178</v>
      </c>
      <c r="O36" s="176">
        <v>738.04373780719061</v>
      </c>
      <c r="P36" s="174">
        <v>5191.6228953786695</v>
      </c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720.9854388792096</v>
      </c>
      <c r="F37" s="166">
        <v>604.91747782337325</v>
      </c>
      <c r="G37" s="166">
        <v>116.06796105583641</v>
      </c>
      <c r="H37" s="175">
        <v>46.618060782286584</v>
      </c>
      <c r="I37" s="166">
        <v>0.92377852515050307</v>
      </c>
      <c r="J37" s="166">
        <v>44.818445596250051</v>
      </c>
      <c r="K37" s="176">
        <v>0.87583666088602841</v>
      </c>
      <c r="L37" s="177">
        <v>867.64302553991342</v>
      </c>
      <c r="M37" s="166">
        <v>721.21185740723217</v>
      </c>
      <c r="N37" s="166">
        <v>65.686469226956504</v>
      </c>
      <c r="O37" s="176">
        <v>80.744698905724761</v>
      </c>
      <c r="P37" s="174">
        <v>1635.2465252014094</v>
      </c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21778.369479674504</v>
      </c>
      <c r="F38" s="186">
        <v>17958.172325042437</v>
      </c>
      <c r="G38" s="186">
        <v>3820.1971546320678</v>
      </c>
      <c r="H38" s="187">
        <v>1615.9475326067382</v>
      </c>
      <c r="I38" s="186">
        <v>44.300160164588476</v>
      </c>
      <c r="J38" s="186">
        <v>1557.9038072272642</v>
      </c>
      <c r="K38" s="188">
        <v>13.743565214885546</v>
      </c>
      <c r="L38" s="189">
        <v>12402.917839356171</v>
      </c>
      <c r="M38" s="186">
        <v>8171.152375143377</v>
      </c>
      <c r="N38" s="186">
        <v>-424.95962866040037</v>
      </c>
      <c r="O38" s="188">
        <v>4656.7250928731937</v>
      </c>
      <c r="P38" s="190">
        <v>35797.234851637411</v>
      </c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678607.89048983192</v>
      </c>
      <c r="F39" s="191">
        <v>561148.2308642834</v>
      </c>
      <c r="G39" s="192">
        <v>117459.65962554855</v>
      </c>
      <c r="H39" s="191">
        <v>51014.887067797077</v>
      </c>
      <c r="I39" s="191">
        <v>1165.6534154632106</v>
      </c>
      <c r="J39" s="191">
        <v>48431.343095422664</v>
      </c>
      <c r="K39" s="193">
        <v>1417.8905569112064</v>
      </c>
      <c r="L39" s="194">
        <v>560165.12267730187</v>
      </c>
      <c r="M39" s="191">
        <v>442404.32176110556</v>
      </c>
      <c r="N39" s="191">
        <v>5834.1834326499575</v>
      </c>
      <c r="O39" s="191">
        <v>111926.61748354626</v>
      </c>
      <c r="P39" s="195">
        <v>1289787.9002349311</v>
      </c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180588.52725349439</v>
      </c>
      <c r="F40" s="191">
        <v>150137.05973955529</v>
      </c>
      <c r="G40" s="192">
        <v>30451.467513939118</v>
      </c>
      <c r="H40" s="191">
        <v>12419.117654193307</v>
      </c>
      <c r="I40" s="191">
        <v>125.31457784270964</v>
      </c>
      <c r="J40" s="191">
        <v>12097.045070746819</v>
      </c>
      <c r="K40" s="193">
        <v>196.7580056037782</v>
      </c>
      <c r="L40" s="194">
        <v>75465.733818528417</v>
      </c>
      <c r="M40" s="191">
        <v>46434.863243879663</v>
      </c>
      <c r="N40" s="191">
        <v>2920.0179437968732</v>
      </c>
      <c r="O40" s="191">
        <v>26110.852630851878</v>
      </c>
      <c r="P40" s="195">
        <v>268473.37872621615</v>
      </c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138849.48615573224</v>
      </c>
      <c r="F41" s="191">
        <v>114804.4487887906</v>
      </c>
      <c r="G41" s="192">
        <v>24045.037366941669</v>
      </c>
      <c r="H41" s="191">
        <v>9933.0911310575466</v>
      </c>
      <c r="I41" s="191">
        <v>209.3766719869156</v>
      </c>
      <c r="J41" s="191">
        <v>9366.0370836044767</v>
      </c>
      <c r="K41" s="193">
        <v>357.67737546615331</v>
      </c>
      <c r="L41" s="194">
        <v>55737.912354015061</v>
      </c>
      <c r="M41" s="191">
        <v>33557.190165782944</v>
      </c>
      <c r="N41" s="191">
        <v>1570.4384727056797</v>
      </c>
      <c r="O41" s="191">
        <v>20610.283715526435</v>
      </c>
      <c r="P41" s="195">
        <v>204520.48964080485</v>
      </c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109864.88384846158</v>
      </c>
      <c r="F42" s="191">
        <v>90801.85594351402</v>
      </c>
      <c r="G42" s="192">
        <v>19063.027904947565</v>
      </c>
      <c r="H42" s="191">
        <v>7641.9301425370713</v>
      </c>
      <c r="I42" s="191">
        <v>74.1340326209789</v>
      </c>
      <c r="J42" s="191">
        <v>7458.9971744896839</v>
      </c>
      <c r="K42" s="193">
        <v>108.79893542640968</v>
      </c>
      <c r="L42" s="194">
        <v>54680.691446367222</v>
      </c>
      <c r="M42" s="191">
        <v>33250.702128987396</v>
      </c>
      <c r="N42" s="191">
        <v>225.35705053979109</v>
      </c>
      <c r="O42" s="191">
        <v>21204.632266840032</v>
      </c>
      <c r="P42" s="195">
        <v>172187.50543736588</v>
      </c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116488.31520305824</v>
      </c>
      <c r="F43" s="191">
        <v>96170.739739494456</v>
      </c>
      <c r="G43" s="192">
        <v>20317.575463563775</v>
      </c>
      <c r="H43" s="191">
        <v>8390.6556254839325</v>
      </c>
      <c r="I43" s="191">
        <v>-67.221703407623579</v>
      </c>
      <c r="J43" s="191">
        <v>8307.513539640433</v>
      </c>
      <c r="K43" s="193">
        <v>150.36378925112299</v>
      </c>
      <c r="L43" s="194">
        <v>67846.949374451346</v>
      </c>
      <c r="M43" s="191">
        <v>47239.1594644535</v>
      </c>
      <c r="N43" s="191">
        <v>207.87386007116231</v>
      </c>
      <c r="O43" s="191">
        <v>20399.916049926695</v>
      </c>
      <c r="P43" s="195">
        <v>192725.9202029935</v>
      </c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171172.94562333173</v>
      </c>
      <c r="F44" s="191">
        <v>141706.29452808027</v>
      </c>
      <c r="G44" s="192">
        <v>29466.651095251433</v>
      </c>
      <c r="H44" s="191">
        <v>12757.927967938427</v>
      </c>
      <c r="I44" s="191">
        <v>68.776294151661887</v>
      </c>
      <c r="J44" s="191">
        <v>12529.633252052687</v>
      </c>
      <c r="K44" s="193">
        <v>159.51842173407485</v>
      </c>
      <c r="L44" s="194">
        <v>90160.246705902842</v>
      </c>
      <c r="M44" s="191">
        <v>60840.249374806292</v>
      </c>
      <c r="N44" s="191">
        <v>128.79470506237999</v>
      </c>
      <c r="O44" s="191">
        <v>29191.20262603417</v>
      </c>
      <c r="P44" s="195">
        <v>274091.12029717298</v>
      </c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91413.500563635316</v>
      </c>
      <c r="F45" s="286">
        <v>75665.886218587548</v>
      </c>
      <c r="G45" s="287">
        <v>15747.614345047763</v>
      </c>
      <c r="H45" s="286">
        <v>6824.2935487970826</v>
      </c>
      <c r="I45" s="286">
        <v>53.32202508203298</v>
      </c>
      <c r="J45" s="286">
        <v>6638.0087471718671</v>
      </c>
      <c r="K45" s="288">
        <v>132.96277654318246</v>
      </c>
      <c r="L45" s="197">
        <v>50390.367046788961</v>
      </c>
      <c r="M45" s="286">
        <v>33889.046538476417</v>
      </c>
      <c r="N45" s="286">
        <v>68.36579471338456</v>
      </c>
      <c r="O45" s="286">
        <v>16432.954713599167</v>
      </c>
      <c r="P45" s="198">
        <v>148628.16115922134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O6:O7"/>
    <mergeCell ref="A4:D7"/>
    <mergeCell ref="F6:F7"/>
    <mergeCell ref="J6:J7"/>
    <mergeCell ref="M6:M7"/>
    <mergeCell ref="N6:N7"/>
    <mergeCell ref="A31:A33"/>
    <mergeCell ref="A34:A38"/>
    <mergeCell ref="A39:A45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0" pageOrder="overThenDown" orientation="landscape" r:id="rId1"/>
  <ignoredErrors>
    <ignoredError sqref="E4:P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118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-3.8590045635061201</v>
      </c>
      <c r="F8" s="229">
        <v>-4.5881490844095669</v>
      </c>
      <c r="G8" s="229">
        <v>-0.20120376638067808</v>
      </c>
      <c r="H8" s="228">
        <v>-1.5453301343783727</v>
      </c>
      <c r="I8" s="229">
        <v>-69.042002244037519</v>
      </c>
      <c r="J8" s="229">
        <v>1.8503042428721004</v>
      </c>
      <c r="K8" s="229">
        <v>0.59085572209541459</v>
      </c>
      <c r="L8" s="228">
        <v>-12.743277624515192</v>
      </c>
      <c r="M8" s="229">
        <v>-17.335491689651455</v>
      </c>
      <c r="N8" s="229">
        <v>11.286230708832621</v>
      </c>
      <c r="O8" s="229">
        <v>2.4136273079425918</v>
      </c>
      <c r="P8" s="230">
        <v>-7.2981724755812802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-4.1337950909837229</v>
      </c>
      <c r="F9" s="229">
        <v>-4.8428839968178501</v>
      </c>
      <c r="G9" s="229">
        <v>-0.61797592559660319</v>
      </c>
      <c r="H9" s="228">
        <v>-4.1912331423877323</v>
      </c>
      <c r="I9" s="229">
        <v>-60.686232284945952</v>
      </c>
      <c r="J9" s="229">
        <v>-0.38245238221398586</v>
      </c>
      <c r="K9" s="229">
        <v>-0.19104401295754564</v>
      </c>
      <c r="L9" s="228">
        <v>-15.436316539719932</v>
      </c>
      <c r="M9" s="229">
        <v>-19.609048768919493</v>
      </c>
      <c r="N9" s="229">
        <v>2351.9824213931024</v>
      </c>
      <c r="O9" s="229">
        <v>2.5589756767591321</v>
      </c>
      <c r="P9" s="230">
        <v>-9.4624713746552356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-4.9477758303441099</v>
      </c>
      <c r="F10" s="236">
        <v>-5.8174212981810278</v>
      </c>
      <c r="G10" s="236">
        <v>-0.37049015855403372</v>
      </c>
      <c r="H10" s="235">
        <v>-0.30120119341784946</v>
      </c>
      <c r="I10" s="236">
        <v>-91.806657065824581</v>
      </c>
      <c r="J10" s="236">
        <v>1.9850501056615626</v>
      </c>
      <c r="K10" s="236">
        <v>5.3109066171327077</v>
      </c>
      <c r="L10" s="235">
        <v>-12.488231545291024</v>
      </c>
      <c r="M10" s="236">
        <v>-15.422913651382563</v>
      </c>
      <c r="N10" s="236">
        <v>-28.994714823214434</v>
      </c>
      <c r="O10" s="236">
        <v>1.5010444849786897</v>
      </c>
      <c r="P10" s="237">
        <v>-7.9834816170200353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-3.6857293613182476</v>
      </c>
      <c r="F11" s="236">
        <v>-4.6526082181896493</v>
      </c>
      <c r="G11" s="236">
        <v>1.2182816377987402</v>
      </c>
      <c r="H11" s="235">
        <v>0.78880148618848744</v>
      </c>
      <c r="I11" s="236">
        <v>-58.374787506058325</v>
      </c>
      <c r="J11" s="236">
        <v>2.6549477903871255</v>
      </c>
      <c r="K11" s="236">
        <v>5.0241883571417203</v>
      </c>
      <c r="L11" s="235">
        <v>-12.653577387628175</v>
      </c>
      <c r="M11" s="236">
        <v>-21.269956498891208</v>
      </c>
      <c r="N11" s="236">
        <v>26.635408157121987</v>
      </c>
      <c r="O11" s="236">
        <v>1.8687033772964952</v>
      </c>
      <c r="P11" s="237">
        <v>-5.8697770675835139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-3.3513760880495633</v>
      </c>
      <c r="F12" s="236">
        <v>-3.7630734997787774</v>
      </c>
      <c r="G12" s="236">
        <v>-1.2823996198280476</v>
      </c>
      <c r="H12" s="235">
        <v>1.8120634255592425</v>
      </c>
      <c r="I12" s="236">
        <v>-561.39285909214641</v>
      </c>
      <c r="J12" s="236">
        <v>3.847006264178654</v>
      </c>
      <c r="K12" s="236">
        <v>1.3049980970711523</v>
      </c>
      <c r="L12" s="235">
        <v>-50.426831611444399</v>
      </c>
      <c r="M12" s="236">
        <v>-60.568202333045448</v>
      </c>
      <c r="N12" s="236">
        <v>-230.00451364281665</v>
      </c>
      <c r="O12" s="236">
        <v>0.99884596021205407</v>
      </c>
      <c r="P12" s="237">
        <v>-19.872740309857328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-2.3936136054849899</v>
      </c>
      <c r="F13" s="236">
        <v>-3.1637742633354846</v>
      </c>
      <c r="G13" s="236">
        <v>1.1715844548330654</v>
      </c>
      <c r="H13" s="235">
        <v>-3.4469381812292985</v>
      </c>
      <c r="I13" s="236">
        <v>-54.043300647622608</v>
      </c>
      <c r="J13" s="236">
        <v>1.79649816220084</v>
      </c>
      <c r="K13" s="236">
        <v>-1.4286761606289489</v>
      </c>
      <c r="L13" s="235">
        <v>-7.8114936255812593</v>
      </c>
      <c r="M13" s="236">
        <v>-10.769017236197234</v>
      </c>
      <c r="N13" s="236">
        <v>-6.6656740516695363</v>
      </c>
      <c r="O13" s="236">
        <v>1.8393492974714845</v>
      </c>
      <c r="P13" s="237">
        <v>-4.5002278464289622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-3.3123023432609511</v>
      </c>
      <c r="F14" s="236">
        <v>-4.0478451386816445</v>
      </c>
      <c r="G14" s="236">
        <v>0.33318191156204835</v>
      </c>
      <c r="H14" s="235">
        <v>-0.54627769461942277</v>
      </c>
      <c r="I14" s="236">
        <v>-90.327430406702618</v>
      </c>
      <c r="J14" s="236">
        <v>3.029660655458366</v>
      </c>
      <c r="K14" s="236">
        <v>-1.916020727975946</v>
      </c>
      <c r="L14" s="235">
        <v>-4.7333700260304159</v>
      </c>
      <c r="M14" s="236">
        <v>-9.0716317971399434</v>
      </c>
      <c r="N14" s="236">
        <v>29.572371737263524</v>
      </c>
      <c r="O14" s="236">
        <v>2.3243738921391737</v>
      </c>
      <c r="P14" s="237">
        <v>-3.635853267375202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-3.3387415483600922</v>
      </c>
      <c r="F15" s="236">
        <v>-3.6320955223593687</v>
      </c>
      <c r="G15" s="236">
        <v>-1.9621942156427183</v>
      </c>
      <c r="H15" s="235">
        <v>-2.6807291716047361</v>
      </c>
      <c r="I15" s="236">
        <v>-50.702863973107192</v>
      </c>
      <c r="J15" s="236">
        <v>1.1630084727878585</v>
      </c>
      <c r="K15" s="236">
        <v>2.3388323546679892</v>
      </c>
      <c r="L15" s="235">
        <v>2.1739094832784387</v>
      </c>
      <c r="M15" s="236">
        <v>1.5264755493236708</v>
      </c>
      <c r="N15" s="236">
        <v>16.022554774725926</v>
      </c>
      <c r="O15" s="236">
        <v>3.4053919799424652</v>
      </c>
      <c r="P15" s="237">
        <v>-1.3977069134958573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-4.5170706465534494</v>
      </c>
      <c r="F16" s="236">
        <v>-5.2453816656020376</v>
      </c>
      <c r="G16" s="236">
        <v>-0.75440781184276373</v>
      </c>
      <c r="H16" s="235">
        <v>2.8809340584438696</v>
      </c>
      <c r="I16" s="236">
        <v>-60.834460289345294</v>
      </c>
      <c r="J16" s="236">
        <v>4.0161337971812543</v>
      </c>
      <c r="K16" s="236">
        <v>3.2972546731482173</v>
      </c>
      <c r="L16" s="235">
        <v>-11.063518338452196</v>
      </c>
      <c r="M16" s="236">
        <v>-17.73710597554722</v>
      </c>
      <c r="N16" s="236">
        <v>25.174744265356384</v>
      </c>
      <c r="O16" s="236">
        <v>2.5242136673274262</v>
      </c>
      <c r="P16" s="237">
        <v>-6.4208719802702845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-4.7689575630647791</v>
      </c>
      <c r="F17" s="236">
        <v>-5.5711695131343451</v>
      </c>
      <c r="G17" s="236">
        <v>-0.60782780576656203</v>
      </c>
      <c r="H17" s="235">
        <v>3.8640690063452463</v>
      </c>
      <c r="I17" s="236">
        <v>-48.51975639529352</v>
      </c>
      <c r="J17" s="236">
        <v>5.4282923992045458</v>
      </c>
      <c r="K17" s="236">
        <v>3.0125899193118162</v>
      </c>
      <c r="L17" s="235">
        <v>-12.077186073139318</v>
      </c>
      <c r="M17" s="236">
        <v>-21.467370732659333</v>
      </c>
      <c r="N17" s="236">
        <v>21.166029948314264</v>
      </c>
      <c r="O17" s="236">
        <v>2.344193971321006</v>
      </c>
      <c r="P17" s="237">
        <v>-6.2086676719903151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-3.8324876251299322</v>
      </c>
      <c r="F18" s="229">
        <v>-4.4484595824267625</v>
      </c>
      <c r="G18" s="229">
        <v>-0.63380859445891391</v>
      </c>
      <c r="H18" s="228">
        <v>-1.7446748601336215</v>
      </c>
      <c r="I18" s="229">
        <v>-121.45550574662023</v>
      </c>
      <c r="J18" s="229">
        <v>1.5104277981049206</v>
      </c>
      <c r="K18" s="229">
        <v>-2.6578930425365601</v>
      </c>
      <c r="L18" s="228">
        <v>-7.1221541351964666</v>
      </c>
      <c r="M18" s="229">
        <v>-14.07932145568625</v>
      </c>
      <c r="N18" s="229">
        <v>6.6417692690166756</v>
      </c>
      <c r="O18" s="229">
        <v>5.840677873853851</v>
      </c>
      <c r="P18" s="240">
        <v>-4.8220332619547435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-4.5317944187883183</v>
      </c>
      <c r="F19" s="229">
        <v>-5.179916170567779</v>
      </c>
      <c r="G19" s="229">
        <v>-1.3712711693350028</v>
      </c>
      <c r="H19" s="228">
        <v>-0.12865678638804109</v>
      </c>
      <c r="I19" s="229">
        <v>-37.100219834237635</v>
      </c>
      <c r="J19" s="229">
        <v>2.9925778154533846</v>
      </c>
      <c r="K19" s="229">
        <v>1.2596687604175481</v>
      </c>
      <c r="L19" s="228">
        <v>-6.9753945050663901</v>
      </c>
      <c r="M19" s="229">
        <v>-11.606819633418645</v>
      </c>
      <c r="N19" s="229">
        <v>4.8622528040303772</v>
      </c>
      <c r="O19" s="229">
        <v>2.7828142420385746</v>
      </c>
      <c r="P19" s="230">
        <v>-5.2287216789699604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-3.1407655700295516</v>
      </c>
      <c r="F20" s="236">
        <v>-3.7406672319821532</v>
      </c>
      <c r="G20" s="236">
        <v>2.1801440434303125E-3</v>
      </c>
      <c r="H20" s="235">
        <v>2.3436809495025921</v>
      </c>
      <c r="I20" s="236">
        <v>-289.76335248810386</v>
      </c>
      <c r="J20" s="236">
        <v>3.019551466022476</v>
      </c>
      <c r="K20" s="236">
        <v>-0.20348324764402123</v>
      </c>
      <c r="L20" s="235">
        <v>5.154655050494231</v>
      </c>
      <c r="M20" s="236">
        <v>3.4285818023554944</v>
      </c>
      <c r="N20" s="236">
        <v>12.509248535174908</v>
      </c>
      <c r="O20" s="236">
        <v>5.9526869583617099</v>
      </c>
      <c r="P20" s="237">
        <v>-0.82157873131888159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1.2201583706705406</v>
      </c>
      <c r="F21" s="236">
        <v>0.87812098216712742</v>
      </c>
      <c r="G21" s="236">
        <v>2.9082953528418245</v>
      </c>
      <c r="H21" s="235">
        <v>0.83471195289442779</v>
      </c>
      <c r="I21" s="236">
        <v>3.9553230292744019</v>
      </c>
      <c r="J21" s="236">
        <v>2.7331801626532108</v>
      </c>
      <c r="K21" s="236">
        <v>-2.2214300950962551</v>
      </c>
      <c r="L21" s="235">
        <v>10.860325907535067</v>
      </c>
      <c r="M21" s="236">
        <v>17.409251214526105</v>
      </c>
      <c r="N21" s="236">
        <v>-4.6746314824853945</v>
      </c>
      <c r="O21" s="236">
        <v>-3.1905928878699106</v>
      </c>
      <c r="P21" s="237">
        <v>4.216080288714533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-3.2310704734751559</v>
      </c>
      <c r="F22" s="229">
        <v>-3.6648140825960946</v>
      </c>
      <c r="G22" s="229">
        <v>-1.2469678195382794</v>
      </c>
      <c r="H22" s="228">
        <v>-2.9707570545744892</v>
      </c>
      <c r="I22" s="229">
        <v>-39.432268035999513</v>
      </c>
      <c r="J22" s="229">
        <v>4.197454093679676</v>
      </c>
      <c r="K22" s="229">
        <v>4.5534097219873386</v>
      </c>
      <c r="L22" s="228">
        <v>8.0074033740286339</v>
      </c>
      <c r="M22" s="229">
        <v>11.173702564306605</v>
      </c>
      <c r="N22" s="229">
        <v>21.407033003163939</v>
      </c>
      <c r="O22" s="229">
        <v>2.0171342513934478</v>
      </c>
      <c r="P22" s="230">
        <v>0.48701924475368857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-1.9218804055764667</v>
      </c>
      <c r="F23" s="236">
        <v>-2.425714041483209</v>
      </c>
      <c r="G23" s="236">
        <v>0.47141439381508282</v>
      </c>
      <c r="H23" s="235">
        <v>-8.2614690997659679</v>
      </c>
      <c r="I23" s="236">
        <v>-61.904963199815455</v>
      </c>
      <c r="J23" s="236">
        <v>5.5490692874869429</v>
      </c>
      <c r="K23" s="236">
        <v>1.2686944756811942</v>
      </c>
      <c r="L23" s="235">
        <v>5.1335572854572913</v>
      </c>
      <c r="M23" s="236">
        <v>9.5014809676913217</v>
      </c>
      <c r="N23" s="236">
        <v>-24.230342818838903</v>
      </c>
      <c r="O23" s="236">
        <v>2.5079319788623424</v>
      </c>
      <c r="P23" s="237">
        <v>0.37364562116321209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-2.9494346724488638</v>
      </c>
      <c r="F24" s="311">
        <v>-3.6608633462661562</v>
      </c>
      <c r="G24" s="311">
        <v>0.61928790981697823</v>
      </c>
      <c r="H24" s="241">
        <v>-2.2607884189081258</v>
      </c>
      <c r="I24" s="311">
        <v>-143.3936335056955</v>
      </c>
      <c r="J24" s="311">
        <v>5.2684402506990144</v>
      </c>
      <c r="K24" s="311">
        <v>4.6939028049675162</v>
      </c>
      <c r="L24" s="241">
        <v>3.5531408992585147</v>
      </c>
      <c r="M24" s="311">
        <v>6.3766355735463565</v>
      </c>
      <c r="N24" s="311">
        <v>-17.839663246416151</v>
      </c>
      <c r="O24" s="311">
        <v>2.475907879109795</v>
      </c>
      <c r="P24" s="242">
        <v>-0.63985339910912831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-3.854387257702597</v>
      </c>
      <c r="F25" s="236">
        <v>-5.0350261107805121</v>
      </c>
      <c r="G25" s="236">
        <v>1.7425634316355954</v>
      </c>
      <c r="H25" s="235">
        <v>1.25017298452615</v>
      </c>
      <c r="I25" s="236">
        <v>-1567.294523599681</v>
      </c>
      <c r="J25" s="236">
        <v>3.1522705477477411</v>
      </c>
      <c r="K25" s="236">
        <v>7.9719712958959121</v>
      </c>
      <c r="L25" s="235">
        <v>21.283962811781667</v>
      </c>
      <c r="M25" s="236">
        <v>-8.2112533458692614</v>
      </c>
      <c r="N25" s="236">
        <v>33.355875079391552</v>
      </c>
      <c r="O25" s="236">
        <v>3.6398488320100153</v>
      </c>
      <c r="P25" s="237">
        <v>-0.58562860338165645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-1.8488149182652538</v>
      </c>
      <c r="F26" s="236">
        <v>-2.791149773980774</v>
      </c>
      <c r="G26" s="236">
        <v>3.3124968711288219</v>
      </c>
      <c r="H26" s="235">
        <v>6.1278061134340671</v>
      </c>
      <c r="I26" s="236">
        <v>-8.3812080119177406</v>
      </c>
      <c r="J26" s="236">
        <v>6.3087656871983091</v>
      </c>
      <c r="K26" s="236">
        <v>13.537656140467192</v>
      </c>
      <c r="L26" s="235">
        <v>11.55562076181679</v>
      </c>
      <c r="M26" s="236">
        <v>18.460100239168451</v>
      </c>
      <c r="N26" s="236">
        <v>-10.385637414102904</v>
      </c>
      <c r="O26" s="236">
        <v>3.169818284512091</v>
      </c>
      <c r="P26" s="237">
        <v>1.6947753469289526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-4.4294175467350083</v>
      </c>
      <c r="F27" s="236">
        <v>-5.4127863166671553</v>
      </c>
      <c r="G27" s="236">
        <v>1.0236031346870802</v>
      </c>
      <c r="H27" s="235">
        <v>1.8343434921115576</v>
      </c>
      <c r="I27" s="236">
        <v>-5.0548628412468881</v>
      </c>
      <c r="J27" s="236">
        <v>2.1519893300098332</v>
      </c>
      <c r="K27" s="236">
        <v>-0.9840948381156801</v>
      </c>
      <c r="L27" s="235">
        <v>-11.027889653617043</v>
      </c>
      <c r="M27" s="236">
        <v>-15.039043006029596</v>
      </c>
      <c r="N27" s="236">
        <v>44.003860514264915</v>
      </c>
      <c r="O27" s="236">
        <v>1.6520876003491651</v>
      </c>
      <c r="P27" s="237">
        <v>-6.9473851188902884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-3.1325030545966781</v>
      </c>
      <c r="F28" s="236">
        <v>-3.9454877229198519</v>
      </c>
      <c r="G28" s="236">
        <v>1.1046617516949691</v>
      </c>
      <c r="H28" s="235">
        <v>4.0499513899540993</v>
      </c>
      <c r="I28" s="236">
        <v>-38.776645507468643</v>
      </c>
      <c r="J28" s="236">
        <v>4.4375163988521811</v>
      </c>
      <c r="K28" s="236">
        <v>6.1613429165200708</v>
      </c>
      <c r="L28" s="235">
        <v>-7.0191961193508083</v>
      </c>
      <c r="M28" s="236">
        <v>-10.898471762863741</v>
      </c>
      <c r="N28" s="236">
        <v>-35.652452174314782</v>
      </c>
      <c r="O28" s="236">
        <v>6.3102338277721879</v>
      </c>
      <c r="P28" s="237">
        <v>-4.3702591077387298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-4.7124167399585541</v>
      </c>
      <c r="F29" s="236">
        <v>-5.2582506481584366</v>
      </c>
      <c r="G29" s="236">
        <v>-1.996466497556336</v>
      </c>
      <c r="H29" s="235">
        <v>1.2099006508429826</v>
      </c>
      <c r="I29" s="236">
        <v>-142.28392939701516</v>
      </c>
      <c r="J29" s="236">
        <v>4.5269528211465193</v>
      </c>
      <c r="K29" s="236">
        <v>-4.598121777210455</v>
      </c>
      <c r="L29" s="235">
        <v>-10.130658432086678</v>
      </c>
      <c r="M29" s="236">
        <v>-13.941310796042314</v>
      </c>
      <c r="N29" s="236">
        <v>-45.884134078514577</v>
      </c>
      <c r="O29" s="236">
        <v>1.2835236283806757</v>
      </c>
      <c r="P29" s="237">
        <v>-6.7253797920567306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-3.0689816573830244</v>
      </c>
      <c r="F30" s="236">
        <v>-3.8545601100810392</v>
      </c>
      <c r="G30" s="236">
        <v>1.0337933582771628</v>
      </c>
      <c r="H30" s="235">
        <v>1.601803014777218</v>
      </c>
      <c r="I30" s="236">
        <v>-3011.3353875814732</v>
      </c>
      <c r="J30" s="236">
        <v>3.8830301189089922</v>
      </c>
      <c r="K30" s="236">
        <v>0.37944361300049656</v>
      </c>
      <c r="L30" s="235">
        <v>-0.25811428322212793</v>
      </c>
      <c r="M30" s="236">
        <v>-1.0726574223577574</v>
      </c>
      <c r="N30" s="236">
        <v>-39.237358707847307</v>
      </c>
      <c r="O30" s="236">
        <v>4.60837825543046</v>
      </c>
      <c r="P30" s="237">
        <v>-1.8133909149048468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-4.1573582954623367</v>
      </c>
      <c r="F31" s="229">
        <v>-4.9227939496471498</v>
      </c>
      <c r="G31" s="229">
        <v>-8.8436548139912863E-2</v>
      </c>
      <c r="H31" s="228">
        <v>1.8099960576697462</v>
      </c>
      <c r="I31" s="229">
        <v>-60.705232337828797</v>
      </c>
      <c r="J31" s="229">
        <v>3.2106585054576393</v>
      </c>
      <c r="K31" s="229">
        <v>8.1409676804812126</v>
      </c>
      <c r="L31" s="228">
        <v>-27.034956034120377</v>
      </c>
      <c r="M31" s="229">
        <v>-34.210500483316686</v>
      </c>
      <c r="N31" s="229">
        <v>-26.12283829688818</v>
      </c>
      <c r="O31" s="229">
        <v>1.7748562977256677</v>
      </c>
      <c r="P31" s="230">
        <v>-13.938647734215866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-1.7551706175328889</v>
      </c>
      <c r="F32" s="236">
        <v>-2.4549544651754194</v>
      </c>
      <c r="G32" s="236">
        <v>1.7095530325517854</v>
      </c>
      <c r="H32" s="235">
        <v>0.85559670442148794</v>
      </c>
      <c r="I32" s="236">
        <v>-42.33448717959434</v>
      </c>
      <c r="J32" s="236">
        <v>6.3357034369160639</v>
      </c>
      <c r="K32" s="236">
        <v>-1.84566977425373</v>
      </c>
      <c r="L32" s="235">
        <v>-10.260221168258205</v>
      </c>
      <c r="M32" s="236">
        <v>-16.636504578236686</v>
      </c>
      <c r="N32" s="236">
        <v>18.677556163485995</v>
      </c>
      <c r="O32" s="236">
        <v>3.0959476007301094</v>
      </c>
      <c r="P32" s="237">
        <v>-4.4377480691223319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-1.142938442715979</v>
      </c>
      <c r="F33" s="236">
        <v>-1.7979475983800126</v>
      </c>
      <c r="G33" s="236">
        <v>2.4495208183928381</v>
      </c>
      <c r="H33" s="235">
        <v>-1.0691691510111674</v>
      </c>
      <c r="I33" s="236">
        <v>-91.165109955232865</v>
      </c>
      <c r="J33" s="236">
        <v>2.5481794100699644</v>
      </c>
      <c r="K33" s="236">
        <v>-3.553866200064995</v>
      </c>
      <c r="L33" s="235">
        <v>-2.076765640949203</v>
      </c>
      <c r="M33" s="236">
        <v>-3.3865621482444861</v>
      </c>
      <c r="N33" s="236">
        <v>-3.0133292502988742</v>
      </c>
      <c r="O33" s="236">
        <v>3.272726989799065</v>
      </c>
      <c r="P33" s="237">
        <v>-1.5531987061917056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-3.1951494101237197</v>
      </c>
      <c r="F34" s="229">
        <v>-3.8700747053855156</v>
      </c>
      <c r="G34" s="229">
        <v>0.48877038786995675</v>
      </c>
      <c r="H34" s="228">
        <v>1.3401913625637336</v>
      </c>
      <c r="I34" s="229">
        <v>-32.296846684190143</v>
      </c>
      <c r="J34" s="229">
        <v>2.2251509092392863</v>
      </c>
      <c r="K34" s="229">
        <v>0.10407746084988213</v>
      </c>
      <c r="L34" s="228">
        <v>4.7324925699746174</v>
      </c>
      <c r="M34" s="229">
        <v>6.9749511033133791</v>
      </c>
      <c r="N34" s="229">
        <v>-15.402343472811298</v>
      </c>
      <c r="O34" s="229">
        <v>1.9625233430419293</v>
      </c>
      <c r="P34" s="230">
        <v>-0.77919824564193563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6.117302666873415E-2</v>
      </c>
      <c r="F35" s="236">
        <v>-0.5990745530153565</v>
      </c>
      <c r="G35" s="236">
        <v>3.7058347403355363</v>
      </c>
      <c r="H35" s="235">
        <v>6.320769090292969</v>
      </c>
      <c r="I35" s="236">
        <v>-2.5995135288668871</v>
      </c>
      <c r="J35" s="236">
        <v>6.0521190910720346</v>
      </c>
      <c r="K35" s="236">
        <v>0.58183586521737019</v>
      </c>
      <c r="L35" s="235">
        <v>1.434736043844246</v>
      </c>
      <c r="M35" s="236">
        <v>-9.0170625472690258</v>
      </c>
      <c r="N35" s="236">
        <v>934.92566327806821</v>
      </c>
      <c r="O35" s="236">
        <v>2.6970444281517532</v>
      </c>
      <c r="P35" s="237">
        <v>0.68793355045678339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-3.0239916821730612</v>
      </c>
      <c r="F36" s="236">
        <v>-3.8663384016284641</v>
      </c>
      <c r="G36" s="236">
        <v>1.3629836256707657</v>
      </c>
      <c r="H36" s="235">
        <v>-4.4547499207938079</v>
      </c>
      <c r="I36" s="236">
        <v>-77.596798696770293</v>
      </c>
      <c r="J36" s="236">
        <v>1.8854330945536308</v>
      </c>
      <c r="K36" s="236">
        <v>20.097675692141387</v>
      </c>
      <c r="L36" s="235">
        <v>-11.262232709192887</v>
      </c>
      <c r="M36" s="236">
        <v>-19.581741274164379</v>
      </c>
      <c r="N36" s="236">
        <v>-207.86436876727095</v>
      </c>
      <c r="O36" s="236">
        <v>3.6340715794342011</v>
      </c>
      <c r="P36" s="237">
        <v>-5.8664472403253622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-3.7967805787587801</v>
      </c>
      <c r="F37" s="236">
        <v>-5.7309263618142321</v>
      </c>
      <c r="G37" s="236">
        <v>7.7220488778177723</v>
      </c>
      <c r="H37" s="235">
        <v>5.3397762499382431</v>
      </c>
      <c r="I37" s="236">
        <v>-38.685255725454425</v>
      </c>
      <c r="J37" s="236">
        <v>6.4417139366909115</v>
      </c>
      <c r="K37" s="236">
        <v>36.372852967297021</v>
      </c>
      <c r="L37" s="235">
        <v>-19.706786202960338</v>
      </c>
      <c r="M37" s="236">
        <v>-13.983817110732154</v>
      </c>
      <c r="N37" s="236">
        <v>-62.667826527552073</v>
      </c>
      <c r="O37" s="236">
        <v>22.00550671673923</v>
      </c>
      <c r="P37" s="237">
        <v>-12.753730959898348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-3.1113622386060333</v>
      </c>
      <c r="F38" s="236">
        <v>-3.9350670579156359</v>
      </c>
      <c r="G38" s="236">
        <v>0.95797528543072297</v>
      </c>
      <c r="H38" s="235">
        <v>-2.6255064132086723</v>
      </c>
      <c r="I38" s="236">
        <v>-66.146572079710197</v>
      </c>
      <c r="J38" s="236">
        <v>2.7691992758872885</v>
      </c>
      <c r="K38" s="236">
        <v>7.9217455216107098</v>
      </c>
      <c r="L38" s="235">
        <v>7.3992593578652093</v>
      </c>
      <c r="M38" s="236">
        <v>11.13977276524443</v>
      </c>
      <c r="N38" s="236">
        <v>-6.1740120755344829</v>
      </c>
      <c r="O38" s="236">
        <v>1.3096229635173902</v>
      </c>
      <c r="P38" s="245">
        <v>0.31262717131342849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-4.2220902499624113</v>
      </c>
      <c r="F39" s="312">
        <v>-4.9488559692797329</v>
      </c>
      <c r="G39" s="312">
        <v>-0.59087323716056417</v>
      </c>
      <c r="H39" s="246">
        <v>-3.7488509259444989</v>
      </c>
      <c r="I39" s="312">
        <v>-62.505987765060723</v>
      </c>
      <c r="J39" s="312">
        <v>-9.2439933530543611E-2</v>
      </c>
      <c r="K39" s="312">
        <v>7.7865192412756218E-2</v>
      </c>
      <c r="L39" s="246">
        <v>-15.058069738096592</v>
      </c>
      <c r="M39" s="312">
        <v>-19.186785713668066</v>
      </c>
      <c r="N39" s="312">
        <v>106.29252373847935</v>
      </c>
      <c r="O39" s="312">
        <v>2.4972406897530086</v>
      </c>
      <c r="P39" s="247">
        <v>-9.233307826633272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-4.6376442975086238</v>
      </c>
      <c r="F40" s="236">
        <v>-5.4013831856709631</v>
      </c>
      <c r="G40" s="236">
        <v>-0.68436572657212991</v>
      </c>
      <c r="H40" s="235">
        <v>3.3328270258858281</v>
      </c>
      <c r="I40" s="236">
        <v>-53.626773324057062</v>
      </c>
      <c r="J40" s="236">
        <v>4.6662892268219611</v>
      </c>
      <c r="K40" s="236">
        <v>3.2301246601233471</v>
      </c>
      <c r="L40" s="235">
        <v>-11.44084566072509</v>
      </c>
      <c r="M40" s="236">
        <v>-19.045488290571129</v>
      </c>
      <c r="N40" s="236">
        <v>23.232928723279574</v>
      </c>
      <c r="O40" s="236">
        <v>2.4503729740954387</v>
      </c>
      <c r="P40" s="237">
        <v>-6.3261789131505211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-3.6388734142867301</v>
      </c>
      <c r="F41" s="236">
        <v>-4.5127205599056319</v>
      </c>
      <c r="G41" s="236">
        <v>0.76391957329132498</v>
      </c>
      <c r="H41" s="235">
        <v>0.68970355214599455</v>
      </c>
      <c r="I41" s="236">
        <v>-46.537902256175798</v>
      </c>
      <c r="J41" s="236">
        <v>2.7369550542013985</v>
      </c>
      <c r="K41" s="236">
        <v>0.21954733087260594</v>
      </c>
      <c r="L41" s="235">
        <v>-9.657347335373851</v>
      </c>
      <c r="M41" s="236">
        <v>-16.473876435747918</v>
      </c>
      <c r="N41" s="236">
        <v>17.734706634943155</v>
      </c>
      <c r="O41" s="236">
        <v>2.099040495673957</v>
      </c>
      <c r="P41" s="237">
        <v>-5.1626793171772736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-3.0513959399807238</v>
      </c>
      <c r="F42" s="236">
        <v>-3.5864838975081579</v>
      </c>
      <c r="G42" s="236">
        <v>-0.41890431713788362</v>
      </c>
      <c r="H42" s="235">
        <v>-1.6047386404986541</v>
      </c>
      <c r="I42" s="236">
        <v>-85.992679446847504</v>
      </c>
      <c r="J42" s="236">
        <v>4.5878055642853557</v>
      </c>
      <c r="K42" s="236">
        <v>3.1198730381655317</v>
      </c>
      <c r="L42" s="235">
        <v>-16.424829293142711</v>
      </c>
      <c r="M42" s="236">
        <v>-19.396680842822501</v>
      </c>
      <c r="N42" s="236">
        <v>-93.292078601615756</v>
      </c>
      <c r="O42" s="236">
        <v>1.8713075503051724</v>
      </c>
      <c r="P42" s="237">
        <v>-7.6823442885751243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-3.166528594434951</v>
      </c>
      <c r="F43" s="236">
        <v>-3.9859605691371467</v>
      </c>
      <c r="G43" s="236">
        <v>0.90993107183045885</v>
      </c>
      <c r="H43" s="235">
        <v>0.41045063955657279</v>
      </c>
      <c r="I43" s="236">
        <v>-138.50088519748599</v>
      </c>
      <c r="J43" s="236">
        <v>3.4380873502959757</v>
      </c>
      <c r="K43" s="236">
        <v>-5.2394665045669073E-3</v>
      </c>
      <c r="L43" s="235">
        <v>-5.480110706586883</v>
      </c>
      <c r="M43" s="236">
        <v>-8.7916059290645503</v>
      </c>
      <c r="N43" s="236">
        <v>49.206388827110892</v>
      </c>
      <c r="O43" s="236">
        <v>2.7769366935617077</v>
      </c>
      <c r="P43" s="237">
        <v>-3.8459514838855959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-3.1547295923787231</v>
      </c>
      <c r="F44" s="236">
        <v>-3.8884774536111402</v>
      </c>
      <c r="G44" s="236">
        <v>0.53634520075272862</v>
      </c>
      <c r="H44" s="235">
        <v>3.1614886692669771E-2</v>
      </c>
      <c r="I44" s="236">
        <v>-85.924326817576215</v>
      </c>
      <c r="J44" s="236">
        <v>3.5047611410356296</v>
      </c>
      <c r="K44" s="236">
        <v>-0.24406476660803245</v>
      </c>
      <c r="L44" s="235">
        <v>-10.947238198961337</v>
      </c>
      <c r="M44" s="236">
        <v>-16.649508114001147</v>
      </c>
      <c r="N44" s="236">
        <v>147.80948927010397</v>
      </c>
      <c r="O44" s="236">
        <v>2.3543441539893526</v>
      </c>
      <c r="P44" s="237">
        <v>-5.7284621875252562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-3.0800081707901068</v>
      </c>
      <c r="F45" s="311">
        <v>-3.6323824974115371</v>
      </c>
      <c r="G45" s="311">
        <v>-0.33508614994488112</v>
      </c>
      <c r="H45" s="241">
        <v>-1.482898570166562</v>
      </c>
      <c r="I45" s="311">
        <v>-81.850902747597161</v>
      </c>
      <c r="J45" s="311">
        <v>2.0582084943010051</v>
      </c>
      <c r="K45" s="311">
        <v>3.012602319981295</v>
      </c>
      <c r="L45" s="241">
        <v>2.8258645570060739</v>
      </c>
      <c r="M45" s="311">
        <v>3.0117525711083024</v>
      </c>
      <c r="N45" s="311">
        <v>-16.28156340541295</v>
      </c>
      <c r="O45" s="311">
        <v>2.5416297982975027</v>
      </c>
      <c r="P45" s="242">
        <v>-1.0801311283843813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2" orientation="portrait" r:id="rId1"/>
  <ignoredErrors>
    <ignoredError sqref="E4:P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8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118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58.303795463610683</v>
      </c>
      <c r="F8" s="296">
        <v>48.24456145212703</v>
      </c>
      <c r="G8" s="293">
        <v>10.059234011483657</v>
      </c>
      <c r="H8" s="261">
        <v>4.2730199317379283</v>
      </c>
      <c r="I8" s="296">
        <v>6.3815537995908278E-2</v>
      </c>
      <c r="J8" s="296">
        <v>4.1102412464842679</v>
      </c>
      <c r="K8" s="293">
        <v>9.8963147257752473E-2</v>
      </c>
      <c r="L8" s="261">
        <v>37.423184604651389</v>
      </c>
      <c r="M8" s="296">
        <v>27.353032125374732</v>
      </c>
      <c r="N8" s="296">
        <v>0.42950318153226863</v>
      </c>
      <c r="O8" s="293">
        <v>9.6406492977443854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52.026191129031162</v>
      </c>
      <c r="F9" s="263">
        <v>42.974124093682683</v>
      </c>
      <c r="G9" s="263">
        <v>9.0520670353484771</v>
      </c>
      <c r="H9" s="262">
        <v>3.956428005384506</v>
      </c>
      <c r="I9" s="263">
        <v>0.10268394924080711</v>
      </c>
      <c r="J9" s="263">
        <v>3.7368709032845615</v>
      </c>
      <c r="K9" s="263">
        <v>0.11687315285913814</v>
      </c>
      <c r="L9" s="262">
        <v>44.017380865584322</v>
      </c>
      <c r="M9" s="263">
        <v>35.1455016391199</v>
      </c>
      <c r="N9" s="263">
        <v>0.33866156864312819</v>
      </c>
      <c r="O9" s="263">
        <v>8.5332176578212984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55.719878734671383</v>
      </c>
      <c r="F10" s="263">
        <v>46.395364297239972</v>
      </c>
      <c r="G10" s="263">
        <v>9.3245144374314126</v>
      </c>
      <c r="H10" s="262">
        <v>3.8887274858076784</v>
      </c>
      <c r="I10" s="263">
        <v>7.9501433188732731E-3</v>
      </c>
      <c r="J10" s="263">
        <v>3.8227351418920912</v>
      </c>
      <c r="K10" s="263">
        <v>5.8042200596714166E-2</v>
      </c>
      <c r="L10" s="262">
        <v>40.391393779520932</v>
      </c>
      <c r="M10" s="263">
        <v>29.697741202569361</v>
      </c>
      <c r="N10" s="263">
        <v>1.197378487207889</v>
      </c>
      <c r="O10" s="263">
        <v>9.4962740897436788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70.514256046411234</v>
      </c>
      <c r="F11" s="263">
        <v>58.309941874942574</v>
      </c>
      <c r="G11" s="263">
        <v>12.204314171468674</v>
      </c>
      <c r="H11" s="262">
        <v>4.8077891001296447</v>
      </c>
      <c r="I11" s="263">
        <v>6.1926484043038743E-2</v>
      </c>
      <c r="J11" s="263">
        <v>4.667104846719905</v>
      </c>
      <c r="K11" s="263">
        <v>7.8757769366700273E-2</v>
      </c>
      <c r="L11" s="262">
        <v>24.67795485345912</v>
      </c>
      <c r="M11" s="263">
        <v>14.411263329259985</v>
      </c>
      <c r="N11" s="263">
        <v>0.67737224524328665</v>
      </c>
      <c r="O11" s="263">
        <v>9.5893192789558466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73.149236901000336</v>
      </c>
      <c r="F12" s="263">
        <v>60.749365592701686</v>
      </c>
      <c r="G12" s="263">
        <v>12.399871308298639</v>
      </c>
      <c r="H12" s="262">
        <v>4.8773839204434921</v>
      </c>
      <c r="I12" s="263">
        <v>-0.11397450009515547</v>
      </c>
      <c r="J12" s="263">
        <v>4.9353097740552476</v>
      </c>
      <c r="K12" s="263">
        <v>5.6048646483401132E-2</v>
      </c>
      <c r="L12" s="262">
        <v>21.973379178556176</v>
      </c>
      <c r="M12" s="263">
        <v>11.446773803228201</v>
      </c>
      <c r="N12" s="263">
        <v>-2.7700266918451724</v>
      </c>
      <c r="O12" s="263">
        <v>13.296632067173148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58.882708025932196</v>
      </c>
      <c r="F13" s="263">
        <v>48.040334023241016</v>
      </c>
      <c r="G13" s="263">
        <v>10.842374002691177</v>
      </c>
      <c r="H13" s="262">
        <v>4.3995133123940278</v>
      </c>
      <c r="I13" s="263">
        <v>0.19363571386932024</v>
      </c>
      <c r="J13" s="263">
        <v>4.0945178535017197</v>
      </c>
      <c r="K13" s="263">
        <v>0.11135974502298801</v>
      </c>
      <c r="L13" s="262">
        <v>36.717778661673776</v>
      </c>
      <c r="M13" s="263">
        <v>26.782908567026304</v>
      </c>
      <c r="N13" s="263">
        <v>0.65188524699470529</v>
      </c>
      <c r="O13" s="263">
        <v>9.2829848476527719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63.709628654391295</v>
      </c>
      <c r="F14" s="263">
        <v>52.609948829574279</v>
      </c>
      <c r="G14" s="263">
        <v>11.099679824817009</v>
      </c>
      <c r="H14" s="262">
        <v>4.8111553407397807</v>
      </c>
      <c r="I14" s="263">
        <v>1.7591373377928456E-2</v>
      </c>
      <c r="J14" s="263">
        <v>4.7300680122272603</v>
      </c>
      <c r="K14" s="263">
        <v>6.3495955134591844E-2</v>
      </c>
      <c r="L14" s="262">
        <v>31.47921600486892</v>
      </c>
      <c r="M14" s="263">
        <v>20.715014021803686</v>
      </c>
      <c r="N14" s="263">
        <v>-0.58311244186067912</v>
      </c>
      <c r="O14" s="263">
        <v>11.347314424925914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59.451376315953134</v>
      </c>
      <c r="F15" s="263">
        <v>48.858736087229268</v>
      </c>
      <c r="G15" s="263">
        <v>10.592640228723861</v>
      </c>
      <c r="H15" s="262">
        <v>4.644733980621587</v>
      </c>
      <c r="I15" s="263">
        <v>0.1756240951364236</v>
      </c>
      <c r="J15" s="263">
        <v>4.3536817463091788</v>
      </c>
      <c r="K15" s="263">
        <v>0.11542813917598418</v>
      </c>
      <c r="L15" s="262">
        <v>35.903889703425293</v>
      </c>
      <c r="M15" s="263">
        <v>25.905252023787884</v>
      </c>
      <c r="N15" s="263">
        <v>0.4292248310757506</v>
      </c>
      <c r="O15" s="263">
        <v>9.5694128485616599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63.467984756158614</v>
      </c>
      <c r="F16" s="263">
        <v>52.769640815752425</v>
      </c>
      <c r="G16" s="263">
        <v>10.698343940406186</v>
      </c>
      <c r="H16" s="262">
        <v>4.4986207143237129</v>
      </c>
      <c r="I16" s="263">
        <v>2.9552519767624026E-2</v>
      </c>
      <c r="J16" s="263">
        <v>4.3677651579842527</v>
      </c>
      <c r="K16" s="263">
        <v>0.10130303657183619</v>
      </c>
      <c r="L16" s="262">
        <v>32.033394529517672</v>
      </c>
      <c r="M16" s="263">
        <v>20.626868314616843</v>
      </c>
      <c r="N16" s="263">
        <v>1.0296801984055515</v>
      </c>
      <c r="O16" s="263">
        <v>10.37684601649528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71.966244683875885</v>
      </c>
      <c r="F17" s="293">
        <v>59.82627963959888</v>
      </c>
      <c r="G17" s="293">
        <v>12.139965044276998</v>
      </c>
      <c r="H17" s="265">
        <v>4.7833320185612136</v>
      </c>
      <c r="I17" s="293">
        <v>6.7879265148226939E-2</v>
      </c>
      <c r="J17" s="293">
        <v>4.6768525480026204</v>
      </c>
      <c r="K17" s="293">
        <v>3.8600205410365636E-2</v>
      </c>
      <c r="L17" s="265">
        <v>23.250423297562904</v>
      </c>
      <c r="M17" s="293">
        <v>13.171601261170018</v>
      </c>
      <c r="N17" s="293">
        <v>1.1593987026161308</v>
      </c>
      <c r="O17" s="293">
        <v>8.9194233337767557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63.698709006247675</v>
      </c>
      <c r="F18" s="263">
        <v>53.070819657930137</v>
      </c>
      <c r="G18" s="263">
        <v>10.627889348317545</v>
      </c>
      <c r="H18" s="262">
        <v>4.3425871706650847</v>
      </c>
      <c r="I18" s="263">
        <v>-2.4492138505498529E-2</v>
      </c>
      <c r="J18" s="263">
        <v>4.2854341678205721</v>
      </c>
      <c r="K18" s="263">
        <v>8.1645141350010692E-2</v>
      </c>
      <c r="L18" s="262">
        <v>31.958703823087237</v>
      </c>
      <c r="M18" s="263">
        <v>19.291697601030467</v>
      </c>
      <c r="N18" s="263">
        <v>1.6225736686534431</v>
      </c>
      <c r="O18" s="263">
        <v>11.044432553403325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59.839489479163035</v>
      </c>
      <c r="F19" s="269">
        <v>49.319418780167709</v>
      </c>
      <c r="G19" s="269">
        <v>10.520070698995326</v>
      </c>
      <c r="H19" s="268">
        <v>4.5421726183349422</v>
      </c>
      <c r="I19" s="269">
        <v>0.22154177408225964</v>
      </c>
      <c r="J19" s="269">
        <v>4.2772681644942541</v>
      </c>
      <c r="K19" s="269">
        <v>4.3362679758428224E-2</v>
      </c>
      <c r="L19" s="268">
        <v>35.61833790250202</v>
      </c>
      <c r="M19" s="269">
        <v>23.066195238678574</v>
      </c>
      <c r="N19" s="269">
        <v>0.9398890791984712</v>
      </c>
      <c r="O19" s="269">
        <v>11.612253584624973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68.622742714904547</v>
      </c>
      <c r="F20" s="263">
        <v>57.267028478573835</v>
      </c>
      <c r="G20" s="263">
        <v>11.355714236330718</v>
      </c>
      <c r="H20" s="262">
        <v>5.4106077986758283</v>
      </c>
      <c r="I20" s="263">
        <v>-2.1827626971505126E-2</v>
      </c>
      <c r="J20" s="263">
        <v>5.3688434031284267</v>
      </c>
      <c r="K20" s="263">
        <v>6.3592022518906527E-2</v>
      </c>
      <c r="L20" s="262">
        <v>25.96664948641963</v>
      </c>
      <c r="M20" s="263">
        <v>11.421333192176492</v>
      </c>
      <c r="N20" s="263">
        <v>1.4013684167586262</v>
      </c>
      <c r="O20" s="263">
        <v>13.143947877484507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60.006357459139345</v>
      </c>
      <c r="F21" s="293">
        <v>49.728067209269824</v>
      </c>
      <c r="G21" s="293">
        <v>10.278290249869531</v>
      </c>
      <c r="H21" s="265">
        <v>6.6428143411483651</v>
      </c>
      <c r="I21" s="293">
        <v>0.35601603013214456</v>
      </c>
      <c r="J21" s="293">
        <v>3.7360029615339552</v>
      </c>
      <c r="K21" s="293">
        <v>2.5507953494822653</v>
      </c>
      <c r="L21" s="265">
        <v>33.350828199712282</v>
      </c>
      <c r="M21" s="293">
        <v>24.171984785712702</v>
      </c>
      <c r="N21" s="293">
        <v>0.90097658475466524</v>
      </c>
      <c r="O21" s="293">
        <v>8.2778668292449069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59.9850616523509</v>
      </c>
      <c r="F22" s="263">
        <v>49.003552753783161</v>
      </c>
      <c r="G22" s="263">
        <v>10.981508898567741</v>
      </c>
      <c r="H22" s="262">
        <v>4.5733178602473803</v>
      </c>
      <c r="I22" s="263">
        <v>0.46946990889875573</v>
      </c>
      <c r="J22" s="263">
        <v>4.0102619894970353</v>
      </c>
      <c r="K22" s="263">
        <v>9.3585961851589544E-2</v>
      </c>
      <c r="L22" s="262">
        <v>35.441620487401728</v>
      </c>
      <c r="M22" s="263">
        <v>22.557690781886159</v>
      </c>
      <c r="N22" s="263">
        <v>0.67458665014852881</v>
      </c>
      <c r="O22" s="263">
        <v>12.209343055367041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57.267737426044832</v>
      </c>
      <c r="F23" s="263">
        <v>47.065396799049466</v>
      </c>
      <c r="G23" s="263">
        <v>10.202340626995371</v>
      </c>
      <c r="H23" s="262">
        <v>4.2635089170363338</v>
      </c>
      <c r="I23" s="263">
        <v>0.36029360407714017</v>
      </c>
      <c r="J23" s="263">
        <v>3.8115372967111023</v>
      </c>
      <c r="K23" s="263">
        <v>9.1678016248091868E-2</v>
      </c>
      <c r="L23" s="262">
        <v>38.468753656918835</v>
      </c>
      <c r="M23" s="263">
        <v>25.496260266064251</v>
      </c>
      <c r="N23" s="263">
        <v>1.891949029321651</v>
      </c>
      <c r="O23" s="263">
        <v>11.080544361532937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59.377700008480438</v>
      </c>
      <c r="F24" s="293">
        <v>49.14526983698719</v>
      </c>
      <c r="G24" s="293">
        <v>10.232430171493247</v>
      </c>
      <c r="H24" s="265">
        <v>4.0611749799012928</v>
      </c>
      <c r="I24" s="293">
        <v>-9.1240599466523825E-2</v>
      </c>
      <c r="J24" s="293">
        <v>4.1037291322613818</v>
      </c>
      <c r="K24" s="293">
        <v>4.8686447106436277E-2</v>
      </c>
      <c r="L24" s="265">
        <v>36.561125011618259</v>
      </c>
      <c r="M24" s="293">
        <v>22.843498741575193</v>
      </c>
      <c r="N24" s="293">
        <v>1.849472357138475</v>
      </c>
      <c r="O24" s="293">
        <v>11.868153912904596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80.130763370275702</v>
      </c>
      <c r="F25" s="263">
        <v>65.359613953535415</v>
      </c>
      <c r="G25" s="263">
        <v>14.771149416740299</v>
      </c>
      <c r="H25" s="262">
        <v>5.2931874860224806</v>
      </c>
      <c r="I25" s="263">
        <v>-0.10698438265775007</v>
      </c>
      <c r="J25" s="263">
        <v>5.3794043613864595</v>
      </c>
      <c r="K25" s="263">
        <v>2.0767507293769652E-2</v>
      </c>
      <c r="L25" s="262">
        <v>14.57604914370182</v>
      </c>
      <c r="M25" s="263">
        <v>11.233985184780302</v>
      </c>
      <c r="N25" s="263">
        <v>-6.4326969616621641</v>
      </c>
      <c r="O25" s="263">
        <v>9.774760920583681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69.408823262634385</v>
      </c>
      <c r="F26" s="263">
        <v>58.12937481273314</v>
      </c>
      <c r="G26" s="263">
        <v>11.279448449901246</v>
      </c>
      <c r="H26" s="262">
        <v>4.2507127362014616</v>
      </c>
      <c r="I26" s="263">
        <v>-0.38637956812961727</v>
      </c>
      <c r="J26" s="263">
        <v>4.6348881857026472</v>
      </c>
      <c r="K26" s="263">
        <v>2.2041186284313856E-3</v>
      </c>
      <c r="L26" s="262">
        <v>26.340464001164161</v>
      </c>
      <c r="M26" s="263">
        <v>16.012927497319389</v>
      </c>
      <c r="N26" s="263">
        <v>0.57397970123302477</v>
      </c>
      <c r="O26" s="263">
        <v>9.7535568026117456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56.78247739320652</v>
      </c>
      <c r="F27" s="263">
        <v>47.612103240547157</v>
      </c>
      <c r="G27" s="263">
        <v>9.1703741526593596</v>
      </c>
      <c r="H27" s="262">
        <v>3.6794160019757736</v>
      </c>
      <c r="I27" s="263">
        <v>-0.34555350272554447</v>
      </c>
      <c r="J27" s="263">
        <v>3.9640757836174232</v>
      </c>
      <c r="K27" s="263">
        <v>6.089372108389441E-2</v>
      </c>
      <c r="L27" s="262">
        <v>39.538106604817713</v>
      </c>
      <c r="M27" s="263">
        <v>29.572780543329085</v>
      </c>
      <c r="N27" s="263">
        <v>0.59482548564474325</v>
      </c>
      <c r="O27" s="263">
        <v>9.3705005758438826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57.344745025667152</v>
      </c>
      <c r="F28" s="263">
        <v>47.709453663184753</v>
      </c>
      <c r="G28" s="263">
        <v>9.6352913624823966</v>
      </c>
      <c r="H28" s="262">
        <v>4.4095686881310066</v>
      </c>
      <c r="I28" s="263">
        <v>-7.5167165892100082E-2</v>
      </c>
      <c r="J28" s="263">
        <v>4.3508051094364291</v>
      </c>
      <c r="K28" s="263">
        <v>0.13393074458667806</v>
      </c>
      <c r="L28" s="262">
        <v>38.245686286201845</v>
      </c>
      <c r="M28" s="263">
        <v>25.210868077695821</v>
      </c>
      <c r="N28" s="263">
        <v>0.94100697832491709</v>
      </c>
      <c r="O28" s="263">
        <v>12.093811230181114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55.551957546762019</v>
      </c>
      <c r="F29" s="263">
        <v>45.990808626145693</v>
      </c>
      <c r="G29" s="263">
        <v>9.561148920616322</v>
      </c>
      <c r="H29" s="262">
        <v>4.3910306305050204</v>
      </c>
      <c r="I29" s="263">
        <v>-4.0061808659029662E-2</v>
      </c>
      <c r="J29" s="263">
        <v>4.3807419112200368</v>
      </c>
      <c r="K29" s="263">
        <v>5.0350527944012798E-2</v>
      </c>
      <c r="L29" s="262">
        <v>40.05701182273296</v>
      </c>
      <c r="M29" s="263">
        <v>24.542199926213318</v>
      </c>
      <c r="N29" s="263">
        <v>0.85562956228630371</v>
      </c>
      <c r="O29" s="263">
        <v>14.659182334233339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57.193714918022252</v>
      </c>
      <c r="F30" s="263">
        <v>47.613413980667133</v>
      </c>
      <c r="G30" s="263">
        <v>9.5803009373551227</v>
      </c>
      <c r="H30" s="262">
        <v>4.0718457735908222</v>
      </c>
      <c r="I30" s="263">
        <v>-8.5376078222385993E-2</v>
      </c>
      <c r="J30" s="263">
        <v>4.0712379344264917</v>
      </c>
      <c r="K30" s="263">
        <v>8.5983917386715972E-2</v>
      </c>
      <c r="L30" s="262">
        <v>38.734439308386925</v>
      </c>
      <c r="M30" s="263">
        <v>29.249867009922166</v>
      </c>
      <c r="N30" s="263">
        <v>0.29126458464148836</v>
      </c>
      <c r="O30" s="263">
        <v>9.1933077138232697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58.704332271427084</v>
      </c>
      <c r="F31" s="269">
        <v>49.014928244225175</v>
      </c>
      <c r="G31" s="269">
        <v>9.6894040272019097</v>
      </c>
      <c r="H31" s="268">
        <v>4.252097535167608</v>
      </c>
      <c r="I31" s="269">
        <v>-0.17109715208325854</v>
      </c>
      <c r="J31" s="269">
        <v>4.3636721636685998</v>
      </c>
      <c r="K31" s="269">
        <v>5.9522523582266326E-2</v>
      </c>
      <c r="L31" s="268">
        <v>37.043570193405301</v>
      </c>
      <c r="M31" s="269">
        <v>26.219067744380641</v>
      </c>
      <c r="N31" s="269">
        <v>0.75525176925813409</v>
      </c>
      <c r="O31" s="269">
        <v>10.069250679766528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64.353493399210535</v>
      </c>
      <c r="F32" s="263">
        <v>53.158484685094074</v>
      </c>
      <c r="G32" s="263">
        <v>11.195008714116465</v>
      </c>
      <c r="H32" s="262">
        <v>4.7341911518373339</v>
      </c>
      <c r="I32" s="263">
        <v>0.30129802994505372</v>
      </c>
      <c r="J32" s="263">
        <v>4.3976250209048553</v>
      </c>
      <c r="K32" s="263">
        <v>3.5268100987423168E-2</v>
      </c>
      <c r="L32" s="262">
        <v>30.912315448952114</v>
      </c>
      <c r="M32" s="263">
        <v>20.389916619539157</v>
      </c>
      <c r="N32" s="263">
        <v>1.7184521368649504</v>
      </c>
      <c r="O32" s="263">
        <v>8.8039466925480099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52.316215437400679</v>
      </c>
      <c r="F33" s="293">
        <v>43.955262747219422</v>
      </c>
      <c r="G33" s="293">
        <v>8.3609526901812536</v>
      </c>
      <c r="H33" s="265">
        <v>3.6952813942158027</v>
      </c>
      <c r="I33" s="293">
        <v>1.2419567909759064E-2</v>
      </c>
      <c r="J33" s="293">
        <v>3.6294516768613607</v>
      </c>
      <c r="K33" s="293">
        <v>5.3410149444682128E-2</v>
      </c>
      <c r="L33" s="265">
        <v>43.988503168383517</v>
      </c>
      <c r="M33" s="293">
        <v>34.308227866320394</v>
      </c>
      <c r="N33" s="293">
        <v>0.59091566581695154</v>
      </c>
      <c r="O33" s="293">
        <v>9.0893596362461651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65.873115280843791</v>
      </c>
      <c r="F34" s="263">
        <v>55.285140801912966</v>
      </c>
      <c r="G34" s="263">
        <v>10.587974478930823</v>
      </c>
      <c r="H34" s="262">
        <v>4.7925129950171179</v>
      </c>
      <c r="I34" s="263">
        <v>-0.17452711923416328</v>
      </c>
      <c r="J34" s="263">
        <v>4.864151060035681</v>
      </c>
      <c r="K34" s="263">
        <v>0.1028890542155991</v>
      </c>
      <c r="L34" s="262">
        <v>29.334371724139086</v>
      </c>
      <c r="M34" s="263">
        <v>17.23832338729078</v>
      </c>
      <c r="N34" s="263">
        <v>0.15533031351097373</v>
      </c>
      <c r="O34" s="263">
        <v>11.940718023337336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68.86995663996683</v>
      </c>
      <c r="F35" s="263">
        <v>57.922575867232418</v>
      </c>
      <c r="G35" s="263">
        <v>10.947380772734423</v>
      </c>
      <c r="H35" s="262">
        <v>4.4324066942945235</v>
      </c>
      <c r="I35" s="263">
        <v>-0.40186680484958742</v>
      </c>
      <c r="J35" s="263">
        <v>4.7915498614152519</v>
      </c>
      <c r="K35" s="263">
        <v>4.2723637728860335E-2</v>
      </c>
      <c r="L35" s="262">
        <v>26.697636665738635</v>
      </c>
      <c r="M35" s="263">
        <v>14.307067745720282</v>
      </c>
      <c r="N35" s="263">
        <v>1.3444361295514515</v>
      </c>
      <c r="O35" s="263">
        <v>11.046132790466899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64.118739634662631</v>
      </c>
      <c r="F36" s="263">
        <v>53.323170065714464</v>
      </c>
      <c r="G36" s="263">
        <v>10.795569568948155</v>
      </c>
      <c r="H36" s="262">
        <v>4.0012058979896912</v>
      </c>
      <c r="I36" s="263">
        <v>-0.65443475959569086</v>
      </c>
      <c r="J36" s="263">
        <v>4.5667443759724344</v>
      </c>
      <c r="K36" s="263">
        <v>8.8896281612945896E-2</v>
      </c>
      <c r="L36" s="262">
        <v>31.880054467347684</v>
      </c>
      <c r="M36" s="263">
        <v>17.776152674252007</v>
      </c>
      <c r="N36" s="263">
        <v>-0.11214880765502797</v>
      </c>
      <c r="O36" s="263">
        <v>14.216050600750707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44.090320802877571</v>
      </c>
      <c r="F37" s="263">
        <v>36.992433159206193</v>
      </c>
      <c r="G37" s="263">
        <v>7.0978876436713776</v>
      </c>
      <c r="H37" s="262">
        <v>2.850827692573433</v>
      </c>
      <c r="I37" s="263">
        <v>5.6491697790748918E-2</v>
      </c>
      <c r="J37" s="263">
        <v>2.7407760790520483</v>
      </c>
      <c r="K37" s="263">
        <v>5.355991573063601E-2</v>
      </c>
      <c r="L37" s="262">
        <v>53.058851504549011</v>
      </c>
      <c r="M37" s="263">
        <v>44.104166943170981</v>
      </c>
      <c r="N37" s="263">
        <v>4.0169153833771984</v>
      </c>
      <c r="O37" s="263">
        <v>4.9377691780008295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60.838133364030867</v>
      </c>
      <c r="F38" s="263">
        <v>50.16636731711418</v>
      </c>
      <c r="G38" s="263">
        <v>10.671766046916686</v>
      </c>
      <c r="H38" s="262">
        <v>4.5141685923621635</v>
      </c>
      <c r="I38" s="263">
        <v>0.12375302267952167</v>
      </c>
      <c r="J38" s="263">
        <v>4.3520227572996566</v>
      </c>
      <c r="K38" s="263">
        <v>3.8392812382984649E-2</v>
      </c>
      <c r="L38" s="262">
        <v>34.647698043606979</v>
      </c>
      <c r="M38" s="263">
        <v>22.826211043978493</v>
      </c>
      <c r="N38" s="263">
        <v>-1.1871297613395471</v>
      </c>
      <c r="O38" s="263">
        <v>13.008616760968032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52.613913525334318</v>
      </c>
      <c r="F39" s="303">
        <v>43.507016212671232</v>
      </c>
      <c r="G39" s="303">
        <v>9.106897312663083</v>
      </c>
      <c r="H39" s="271">
        <v>3.9552927313479112</v>
      </c>
      <c r="I39" s="303">
        <v>9.0375589292696137E-2</v>
      </c>
      <c r="J39" s="303">
        <v>3.7549850705376469</v>
      </c>
      <c r="K39" s="303">
        <v>0.10993207151756826</v>
      </c>
      <c r="L39" s="271">
        <v>43.43079374331775</v>
      </c>
      <c r="M39" s="303">
        <v>34.300548305696068</v>
      </c>
      <c r="N39" s="303">
        <v>0.45233665407989004</v>
      </c>
      <c r="O39" s="303">
        <v>8.6779087835417865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67.264966124501683</v>
      </c>
      <c r="F40" s="263">
        <v>55.922512858402285</v>
      </c>
      <c r="G40" s="263">
        <v>11.342453266099401</v>
      </c>
      <c r="H40" s="262">
        <v>4.6258283458555036</v>
      </c>
      <c r="I40" s="263">
        <v>4.667672394085038E-2</v>
      </c>
      <c r="J40" s="263">
        <v>4.5058639065600419</v>
      </c>
      <c r="K40" s="263">
        <v>7.3287715354611802E-2</v>
      </c>
      <c r="L40" s="262">
        <v>28.109205529642807</v>
      </c>
      <c r="M40" s="263">
        <v>17.295891110020641</v>
      </c>
      <c r="N40" s="263">
        <v>1.0876377977030824</v>
      </c>
      <c r="O40" s="263">
        <v>9.7256766219190798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67.890257059129254</v>
      </c>
      <c r="F41" s="263">
        <v>56.133470534135391</v>
      </c>
      <c r="G41" s="263">
        <v>11.75678652499389</v>
      </c>
      <c r="H41" s="262">
        <v>4.8567706582860382</v>
      </c>
      <c r="I41" s="263">
        <v>0.10237442339133822</v>
      </c>
      <c r="J41" s="263">
        <v>4.5795103952928411</v>
      </c>
      <c r="K41" s="263">
        <v>0.17488583960185836</v>
      </c>
      <c r="L41" s="262">
        <v>27.252972282584704</v>
      </c>
      <c r="M41" s="263">
        <v>16.407739989630745</v>
      </c>
      <c r="N41" s="263">
        <v>0.76786363824172754</v>
      </c>
      <c r="O41" s="263">
        <v>10.077368654712227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63.805375174812276</v>
      </c>
      <c r="F42" s="263">
        <v>52.734288537877497</v>
      </c>
      <c r="G42" s="263">
        <v>11.071086636934782</v>
      </c>
      <c r="H42" s="262">
        <v>4.4381444072414791</v>
      </c>
      <c r="I42" s="263">
        <v>4.3054246260594994E-2</v>
      </c>
      <c r="J42" s="263">
        <v>4.331903848390982</v>
      </c>
      <c r="K42" s="263">
        <v>6.3186312589902691E-2</v>
      </c>
      <c r="L42" s="262">
        <v>31.756480417946246</v>
      </c>
      <c r="M42" s="263">
        <v>19.310751987798859</v>
      </c>
      <c r="N42" s="263">
        <v>0.13087886369418711</v>
      </c>
      <c r="O42" s="263">
        <v>12.3148495664532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60.442474515292986</v>
      </c>
      <c r="F43" s="263">
        <v>49.900262319775237</v>
      </c>
      <c r="G43" s="263">
        <v>10.542212195517743</v>
      </c>
      <c r="H43" s="262">
        <v>4.3536726230941127</v>
      </c>
      <c r="I43" s="263">
        <v>-3.4879430507749346E-2</v>
      </c>
      <c r="J43" s="263">
        <v>4.3105325588225663</v>
      </c>
      <c r="K43" s="263">
        <v>7.8019494779295123E-2</v>
      </c>
      <c r="L43" s="262">
        <v>35.203852861612908</v>
      </c>
      <c r="M43" s="263">
        <v>24.511056641835022</v>
      </c>
      <c r="N43" s="263">
        <v>0.1078598352791435</v>
      </c>
      <c r="O43" s="263">
        <v>10.584936384498754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62.451109484226961</v>
      </c>
      <c r="F44" s="263">
        <v>51.700432459993792</v>
      </c>
      <c r="G44" s="263">
        <v>10.750677024233154</v>
      </c>
      <c r="H44" s="262">
        <v>4.6546301660944449</v>
      </c>
      <c r="I44" s="263">
        <v>2.5092492626938728E-2</v>
      </c>
      <c r="J44" s="263">
        <v>4.5713386258073241</v>
      </c>
      <c r="K44" s="263">
        <v>5.8199047660180678E-2</v>
      </c>
      <c r="L44" s="262">
        <v>32.894260349678603</v>
      </c>
      <c r="M44" s="263">
        <v>22.197088803476209</v>
      </c>
      <c r="N44" s="263">
        <v>4.6989740099109806E-2</v>
      </c>
      <c r="O44" s="263">
        <v>10.65018180610328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61.504831823698936</v>
      </c>
      <c r="F45" s="293">
        <v>50.909521875554063</v>
      </c>
      <c r="G45" s="293">
        <v>10.595309948144866</v>
      </c>
      <c r="H45" s="265">
        <v>4.5915212134572538</v>
      </c>
      <c r="I45" s="293">
        <v>3.5876125134126184E-2</v>
      </c>
      <c r="J45" s="293">
        <v>4.4661850724646639</v>
      </c>
      <c r="K45" s="293">
        <v>8.9460015858463734E-2</v>
      </c>
      <c r="L45" s="265">
        <v>33.903646962843816</v>
      </c>
      <c r="M45" s="293">
        <v>22.801228430843597</v>
      </c>
      <c r="N45" s="293">
        <v>4.5997874279118695E-2</v>
      </c>
      <c r="O45" s="304">
        <v>11.056420657721107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O6:O7"/>
    <mergeCell ref="A39:A45"/>
    <mergeCell ref="A9:A17"/>
    <mergeCell ref="A19:A21"/>
    <mergeCell ref="A22:A24"/>
    <mergeCell ref="A25:A30"/>
    <mergeCell ref="A31:A33"/>
    <mergeCell ref="A34:A38"/>
    <mergeCell ref="A8:D8"/>
    <mergeCell ref="A4:D7"/>
    <mergeCell ref="F6:F7"/>
    <mergeCell ref="J6:J7"/>
    <mergeCell ref="N6:N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4" orientation="portrait" r:id="rId1"/>
  <ignoredErrors>
    <ignoredError sqref="E4:P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49"/>
  <sheetViews>
    <sheetView showGridLines="0" view="pageBreakPreview" zoomScale="70" zoomScaleNormal="55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5" width="18.875" style="140" customWidth="1"/>
    <col min="6" max="7" width="18.125" style="140" customWidth="1"/>
    <col min="8" max="8" width="18.875" style="140" customWidth="1"/>
    <col min="9" max="11" width="18.125" style="140" customWidth="1"/>
    <col min="12" max="16" width="21.125" style="140" customWidth="1"/>
    <col min="17" max="16384" width="12" style="140"/>
  </cols>
  <sheetData>
    <row r="1" spans="1:18" s="139" customFormat="1" ht="23.25" customHeight="1" x14ac:dyDescent="0.15">
      <c r="B1" s="137"/>
      <c r="C1" s="137"/>
      <c r="D1" s="137"/>
      <c r="E1" s="138" t="s">
        <v>127</v>
      </c>
    </row>
    <row r="2" spans="1:18" ht="6" customHeight="1" x14ac:dyDescent="0.15"/>
    <row r="3" spans="1:18" s="136" customFormat="1" ht="23.25" customHeight="1" x14ac:dyDescent="0.15">
      <c r="E3" s="136" t="s">
        <v>113</v>
      </c>
      <c r="P3" s="144" t="s">
        <v>17</v>
      </c>
    </row>
    <row r="4" spans="1:18" s="136" customFormat="1" ht="23.25" customHeight="1" x14ac:dyDescent="0.15">
      <c r="A4" s="337" t="s">
        <v>22</v>
      </c>
      <c r="B4" s="338"/>
      <c r="C4" s="338"/>
      <c r="D4" s="339"/>
      <c r="E4" s="146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151"/>
      <c r="N4" s="151"/>
      <c r="O4" s="151"/>
      <c r="P4" s="152" t="s">
        <v>27</v>
      </c>
    </row>
    <row r="5" spans="1:18" s="136" customFormat="1" ht="23.25" customHeight="1" x14ac:dyDescent="0.15">
      <c r="A5" s="340"/>
      <c r="B5" s="341"/>
      <c r="C5" s="341"/>
      <c r="D5" s="342"/>
      <c r="E5" s="153" t="s">
        <v>32</v>
      </c>
      <c r="F5" s="153"/>
      <c r="G5" s="153"/>
      <c r="H5" s="154" t="s">
        <v>28</v>
      </c>
      <c r="I5" s="275"/>
      <c r="J5" s="153"/>
      <c r="K5" s="155"/>
      <c r="L5" s="154" t="s">
        <v>33</v>
      </c>
      <c r="M5" s="320"/>
      <c r="N5" s="276"/>
      <c r="O5" s="156"/>
      <c r="P5" s="157" t="s">
        <v>34</v>
      </c>
    </row>
    <row r="6" spans="1:18" s="136" customFormat="1" ht="23.25" customHeight="1" x14ac:dyDescent="0.15">
      <c r="A6" s="340"/>
      <c r="B6" s="341"/>
      <c r="C6" s="341"/>
      <c r="D6" s="342"/>
      <c r="E6" s="153"/>
      <c r="F6" s="346" t="s">
        <v>39</v>
      </c>
      <c r="G6" s="321" t="s">
        <v>110</v>
      </c>
      <c r="H6" s="154" t="s">
        <v>24</v>
      </c>
      <c r="I6" s="159" t="s">
        <v>41</v>
      </c>
      <c r="J6" s="348" t="s">
        <v>42</v>
      </c>
      <c r="K6" s="159" t="s">
        <v>117</v>
      </c>
      <c r="L6" s="154" t="s">
        <v>38</v>
      </c>
      <c r="M6" s="348" t="s">
        <v>45</v>
      </c>
      <c r="N6" s="348" t="s">
        <v>46</v>
      </c>
      <c r="O6" s="335" t="s">
        <v>47</v>
      </c>
      <c r="P6" s="157"/>
    </row>
    <row r="7" spans="1:18" s="136" customFormat="1" ht="23.25" customHeight="1" x14ac:dyDescent="0.15">
      <c r="A7" s="343"/>
      <c r="B7" s="344"/>
      <c r="C7" s="344"/>
      <c r="D7" s="345"/>
      <c r="E7" s="277"/>
      <c r="F7" s="347"/>
      <c r="G7" s="322" t="s">
        <v>40</v>
      </c>
      <c r="H7" s="160"/>
      <c r="I7" s="161" t="s">
        <v>114</v>
      </c>
      <c r="J7" s="349"/>
      <c r="K7" s="319" t="s">
        <v>116</v>
      </c>
      <c r="L7" s="160" t="s">
        <v>44</v>
      </c>
      <c r="M7" s="349"/>
      <c r="N7" s="349"/>
      <c r="O7" s="336"/>
      <c r="P7" s="322" t="s">
        <v>18</v>
      </c>
    </row>
    <row r="8" spans="1:18" s="145" customFormat="1" ht="39" customHeight="1" x14ac:dyDescent="0.15">
      <c r="A8" s="354" t="s">
        <v>19</v>
      </c>
      <c r="B8" s="355"/>
      <c r="C8" s="355"/>
      <c r="D8" s="356"/>
      <c r="E8" s="278">
        <v>1546674</v>
      </c>
      <c r="F8" s="279">
        <v>1289605</v>
      </c>
      <c r="G8" s="278">
        <v>257069</v>
      </c>
      <c r="H8" s="163">
        <v>110690</v>
      </c>
      <c r="I8" s="278">
        <v>5257</v>
      </c>
      <c r="J8" s="278">
        <v>102924</v>
      </c>
      <c r="K8" s="280">
        <v>2509</v>
      </c>
      <c r="L8" s="164">
        <v>1093837</v>
      </c>
      <c r="M8" s="278">
        <v>843912</v>
      </c>
      <c r="N8" s="278">
        <v>9843</v>
      </c>
      <c r="O8" s="278">
        <v>240082</v>
      </c>
      <c r="P8" s="165">
        <v>2751201</v>
      </c>
      <c r="R8" s="166"/>
    </row>
    <row r="9" spans="1:18" s="136" customFormat="1" ht="33.75" customHeight="1" x14ac:dyDescent="0.15">
      <c r="A9" s="331" t="s">
        <v>48</v>
      </c>
      <c r="B9" s="167"/>
      <c r="C9" s="168" t="s">
        <v>49</v>
      </c>
      <c r="D9" s="169"/>
      <c r="E9" s="166">
        <v>612868.79919828672</v>
      </c>
      <c r="F9" s="170">
        <v>510007.7525394031</v>
      </c>
      <c r="G9" s="170">
        <v>102861.04665888366</v>
      </c>
      <c r="H9" s="171">
        <v>46634.68334144188</v>
      </c>
      <c r="I9" s="170">
        <v>2949.6393020179589</v>
      </c>
      <c r="J9" s="170">
        <v>42362.664069077917</v>
      </c>
      <c r="K9" s="172">
        <v>1322.3799703459997</v>
      </c>
      <c r="L9" s="173">
        <v>587829.42376967787</v>
      </c>
      <c r="M9" s="170">
        <v>493711.89891651418</v>
      </c>
      <c r="N9" s="170">
        <v>155.97664643723374</v>
      </c>
      <c r="O9" s="172">
        <v>93961.548206726438</v>
      </c>
      <c r="P9" s="174">
        <v>1247332.9063094065</v>
      </c>
      <c r="R9" s="166"/>
    </row>
    <row r="10" spans="1:18" s="136" customFormat="1" ht="33.75" customHeight="1" x14ac:dyDescent="0.15">
      <c r="A10" s="350"/>
      <c r="B10" s="167"/>
      <c r="C10" s="168" t="s">
        <v>50</v>
      </c>
      <c r="D10" s="169"/>
      <c r="E10" s="166">
        <v>81934.175824175938</v>
      </c>
      <c r="F10" s="166">
        <v>68852.739169309716</v>
      </c>
      <c r="G10" s="166">
        <v>13081.436654866216</v>
      </c>
      <c r="H10" s="175">
        <v>5451.735715921739</v>
      </c>
      <c r="I10" s="166">
        <v>135.62227825262948</v>
      </c>
      <c r="J10" s="166">
        <v>5239.0785012089591</v>
      </c>
      <c r="K10" s="176">
        <v>77.034936460150519</v>
      </c>
      <c r="L10" s="177">
        <v>64511.863892208799</v>
      </c>
      <c r="M10" s="166">
        <v>49078.118968279385</v>
      </c>
      <c r="N10" s="166">
        <v>2356.9913330693926</v>
      </c>
      <c r="O10" s="176">
        <v>13076.753590860026</v>
      </c>
      <c r="P10" s="174">
        <v>151897.77543230646</v>
      </c>
      <c r="R10" s="166"/>
    </row>
    <row r="11" spans="1:18" s="136" customFormat="1" ht="33.75" customHeight="1" x14ac:dyDescent="0.15">
      <c r="A11" s="350"/>
      <c r="B11" s="167"/>
      <c r="C11" s="168" t="s">
        <v>51</v>
      </c>
      <c r="D11" s="169"/>
      <c r="E11" s="166">
        <v>107843.09739284788</v>
      </c>
      <c r="F11" s="166">
        <v>90082.380825782559</v>
      </c>
      <c r="G11" s="166">
        <v>17760.716567065319</v>
      </c>
      <c r="H11" s="175">
        <v>7026.5022943890644</v>
      </c>
      <c r="I11" s="166">
        <v>219.14220353339226</v>
      </c>
      <c r="J11" s="166">
        <v>6696.8987938993068</v>
      </c>
      <c r="K11" s="176">
        <v>110.46129695636441</v>
      </c>
      <c r="L11" s="177">
        <v>41616.936475656679</v>
      </c>
      <c r="M11" s="166">
        <v>26962.963713793652</v>
      </c>
      <c r="N11" s="166">
        <v>787.91307626183357</v>
      </c>
      <c r="O11" s="176">
        <v>13866.059685601198</v>
      </c>
      <c r="P11" s="174">
        <v>156486.53616289364</v>
      </c>
      <c r="R11" s="166"/>
    </row>
    <row r="12" spans="1:18" s="136" customFormat="1" ht="33.75" customHeight="1" x14ac:dyDescent="0.15">
      <c r="A12" s="350"/>
      <c r="B12" s="167"/>
      <c r="C12" s="168" t="s">
        <v>52</v>
      </c>
      <c r="D12" s="169"/>
      <c r="E12" s="166">
        <v>43018.711911825638</v>
      </c>
      <c r="F12" s="166">
        <v>35879.243683791196</v>
      </c>
      <c r="G12" s="166">
        <v>7139.4682280344405</v>
      </c>
      <c r="H12" s="175">
        <v>2722.8955375716046</v>
      </c>
      <c r="I12" s="166">
        <v>-9.7947075140521349</v>
      </c>
      <c r="J12" s="166">
        <v>2701.2433672189022</v>
      </c>
      <c r="K12" s="176">
        <v>31.446877866754111</v>
      </c>
      <c r="L12" s="177">
        <v>25193.786834452159</v>
      </c>
      <c r="M12" s="166">
        <v>16499.842612640561</v>
      </c>
      <c r="N12" s="166">
        <v>1211.0687570724085</v>
      </c>
      <c r="O12" s="176">
        <v>7482.8754647391906</v>
      </c>
      <c r="P12" s="174">
        <v>70935.394283849397</v>
      </c>
      <c r="R12" s="166"/>
    </row>
    <row r="13" spans="1:18" s="136" customFormat="1" ht="33.75" customHeight="1" x14ac:dyDescent="0.15">
      <c r="A13" s="350"/>
      <c r="B13" s="167"/>
      <c r="C13" s="168" t="s">
        <v>53</v>
      </c>
      <c r="D13" s="169"/>
      <c r="E13" s="166">
        <v>38775.744068512839</v>
      </c>
      <c r="F13" s="166">
        <v>31887.374615877565</v>
      </c>
      <c r="G13" s="166">
        <v>6888.3694526352738</v>
      </c>
      <c r="H13" s="175">
        <v>2928.7964233339144</v>
      </c>
      <c r="I13" s="166">
        <v>270.8240515678209</v>
      </c>
      <c r="J13" s="166">
        <v>2585.3570546494102</v>
      </c>
      <c r="K13" s="176">
        <v>72.615317116683258</v>
      </c>
      <c r="L13" s="177">
        <v>25600.604516802297</v>
      </c>
      <c r="M13" s="166">
        <v>19292.68450032558</v>
      </c>
      <c r="N13" s="166">
        <v>448.93178673104188</v>
      </c>
      <c r="O13" s="176">
        <v>5858.9882297456743</v>
      </c>
      <c r="P13" s="174">
        <v>67305.145008649051</v>
      </c>
      <c r="R13" s="166"/>
    </row>
    <row r="14" spans="1:18" s="136" customFormat="1" ht="33.75" customHeight="1" x14ac:dyDescent="0.15">
      <c r="A14" s="350"/>
      <c r="B14" s="167"/>
      <c r="C14" s="168" t="s">
        <v>54</v>
      </c>
      <c r="D14" s="169"/>
      <c r="E14" s="166">
        <v>113967.62260508406</v>
      </c>
      <c r="F14" s="166">
        <v>94833.282013936318</v>
      </c>
      <c r="G14" s="166">
        <v>19134.340591147742</v>
      </c>
      <c r="H14" s="175">
        <v>8367.1194903085707</v>
      </c>
      <c r="I14" s="166">
        <v>314.56146409774533</v>
      </c>
      <c r="J14" s="166">
        <v>7940.589588754945</v>
      </c>
      <c r="K14" s="176">
        <v>111.96843745587894</v>
      </c>
      <c r="L14" s="177">
        <v>57151.908715655205</v>
      </c>
      <c r="M14" s="166">
        <v>39403.379214611916</v>
      </c>
      <c r="N14" s="166">
        <v>-1432.0457042092132</v>
      </c>
      <c r="O14" s="176">
        <v>19180.575205252506</v>
      </c>
      <c r="P14" s="174">
        <v>179486.65081104785</v>
      </c>
      <c r="R14" s="166"/>
    </row>
    <row r="15" spans="1:18" s="136" customFormat="1" ht="33.75" customHeight="1" x14ac:dyDescent="0.15">
      <c r="A15" s="350"/>
      <c r="B15" s="167"/>
      <c r="C15" s="168" t="s">
        <v>55</v>
      </c>
      <c r="D15" s="169"/>
      <c r="E15" s="166">
        <v>42550.715886600439</v>
      </c>
      <c r="F15" s="166">
        <v>35075.770180742213</v>
      </c>
      <c r="G15" s="166">
        <v>7474.9457058582248</v>
      </c>
      <c r="H15" s="175">
        <v>3301.8656813118982</v>
      </c>
      <c r="I15" s="166">
        <v>246.46758719133567</v>
      </c>
      <c r="J15" s="166">
        <v>2977.3668304758357</v>
      </c>
      <c r="K15" s="176">
        <v>78.031263644726494</v>
      </c>
      <c r="L15" s="177">
        <v>24310.779991655258</v>
      </c>
      <c r="M15" s="166">
        <v>17652.487585859824</v>
      </c>
      <c r="N15" s="166">
        <v>255.94097333262727</v>
      </c>
      <c r="O15" s="176">
        <v>6402.351432462805</v>
      </c>
      <c r="P15" s="174">
        <v>70163.361559567595</v>
      </c>
      <c r="R15" s="166"/>
    </row>
    <row r="16" spans="1:18" s="136" customFormat="1" ht="33.75" customHeight="1" x14ac:dyDescent="0.15">
      <c r="A16" s="350"/>
      <c r="B16" s="167"/>
      <c r="C16" s="168" t="s">
        <v>56</v>
      </c>
      <c r="D16" s="169"/>
      <c r="E16" s="166">
        <v>98722.507384375</v>
      </c>
      <c r="F16" s="166">
        <v>82712.463171812749</v>
      </c>
      <c r="G16" s="166">
        <v>16010.044212562245</v>
      </c>
      <c r="H16" s="175">
        <v>6494.2900740279738</v>
      </c>
      <c r="I16" s="166">
        <v>112.06696324644659</v>
      </c>
      <c r="J16" s="166">
        <v>6236.5696235456107</v>
      </c>
      <c r="K16" s="176">
        <v>145.65348723591751</v>
      </c>
      <c r="L16" s="177">
        <v>53494.63402835124</v>
      </c>
      <c r="M16" s="166">
        <v>37240.586736633362</v>
      </c>
      <c r="N16" s="166">
        <v>1221.723284356055</v>
      </c>
      <c r="O16" s="176">
        <v>15032.324007361822</v>
      </c>
      <c r="P16" s="174">
        <v>158711.43148675421</v>
      </c>
      <c r="R16" s="166"/>
    </row>
    <row r="17" spans="1:20" s="136" customFormat="1" ht="33.75" customHeight="1" x14ac:dyDescent="0.15">
      <c r="A17" s="357"/>
      <c r="B17" s="178"/>
      <c r="C17" s="317" t="s">
        <v>57</v>
      </c>
      <c r="D17" s="318"/>
      <c r="E17" s="179">
        <v>90648.367446872959</v>
      </c>
      <c r="F17" s="278">
        <v>75997.108696698677</v>
      </c>
      <c r="G17" s="278">
        <v>14651.258750174289</v>
      </c>
      <c r="H17" s="180">
        <v>5524.2697695754568</v>
      </c>
      <c r="I17" s="278">
        <v>158.1634839864158</v>
      </c>
      <c r="J17" s="278">
        <v>5321.1584282546719</v>
      </c>
      <c r="K17" s="281">
        <v>44.947857334369189</v>
      </c>
      <c r="L17" s="179">
        <v>31720.422937318406</v>
      </c>
      <c r="M17" s="278">
        <v>20118.616923996389</v>
      </c>
      <c r="N17" s="278">
        <v>1147.7878309350492</v>
      </c>
      <c r="O17" s="281">
        <v>10454.018182386968</v>
      </c>
      <c r="P17" s="174">
        <v>127893.06015376683</v>
      </c>
      <c r="Q17" s="145"/>
      <c r="R17" s="166"/>
      <c r="S17" s="145"/>
      <c r="T17" s="145"/>
    </row>
    <row r="18" spans="1:20" s="136" customFormat="1" ht="60" customHeight="1" x14ac:dyDescent="0.15">
      <c r="A18" s="142" t="s">
        <v>58</v>
      </c>
      <c r="B18" s="273"/>
      <c r="C18" s="282" t="s">
        <v>59</v>
      </c>
      <c r="D18" s="274"/>
      <c r="E18" s="164">
        <v>13719.368241105538</v>
      </c>
      <c r="F18" s="279">
        <v>11504.028978089091</v>
      </c>
      <c r="G18" s="279">
        <v>2215.3392630164481</v>
      </c>
      <c r="H18" s="163">
        <v>915.42825413839444</v>
      </c>
      <c r="I18" s="279">
        <v>23.64393818705355</v>
      </c>
      <c r="J18" s="279">
        <v>874.41185006011494</v>
      </c>
      <c r="K18" s="280">
        <v>17.372465891225865</v>
      </c>
      <c r="L18" s="164">
        <v>7127.0349323042856</v>
      </c>
      <c r="M18" s="279">
        <v>4650.5531505427516</v>
      </c>
      <c r="N18" s="279">
        <v>315.14393018432014</v>
      </c>
      <c r="O18" s="280">
        <v>2161.3378515772138</v>
      </c>
      <c r="P18" s="181">
        <v>21761.831427548219</v>
      </c>
      <c r="R18" s="166"/>
    </row>
    <row r="19" spans="1:20" s="136" customFormat="1" ht="33.75" customHeight="1" x14ac:dyDescent="0.15">
      <c r="A19" s="331" t="s">
        <v>60</v>
      </c>
      <c r="B19" s="167"/>
      <c r="C19" s="168" t="s">
        <v>61</v>
      </c>
      <c r="D19" s="169"/>
      <c r="E19" s="166">
        <v>25297.314408032595</v>
      </c>
      <c r="F19" s="166">
        <v>20992.439649649295</v>
      </c>
      <c r="G19" s="166">
        <v>4304.8747583832992</v>
      </c>
      <c r="H19" s="175">
        <v>1835.557706021166</v>
      </c>
      <c r="I19" s="166">
        <v>142.15161560329889</v>
      </c>
      <c r="J19" s="166">
        <v>1676.1228604277164</v>
      </c>
      <c r="K19" s="176">
        <v>17.283229990150705</v>
      </c>
      <c r="L19" s="177">
        <v>15453.295563917127</v>
      </c>
      <c r="M19" s="166">
        <v>10531.797547557573</v>
      </c>
      <c r="N19" s="166">
        <v>361.74515089149804</v>
      </c>
      <c r="O19" s="176">
        <v>4559.7528654680546</v>
      </c>
      <c r="P19" s="174">
        <v>42586.167677970887</v>
      </c>
      <c r="R19" s="166"/>
    </row>
    <row r="20" spans="1:20" s="136" customFormat="1" ht="33.75" customHeight="1" x14ac:dyDescent="0.15">
      <c r="A20" s="350"/>
      <c r="B20" s="167"/>
      <c r="C20" s="168" t="s">
        <v>62</v>
      </c>
      <c r="D20" s="169"/>
      <c r="E20" s="166">
        <v>5864.953010823906</v>
      </c>
      <c r="F20" s="166">
        <v>4924.9213437557155</v>
      </c>
      <c r="G20" s="166">
        <v>940.03166706819047</v>
      </c>
      <c r="H20" s="175">
        <v>437.64555136672254</v>
      </c>
      <c r="I20" s="166">
        <v>0.95220767133659479</v>
      </c>
      <c r="J20" s="166">
        <v>431.41831590823983</v>
      </c>
      <c r="K20" s="176">
        <v>5.275027787146084</v>
      </c>
      <c r="L20" s="177">
        <v>2044.2071813363805</v>
      </c>
      <c r="M20" s="166">
        <v>914.14213830628887</v>
      </c>
      <c r="N20" s="166">
        <v>103.11019269825454</v>
      </c>
      <c r="O20" s="176">
        <v>1026.954850331837</v>
      </c>
      <c r="P20" s="174">
        <v>8346.8057435270093</v>
      </c>
      <c r="R20" s="166"/>
    </row>
    <row r="21" spans="1:20" s="136" customFormat="1" ht="33.75" customHeight="1" x14ac:dyDescent="0.15">
      <c r="A21" s="351"/>
      <c r="B21" s="283"/>
      <c r="C21" s="317" t="s">
        <v>63</v>
      </c>
      <c r="D21" s="318"/>
      <c r="E21" s="179">
        <v>5087.4774738469123</v>
      </c>
      <c r="F21" s="278">
        <v>4230.3552806205744</v>
      </c>
      <c r="G21" s="278">
        <v>857.12219322633757</v>
      </c>
      <c r="H21" s="180">
        <v>565.34596852404422</v>
      </c>
      <c r="I21" s="278">
        <v>29.389694240913386</v>
      </c>
      <c r="J21" s="278">
        <v>312.08200441659756</v>
      </c>
      <c r="K21" s="281">
        <v>223.87426986653327</v>
      </c>
      <c r="L21" s="179">
        <v>2581.6818360259181</v>
      </c>
      <c r="M21" s="278">
        <v>1766.779050120283</v>
      </c>
      <c r="N21" s="278">
        <v>81.110533595077627</v>
      </c>
      <c r="O21" s="281">
        <v>733.79225231055739</v>
      </c>
      <c r="P21" s="165">
        <v>8234.5052783968749</v>
      </c>
      <c r="R21" s="166"/>
    </row>
    <row r="22" spans="1:20" s="136" customFormat="1" ht="33.75" customHeight="1" x14ac:dyDescent="0.15">
      <c r="A22" s="331" t="s">
        <v>64</v>
      </c>
      <c r="B22" s="167"/>
      <c r="C22" s="168" t="s">
        <v>65</v>
      </c>
      <c r="D22" s="169"/>
      <c r="E22" s="166">
        <v>18001.767653237563</v>
      </c>
      <c r="F22" s="166">
        <v>14772.384630928591</v>
      </c>
      <c r="G22" s="166">
        <v>3229.3830223089699</v>
      </c>
      <c r="H22" s="175">
        <v>1368.7896848024525</v>
      </c>
      <c r="I22" s="166">
        <v>225.0994474981137</v>
      </c>
      <c r="J22" s="166">
        <v>1117.6957960455866</v>
      </c>
      <c r="K22" s="176">
        <v>25.994441258752328</v>
      </c>
      <c r="L22" s="177">
        <v>9529.4541502671909</v>
      </c>
      <c r="M22" s="166">
        <v>5892.5129903176476</v>
      </c>
      <c r="N22" s="166">
        <v>161.36222583709099</v>
      </c>
      <c r="O22" s="176">
        <v>3475.5789341124528</v>
      </c>
      <c r="P22" s="174">
        <v>28900.011488307209</v>
      </c>
      <c r="R22" s="166"/>
    </row>
    <row r="23" spans="1:20" s="136" customFormat="1" ht="33.75" customHeight="1" x14ac:dyDescent="0.15">
      <c r="A23" s="350"/>
      <c r="B23" s="167"/>
      <c r="C23" s="168" t="s">
        <v>66</v>
      </c>
      <c r="D23" s="169"/>
      <c r="E23" s="166">
        <v>10516.628719073808</v>
      </c>
      <c r="F23" s="166">
        <v>8687.7034907496964</v>
      </c>
      <c r="G23" s="166">
        <v>1828.9252283241119</v>
      </c>
      <c r="H23" s="175">
        <v>837.05509081453386</v>
      </c>
      <c r="I23" s="166">
        <v>170.3439849176828</v>
      </c>
      <c r="J23" s="166">
        <v>650.40581153497089</v>
      </c>
      <c r="K23" s="176">
        <v>16.305294361880172</v>
      </c>
      <c r="L23" s="177">
        <v>6590.303326514656</v>
      </c>
      <c r="M23" s="166">
        <v>4193.67855083633</v>
      </c>
      <c r="N23" s="166">
        <v>449.73093018982792</v>
      </c>
      <c r="O23" s="176">
        <v>1946.8938454884985</v>
      </c>
      <c r="P23" s="174">
        <v>17943.987136402997</v>
      </c>
      <c r="R23" s="166"/>
    </row>
    <row r="24" spans="1:20" s="136" customFormat="1" ht="33.75" customHeight="1" x14ac:dyDescent="0.15">
      <c r="A24" s="351"/>
      <c r="B24" s="283"/>
      <c r="C24" s="317" t="s">
        <v>67</v>
      </c>
      <c r="D24" s="318"/>
      <c r="E24" s="179">
        <v>41785.703234062938</v>
      </c>
      <c r="F24" s="278">
        <v>34840.260034109961</v>
      </c>
      <c r="G24" s="278">
        <v>6945.4431999529752</v>
      </c>
      <c r="H24" s="180">
        <v>2837.8228697843897</v>
      </c>
      <c r="I24" s="278">
        <v>143.60333540249644</v>
      </c>
      <c r="J24" s="278">
        <v>2662.4589044826025</v>
      </c>
      <c r="K24" s="281">
        <v>31.760629899290443</v>
      </c>
      <c r="L24" s="179">
        <v>24113.413221597817</v>
      </c>
      <c r="M24" s="278">
        <v>14666.239917138075</v>
      </c>
      <c r="N24" s="278">
        <v>1537.4041455320903</v>
      </c>
      <c r="O24" s="281">
        <v>7909.7691589276528</v>
      </c>
      <c r="P24" s="165">
        <v>68736.939325445142</v>
      </c>
      <c r="R24" s="166"/>
    </row>
    <row r="25" spans="1:20" s="136" customFormat="1" ht="33.75" customHeight="1" x14ac:dyDescent="0.15">
      <c r="A25" s="331" t="s">
        <v>68</v>
      </c>
      <c r="B25" s="167"/>
      <c r="C25" s="168" t="s">
        <v>69</v>
      </c>
      <c r="D25" s="169"/>
      <c r="E25" s="166">
        <v>12430.353624015017</v>
      </c>
      <c r="F25" s="166">
        <v>10265.01765107583</v>
      </c>
      <c r="G25" s="166">
        <v>2165.3359729391868</v>
      </c>
      <c r="H25" s="175">
        <v>779.71372408534307</v>
      </c>
      <c r="I25" s="166">
        <v>-0.95702159260480357</v>
      </c>
      <c r="J25" s="166">
        <v>777.80203324007493</v>
      </c>
      <c r="K25" s="176">
        <v>2.868712437873056</v>
      </c>
      <c r="L25" s="177">
        <v>1792.4626732989473</v>
      </c>
      <c r="M25" s="166">
        <v>1825.4001519290621</v>
      </c>
      <c r="N25" s="166">
        <v>-1439.6101440195555</v>
      </c>
      <c r="O25" s="176">
        <v>1406.6726653894407</v>
      </c>
      <c r="P25" s="174">
        <v>15002.530021399307</v>
      </c>
      <c r="R25" s="166"/>
    </row>
    <row r="26" spans="1:20" s="136" customFormat="1" ht="33.75" customHeight="1" x14ac:dyDescent="0.15">
      <c r="A26" s="350"/>
      <c r="B26" s="167"/>
      <c r="C26" s="168" t="s">
        <v>70</v>
      </c>
      <c r="D26" s="169"/>
      <c r="E26" s="166">
        <v>13500.668757748041</v>
      </c>
      <c r="F26" s="166">
        <v>11416.316322947639</v>
      </c>
      <c r="G26" s="166">
        <v>2084.3524348004016</v>
      </c>
      <c r="H26" s="175">
        <v>764.66060784694639</v>
      </c>
      <c r="I26" s="166">
        <v>-68.060684625075737</v>
      </c>
      <c r="J26" s="166">
        <v>832.35067047775954</v>
      </c>
      <c r="K26" s="176">
        <v>0.37062199426255965</v>
      </c>
      <c r="L26" s="177">
        <v>4507.8360437469064</v>
      </c>
      <c r="M26" s="166">
        <v>2580.683763528396</v>
      </c>
      <c r="N26" s="166">
        <v>122.27989630669856</v>
      </c>
      <c r="O26" s="176">
        <v>1804.872383911812</v>
      </c>
      <c r="P26" s="174">
        <v>18773.165409341895</v>
      </c>
      <c r="R26" s="166"/>
    </row>
    <row r="27" spans="1:20" s="136" customFormat="1" ht="33.75" customHeight="1" x14ac:dyDescent="0.15">
      <c r="A27" s="350"/>
      <c r="B27" s="167"/>
      <c r="C27" s="168" t="s">
        <v>71</v>
      </c>
      <c r="D27" s="169"/>
      <c r="E27" s="166">
        <v>8787.4778679887386</v>
      </c>
      <c r="F27" s="166">
        <v>7444.903530751908</v>
      </c>
      <c r="G27" s="166">
        <v>1342.5743372368306</v>
      </c>
      <c r="H27" s="175">
        <v>534.39054463012724</v>
      </c>
      <c r="I27" s="166">
        <v>-48.648928562296817</v>
      </c>
      <c r="J27" s="166">
        <v>573.94365665461373</v>
      </c>
      <c r="K27" s="176">
        <v>9.0958165378103537</v>
      </c>
      <c r="L27" s="177">
        <v>6572.5835664709048</v>
      </c>
      <c r="M27" s="166">
        <v>5148.0991802876779</v>
      </c>
      <c r="N27" s="166">
        <v>61.092735725348767</v>
      </c>
      <c r="O27" s="176">
        <v>1363.3916504578785</v>
      </c>
      <c r="P27" s="174">
        <v>15894.45197908977</v>
      </c>
      <c r="R27" s="166"/>
    </row>
    <row r="28" spans="1:20" s="136" customFormat="1" ht="33.75" customHeight="1" x14ac:dyDescent="0.15">
      <c r="A28" s="350"/>
      <c r="B28" s="167"/>
      <c r="C28" s="168" t="s">
        <v>72</v>
      </c>
      <c r="D28" s="169"/>
      <c r="E28" s="166">
        <v>11907.6470957085</v>
      </c>
      <c r="F28" s="166">
        <v>9990.7267009211319</v>
      </c>
      <c r="G28" s="166">
        <v>1916.9203947873689</v>
      </c>
      <c r="H28" s="175">
        <v>852.44160303374224</v>
      </c>
      <c r="I28" s="166">
        <v>-10.894873626047548</v>
      </c>
      <c r="J28" s="166">
        <v>837.96041117193886</v>
      </c>
      <c r="K28" s="176">
        <v>25.376065487851005</v>
      </c>
      <c r="L28" s="177">
        <v>8273.696169388877</v>
      </c>
      <c r="M28" s="166">
        <v>5691.3206382983453</v>
      </c>
      <c r="N28" s="166">
        <v>294.15162334100199</v>
      </c>
      <c r="O28" s="176">
        <v>2288.2239077495306</v>
      </c>
      <c r="P28" s="174">
        <v>21033.784868131119</v>
      </c>
      <c r="R28" s="166"/>
    </row>
    <row r="29" spans="1:20" s="136" customFormat="1" ht="33.75" customHeight="1" x14ac:dyDescent="0.15">
      <c r="A29" s="350"/>
      <c r="B29" s="167"/>
      <c r="C29" s="168" t="s">
        <v>73</v>
      </c>
      <c r="D29" s="169"/>
      <c r="E29" s="166">
        <v>19423.685030566761</v>
      </c>
      <c r="F29" s="166">
        <v>16173.284200113152</v>
      </c>
      <c r="G29" s="166">
        <v>3250.400830453611</v>
      </c>
      <c r="H29" s="175">
        <v>1445.4798437570257</v>
      </c>
      <c r="I29" s="166">
        <v>31.566307686388001</v>
      </c>
      <c r="J29" s="166">
        <v>1396.3296170214051</v>
      </c>
      <c r="K29" s="176">
        <v>17.583919049232751</v>
      </c>
      <c r="L29" s="177">
        <v>14850.311408422422</v>
      </c>
      <c r="M29" s="166">
        <v>9501.394157233497</v>
      </c>
      <c r="N29" s="166">
        <v>526.78056179322584</v>
      </c>
      <c r="O29" s="176">
        <v>4822.1366893956983</v>
      </c>
      <c r="P29" s="174">
        <v>35719.476282746211</v>
      </c>
      <c r="R29" s="166"/>
    </row>
    <row r="30" spans="1:20" s="136" customFormat="1" ht="33.75" customHeight="1" x14ac:dyDescent="0.15">
      <c r="A30" s="351"/>
      <c r="B30" s="283"/>
      <c r="C30" s="317" t="s">
        <v>74</v>
      </c>
      <c r="D30" s="318"/>
      <c r="E30" s="179">
        <v>15471.995781465863</v>
      </c>
      <c r="F30" s="278">
        <v>12985.582598616302</v>
      </c>
      <c r="G30" s="278">
        <v>2486.4131828495611</v>
      </c>
      <c r="H30" s="180">
        <v>1050.8741584361244</v>
      </c>
      <c r="I30" s="278">
        <v>0.76896180681698922</v>
      </c>
      <c r="J30" s="278">
        <v>1027.6439813287243</v>
      </c>
      <c r="K30" s="281">
        <v>22.461215300583255</v>
      </c>
      <c r="L30" s="179">
        <v>10183.111673827269</v>
      </c>
      <c r="M30" s="278">
        <v>7752.9745826099488</v>
      </c>
      <c r="N30" s="278">
        <v>125.69321785536206</v>
      </c>
      <c r="O30" s="281">
        <v>2304.4438733619568</v>
      </c>
      <c r="P30" s="165">
        <v>26705.981613729255</v>
      </c>
      <c r="R30" s="166"/>
    </row>
    <row r="31" spans="1:20" s="136" customFormat="1" ht="33.75" customHeight="1" x14ac:dyDescent="0.15">
      <c r="A31" s="331" t="s">
        <v>0</v>
      </c>
      <c r="B31" s="167"/>
      <c r="C31" s="168" t="s">
        <v>1</v>
      </c>
      <c r="D31" s="169"/>
      <c r="E31" s="166">
        <v>30540.35876504573</v>
      </c>
      <c r="F31" s="166">
        <v>25704.828921291653</v>
      </c>
      <c r="G31" s="166">
        <v>4835.529843754076</v>
      </c>
      <c r="H31" s="175">
        <v>2082.4546613258926</v>
      </c>
      <c r="I31" s="166">
        <v>-53.085452219290971</v>
      </c>
      <c r="J31" s="166">
        <v>2108.0957071391326</v>
      </c>
      <c r="K31" s="176">
        <v>27.444406406050515</v>
      </c>
      <c r="L31" s="177">
        <v>25313.998244885297</v>
      </c>
      <c r="M31" s="166">
        <v>19871.169171195765</v>
      </c>
      <c r="N31" s="166">
        <v>509.73482678535134</v>
      </c>
      <c r="O31" s="176">
        <v>4933.0942469041811</v>
      </c>
      <c r="P31" s="174">
        <v>57936.811671256917</v>
      </c>
      <c r="R31" s="166"/>
    </row>
    <row r="32" spans="1:20" s="136" customFormat="1" ht="33.75" customHeight="1" x14ac:dyDescent="0.15">
      <c r="A32" s="350"/>
      <c r="B32" s="167"/>
      <c r="C32" s="168" t="s">
        <v>2</v>
      </c>
      <c r="D32" s="169"/>
      <c r="E32" s="166">
        <v>26596.369682111392</v>
      </c>
      <c r="F32" s="166">
        <v>22127.243400161235</v>
      </c>
      <c r="G32" s="166">
        <v>4469.1262819501562</v>
      </c>
      <c r="H32" s="175">
        <v>1905.9246303958616</v>
      </c>
      <c r="I32" s="166">
        <v>212.14855096538915</v>
      </c>
      <c r="J32" s="166">
        <v>1679.1868434823145</v>
      </c>
      <c r="K32" s="176">
        <v>14.589235948157903</v>
      </c>
      <c r="L32" s="177">
        <v>13986.417180103361</v>
      </c>
      <c r="M32" s="166">
        <v>9931.1483616153546</v>
      </c>
      <c r="N32" s="166">
        <v>587.93427905501142</v>
      </c>
      <c r="O32" s="176">
        <v>3467.3345394329954</v>
      </c>
      <c r="P32" s="174">
        <v>42488.711492610615</v>
      </c>
      <c r="R32" s="166"/>
    </row>
    <row r="33" spans="1:19" s="136" customFormat="1" ht="33.75" customHeight="1" x14ac:dyDescent="0.15">
      <c r="A33" s="351"/>
      <c r="B33" s="283"/>
      <c r="C33" s="317" t="s">
        <v>3</v>
      </c>
      <c r="D33" s="318"/>
      <c r="E33" s="179">
        <v>5644.5442762200028</v>
      </c>
      <c r="F33" s="278">
        <v>4774.0897330207899</v>
      </c>
      <c r="G33" s="278">
        <v>870.45454319921271</v>
      </c>
      <c r="H33" s="180">
        <v>398.39705618994833</v>
      </c>
      <c r="I33" s="278">
        <v>14.993588915622198</v>
      </c>
      <c r="J33" s="278">
        <v>377.49684454870891</v>
      </c>
      <c r="K33" s="281">
        <v>5.9066227256172024</v>
      </c>
      <c r="L33" s="179">
        <v>4791.3036620945923</v>
      </c>
      <c r="M33" s="278">
        <v>3787.5729959870619</v>
      </c>
      <c r="N33" s="278">
        <v>64.985088380649458</v>
      </c>
      <c r="O33" s="281">
        <v>938.74557772688104</v>
      </c>
      <c r="P33" s="165">
        <v>10834.244994504545</v>
      </c>
      <c r="R33" s="166"/>
    </row>
    <row r="34" spans="1:19" s="136" customFormat="1" ht="33.75" customHeight="1" x14ac:dyDescent="0.15">
      <c r="A34" s="331" t="s">
        <v>4</v>
      </c>
      <c r="B34" s="167"/>
      <c r="C34" s="168" t="s">
        <v>5</v>
      </c>
      <c r="D34" s="169"/>
      <c r="E34" s="166">
        <v>20516.97953312238</v>
      </c>
      <c r="F34" s="166">
        <v>17340.122321403818</v>
      </c>
      <c r="G34" s="166">
        <v>3176.8572117185613</v>
      </c>
      <c r="H34" s="175">
        <v>1425.8830968119485</v>
      </c>
      <c r="I34" s="166">
        <v>-39.775511108684469</v>
      </c>
      <c r="J34" s="166">
        <v>1434.6687383037083</v>
      </c>
      <c r="K34" s="176">
        <v>30.989869616924725</v>
      </c>
      <c r="L34" s="177">
        <v>8444.9618699429338</v>
      </c>
      <c r="M34" s="166">
        <v>4858.6461235892602</v>
      </c>
      <c r="N34" s="166">
        <v>55.360528534232259</v>
      </c>
      <c r="O34" s="176">
        <v>3530.9552178194417</v>
      </c>
      <c r="P34" s="174">
        <v>30387.824499877261</v>
      </c>
      <c r="R34" s="166"/>
    </row>
    <row r="35" spans="1:19" s="136" customFormat="1" ht="33.75" customHeight="1" x14ac:dyDescent="0.15">
      <c r="A35" s="350"/>
      <c r="B35" s="167"/>
      <c r="C35" s="168" t="s">
        <v>6</v>
      </c>
      <c r="D35" s="169"/>
      <c r="E35" s="166">
        <v>4591.0451579369064</v>
      </c>
      <c r="F35" s="166">
        <v>3886.9126786695597</v>
      </c>
      <c r="G35" s="166">
        <v>704.13247926734675</v>
      </c>
      <c r="H35" s="175">
        <v>278.0794126538475</v>
      </c>
      <c r="I35" s="166">
        <v>-26.126677059030953</v>
      </c>
      <c r="J35" s="166">
        <v>301.37276721325401</v>
      </c>
      <c r="K35" s="176">
        <v>2.8333224996244604</v>
      </c>
      <c r="L35" s="177">
        <v>1755.6318853229379</v>
      </c>
      <c r="M35" s="166">
        <v>1048.909512917925</v>
      </c>
      <c r="N35" s="166">
        <v>-10.740876165311249</v>
      </c>
      <c r="O35" s="176">
        <v>717.46324857032414</v>
      </c>
      <c r="P35" s="174">
        <v>6624.7564559136918</v>
      </c>
      <c r="R35" s="166"/>
    </row>
    <row r="36" spans="1:19" s="136" customFormat="1" ht="33.75" customHeight="1" x14ac:dyDescent="0.15">
      <c r="A36" s="350"/>
      <c r="B36" s="167"/>
      <c r="C36" s="168" t="s">
        <v>7</v>
      </c>
      <c r="D36" s="169"/>
      <c r="E36" s="166">
        <v>3432.6048523173272</v>
      </c>
      <c r="F36" s="166">
        <v>2879.6759216755268</v>
      </c>
      <c r="G36" s="166">
        <v>552.92893064180055</v>
      </c>
      <c r="H36" s="175">
        <v>217.41271420512288</v>
      </c>
      <c r="I36" s="166">
        <v>-19.130854308076056</v>
      </c>
      <c r="J36" s="166">
        <v>232.70073002131295</v>
      </c>
      <c r="K36" s="176">
        <v>3.8428384918859768</v>
      </c>
      <c r="L36" s="177">
        <v>1865.1497071838926</v>
      </c>
      <c r="M36" s="166">
        <v>1147.5886530945841</v>
      </c>
      <c r="N36" s="166">
        <v>5.397837341147337</v>
      </c>
      <c r="O36" s="176">
        <v>712.16321674816129</v>
      </c>
      <c r="P36" s="174">
        <v>5515.1672737063427</v>
      </c>
      <c r="R36" s="166"/>
    </row>
    <row r="37" spans="1:19" s="136" customFormat="1" ht="33.75" customHeight="1" x14ac:dyDescent="0.15">
      <c r="A37" s="350"/>
      <c r="B37" s="167"/>
      <c r="C37" s="168" t="s">
        <v>8</v>
      </c>
      <c r="D37" s="169"/>
      <c r="E37" s="166">
        <v>749.44003248192689</v>
      </c>
      <c r="F37" s="166">
        <v>641.69239653834688</v>
      </c>
      <c r="G37" s="166">
        <v>107.74763594358001</v>
      </c>
      <c r="H37" s="175">
        <v>44.254945702254531</v>
      </c>
      <c r="I37" s="166">
        <v>1.5066172681307322</v>
      </c>
      <c r="J37" s="166">
        <v>42.106091623916384</v>
      </c>
      <c r="K37" s="176">
        <v>0.64223681020742374</v>
      </c>
      <c r="L37" s="177">
        <v>1080.5932214060942</v>
      </c>
      <c r="M37" s="166">
        <v>838.46066307740921</v>
      </c>
      <c r="N37" s="166">
        <v>175.9513661197218</v>
      </c>
      <c r="O37" s="176">
        <v>66.181192208963253</v>
      </c>
      <c r="P37" s="174">
        <v>1874.2881995902758</v>
      </c>
      <c r="R37" s="166"/>
    </row>
    <row r="38" spans="1:19" s="136" customFormat="1" ht="33.75" customHeight="1" thickBot="1" x14ac:dyDescent="0.2">
      <c r="A38" s="352"/>
      <c r="B38" s="182"/>
      <c r="C38" s="183" t="s">
        <v>9</v>
      </c>
      <c r="D38" s="184"/>
      <c r="E38" s="185">
        <v>22477.733181993673</v>
      </c>
      <c r="F38" s="186">
        <v>18693.785312762422</v>
      </c>
      <c r="G38" s="186">
        <v>3783.94786923125</v>
      </c>
      <c r="H38" s="187">
        <v>1659.5182917859493</v>
      </c>
      <c r="I38" s="186">
        <v>130.85871324137756</v>
      </c>
      <c r="J38" s="186">
        <v>1515.9248278708685</v>
      </c>
      <c r="K38" s="188">
        <v>12.734750673703175</v>
      </c>
      <c r="L38" s="189">
        <v>11548.420271715648</v>
      </c>
      <c r="M38" s="186">
        <v>7352.1406170254968</v>
      </c>
      <c r="N38" s="186">
        <v>-400.24825317712862</v>
      </c>
      <c r="O38" s="188">
        <v>4596.5279078672784</v>
      </c>
      <c r="P38" s="190">
        <v>35685.671745495274</v>
      </c>
      <c r="R38" s="166"/>
    </row>
    <row r="39" spans="1:19" s="136" customFormat="1" ht="33.75" customHeight="1" thickTop="1" x14ac:dyDescent="0.15">
      <c r="A39" s="334" t="s">
        <v>20</v>
      </c>
      <c r="B39" s="145"/>
      <c r="C39" s="168" t="s">
        <v>10</v>
      </c>
      <c r="D39" s="158"/>
      <c r="E39" s="191">
        <v>708522.34326356824</v>
      </c>
      <c r="F39" s="191">
        <v>590364.52068680187</v>
      </c>
      <c r="G39" s="192">
        <v>118157.82257676632</v>
      </c>
      <c r="H39" s="191">
        <v>53001.84731150201</v>
      </c>
      <c r="I39" s="191">
        <v>3108.9055184576423</v>
      </c>
      <c r="J39" s="191">
        <v>48476.154420346997</v>
      </c>
      <c r="K39" s="193">
        <v>1416.787372697376</v>
      </c>
      <c r="L39" s="194">
        <v>659468.32259419095</v>
      </c>
      <c r="M39" s="191">
        <v>547440.57103533635</v>
      </c>
      <c r="N39" s="191">
        <v>2828.1119096909465</v>
      </c>
      <c r="O39" s="191">
        <v>109199.63964916368</v>
      </c>
      <c r="P39" s="195">
        <v>1420992.5131692614</v>
      </c>
      <c r="R39" s="166"/>
      <c r="S39" s="196"/>
    </row>
    <row r="40" spans="1:19" s="136" customFormat="1" ht="33.75" customHeight="1" x14ac:dyDescent="0.15">
      <c r="A40" s="334"/>
      <c r="B40" s="145"/>
      <c r="C40" s="168" t="s">
        <v>11</v>
      </c>
      <c r="D40" s="158"/>
      <c r="E40" s="191">
        <v>189370.87483124796</v>
      </c>
      <c r="F40" s="191">
        <v>158709.57186851144</v>
      </c>
      <c r="G40" s="192">
        <v>30661.302962736532</v>
      </c>
      <c r="H40" s="191">
        <v>12018.559843603431</v>
      </c>
      <c r="I40" s="191">
        <v>270.23044723286239</v>
      </c>
      <c r="J40" s="191">
        <v>11557.728051800283</v>
      </c>
      <c r="K40" s="193">
        <v>190.6013445702867</v>
      </c>
      <c r="L40" s="194">
        <v>85215.056965669646</v>
      </c>
      <c r="M40" s="191">
        <v>57359.203660629748</v>
      </c>
      <c r="N40" s="191">
        <v>2369.511115291104</v>
      </c>
      <c r="O40" s="191">
        <v>25486.34218974879</v>
      </c>
      <c r="P40" s="195">
        <v>286604.49164052104</v>
      </c>
      <c r="R40" s="166"/>
      <c r="S40" s="196"/>
    </row>
    <row r="41" spans="1:19" s="136" customFormat="1" ht="33.75" customHeight="1" x14ac:dyDescent="0.15">
      <c r="A41" s="334"/>
      <c r="B41" s="145"/>
      <c r="C41" s="168" t="s">
        <v>12</v>
      </c>
      <c r="D41" s="158"/>
      <c r="E41" s="191">
        <v>144092.84228555128</v>
      </c>
      <c r="F41" s="191">
        <v>120230.09709980815</v>
      </c>
      <c r="G41" s="192">
        <v>23862.745185743144</v>
      </c>
      <c r="H41" s="191">
        <v>9865.0515203009982</v>
      </c>
      <c r="I41" s="191">
        <v>391.63572104894115</v>
      </c>
      <c r="J41" s="191">
        <v>9116.5219746518615</v>
      </c>
      <c r="K41" s="193">
        <v>356.89382460019442</v>
      </c>
      <c r="L41" s="194">
        <v>61696.121056936106</v>
      </c>
      <c r="M41" s="191">
        <v>40175.6824497778</v>
      </c>
      <c r="N41" s="191">
        <v>1333.8789534466639</v>
      </c>
      <c r="O41" s="191">
        <v>20186.559653711647</v>
      </c>
      <c r="P41" s="195">
        <v>215654.01486278843</v>
      </c>
      <c r="R41" s="166"/>
      <c r="S41" s="196"/>
    </row>
    <row r="42" spans="1:19" s="136" customFormat="1" ht="33.75" customHeight="1" x14ac:dyDescent="0.15">
      <c r="A42" s="334"/>
      <c r="B42" s="145"/>
      <c r="C42" s="168" t="s">
        <v>13</v>
      </c>
      <c r="D42" s="158"/>
      <c r="E42" s="191">
        <v>113322.81151819995</v>
      </c>
      <c r="F42" s="191">
        <v>94179.591839579443</v>
      </c>
      <c r="G42" s="192">
        <v>19143.219678620495</v>
      </c>
      <c r="H42" s="191">
        <v>7766.5631829729809</v>
      </c>
      <c r="I42" s="191">
        <v>529.25206030424079</v>
      </c>
      <c r="J42" s="191">
        <v>7131.8038792820626</v>
      </c>
      <c r="K42" s="193">
        <v>105.50724338667706</v>
      </c>
      <c r="L42" s="194">
        <v>65426.957532831824</v>
      </c>
      <c r="M42" s="191">
        <v>41252.274070932617</v>
      </c>
      <c r="N42" s="191">
        <v>3359.5660586314179</v>
      </c>
      <c r="O42" s="191">
        <v>20815.117403267795</v>
      </c>
      <c r="P42" s="195">
        <v>186516.33223400475</v>
      </c>
      <c r="R42" s="166"/>
      <c r="S42" s="196"/>
    </row>
    <row r="43" spans="1:19" s="136" customFormat="1" ht="33.75" customHeight="1" x14ac:dyDescent="0.15">
      <c r="A43" s="334"/>
      <c r="B43" s="145"/>
      <c r="C43" s="168" t="s">
        <v>14</v>
      </c>
      <c r="D43" s="158"/>
      <c r="E43" s="191">
        <v>120297.57222600575</v>
      </c>
      <c r="F43" s="191">
        <v>100163.20562030352</v>
      </c>
      <c r="G43" s="192">
        <v>20134.366605702235</v>
      </c>
      <c r="H43" s="191">
        <v>8356.3569051232244</v>
      </c>
      <c r="I43" s="191">
        <v>174.59781265500101</v>
      </c>
      <c r="J43" s="191">
        <v>8031.3874245439265</v>
      </c>
      <c r="K43" s="193">
        <v>150.37166792429625</v>
      </c>
      <c r="L43" s="194">
        <v>71780.606051957628</v>
      </c>
      <c r="M43" s="191">
        <v>51792.556974212501</v>
      </c>
      <c r="N43" s="191">
        <v>139.31967773312365</v>
      </c>
      <c r="O43" s="191">
        <v>19848.729400011991</v>
      </c>
      <c r="P43" s="195">
        <v>200434.53518308661</v>
      </c>
      <c r="R43" s="166"/>
      <c r="S43" s="196"/>
    </row>
    <row r="44" spans="1:19" s="136" customFormat="1" ht="33.75" customHeight="1" x14ac:dyDescent="0.15">
      <c r="A44" s="334"/>
      <c r="B44" s="145"/>
      <c r="C44" s="168" t="s">
        <v>15</v>
      </c>
      <c r="D44" s="158"/>
      <c r="E44" s="191">
        <v>176748.89532846119</v>
      </c>
      <c r="F44" s="191">
        <v>147439.44406841</v>
      </c>
      <c r="G44" s="192">
        <v>29309.451260051188</v>
      </c>
      <c r="H44" s="191">
        <v>12753.895838220273</v>
      </c>
      <c r="I44" s="191">
        <v>488.61815175946566</v>
      </c>
      <c r="J44" s="191">
        <v>12105.3689839251</v>
      </c>
      <c r="K44" s="193">
        <v>159.90870253570455</v>
      </c>
      <c r="L44" s="194">
        <v>101243.62780273847</v>
      </c>
      <c r="M44" s="191">
        <v>72993.269743410099</v>
      </c>
      <c r="N44" s="191">
        <v>-269.39150998820105</v>
      </c>
      <c r="O44" s="191">
        <v>28519.749569316562</v>
      </c>
      <c r="P44" s="195">
        <v>290746.41896941996</v>
      </c>
      <c r="R44" s="166"/>
      <c r="S44" s="196"/>
    </row>
    <row r="45" spans="1:19" s="136" customFormat="1" ht="33.75" customHeight="1" x14ac:dyDescent="0.15">
      <c r="A45" s="353"/>
      <c r="B45" s="284"/>
      <c r="C45" s="317" t="s">
        <v>16</v>
      </c>
      <c r="D45" s="285"/>
      <c r="E45" s="286">
        <v>94318.518644452648</v>
      </c>
      <c r="F45" s="286">
        <v>78517.958811791876</v>
      </c>
      <c r="G45" s="287">
        <v>15800.559832660763</v>
      </c>
      <c r="H45" s="286">
        <v>6927.0141424710209</v>
      </c>
      <c r="I45" s="286">
        <v>293.79987522505246</v>
      </c>
      <c r="J45" s="286">
        <v>6504.1399855088948</v>
      </c>
      <c r="K45" s="288">
        <v>129.07428173707223</v>
      </c>
      <c r="L45" s="197">
        <v>49005.536947226763</v>
      </c>
      <c r="M45" s="286">
        <v>32898.2331555645</v>
      </c>
      <c r="N45" s="286">
        <v>81.661575985288835</v>
      </c>
      <c r="O45" s="286">
        <v>16025.642215676977</v>
      </c>
      <c r="P45" s="198">
        <v>150251.06973415043</v>
      </c>
      <c r="R45" s="166"/>
      <c r="S45" s="196"/>
    </row>
    <row r="46" spans="1:19" ht="12" customHeight="1" x14ac:dyDescent="0.15"/>
    <row r="47" spans="1:19" ht="23.25" customHeight="1" x14ac:dyDescent="0.15"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</row>
    <row r="48" spans="1:19" ht="26.25" customHeight="1" x14ac:dyDescent="0.15"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141"/>
    </row>
    <row r="49" spans="5:17" ht="26.25" customHeight="1" x14ac:dyDescent="0.15"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141"/>
    </row>
  </sheetData>
  <mergeCells count="14">
    <mergeCell ref="O6:O7"/>
    <mergeCell ref="A8:D8"/>
    <mergeCell ref="A25:A30"/>
    <mergeCell ref="A31:A33"/>
    <mergeCell ref="A34:A38"/>
    <mergeCell ref="A22:A24"/>
    <mergeCell ref="A4:D7"/>
    <mergeCell ref="A39:A45"/>
    <mergeCell ref="A9:A17"/>
    <mergeCell ref="A19:A21"/>
    <mergeCell ref="M6:M7"/>
    <mergeCell ref="N6:N7"/>
    <mergeCell ref="F6:F7"/>
    <mergeCell ref="J6:J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rstPageNumber="85" pageOrder="overThenDown" orientation="landscape" r:id="rId1"/>
  <ignoredErrors>
    <ignoredError sqref="E4:P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45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204" bestFit="1" customWidth="1"/>
    <col min="2" max="2" width="1.5" style="204" customWidth="1"/>
    <col min="3" max="3" width="20" style="204" customWidth="1"/>
    <col min="4" max="4" width="1.5" style="204" customWidth="1"/>
    <col min="5" max="10" width="11.125" style="204" customWidth="1"/>
    <col min="11" max="11" width="14.625" style="204" customWidth="1"/>
    <col min="12" max="15" width="11.125" style="204" customWidth="1"/>
    <col min="16" max="16" width="10.75" style="205" customWidth="1"/>
    <col min="17" max="17" width="5" style="205" customWidth="1"/>
    <col min="18" max="18" width="7.875" style="205" customWidth="1"/>
    <col min="19" max="22" width="5.625" style="205" customWidth="1"/>
    <col min="23" max="30" width="5.625" style="204" customWidth="1"/>
    <col min="31" max="16384" width="12" style="204"/>
  </cols>
  <sheetData>
    <row r="1" spans="1:30" s="200" customFormat="1" ht="23.25" customHeight="1" x14ac:dyDescent="0.15">
      <c r="B1" s="201"/>
      <c r="C1" s="201"/>
      <c r="D1" s="201"/>
      <c r="E1" s="202" t="s">
        <v>102</v>
      </c>
      <c r="P1" s="203"/>
      <c r="Q1" s="203"/>
      <c r="R1" s="203"/>
      <c r="S1" s="203"/>
      <c r="T1" s="203"/>
      <c r="U1" s="203"/>
      <c r="V1" s="203"/>
    </row>
    <row r="2" spans="1:30" ht="6" customHeight="1" x14ac:dyDescent="0.15"/>
    <row r="3" spans="1:30" s="206" customFormat="1" ht="23.25" customHeight="1" x14ac:dyDescent="0.15">
      <c r="E3" s="136" t="s">
        <v>113</v>
      </c>
      <c r="P3" s="207" t="s">
        <v>21</v>
      </c>
      <c r="Q3" s="208"/>
      <c r="R3" s="208"/>
      <c r="S3" s="208"/>
      <c r="T3" s="208"/>
      <c r="U3" s="208"/>
      <c r="V3" s="208"/>
    </row>
    <row r="4" spans="1:30" s="206" customFormat="1" ht="23.25" customHeight="1" x14ac:dyDescent="0.15">
      <c r="A4" s="369" t="s">
        <v>22</v>
      </c>
      <c r="B4" s="370"/>
      <c r="C4" s="370"/>
      <c r="D4" s="371"/>
      <c r="E4" s="209" t="s">
        <v>23</v>
      </c>
      <c r="F4" s="210"/>
      <c r="G4" s="210"/>
      <c r="H4" s="209" t="s">
        <v>25</v>
      </c>
      <c r="I4" s="210"/>
      <c r="J4" s="210"/>
      <c r="K4" s="211"/>
      <c r="L4" s="212" t="s">
        <v>26</v>
      </c>
      <c r="M4" s="213"/>
      <c r="N4" s="213"/>
      <c r="O4" s="213"/>
      <c r="P4" s="214" t="s">
        <v>27</v>
      </c>
      <c r="Q4" s="208"/>
      <c r="R4" s="208"/>
      <c r="S4" s="208"/>
      <c r="T4" s="208"/>
      <c r="U4" s="208"/>
      <c r="V4" s="208"/>
    </row>
    <row r="5" spans="1:30" s="206" customFormat="1" ht="23.25" customHeight="1" x14ac:dyDescent="0.15">
      <c r="A5" s="372"/>
      <c r="B5" s="373"/>
      <c r="C5" s="373"/>
      <c r="D5" s="374"/>
      <c r="E5" s="215" t="s">
        <v>75</v>
      </c>
      <c r="F5" s="216"/>
      <c r="G5" s="216"/>
      <c r="H5" s="217" t="s">
        <v>29</v>
      </c>
      <c r="I5" s="305"/>
      <c r="J5" s="305"/>
      <c r="K5" s="306"/>
      <c r="L5" s="215" t="s">
        <v>86</v>
      </c>
      <c r="M5" s="307"/>
      <c r="N5" s="307"/>
      <c r="O5" s="218"/>
      <c r="P5" s="219" t="s">
        <v>30</v>
      </c>
      <c r="Q5" s="208"/>
      <c r="R5" s="208"/>
      <c r="S5" s="208"/>
      <c r="T5" s="208"/>
      <c r="U5" s="208"/>
      <c r="V5" s="208"/>
    </row>
    <row r="6" spans="1:30" s="206" customFormat="1" ht="23.25" customHeight="1" x14ac:dyDescent="0.15">
      <c r="A6" s="372"/>
      <c r="B6" s="373"/>
      <c r="C6" s="373"/>
      <c r="D6" s="374"/>
      <c r="E6" s="215" t="s">
        <v>87</v>
      </c>
      <c r="F6" s="378" t="s">
        <v>89</v>
      </c>
      <c r="G6" s="325" t="s">
        <v>110</v>
      </c>
      <c r="H6" s="215"/>
      <c r="I6" s="220" t="s">
        <v>41</v>
      </c>
      <c r="J6" s="380" t="s">
        <v>90</v>
      </c>
      <c r="K6" s="221" t="s">
        <v>117</v>
      </c>
      <c r="L6" s="215"/>
      <c r="M6" s="222" t="s">
        <v>112</v>
      </c>
      <c r="N6" s="358" t="s">
        <v>46</v>
      </c>
      <c r="O6" s="358" t="s">
        <v>47</v>
      </c>
      <c r="P6" s="223" t="s">
        <v>88</v>
      </c>
      <c r="Q6" s="208"/>
      <c r="R6" s="208"/>
      <c r="S6" s="208"/>
      <c r="T6" s="208"/>
      <c r="U6" s="208"/>
      <c r="V6" s="208"/>
    </row>
    <row r="7" spans="1:30" s="206" customFormat="1" ht="23.25" customHeight="1" x14ac:dyDescent="0.15">
      <c r="A7" s="375"/>
      <c r="B7" s="376"/>
      <c r="C7" s="376"/>
      <c r="D7" s="377"/>
      <c r="E7" s="224"/>
      <c r="F7" s="379"/>
      <c r="G7" s="225" t="s">
        <v>40</v>
      </c>
      <c r="H7" s="224"/>
      <c r="I7" s="226" t="s">
        <v>115</v>
      </c>
      <c r="J7" s="381"/>
      <c r="K7" s="225" t="s">
        <v>116</v>
      </c>
      <c r="L7" s="224"/>
      <c r="M7" s="227" t="s">
        <v>91</v>
      </c>
      <c r="N7" s="359"/>
      <c r="O7" s="359"/>
      <c r="P7" s="326" t="s">
        <v>18</v>
      </c>
      <c r="Q7" s="208"/>
      <c r="R7" s="208"/>
      <c r="S7" s="208"/>
      <c r="T7" s="208"/>
      <c r="U7" s="208"/>
      <c r="V7" s="208"/>
    </row>
    <row r="8" spans="1:30" s="208" customFormat="1" ht="39" customHeight="1" x14ac:dyDescent="0.15">
      <c r="A8" s="366" t="s">
        <v>19</v>
      </c>
      <c r="B8" s="367"/>
      <c r="C8" s="367"/>
      <c r="D8" s="368"/>
      <c r="E8" s="228">
        <v>-1.3764188698041282</v>
      </c>
      <c r="F8" s="229">
        <v>-1.8180641575655603</v>
      </c>
      <c r="G8" s="229">
        <v>0.90046892101598575</v>
      </c>
      <c r="H8" s="228">
        <v>-4.7916683188806974</v>
      </c>
      <c r="I8" s="229">
        <v>160.43361500483601</v>
      </c>
      <c r="J8" s="229">
        <v>-7.7788005353094114</v>
      </c>
      <c r="K8" s="229">
        <v>-4.8511745127168426</v>
      </c>
      <c r="L8" s="228">
        <v>-0.75581806337285817</v>
      </c>
      <c r="M8" s="229">
        <v>0.65012283639626955</v>
      </c>
      <c r="N8" s="229">
        <v>-27.224930583638489</v>
      </c>
      <c r="O8" s="229">
        <v>-4.0367186174831549</v>
      </c>
      <c r="P8" s="230">
        <v>-1.2734488836589231</v>
      </c>
      <c r="Q8" s="231"/>
      <c r="R8" s="232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</row>
    <row r="9" spans="1:30" s="206" customFormat="1" ht="33.75" customHeight="1" x14ac:dyDescent="0.15">
      <c r="A9" s="362" t="s">
        <v>48</v>
      </c>
      <c r="B9" s="233"/>
      <c r="C9" s="234" t="s">
        <v>49</v>
      </c>
      <c r="D9" s="234"/>
      <c r="E9" s="228">
        <v>-0.67264931788472471</v>
      </c>
      <c r="F9" s="229">
        <v>-1.2039826110040091</v>
      </c>
      <c r="G9" s="229">
        <v>2.0485494529033992</v>
      </c>
      <c r="H9" s="228">
        <v>-4.2040689290803481</v>
      </c>
      <c r="I9" s="229">
        <v>86.742137652357002</v>
      </c>
      <c r="J9" s="229">
        <v>-7.3102969255924517</v>
      </c>
      <c r="K9" s="229">
        <v>-5.4773861804617283</v>
      </c>
      <c r="L9" s="228">
        <v>-7.2280218198973178E-2</v>
      </c>
      <c r="M9" s="229">
        <v>1.0922757329456234</v>
      </c>
      <c r="N9" s="229">
        <v>-96.517138925267076</v>
      </c>
      <c r="O9" s="229">
        <v>-1.5065097684771316</v>
      </c>
      <c r="P9" s="230">
        <v>-0.52818130021360077</v>
      </c>
      <c r="Q9" s="208"/>
      <c r="R9" s="232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</row>
    <row r="10" spans="1:30" s="206" customFormat="1" ht="33.75" customHeight="1" x14ac:dyDescent="0.15">
      <c r="A10" s="363"/>
      <c r="B10" s="233"/>
      <c r="C10" s="234" t="s">
        <v>50</v>
      </c>
      <c r="D10" s="234"/>
      <c r="E10" s="235">
        <v>-2.5812462858265923</v>
      </c>
      <c r="F10" s="236">
        <v>-2.9702423772979922</v>
      </c>
      <c r="G10" s="236">
        <v>-0.48128725987844423</v>
      </c>
      <c r="H10" s="235">
        <v>-6.6822612113704052</v>
      </c>
      <c r="I10" s="236">
        <v>638.74929030062117</v>
      </c>
      <c r="J10" s="236">
        <v>-8.8173294037141297</v>
      </c>
      <c r="K10" s="236">
        <v>-1.3230134906771889</v>
      </c>
      <c r="L10" s="235">
        <v>1.4049306171789735</v>
      </c>
      <c r="M10" s="236">
        <v>2.7226261456185266</v>
      </c>
      <c r="N10" s="236">
        <v>12.640171747843793</v>
      </c>
      <c r="O10" s="236">
        <v>-4.884278524253868</v>
      </c>
      <c r="P10" s="237">
        <v>-1.0858940035365774</v>
      </c>
      <c r="Q10" s="208"/>
      <c r="R10" s="232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</row>
    <row r="11" spans="1:30" s="206" customFormat="1" ht="33.75" customHeight="1" x14ac:dyDescent="0.15">
      <c r="A11" s="363"/>
      <c r="B11" s="233"/>
      <c r="C11" s="234" t="s">
        <v>51</v>
      </c>
      <c r="D11" s="234"/>
      <c r="E11" s="235">
        <v>-2.1743564847627166</v>
      </c>
      <c r="F11" s="236">
        <v>-2.3535632145931911</v>
      </c>
      <c r="G11" s="236">
        <v>-1.2551955865235609</v>
      </c>
      <c r="H11" s="235">
        <v>-5.031886217148859</v>
      </c>
      <c r="I11" s="236">
        <v>1182.5294734340719</v>
      </c>
      <c r="J11" s="236">
        <v>-8.362734090993408</v>
      </c>
      <c r="K11" s="236">
        <v>-0.47937918170004024</v>
      </c>
      <c r="L11" s="235">
        <v>0.46867408818508044</v>
      </c>
      <c r="M11" s="236">
        <v>-8.7236911976281816E-3</v>
      </c>
      <c r="N11" s="236">
        <v>204.51036687578369</v>
      </c>
      <c r="O11" s="236">
        <v>-2.3429921461812517</v>
      </c>
      <c r="P11" s="237">
        <v>-1.6189781524320206</v>
      </c>
      <c r="Q11" s="208"/>
      <c r="R11" s="232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</row>
    <row r="12" spans="1:30" s="206" customFormat="1" ht="33.75" customHeight="1" x14ac:dyDescent="0.15">
      <c r="A12" s="363"/>
      <c r="B12" s="233"/>
      <c r="C12" s="234" t="s">
        <v>52</v>
      </c>
      <c r="D12" s="234"/>
      <c r="E12" s="235">
        <v>-1.3946277728039029</v>
      </c>
      <c r="F12" s="236">
        <v>-1.9193444593925395</v>
      </c>
      <c r="G12" s="236">
        <v>1.329676337057601</v>
      </c>
      <c r="H12" s="235">
        <v>-8.8073664167288275</v>
      </c>
      <c r="I12" s="236">
        <v>-480.556914130932</v>
      </c>
      <c r="J12" s="236">
        <v>-8.4496908142227927</v>
      </c>
      <c r="K12" s="236">
        <v>-3.9561745171772298</v>
      </c>
      <c r="L12" s="235">
        <v>-24.408523251600815</v>
      </c>
      <c r="M12" s="236">
        <v>-31.61713269444768</v>
      </c>
      <c r="N12" s="236">
        <v>8.014546305795017</v>
      </c>
      <c r="O12" s="236">
        <v>-7.3791833625154162</v>
      </c>
      <c r="P12" s="237">
        <v>-11.266306413612631</v>
      </c>
      <c r="Q12" s="208"/>
      <c r="R12" s="232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</row>
    <row r="13" spans="1:30" s="206" customFormat="1" ht="33.75" customHeight="1" x14ac:dyDescent="0.15">
      <c r="A13" s="363"/>
      <c r="B13" s="233"/>
      <c r="C13" s="234" t="s">
        <v>53</v>
      </c>
      <c r="D13" s="234"/>
      <c r="E13" s="235">
        <v>-1.36524021488397</v>
      </c>
      <c r="F13" s="236">
        <v>-1.7738976106962734</v>
      </c>
      <c r="G13" s="236">
        <v>0.57167434494010638</v>
      </c>
      <c r="H13" s="235">
        <v>-4.3073298520888041</v>
      </c>
      <c r="I13" s="236">
        <v>63.737395623296663</v>
      </c>
      <c r="J13" s="236">
        <v>-8.2407438660907637</v>
      </c>
      <c r="K13" s="236">
        <v>-6.523162015561951</v>
      </c>
      <c r="L13" s="235">
        <v>-6.0746320210763773</v>
      </c>
      <c r="M13" s="236">
        <v>-5.5520233594671824</v>
      </c>
      <c r="N13" s="236">
        <v>-20.56565206683808</v>
      </c>
      <c r="O13" s="236">
        <v>-6.4713923962853137</v>
      </c>
      <c r="P13" s="237">
        <v>-3.3380468928701537</v>
      </c>
      <c r="Q13" s="208"/>
      <c r="R13" s="232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</row>
    <row r="14" spans="1:30" s="206" customFormat="1" ht="33.75" customHeight="1" x14ac:dyDescent="0.15">
      <c r="A14" s="363"/>
      <c r="B14" s="233"/>
      <c r="C14" s="234" t="s">
        <v>54</v>
      </c>
      <c r="D14" s="234"/>
      <c r="E14" s="235">
        <v>-1.2620939968036593</v>
      </c>
      <c r="F14" s="236">
        <v>-1.7908323345690573</v>
      </c>
      <c r="G14" s="236">
        <v>1.4447653765666126</v>
      </c>
      <c r="H14" s="235">
        <v>-4.358620351946656</v>
      </c>
      <c r="I14" s="236">
        <v>288.56257956078684</v>
      </c>
      <c r="J14" s="236">
        <v>-7.0946570508235078</v>
      </c>
      <c r="K14" s="236">
        <v>-7.085967537306562</v>
      </c>
      <c r="L14" s="235">
        <v>-0.2095228824382038</v>
      </c>
      <c r="M14" s="236">
        <v>2.5689088928326345</v>
      </c>
      <c r="N14" s="236">
        <v>-62.435927905525048</v>
      </c>
      <c r="O14" s="236">
        <v>-2.8192874790320097</v>
      </c>
      <c r="P14" s="237">
        <v>-1.0791566891139304</v>
      </c>
      <c r="Q14" s="208"/>
      <c r="R14" s="232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</row>
    <row r="15" spans="1:30" s="206" customFormat="1" ht="33.75" customHeight="1" x14ac:dyDescent="0.15">
      <c r="A15" s="363"/>
      <c r="B15" s="233"/>
      <c r="C15" s="234" t="s">
        <v>55</v>
      </c>
      <c r="D15" s="234"/>
      <c r="E15" s="235">
        <v>-2.1371869839176769</v>
      </c>
      <c r="F15" s="236">
        <v>-2.5466959411023535</v>
      </c>
      <c r="G15" s="236">
        <v>-0.16869912200224491</v>
      </c>
      <c r="H15" s="235">
        <v>-2.195385459736853</v>
      </c>
      <c r="I15" s="236">
        <v>166.6380632067177</v>
      </c>
      <c r="J15" s="236">
        <v>-7.0395589635129623</v>
      </c>
      <c r="K15" s="236">
        <v>-3.3239289388164264</v>
      </c>
      <c r="L15" s="235">
        <v>4.4590068175876434</v>
      </c>
      <c r="M15" s="236">
        <v>7.0163433158220458</v>
      </c>
      <c r="N15" s="236">
        <v>43.408280921333549</v>
      </c>
      <c r="O15" s="236">
        <v>-2.9863146740818718</v>
      </c>
      <c r="P15" s="237">
        <v>4.9027131147188173E-2</v>
      </c>
      <c r="Q15" s="208"/>
      <c r="R15" s="232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</row>
    <row r="16" spans="1:30" s="206" customFormat="1" ht="33.75" customHeight="1" x14ac:dyDescent="0.15">
      <c r="A16" s="363"/>
      <c r="B16" s="233"/>
      <c r="C16" s="234" t="s">
        <v>56</v>
      </c>
      <c r="D16" s="234"/>
      <c r="E16" s="235">
        <v>-2.1390511633775389</v>
      </c>
      <c r="F16" s="236">
        <v>-2.4816151192631741</v>
      </c>
      <c r="G16" s="236">
        <v>-0.33022400265979646</v>
      </c>
      <c r="H16" s="235">
        <v>-5.4368095363533433</v>
      </c>
      <c r="I16" s="236">
        <v>210.42429060930127</v>
      </c>
      <c r="J16" s="236">
        <v>-8.5578470920285117</v>
      </c>
      <c r="K16" s="236">
        <v>-2.196779537867092</v>
      </c>
      <c r="L16" s="235">
        <v>0.18783363897678262</v>
      </c>
      <c r="M16" s="236">
        <v>2.1319176119430887</v>
      </c>
      <c r="N16" s="236">
        <v>20.121221839384713</v>
      </c>
      <c r="O16" s="236">
        <v>-5.5405225814394958</v>
      </c>
      <c r="P16" s="237">
        <v>-1.5085867106232655</v>
      </c>
      <c r="Q16" s="208"/>
      <c r="R16" s="232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</row>
    <row r="17" spans="1:30" s="206" customFormat="1" ht="33.75" customHeight="1" x14ac:dyDescent="0.15">
      <c r="A17" s="364"/>
      <c r="B17" s="238"/>
      <c r="C17" s="323" t="s">
        <v>57</v>
      </c>
      <c r="D17" s="324"/>
      <c r="E17" s="235">
        <v>-1.8959166234745721</v>
      </c>
      <c r="F17" s="236">
        <v>-2.2876941135481323</v>
      </c>
      <c r="G17" s="236">
        <v>0.18774381257582876</v>
      </c>
      <c r="H17" s="235">
        <v>-5.1823508276530683</v>
      </c>
      <c r="I17" s="236">
        <v>3236.5072549046999</v>
      </c>
      <c r="J17" s="236">
        <v>-8.0198465226992699</v>
      </c>
      <c r="K17" s="236">
        <v>-2.5645960306386129</v>
      </c>
      <c r="L17" s="235">
        <v>1.6013429988620629</v>
      </c>
      <c r="M17" s="236">
        <v>2.4403013031458376</v>
      </c>
      <c r="N17" s="236">
        <v>18.639331509089356</v>
      </c>
      <c r="O17" s="236">
        <v>-1.5041055025446897</v>
      </c>
      <c r="P17" s="237">
        <v>-1.2003519645411507</v>
      </c>
      <c r="Q17" s="208"/>
      <c r="R17" s="232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</row>
    <row r="18" spans="1:30" s="206" customFormat="1" ht="60" customHeight="1" x14ac:dyDescent="0.15">
      <c r="A18" s="239" t="s">
        <v>58</v>
      </c>
      <c r="B18" s="308"/>
      <c r="C18" s="309" t="s">
        <v>59</v>
      </c>
      <c r="D18" s="309"/>
      <c r="E18" s="228">
        <v>-3.6441369460173711</v>
      </c>
      <c r="F18" s="229">
        <v>-4.0939932992569439</v>
      </c>
      <c r="G18" s="229">
        <v>-1.2385263171450076</v>
      </c>
      <c r="H18" s="228">
        <v>-7.948208043285609</v>
      </c>
      <c r="I18" s="229">
        <v>84.852948248234824</v>
      </c>
      <c r="J18" s="229">
        <v>-9.1819823922564332</v>
      </c>
      <c r="K18" s="229">
        <v>-7.8999484936758622</v>
      </c>
      <c r="L18" s="228">
        <v>0.41345738686912109</v>
      </c>
      <c r="M18" s="229">
        <v>2.7168970135367636</v>
      </c>
      <c r="N18" s="229">
        <v>29.491936740932857</v>
      </c>
      <c r="O18" s="229">
        <v>-7.1101497809556502</v>
      </c>
      <c r="P18" s="240">
        <v>-2.5461144372977258</v>
      </c>
      <c r="Q18" s="208"/>
      <c r="R18" s="232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</row>
    <row r="19" spans="1:30" s="206" customFormat="1" ht="33.75" customHeight="1" x14ac:dyDescent="0.15">
      <c r="A19" s="362" t="s">
        <v>60</v>
      </c>
      <c r="B19" s="233"/>
      <c r="C19" s="234" t="s">
        <v>61</v>
      </c>
      <c r="D19" s="234"/>
      <c r="E19" s="228">
        <v>-2.3625366125826575</v>
      </c>
      <c r="F19" s="229">
        <v>-2.6459937908170037</v>
      </c>
      <c r="G19" s="229">
        <v>-0.95628528829388104</v>
      </c>
      <c r="H19" s="228">
        <v>-2.9488106312348306</v>
      </c>
      <c r="I19" s="229">
        <v>228.63369085957385</v>
      </c>
      <c r="J19" s="229">
        <v>-8.4134176263345299</v>
      </c>
      <c r="K19" s="229">
        <v>-3.8622401420301427</v>
      </c>
      <c r="L19" s="228">
        <v>-0.93572533489478937</v>
      </c>
      <c r="M19" s="229">
        <v>1.5084664320004424</v>
      </c>
      <c r="N19" s="229">
        <v>63.149855301068037</v>
      </c>
      <c r="O19" s="229">
        <v>-8.8458951228689333</v>
      </c>
      <c r="P19" s="230">
        <v>-1.8752473744949372</v>
      </c>
      <c r="Q19" s="208"/>
      <c r="R19" s="232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</row>
    <row r="20" spans="1:30" s="206" customFormat="1" ht="33.75" customHeight="1" x14ac:dyDescent="0.15">
      <c r="A20" s="363"/>
      <c r="B20" s="233"/>
      <c r="C20" s="234" t="s">
        <v>62</v>
      </c>
      <c r="D20" s="234"/>
      <c r="E20" s="235">
        <v>-3.0895504063451908</v>
      </c>
      <c r="F20" s="236">
        <v>-3.26987067931067</v>
      </c>
      <c r="G20" s="236">
        <v>-2.1337381335705214</v>
      </c>
      <c r="H20" s="235">
        <v>-8.1503288509046694</v>
      </c>
      <c r="I20" s="236">
        <v>112.12329955115239</v>
      </c>
      <c r="J20" s="236">
        <v>-9.8872095660927624</v>
      </c>
      <c r="K20" s="236">
        <v>-5.4810834226579939</v>
      </c>
      <c r="L20" s="235">
        <v>-2.3918270156134689</v>
      </c>
      <c r="M20" s="236">
        <v>5.5804935855485889</v>
      </c>
      <c r="N20" s="236">
        <v>-15.630417041385247</v>
      </c>
      <c r="O20" s="236">
        <v>-7.1689164742735842</v>
      </c>
      <c r="P20" s="237">
        <v>-3.1997384447452553</v>
      </c>
      <c r="Q20" s="208"/>
      <c r="R20" s="232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</row>
    <row r="21" spans="1:30" s="206" customFormat="1" ht="33.75" customHeight="1" x14ac:dyDescent="0.15">
      <c r="A21" s="364"/>
      <c r="B21" s="310"/>
      <c r="C21" s="323" t="s">
        <v>63</v>
      </c>
      <c r="D21" s="323"/>
      <c r="E21" s="235">
        <v>-6.5004446992093676</v>
      </c>
      <c r="F21" s="236">
        <v>-5.8972945711565048</v>
      </c>
      <c r="G21" s="236">
        <v>-9.3675339606046926</v>
      </c>
      <c r="H21" s="235">
        <v>-6.9331244086228834</v>
      </c>
      <c r="I21" s="236">
        <v>65.244468040476931</v>
      </c>
      <c r="J21" s="236">
        <v>-10.194805686567923</v>
      </c>
      <c r="K21" s="236">
        <v>-7.5535813429079823</v>
      </c>
      <c r="L21" s="235">
        <v>-3.1267653557123993</v>
      </c>
      <c r="M21" s="236">
        <v>-1.9312090979158476</v>
      </c>
      <c r="N21" s="236">
        <v>2.4277424139131503</v>
      </c>
      <c r="O21" s="236">
        <v>-6.4340349476339584</v>
      </c>
      <c r="P21" s="237">
        <v>-5.4987917250108636</v>
      </c>
      <c r="Q21" s="208"/>
      <c r="R21" s="232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</row>
    <row r="22" spans="1:30" s="206" customFormat="1" ht="33.75" customHeight="1" x14ac:dyDescent="0.15">
      <c r="A22" s="362" t="s">
        <v>64</v>
      </c>
      <c r="B22" s="233"/>
      <c r="C22" s="234" t="s">
        <v>65</v>
      </c>
      <c r="D22" s="234"/>
      <c r="E22" s="228">
        <v>-1.1436833477203732</v>
      </c>
      <c r="F22" s="229">
        <v>-1.3936367295865109</v>
      </c>
      <c r="G22" s="229">
        <v>1.6041024643919766E-2</v>
      </c>
      <c r="H22" s="228">
        <v>-1.8316240567882625</v>
      </c>
      <c r="I22" s="229">
        <v>60.211168154560923</v>
      </c>
      <c r="J22" s="229">
        <v>-8.9509458024489099</v>
      </c>
      <c r="K22" s="229">
        <v>-0.97889923454802463</v>
      </c>
      <c r="L22" s="228">
        <v>-6.4752776937779783</v>
      </c>
      <c r="M22" s="229">
        <v>-4.0495950784308405</v>
      </c>
      <c r="N22" s="229">
        <v>-43.502817990177832</v>
      </c>
      <c r="O22" s="229">
        <v>-7.6237793079991993</v>
      </c>
      <c r="P22" s="230">
        <v>-2.9992527137339158</v>
      </c>
      <c r="Q22" s="208"/>
      <c r="R22" s="232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</row>
    <row r="23" spans="1:30" s="206" customFormat="1" ht="33.75" customHeight="1" x14ac:dyDescent="0.15">
      <c r="A23" s="363"/>
      <c r="B23" s="233"/>
      <c r="C23" s="234" t="s">
        <v>66</v>
      </c>
      <c r="D23" s="234"/>
      <c r="E23" s="235">
        <v>-0.76818052686908012</v>
      </c>
      <c r="F23" s="236">
        <v>-1.0352518926159735</v>
      </c>
      <c r="G23" s="236">
        <v>0.52039545357588468</v>
      </c>
      <c r="H23" s="235">
        <v>6.6872265654712022</v>
      </c>
      <c r="I23" s="236">
        <v>210.14540367929939</v>
      </c>
      <c r="J23" s="236">
        <v>-8.7366999059170016</v>
      </c>
      <c r="K23" s="236">
        <v>-4.0548470698747616</v>
      </c>
      <c r="L23" s="235">
        <v>-2.8449716136775138</v>
      </c>
      <c r="M23" s="236">
        <v>3.0445409164687565</v>
      </c>
      <c r="N23" s="236">
        <v>-11.242137610962621</v>
      </c>
      <c r="O23" s="236">
        <v>-11.778274028178663</v>
      </c>
      <c r="P23" s="237">
        <v>-1.2216696852915918</v>
      </c>
      <c r="Q23" s="208"/>
      <c r="R23" s="232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</row>
    <row r="24" spans="1:30" s="206" customFormat="1" ht="33.75" customHeight="1" x14ac:dyDescent="0.15">
      <c r="A24" s="364"/>
      <c r="B24" s="310"/>
      <c r="C24" s="323" t="s">
        <v>67</v>
      </c>
      <c r="D24" s="323"/>
      <c r="E24" s="241">
        <v>-0.53640434952082838</v>
      </c>
      <c r="F24" s="311">
        <v>-0.80400915215086721</v>
      </c>
      <c r="G24" s="311">
        <v>0.82806135485005739</v>
      </c>
      <c r="H24" s="241">
        <v>-1.6049215372110088</v>
      </c>
      <c r="I24" s="311">
        <v>431.26214483006402</v>
      </c>
      <c r="J24" s="311">
        <v>-8.0539208577351395</v>
      </c>
      <c r="K24" s="311">
        <v>-8.2105717465565567E-2</v>
      </c>
      <c r="L24" s="241">
        <v>-5.3985137099301621</v>
      </c>
      <c r="M24" s="311">
        <v>-1.5896555575835629</v>
      </c>
      <c r="N24" s="311">
        <v>13.485126563290903</v>
      </c>
      <c r="O24" s="311">
        <v>-14.318529102941072</v>
      </c>
      <c r="P24" s="242">
        <v>-2.3409786351349324</v>
      </c>
      <c r="Q24" s="208"/>
      <c r="R24" s="232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</row>
    <row r="25" spans="1:30" s="206" customFormat="1" ht="33.75" customHeight="1" x14ac:dyDescent="0.15">
      <c r="A25" s="362" t="s">
        <v>68</v>
      </c>
      <c r="B25" s="233"/>
      <c r="C25" s="234" t="s">
        <v>69</v>
      </c>
      <c r="D25" s="234"/>
      <c r="E25" s="235">
        <v>-1.9862148600614071</v>
      </c>
      <c r="F25" s="236">
        <v>-2.6890921158468273</v>
      </c>
      <c r="G25" s="236">
        <v>1.4889145601174369</v>
      </c>
      <c r="H25" s="235">
        <v>-7.6129356336321079</v>
      </c>
      <c r="I25" s="236">
        <v>87.051089503627068</v>
      </c>
      <c r="J25" s="236">
        <v>-8.3375777938531979</v>
      </c>
      <c r="K25" s="236">
        <v>2.2960523863631557</v>
      </c>
      <c r="L25" s="235">
        <v>-23.723377809551685</v>
      </c>
      <c r="M25" s="236">
        <v>-0.56442313923612086</v>
      </c>
      <c r="N25" s="236">
        <v>-53.567337063773778</v>
      </c>
      <c r="O25" s="236">
        <v>-3.0973026300959128</v>
      </c>
      <c r="P25" s="237">
        <v>-5.5028073736529395</v>
      </c>
      <c r="Q25" s="208"/>
      <c r="R25" s="232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</row>
    <row r="26" spans="1:30" s="206" customFormat="1" ht="33.75" customHeight="1" x14ac:dyDescent="0.15">
      <c r="A26" s="363"/>
      <c r="B26" s="233"/>
      <c r="C26" s="234" t="s">
        <v>70</v>
      </c>
      <c r="D26" s="234"/>
      <c r="E26" s="235">
        <v>-0.75107304823974286</v>
      </c>
      <c r="F26" s="236">
        <v>-1.3330428180303251</v>
      </c>
      <c r="G26" s="236">
        <v>2.5623074651356332</v>
      </c>
      <c r="H26" s="235">
        <v>-9.5759331508250174</v>
      </c>
      <c r="I26" s="236">
        <v>-20.915117419571398</v>
      </c>
      <c r="J26" s="236">
        <v>-7.6788533936915453</v>
      </c>
      <c r="K26" s="236">
        <v>7.5691578191236673</v>
      </c>
      <c r="L26" s="235">
        <v>-1.1587885007780072</v>
      </c>
      <c r="M26" s="236">
        <v>0.39829381740188341</v>
      </c>
      <c r="N26" s="236">
        <v>294.46535577813779</v>
      </c>
      <c r="O26" s="236">
        <v>-7.8789540549563499</v>
      </c>
      <c r="P26" s="237">
        <v>-1.241473593142518</v>
      </c>
      <c r="Q26" s="208"/>
      <c r="R26" s="232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</row>
    <row r="27" spans="1:30" s="206" customFormat="1" ht="33.75" customHeight="1" x14ac:dyDescent="0.15">
      <c r="A27" s="363"/>
      <c r="B27" s="233"/>
      <c r="C27" s="234" t="s">
        <v>71</v>
      </c>
      <c r="D27" s="234"/>
      <c r="E27" s="235">
        <v>-2.8347317327507544</v>
      </c>
      <c r="F27" s="236">
        <v>-3.3660975474071888</v>
      </c>
      <c r="G27" s="236">
        <v>0.22120562960909465</v>
      </c>
      <c r="H27" s="235">
        <v>-12.495654331135974</v>
      </c>
      <c r="I27" s="236">
        <v>-25.420672928720549</v>
      </c>
      <c r="J27" s="236">
        <v>-10.272156234453506</v>
      </c>
      <c r="K27" s="236">
        <v>-7.5710847598448181</v>
      </c>
      <c r="L27" s="235">
        <v>3.3780742515717805</v>
      </c>
      <c r="M27" s="236">
        <v>7.5216337964382278</v>
      </c>
      <c r="N27" s="236">
        <v>-26.340554181858177</v>
      </c>
      <c r="O27" s="236">
        <v>-8.3068395037409477</v>
      </c>
      <c r="P27" s="237">
        <v>-0.73635838763220951</v>
      </c>
      <c r="Q27" s="208"/>
      <c r="R27" s="232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</row>
    <row r="28" spans="1:30" s="206" customFormat="1" ht="33.75" customHeight="1" x14ac:dyDescent="0.15">
      <c r="A28" s="363"/>
      <c r="B28" s="233"/>
      <c r="C28" s="234" t="s">
        <v>72</v>
      </c>
      <c r="D28" s="234"/>
      <c r="E28" s="235">
        <v>-0.13292423045021698</v>
      </c>
      <c r="F28" s="236">
        <v>-0.5123988249373238</v>
      </c>
      <c r="G28" s="236">
        <v>1.8926568582949808</v>
      </c>
      <c r="H28" s="235">
        <v>-10.902237621450979</v>
      </c>
      <c r="I28" s="236">
        <v>-144.89097469635112</v>
      </c>
      <c r="J28" s="236">
        <v>-7.6310738657182311</v>
      </c>
      <c r="K28" s="236">
        <v>0.33899453134347723</v>
      </c>
      <c r="L28" s="235">
        <v>8.4494556197539659</v>
      </c>
      <c r="M28" s="236">
        <v>20.514484925258834</v>
      </c>
      <c r="N28" s="236">
        <v>99.86585270128819</v>
      </c>
      <c r="O28" s="236">
        <v>-17.074885593728126</v>
      </c>
      <c r="P28" s="237">
        <v>2.5571759779322027</v>
      </c>
      <c r="Q28" s="208"/>
      <c r="R28" s="232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</row>
    <row r="29" spans="1:30" s="206" customFormat="1" ht="33.75" customHeight="1" x14ac:dyDescent="0.15">
      <c r="A29" s="363"/>
      <c r="B29" s="233"/>
      <c r="C29" s="234" t="s">
        <v>73</v>
      </c>
      <c r="D29" s="234"/>
      <c r="E29" s="235">
        <v>-0.87703300006322893</v>
      </c>
      <c r="F29" s="236">
        <v>-0.96027575844743418</v>
      </c>
      <c r="G29" s="236">
        <v>-0.46074612418616701</v>
      </c>
      <c r="H29" s="235">
        <v>-2.8257743349051374</v>
      </c>
      <c r="I29" s="236">
        <v>211.6738304833805</v>
      </c>
      <c r="J29" s="236">
        <v>-6.6827241779759348</v>
      </c>
      <c r="K29" s="236">
        <v>-9.6186986780586334</v>
      </c>
      <c r="L29" s="235">
        <v>4.2168408599617253</v>
      </c>
      <c r="M29" s="236">
        <v>12.263389143655729</v>
      </c>
      <c r="N29" s="236">
        <v>-5.0998321497507781</v>
      </c>
      <c r="O29" s="236">
        <v>-7.813728651050365</v>
      </c>
      <c r="P29" s="237">
        <v>1.0952605012929753</v>
      </c>
      <c r="Q29" s="208"/>
      <c r="R29" s="232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</row>
    <row r="30" spans="1:30" s="206" customFormat="1" ht="33.75" customHeight="1" x14ac:dyDescent="0.15">
      <c r="A30" s="364"/>
      <c r="B30" s="310"/>
      <c r="C30" s="323" t="s">
        <v>74</v>
      </c>
      <c r="D30" s="323"/>
      <c r="E30" s="235">
        <v>-1.129232082571183</v>
      </c>
      <c r="F30" s="236">
        <v>-1.4973087876742457</v>
      </c>
      <c r="G30" s="236">
        <v>0.8386792403885226</v>
      </c>
      <c r="H30" s="235">
        <v>-7.6108682614048799</v>
      </c>
      <c r="I30" s="236">
        <v>107.43758308133525</v>
      </c>
      <c r="J30" s="236">
        <v>-8.5810459424592747</v>
      </c>
      <c r="K30" s="236">
        <v>-5.1408910099694154</v>
      </c>
      <c r="L30" s="235">
        <v>5.0220478455613558</v>
      </c>
      <c r="M30" s="236">
        <v>7.1609872786165427</v>
      </c>
      <c r="N30" s="236">
        <v>177.32365810744631</v>
      </c>
      <c r="O30" s="236">
        <v>-12.17268024974889</v>
      </c>
      <c r="P30" s="237">
        <v>0.84458832734226641</v>
      </c>
      <c r="Q30" s="208"/>
      <c r="R30" s="232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</row>
    <row r="31" spans="1:30" s="206" customFormat="1" ht="33.75" customHeight="1" x14ac:dyDescent="0.15">
      <c r="A31" s="362" t="s">
        <v>0</v>
      </c>
      <c r="B31" s="233"/>
      <c r="C31" s="234" t="s">
        <v>1</v>
      </c>
      <c r="D31" s="234"/>
      <c r="E31" s="228">
        <v>-2.2249900254613615</v>
      </c>
      <c r="F31" s="229">
        <v>-2.6539241080045461</v>
      </c>
      <c r="G31" s="229">
        <v>0.12012494651325423</v>
      </c>
      <c r="H31" s="228">
        <v>-8.6128463052720381</v>
      </c>
      <c r="I31" s="229">
        <v>-98.154540940684171</v>
      </c>
      <c r="J31" s="229">
        <v>-7.4827515198139141</v>
      </c>
      <c r="K31" s="229">
        <v>1.9878425735617489</v>
      </c>
      <c r="L31" s="228">
        <v>4.2114469413918618</v>
      </c>
      <c r="M31" s="229">
        <v>5.2906562093736422</v>
      </c>
      <c r="N31" s="229">
        <v>51.421284267850233</v>
      </c>
      <c r="O31" s="229">
        <v>-2.9239833934861261</v>
      </c>
      <c r="P31" s="230">
        <v>0.22793293683742774</v>
      </c>
      <c r="Q31" s="208"/>
      <c r="R31" s="232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</row>
    <row r="32" spans="1:30" s="206" customFormat="1" ht="33.75" customHeight="1" x14ac:dyDescent="0.15">
      <c r="A32" s="363"/>
      <c r="B32" s="233"/>
      <c r="C32" s="234" t="s">
        <v>2</v>
      </c>
      <c r="D32" s="234"/>
      <c r="E32" s="235">
        <v>-0.49104395154469282</v>
      </c>
      <c r="F32" s="236">
        <v>-1.0995665476846541</v>
      </c>
      <c r="G32" s="236">
        <v>2.635620777438068</v>
      </c>
      <c r="H32" s="235">
        <v>-2.710454473206573</v>
      </c>
      <c r="I32" s="236">
        <v>48.289604064935318</v>
      </c>
      <c r="J32" s="236">
        <v>-6.7235802726516818</v>
      </c>
      <c r="K32" s="236">
        <v>-7.2690697745040858</v>
      </c>
      <c r="L32" s="235">
        <v>-2.975542613229829</v>
      </c>
      <c r="M32" s="236">
        <v>0.67318300586151603</v>
      </c>
      <c r="N32" s="236">
        <v>-40.686791166258224</v>
      </c>
      <c r="O32" s="236">
        <v>-2.5858559644195376</v>
      </c>
      <c r="P32" s="237">
        <v>-1.4228524411032875</v>
      </c>
      <c r="Q32" s="208"/>
      <c r="R32" s="232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</row>
    <row r="33" spans="1:30" s="206" customFormat="1" ht="33.75" customHeight="1" x14ac:dyDescent="0.15">
      <c r="A33" s="364"/>
      <c r="B33" s="310"/>
      <c r="C33" s="323" t="s">
        <v>3</v>
      </c>
      <c r="D33" s="323"/>
      <c r="E33" s="235">
        <v>-1.8617382811035026</v>
      </c>
      <c r="F33" s="236">
        <v>-2.2268610763008914</v>
      </c>
      <c r="G33" s="236">
        <v>0.19031972657651297</v>
      </c>
      <c r="H33" s="235">
        <v>-7.5506083487296385</v>
      </c>
      <c r="I33" s="236">
        <v>10.528839582921941</v>
      </c>
      <c r="J33" s="236">
        <v>-8.1305846742635026</v>
      </c>
      <c r="K33" s="236">
        <v>-8.6238897257648102</v>
      </c>
      <c r="L33" s="235">
        <v>7.3787598617746735</v>
      </c>
      <c r="M33" s="236">
        <v>10.561869746836992</v>
      </c>
      <c r="N33" s="236">
        <v>65.445950465815073</v>
      </c>
      <c r="O33" s="236">
        <v>-5.8458543838663193</v>
      </c>
      <c r="P33" s="237">
        <v>1.781427726751567</v>
      </c>
      <c r="Q33" s="208"/>
      <c r="R33" s="232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</row>
    <row r="34" spans="1:30" s="206" customFormat="1" ht="33.75" customHeight="1" x14ac:dyDescent="0.15">
      <c r="A34" s="362" t="s">
        <v>4</v>
      </c>
      <c r="B34" s="233"/>
      <c r="C34" s="234" t="s">
        <v>5</v>
      </c>
      <c r="D34" s="234"/>
      <c r="E34" s="228">
        <v>-3.122555371752251</v>
      </c>
      <c r="F34" s="229">
        <v>-3.615315299914462</v>
      </c>
      <c r="G34" s="229">
        <v>-0.34158877133079196</v>
      </c>
      <c r="H34" s="228">
        <v>-8.8541564173642584</v>
      </c>
      <c r="I34" s="229">
        <v>5.137165726413798</v>
      </c>
      <c r="J34" s="229">
        <v>-8.8318554909998817</v>
      </c>
      <c r="K34" s="229">
        <v>-5.1584839088007577</v>
      </c>
      <c r="L34" s="228">
        <v>-3.9209306964298354</v>
      </c>
      <c r="M34" s="229">
        <v>-5.8380500174913319</v>
      </c>
      <c r="N34" s="229">
        <v>181.43581838189647</v>
      </c>
      <c r="O34" s="229">
        <v>-4.5092572545204002</v>
      </c>
      <c r="P34" s="230">
        <v>-3.6294612916514088</v>
      </c>
      <c r="Q34" s="208"/>
      <c r="R34" s="232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</row>
    <row r="35" spans="1:30" s="206" customFormat="1" ht="33.75" customHeight="1" x14ac:dyDescent="0.15">
      <c r="A35" s="363"/>
      <c r="B35" s="233"/>
      <c r="C35" s="234" t="s">
        <v>6</v>
      </c>
      <c r="D35" s="234"/>
      <c r="E35" s="235">
        <v>-2.2273027069170155</v>
      </c>
      <c r="F35" s="236">
        <v>-2.7927468656357575</v>
      </c>
      <c r="G35" s="236">
        <v>1.0163405944025545</v>
      </c>
      <c r="H35" s="235">
        <v>-12.372300809705145</v>
      </c>
      <c r="I35" s="236">
        <v>-37.791041618039387</v>
      </c>
      <c r="J35" s="236">
        <v>-9.5871502317915986</v>
      </c>
      <c r="K35" s="236">
        <v>-4.711637825760798</v>
      </c>
      <c r="L35" s="235">
        <v>-17.572287755692436</v>
      </c>
      <c r="M35" s="236">
        <v>-6.4890519953599419</v>
      </c>
      <c r="N35" s="236">
        <v>-104.12844213475493</v>
      </c>
      <c r="O35" s="236">
        <v>-4.0875965809821118</v>
      </c>
      <c r="P35" s="237">
        <v>-7.2536789834087125</v>
      </c>
      <c r="Q35" s="208"/>
      <c r="R35" s="232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</row>
    <row r="36" spans="1:30" s="206" customFormat="1" ht="33.75" customHeight="1" x14ac:dyDescent="0.15">
      <c r="A36" s="363"/>
      <c r="B36" s="233"/>
      <c r="C36" s="234" t="s">
        <v>7</v>
      </c>
      <c r="D36" s="234"/>
      <c r="E36" s="235">
        <v>-1.7661615725008801</v>
      </c>
      <c r="F36" s="236">
        <v>-2.4221007866498696</v>
      </c>
      <c r="G36" s="236">
        <v>1.7977303709941879</v>
      </c>
      <c r="H36" s="235">
        <v>-11.081329295179152</v>
      </c>
      <c r="I36" s="236">
        <v>-36.053721354613366</v>
      </c>
      <c r="J36" s="236">
        <v>-8.8273685836872389</v>
      </c>
      <c r="K36" s="236">
        <v>15.133287822068169</v>
      </c>
      <c r="L36" s="235">
        <v>7.3179021637137351</v>
      </c>
      <c r="M36" s="236">
        <v>18.606850364789086</v>
      </c>
      <c r="N36" s="236">
        <v>115.00162818124655</v>
      </c>
      <c r="O36" s="236">
        <v>-11.685216939043872</v>
      </c>
      <c r="P36" s="237">
        <v>0.70064185229434262</v>
      </c>
      <c r="Q36" s="208"/>
      <c r="R36" s="232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</row>
    <row r="37" spans="1:30" s="206" customFormat="1" ht="33.75" customHeight="1" x14ac:dyDescent="0.15">
      <c r="A37" s="363"/>
      <c r="B37" s="233"/>
      <c r="C37" s="234" t="s">
        <v>8</v>
      </c>
      <c r="D37" s="234"/>
      <c r="E37" s="235">
        <v>-0.33370667484445699</v>
      </c>
      <c r="F37" s="236">
        <v>-0.60761019691669438</v>
      </c>
      <c r="G37" s="236">
        <v>1.3293182084571571</v>
      </c>
      <c r="H37" s="235">
        <v>21.219502184143209</v>
      </c>
      <c r="I37" s="236">
        <v>116.72578313278848</v>
      </c>
      <c r="J37" s="236">
        <v>-6.46995773045749</v>
      </c>
      <c r="K37" s="236">
        <v>29.203943799354164</v>
      </c>
      <c r="L37" s="235">
        <v>11.922648204898181</v>
      </c>
      <c r="M37" s="236">
        <v>0.36339567487067265</v>
      </c>
      <c r="N37" s="236">
        <v>211.62006679289368</v>
      </c>
      <c r="O37" s="236">
        <v>-10.07255392416686</v>
      </c>
      <c r="P37" s="237">
        <v>6.8616145876944188</v>
      </c>
      <c r="Q37" s="208"/>
      <c r="R37" s="232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</row>
    <row r="38" spans="1:30" s="206" customFormat="1" ht="33.75" customHeight="1" thickBot="1" x14ac:dyDescent="0.2">
      <c r="A38" s="365"/>
      <c r="B38" s="243"/>
      <c r="C38" s="244" t="s">
        <v>9</v>
      </c>
      <c r="D38" s="244"/>
      <c r="E38" s="235">
        <v>-2.1950684533914933</v>
      </c>
      <c r="F38" s="236">
        <v>-2.6550703393470405</v>
      </c>
      <c r="G38" s="236">
        <v>0.14278920893410191</v>
      </c>
      <c r="H38" s="235">
        <v>-3.9386874098971356</v>
      </c>
      <c r="I38" s="236">
        <v>119.11715604136177</v>
      </c>
      <c r="J38" s="236">
        <v>-8.4124141749959875</v>
      </c>
      <c r="K38" s="236">
        <v>0.45899589963937304</v>
      </c>
      <c r="L38" s="235">
        <v>-0.21972348072191505</v>
      </c>
      <c r="M38" s="236">
        <v>1.7752990700127715</v>
      </c>
      <c r="N38" s="236">
        <v>-4.8940028383192526</v>
      </c>
      <c r="O38" s="236">
        <v>-2.8532412786805565</v>
      </c>
      <c r="P38" s="245">
        <v>-1.6479858178652409</v>
      </c>
      <c r="Q38" s="208"/>
      <c r="R38" s="232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</row>
    <row r="39" spans="1:30" s="206" customFormat="1" ht="33.75" customHeight="1" thickTop="1" x14ac:dyDescent="0.15">
      <c r="A39" s="360" t="s">
        <v>20</v>
      </c>
      <c r="B39" s="208"/>
      <c r="C39" s="234" t="s">
        <v>10</v>
      </c>
      <c r="D39" s="208"/>
      <c r="E39" s="246">
        <v>-0.95618601154081473</v>
      </c>
      <c r="F39" s="312">
        <v>-1.4710157987685357</v>
      </c>
      <c r="G39" s="312">
        <v>1.6988691939823386</v>
      </c>
      <c r="H39" s="246">
        <v>-4.5319153991784678</v>
      </c>
      <c r="I39" s="312">
        <v>93.01887753303977</v>
      </c>
      <c r="J39" s="312">
        <v>-7.5098884328944653</v>
      </c>
      <c r="K39" s="312">
        <v>-5.2911307582102687</v>
      </c>
      <c r="L39" s="246">
        <v>7.5563942936177853E-2</v>
      </c>
      <c r="M39" s="312">
        <v>1.2499456152344264</v>
      </c>
      <c r="N39" s="312">
        <v>-58.497222236482081</v>
      </c>
      <c r="O39" s="312">
        <v>-2.0400598681281856</v>
      </c>
      <c r="P39" s="247">
        <v>-0.61959396889436136</v>
      </c>
      <c r="Q39" s="208"/>
      <c r="R39" s="232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</row>
    <row r="40" spans="1:30" s="206" customFormat="1" ht="33.75" customHeight="1" x14ac:dyDescent="0.15">
      <c r="A40" s="360"/>
      <c r="B40" s="208"/>
      <c r="C40" s="234" t="s">
        <v>11</v>
      </c>
      <c r="D40" s="208"/>
      <c r="E40" s="235">
        <v>-2.0228176615200697</v>
      </c>
      <c r="F40" s="236">
        <v>-2.3888533642147447</v>
      </c>
      <c r="G40" s="236">
        <v>-8.3387028497817844E-2</v>
      </c>
      <c r="H40" s="235">
        <v>-5.3200187057555297</v>
      </c>
      <c r="I40" s="236">
        <v>353.665426266883</v>
      </c>
      <c r="J40" s="236">
        <v>-8.310936420494615</v>
      </c>
      <c r="K40" s="236">
        <v>-2.2837685006113757</v>
      </c>
      <c r="L40" s="235">
        <v>0.70937863996062922</v>
      </c>
      <c r="M40" s="236">
        <v>2.239870895308222</v>
      </c>
      <c r="N40" s="236">
        <v>19.398801100644388</v>
      </c>
      <c r="O40" s="236">
        <v>-3.9255636109284966</v>
      </c>
      <c r="P40" s="237">
        <v>-1.3712794249057443</v>
      </c>
      <c r="Q40" s="208"/>
      <c r="R40" s="232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</row>
    <row r="41" spans="1:30" s="206" customFormat="1" ht="33.75" customHeight="1" x14ac:dyDescent="0.15">
      <c r="A41" s="360"/>
      <c r="B41" s="208"/>
      <c r="C41" s="234" t="s">
        <v>12</v>
      </c>
      <c r="D41" s="208"/>
      <c r="E41" s="235">
        <v>-2.4043262595914774</v>
      </c>
      <c r="F41" s="236">
        <v>-2.57156105216841</v>
      </c>
      <c r="G41" s="236">
        <v>-1.552920620364979</v>
      </c>
      <c r="H41" s="235">
        <v>-4.9066725545599228</v>
      </c>
      <c r="I41" s="236">
        <v>1088.8272623093151</v>
      </c>
      <c r="J41" s="236">
        <v>-8.5091819887968363</v>
      </c>
      <c r="K41" s="236">
        <v>-5.2624338697215096</v>
      </c>
      <c r="L41" s="235">
        <v>-0.13798489591113694</v>
      </c>
      <c r="M41" s="236">
        <v>0.41911762250138412</v>
      </c>
      <c r="N41" s="236">
        <v>95.619621440893354</v>
      </c>
      <c r="O41" s="236">
        <v>-4.2905195816813704</v>
      </c>
      <c r="P41" s="237">
        <v>-1.8854038843870213</v>
      </c>
      <c r="Q41" s="208"/>
      <c r="R41" s="232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</row>
    <row r="42" spans="1:30" s="206" customFormat="1" ht="33.75" customHeight="1" x14ac:dyDescent="0.15">
      <c r="A42" s="360"/>
      <c r="B42" s="208"/>
      <c r="C42" s="234" t="s">
        <v>13</v>
      </c>
      <c r="D42" s="208"/>
      <c r="E42" s="235">
        <v>-0.98165068650631471</v>
      </c>
      <c r="F42" s="236">
        <v>-1.3451964968449126</v>
      </c>
      <c r="G42" s="236">
        <v>0.8466353479990798</v>
      </c>
      <c r="H42" s="235">
        <v>-3.5077604590386731</v>
      </c>
      <c r="I42" s="236">
        <v>242.22780586185172</v>
      </c>
      <c r="J42" s="236">
        <v>-8.4078040962223959</v>
      </c>
      <c r="K42" s="236">
        <v>-2.1039337936919931</v>
      </c>
      <c r="L42" s="235">
        <v>-13.67434254205255</v>
      </c>
      <c r="M42" s="236">
        <v>-16.226703471740919</v>
      </c>
      <c r="N42" s="236">
        <v>2.7945742558841755</v>
      </c>
      <c r="O42" s="236">
        <v>-10.58751300763193</v>
      </c>
      <c r="P42" s="237">
        <v>-5.9357183617046827</v>
      </c>
      <c r="Q42" s="208"/>
      <c r="R42" s="232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</row>
    <row r="43" spans="1:30" s="206" customFormat="1" ht="33.75" customHeight="1" x14ac:dyDescent="0.15">
      <c r="A43" s="360"/>
      <c r="B43" s="208"/>
      <c r="C43" s="234" t="s">
        <v>14</v>
      </c>
      <c r="D43" s="208"/>
      <c r="E43" s="235">
        <v>-1.2409258379844781</v>
      </c>
      <c r="F43" s="236">
        <v>-1.6483978191100084</v>
      </c>
      <c r="G43" s="236">
        <v>0.83737340646271896</v>
      </c>
      <c r="H43" s="235">
        <v>-6.5560168136637271</v>
      </c>
      <c r="I43" s="236">
        <v>259.26683352213809</v>
      </c>
      <c r="J43" s="236">
        <v>-8.0544937177582732</v>
      </c>
      <c r="K43" s="236">
        <v>-5.4840022169798974</v>
      </c>
      <c r="L43" s="235">
        <v>-0.44223401709023658</v>
      </c>
      <c r="M43" s="236">
        <v>3.4984914713531317</v>
      </c>
      <c r="N43" s="236">
        <v>-50.483943307635151</v>
      </c>
      <c r="O43" s="236">
        <v>-8.8514579247527347</v>
      </c>
      <c r="P43" s="237">
        <v>-1.1913608854871709</v>
      </c>
      <c r="Q43" s="208"/>
      <c r="R43" s="232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</row>
    <row r="44" spans="1:30" s="206" customFormat="1" ht="33.75" customHeight="1" x14ac:dyDescent="0.15">
      <c r="A44" s="360"/>
      <c r="B44" s="208"/>
      <c r="C44" s="234" t="s">
        <v>15</v>
      </c>
      <c r="D44" s="208"/>
      <c r="E44" s="235">
        <v>-1.3341999584996953</v>
      </c>
      <c r="F44" s="236">
        <v>-1.8537626270683509</v>
      </c>
      <c r="G44" s="236">
        <v>1.3651484421014592</v>
      </c>
      <c r="H44" s="235">
        <v>-4.9430178152003785</v>
      </c>
      <c r="I44" s="236">
        <v>131.7986412630645</v>
      </c>
      <c r="J44" s="236">
        <v>-7.143899398849288</v>
      </c>
      <c r="K44" s="236">
        <v>-5.7219904215187283</v>
      </c>
      <c r="L44" s="235">
        <v>0.79979273321353406</v>
      </c>
      <c r="M44" s="236">
        <v>3.4196880361126163</v>
      </c>
      <c r="N44" s="236">
        <v>-155.48258630858507</v>
      </c>
      <c r="O44" s="236">
        <v>-2.9118400199125443</v>
      </c>
      <c r="P44" s="237">
        <v>-0.76791651057428545</v>
      </c>
      <c r="Q44" s="208"/>
      <c r="R44" s="232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</row>
    <row r="45" spans="1:30" s="206" customFormat="1" ht="33.75" customHeight="1" x14ac:dyDescent="0.15">
      <c r="A45" s="361"/>
      <c r="B45" s="313"/>
      <c r="C45" s="323" t="s">
        <v>16</v>
      </c>
      <c r="D45" s="313"/>
      <c r="E45" s="241">
        <v>-2.3439452189687437</v>
      </c>
      <c r="F45" s="311">
        <v>-2.8025758364971809</v>
      </c>
      <c r="G45" s="311">
        <v>8.6982709863875297E-4</v>
      </c>
      <c r="H45" s="241">
        <v>-4.6692769345995941</v>
      </c>
      <c r="I45" s="311">
        <v>330.81332929254756</v>
      </c>
      <c r="J45" s="311">
        <v>-7.9415256951917783</v>
      </c>
      <c r="K45" s="311">
        <v>-2.8599018740843274</v>
      </c>
      <c r="L45" s="241">
        <v>1.105228624371335</v>
      </c>
      <c r="M45" s="311">
        <v>3.4418901236448347</v>
      </c>
      <c r="N45" s="311">
        <v>753.74489238828733</v>
      </c>
      <c r="O45" s="311">
        <v>-3.7885012705803125</v>
      </c>
      <c r="P45" s="242">
        <v>-1.3572998395671028</v>
      </c>
      <c r="Q45" s="208"/>
      <c r="R45" s="232"/>
      <c r="S45" s="316"/>
      <c r="T45" s="316"/>
      <c r="U45" s="316"/>
      <c r="V45" s="316"/>
      <c r="W45" s="316"/>
      <c r="X45" s="316"/>
      <c r="Y45" s="316"/>
      <c r="Z45" s="316"/>
      <c r="AA45" s="316"/>
      <c r="AB45" s="316"/>
      <c r="AC45" s="316"/>
      <c r="AD45" s="316"/>
    </row>
    <row r="46" spans="1:30" ht="12" customHeight="1" x14ac:dyDescent="0.15">
      <c r="E46" s="205"/>
      <c r="F46" s="205"/>
      <c r="H46" s="205"/>
      <c r="I46" s="205"/>
      <c r="J46" s="205"/>
      <c r="L46" s="205"/>
      <c r="M46" s="205"/>
      <c r="N46" s="205"/>
    </row>
    <row r="47" spans="1:30" x14ac:dyDescent="0.15">
      <c r="E47" s="205"/>
      <c r="F47" s="205"/>
      <c r="H47" s="205"/>
      <c r="I47" s="205"/>
      <c r="J47" s="205"/>
      <c r="L47" s="205"/>
      <c r="M47" s="205"/>
      <c r="N47" s="205"/>
    </row>
    <row r="48" spans="1:30" x14ac:dyDescent="0.15">
      <c r="E48" s="205"/>
      <c r="F48" s="205"/>
      <c r="H48" s="205"/>
      <c r="I48" s="205"/>
      <c r="J48" s="205"/>
      <c r="L48" s="205"/>
      <c r="M48" s="205"/>
      <c r="N48" s="205"/>
    </row>
    <row r="49" spans="5:13" x14ac:dyDescent="0.15">
      <c r="E49" s="205"/>
      <c r="F49" s="205"/>
      <c r="I49" s="205"/>
      <c r="J49" s="205"/>
      <c r="M49" s="205"/>
    </row>
    <row r="50" spans="5:13" x14ac:dyDescent="0.15">
      <c r="E50" s="205"/>
      <c r="F50" s="205"/>
      <c r="I50" s="205"/>
      <c r="J50" s="205"/>
      <c r="M50" s="205"/>
    </row>
    <row r="51" spans="5:13" x14ac:dyDescent="0.15">
      <c r="E51" s="205"/>
      <c r="F51" s="205"/>
      <c r="I51" s="205"/>
      <c r="J51" s="205"/>
      <c r="M51" s="205"/>
    </row>
    <row r="52" spans="5:13" x14ac:dyDescent="0.15">
      <c r="E52" s="205"/>
      <c r="F52" s="205"/>
      <c r="I52" s="205"/>
      <c r="J52" s="205"/>
      <c r="M52" s="205"/>
    </row>
    <row r="53" spans="5:13" x14ac:dyDescent="0.15">
      <c r="E53" s="205"/>
      <c r="F53" s="205"/>
      <c r="I53" s="205"/>
      <c r="J53" s="205"/>
      <c r="M53" s="205"/>
    </row>
    <row r="54" spans="5:13" x14ac:dyDescent="0.15">
      <c r="E54" s="205"/>
      <c r="F54" s="205"/>
      <c r="I54" s="205"/>
      <c r="J54" s="205"/>
      <c r="M54" s="205"/>
    </row>
    <row r="55" spans="5:13" x14ac:dyDescent="0.15">
      <c r="E55" s="205"/>
      <c r="F55" s="205"/>
      <c r="I55" s="205"/>
      <c r="J55" s="205"/>
      <c r="M55" s="205"/>
    </row>
    <row r="56" spans="5:13" x14ac:dyDescent="0.15">
      <c r="E56" s="205"/>
      <c r="F56" s="205"/>
      <c r="I56" s="205"/>
      <c r="J56" s="205"/>
      <c r="M56" s="205"/>
    </row>
    <row r="57" spans="5:13" x14ac:dyDescent="0.15">
      <c r="E57" s="205"/>
      <c r="F57" s="205"/>
      <c r="I57" s="205"/>
      <c r="J57" s="205"/>
      <c r="M57" s="205"/>
    </row>
    <row r="58" spans="5:13" x14ac:dyDescent="0.15">
      <c r="E58" s="205"/>
      <c r="F58" s="205"/>
      <c r="I58" s="205"/>
      <c r="J58" s="205"/>
      <c r="M58" s="205"/>
    </row>
    <row r="59" spans="5:13" x14ac:dyDescent="0.15">
      <c r="E59" s="205"/>
      <c r="F59" s="205"/>
      <c r="I59" s="205"/>
      <c r="J59" s="205"/>
      <c r="M59" s="205"/>
    </row>
    <row r="60" spans="5:13" x14ac:dyDescent="0.15">
      <c r="E60" s="205"/>
      <c r="F60" s="205"/>
      <c r="I60" s="205"/>
      <c r="J60" s="205"/>
      <c r="M60" s="205"/>
    </row>
    <row r="61" spans="5:13" x14ac:dyDescent="0.15">
      <c r="E61" s="205"/>
      <c r="F61" s="205"/>
      <c r="I61" s="205"/>
      <c r="J61" s="205"/>
      <c r="M61" s="205"/>
    </row>
    <row r="62" spans="5:13" x14ac:dyDescent="0.15">
      <c r="E62" s="205"/>
      <c r="F62" s="205"/>
      <c r="I62" s="205"/>
      <c r="J62" s="205"/>
      <c r="M62" s="205"/>
    </row>
    <row r="63" spans="5:13" x14ac:dyDescent="0.15">
      <c r="E63" s="205"/>
      <c r="F63" s="205"/>
      <c r="I63" s="205"/>
      <c r="J63" s="205"/>
      <c r="M63" s="205"/>
    </row>
    <row r="64" spans="5:13" x14ac:dyDescent="0.15">
      <c r="E64" s="205"/>
      <c r="F64" s="205"/>
      <c r="I64" s="205"/>
      <c r="J64" s="205"/>
      <c r="M64" s="205"/>
    </row>
    <row r="65" spans="5:13" x14ac:dyDescent="0.15">
      <c r="E65" s="205"/>
      <c r="F65" s="205"/>
      <c r="I65" s="205"/>
      <c r="J65" s="205"/>
      <c r="M65" s="205"/>
    </row>
    <row r="66" spans="5:13" x14ac:dyDescent="0.15">
      <c r="E66" s="205"/>
      <c r="F66" s="205"/>
      <c r="I66" s="205"/>
      <c r="J66" s="205"/>
      <c r="M66" s="205"/>
    </row>
    <row r="67" spans="5:13" x14ac:dyDescent="0.15">
      <c r="E67" s="205"/>
      <c r="F67" s="205"/>
      <c r="I67" s="205"/>
      <c r="J67" s="205"/>
      <c r="M67" s="205"/>
    </row>
    <row r="68" spans="5:13" x14ac:dyDescent="0.15">
      <c r="E68" s="205"/>
      <c r="F68" s="205"/>
      <c r="I68" s="205"/>
      <c r="J68" s="205"/>
      <c r="M68" s="205"/>
    </row>
    <row r="69" spans="5:13" x14ac:dyDescent="0.15">
      <c r="E69" s="205"/>
      <c r="F69" s="205"/>
      <c r="I69" s="205"/>
      <c r="J69" s="205"/>
      <c r="M69" s="205"/>
    </row>
    <row r="70" spans="5:13" x14ac:dyDescent="0.15">
      <c r="E70" s="205"/>
      <c r="F70" s="205"/>
      <c r="I70" s="205"/>
      <c r="J70" s="205"/>
      <c r="M70" s="205"/>
    </row>
    <row r="71" spans="5:13" x14ac:dyDescent="0.15">
      <c r="E71" s="205"/>
      <c r="F71" s="205"/>
      <c r="I71" s="205"/>
      <c r="J71" s="205"/>
      <c r="M71" s="205"/>
    </row>
    <row r="72" spans="5:13" x14ac:dyDescent="0.15">
      <c r="E72" s="205"/>
      <c r="F72" s="205"/>
      <c r="I72" s="205"/>
      <c r="J72" s="205"/>
      <c r="M72" s="205"/>
    </row>
    <row r="73" spans="5:13" x14ac:dyDescent="0.15">
      <c r="E73" s="205"/>
      <c r="F73" s="205"/>
      <c r="I73" s="205"/>
      <c r="J73" s="205"/>
      <c r="M73" s="205"/>
    </row>
    <row r="74" spans="5:13" x14ac:dyDescent="0.15">
      <c r="E74" s="205"/>
      <c r="F74" s="205"/>
      <c r="I74" s="205"/>
      <c r="J74" s="205"/>
      <c r="M74" s="205"/>
    </row>
    <row r="75" spans="5:13" x14ac:dyDescent="0.15">
      <c r="E75" s="205"/>
      <c r="F75" s="205"/>
      <c r="I75" s="205"/>
      <c r="J75" s="205"/>
      <c r="M75" s="205"/>
    </row>
    <row r="76" spans="5:13" x14ac:dyDescent="0.15">
      <c r="E76" s="205"/>
      <c r="F76" s="205"/>
      <c r="I76" s="205"/>
      <c r="J76" s="205"/>
      <c r="M76" s="205"/>
    </row>
    <row r="77" spans="5:13" x14ac:dyDescent="0.15">
      <c r="E77" s="205"/>
      <c r="F77" s="205"/>
      <c r="I77" s="205"/>
      <c r="J77" s="205"/>
      <c r="M77" s="205"/>
    </row>
    <row r="78" spans="5:13" x14ac:dyDescent="0.15">
      <c r="E78" s="205"/>
      <c r="F78" s="205"/>
      <c r="I78" s="205"/>
      <c r="J78" s="205"/>
      <c r="M78" s="205"/>
    </row>
    <row r="79" spans="5:13" x14ac:dyDescent="0.15">
      <c r="E79" s="205"/>
      <c r="F79" s="205"/>
      <c r="I79" s="205"/>
      <c r="J79" s="205"/>
      <c r="M79" s="205"/>
    </row>
    <row r="80" spans="5:13" x14ac:dyDescent="0.15">
      <c r="E80" s="205"/>
      <c r="F80" s="205"/>
      <c r="I80" s="205"/>
      <c r="J80" s="205"/>
      <c r="M80" s="205"/>
    </row>
    <row r="81" spans="5:13" x14ac:dyDescent="0.15">
      <c r="E81" s="205"/>
      <c r="F81" s="205"/>
      <c r="I81" s="205"/>
      <c r="J81" s="205"/>
      <c r="M81" s="205"/>
    </row>
    <row r="82" spans="5:13" x14ac:dyDescent="0.15">
      <c r="F82" s="205"/>
      <c r="I82" s="205"/>
      <c r="J82" s="205"/>
      <c r="M82" s="205"/>
    </row>
    <row r="83" spans="5:13" x14ac:dyDescent="0.15">
      <c r="F83" s="205"/>
      <c r="I83" s="205"/>
      <c r="J83" s="205"/>
      <c r="M83" s="205"/>
    </row>
    <row r="84" spans="5:13" x14ac:dyDescent="0.15">
      <c r="F84" s="205"/>
      <c r="I84" s="205"/>
      <c r="J84" s="205"/>
      <c r="M84" s="205"/>
    </row>
    <row r="85" spans="5:13" x14ac:dyDescent="0.15">
      <c r="F85" s="205"/>
      <c r="I85" s="205"/>
      <c r="J85" s="205"/>
      <c r="M85" s="205"/>
    </row>
    <row r="86" spans="5:13" x14ac:dyDescent="0.15">
      <c r="F86" s="205"/>
      <c r="I86" s="205"/>
      <c r="J86" s="205"/>
      <c r="M86" s="205"/>
    </row>
    <row r="87" spans="5:13" x14ac:dyDescent="0.15">
      <c r="F87" s="205"/>
      <c r="I87" s="205"/>
      <c r="J87" s="205"/>
      <c r="M87" s="205"/>
    </row>
    <row r="88" spans="5:13" x14ac:dyDescent="0.15">
      <c r="F88" s="205"/>
      <c r="I88" s="205"/>
      <c r="J88" s="205"/>
      <c r="M88" s="205"/>
    </row>
    <row r="89" spans="5:13" x14ac:dyDescent="0.15">
      <c r="F89" s="205"/>
      <c r="I89" s="205"/>
      <c r="J89" s="205"/>
      <c r="M89" s="205"/>
    </row>
    <row r="90" spans="5:13" x14ac:dyDescent="0.15">
      <c r="F90" s="205"/>
      <c r="I90" s="205"/>
      <c r="J90" s="205"/>
      <c r="M90" s="205"/>
    </row>
    <row r="91" spans="5:13" x14ac:dyDescent="0.15">
      <c r="F91" s="205"/>
      <c r="I91" s="205"/>
      <c r="J91" s="205"/>
      <c r="M91" s="205"/>
    </row>
    <row r="92" spans="5:13" x14ac:dyDescent="0.15">
      <c r="F92" s="205"/>
      <c r="I92" s="205"/>
      <c r="J92" s="205"/>
      <c r="M92" s="205"/>
    </row>
    <row r="93" spans="5:13" x14ac:dyDescent="0.15">
      <c r="F93" s="205"/>
      <c r="I93" s="205"/>
      <c r="J93" s="205"/>
      <c r="M93" s="205"/>
    </row>
    <row r="94" spans="5:13" x14ac:dyDescent="0.15">
      <c r="F94" s="205"/>
      <c r="I94" s="205"/>
      <c r="J94" s="205"/>
      <c r="M94" s="205"/>
    </row>
    <row r="95" spans="5:13" x14ac:dyDescent="0.15">
      <c r="F95" s="205"/>
      <c r="I95" s="205"/>
      <c r="J95" s="205"/>
      <c r="M95" s="205"/>
    </row>
    <row r="96" spans="5:13" x14ac:dyDescent="0.15">
      <c r="F96" s="205"/>
      <c r="I96" s="205"/>
      <c r="J96" s="205"/>
      <c r="M96" s="205"/>
    </row>
    <row r="97" spans="6:13" x14ac:dyDescent="0.15">
      <c r="F97" s="205"/>
      <c r="I97" s="205"/>
      <c r="J97" s="205"/>
      <c r="M97" s="205"/>
    </row>
    <row r="98" spans="6:13" x14ac:dyDescent="0.15">
      <c r="F98" s="205"/>
      <c r="I98" s="205"/>
      <c r="J98" s="205"/>
      <c r="M98" s="205"/>
    </row>
    <row r="99" spans="6:13" x14ac:dyDescent="0.15">
      <c r="F99" s="205"/>
      <c r="I99" s="205"/>
      <c r="J99" s="205"/>
      <c r="M99" s="205"/>
    </row>
    <row r="100" spans="6:13" x14ac:dyDescent="0.15">
      <c r="F100" s="205"/>
      <c r="I100" s="205"/>
      <c r="J100" s="205"/>
      <c r="M100" s="205"/>
    </row>
    <row r="101" spans="6:13" x14ac:dyDescent="0.15">
      <c r="F101" s="205"/>
      <c r="I101" s="205"/>
      <c r="J101" s="205"/>
      <c r="M101" s="205"/>
    </row>
    <row r="102" spans="6:13" x14ac:dyDescent="0.15">
      <c r="F102" s="205"/>
      <c r="I102" s="205"/>
      <c r="M102" s="205"/>
    </row>
    <row r="103" spans="6:13" x14ac:dyDescent="0.15">
      <c r="F103" s="205"/>
      <c r="I103" s="205"/>
      <c r="M103" s="205"/>
    </row>
    <row r="104" spans="6:13" x14ac:dyDescent="0.15">
      <c r="F104" s="205"/>
      <c r="I104" s="205"/>
      <c r="M104" s="205"/>
    </row>
    <row r="105" spans="6:13" x14ac:dyDescent="0.15">
      <c r="F105" s="205"/>
      <c r="I105" s="205"/>
      <c r="M105" s="205"/>
    </row>
    <row r="106" spans="6:13" x14ac:dyDescent="0.15">
      <c r="F106" s="205"/>
      <c r="I106" s="205"/>
      <c r="M106" s="205"/>
    </row>
    <row r="107" spans="6:13" x14ac:dyDescent="0.15">
      <c r="F107" s="205"/>
      <c r="I107" s="205"/>
      <c r="M107" s="205"/>
    </row>
    <row r="108" spans="6:13" x14ac:dyDescent="0.15">
      <c r="F108" s="205"/>
      <c r="I108" s="205"/>
      <c r="M108" s="205"/>
    </row>
    <row r="109" spans="6:13" x14ac:dyDescent="0.15">
      <c r="F109" s="205"/>
      <c r="I109" s="205"/>
      <c r="M109" s="205"/>
    </row>
    <row r="110" spans="6:13" x14ac:dyDescent="0.15">
      <c r="F110" s="205"/>
      <c r="I110" s="205"/>
      <c r="M110" s="205"/>
    </row>
    <row r="111" spans="6:13" x14ac:dyDescent="0.15">
      <c r="F111" s="205"/>
      <c r="I111" s="205"/>
      <c r="M111" s="205"/>
    </row>
    <row r="112" spans="6:13" x14ac:dyDescent="0.15">
      <c r="F112" s="205"/>
      <c r="I112" s="205"/>
      <c r="M112" s="205"/>
    </row>
    <row r="113" spans="6:13" x14ac:dyDescent="0.15">
      <c r="F113" s="205"/>
      <c r="I113" s="205"/>
      <c r="M113" s="205"/>
    </row>
    <row r="114" spans="6:13" x14ac:dyDescent="0.15">
      <c r="F114" s="205"/>
      <c r="I114" s="205"/>
      <c r="M114" s="205"/>
    </row>
    <row r="115" spans="6:13" x14ac:dyDescent="0.15">
      <c r="F115" s="205"/>
      <c r="I115" s="205"/>
      <c r="M115" s="205"/>
    </row>
    <row r="116" spans="6:13" x14ac:dyDescent="0.15">
      <c r="F116" s="205"/>
      <c r="I116" s="205"/>
      <c r="M116" s="205"/>
    </row>
    <row r="117" spans="6:13" x14ac:dyDescent="0.15">
      <c r="F117" s="205"/>
      <c r="I117" s="205"/>
      <c r="M117" s="205"/>
    </row>
    <row r="118" spans="6:13" x14ac:dyDescent="0.15">
      <c r="F118" s="205"/>
      <c r="I118" s="205"/>
      <c r="M118" s="205"/>
    </row>
    <row r="119" spans="6:13" x14ac:dyDescent="0.15">
      <c r="F119" s="205"/>
      <c r="I119" s="205"/>
      <c r="M119" s="205"/>
    </row>
    <row r="120" spans="6:13" x14ac:dyDescent="0.15">
      <c r="F120" s="205"/>
      <c r="I120" s="205"/>
      <c r="M120" s="205"/>
    </row>
    <row r="121" spans="6:13" x14ac:dyDescent="0.15">
      <c r="F121" s="205"/>
      <c r="I121" s="205"/>
      <c r="M121" s="205"/>
    </row>
    <row r="122" spans="6:13" x14ac:dyDescent="0.15">
      <c r="F122" s="205"/>
      <c r="I122" s="205"/>
      <c r="M122" s="205"/>
    </row>
    <row r="123" spans="6:13" x14ac:dyDescent="0.15">
      <c r="F123" s="205"/>
      <c r="I123" s="205"/>
      <c r="M123" s="205"/>
    </row>
    <row r="124" spans="6:13" x14ac:dyDescent="0.15">
      <c r="F124" s="205"/>
      <c r="I124" s="205"/>
      <c r="M124" s="205"/>
    </row>
    <row r="125" spans="6:13" x14ac:dyDescent="0.15">
      <c r="F125" s="205"/>
      <c r="I125" s="205"/>
      <c r="M125" s="205"/>
    </row>
    <row r="126" spans="6:13" x14ac:dyDescent="0.15">
      <c r="F126" s="205"/>
      <c r="I126" s="205"/>
      <c r="M126" s="205"/>
    </row>
    <row r="127" spans="6:13" x14ac:dyDescent="0.15">
      <c r="F127" s="205"/>
      <c r="I127" s="205"/>
      <c r="M127" s="205"/>
    </row>
    <row r="128" spans="6:13" x14ac:dyDescent="0.15">
      <c r="F128" s="205"/>
      <c r="I128" s="205"/>
      <c r="M128" s="205"/>
    </row>
    <row r="129" spans="6:13" x14ac:dyDescent="0.15">
      <c r="F129" s="205"/>
      <c r="I129" s="205"/>
      <c r="M129" s="205"/>
    </row>
    <row r="130" spans="6:13" x14ac:dyDescent="0.15">
      <c r="F130" s="205"/>
      <c r="I130" s="205"/>
      <c r="M130" s="205"/>
    </row>
    <row r="131" spans="6:13" x14ac:dyDescent="0.15">
      <c r="F131" s="205"/>
      <c r="I131" s="205"/>
      <c r="M131" s="205"/>
    </row>
    <row r="132" spans="6:13" x14ac:dyDescent="0.15">
      <c r="F132" s="205"/>
      <c r="I132" s="205"/>
      <c r="M132" s="205"/>
    </row>
    <row r="133" spans="6:13" x14ac:dyDescent="0.15">
      <c r="F133" s="205"/>
      <c r="I133" s="205"/>
      <c r="M133" s="205"/>
    </row>
    <row r="134" spans="6:13" x14ac:dyDescent="0.15">
      <c r="F134" s="205"/>
      <c r="I134" s="205"/>
      <c r="M134" s="205"/>
    </row>
    <row r="135" spans="6:13" x14ac:dyDescent="0.15">
      <c r="F135" s="205"/>
      <c r="I135" s="205"/>
      <c r="M135" s="205"/>
    </row>
    <row r="136" spans="6:13" x14ac:dyDescent="0.15">
      <c r="F136" s="205"/>
      <c r="I136" s="205"/>
      <c r="M136" s="205"/>
    </row>
    <row r="137" spans="6:13" x14ac:dyDescent="0.15">
      <c r="F137" s="205"/>
      <c r="I137" s="205"/>
      <c r="M137" s="205"/>
    </row>
    <row r="138" spans="6:13" x14ac:dyDescent="0.15">
      <c r="F138" s="205"/>
      <c r="I138" s="205"/>
      <c r="M138" s="205"/>
    </row>
    <row r="139" spans="6:13" x14ac:dyDescent="0.15">
      <c r="F139" s="205"/>
      <c r="I139" s="205"/>
      <c r="M139" s="205"/>
    </row>
    <row r="140" spans="6:13" x14ac:dyDescent="0.15">
      <c r="F140" s="205"/>
      <c r="I140" s="205"/>
      <c r="M140" s="205"/>
    </row>
    <row r="141" spans="6:13" x14ac:dyDescent="0.15">
      <c r="F141" s="205"/>
      <c r="I141" s="205"/>
      <c r="M141" s="205"/>
    </row>
    <row r="142" spans="6:13" x14ac:dyDescent="0.15">
      <c r="F142" s="205"/>
      <c r="I142" s="205"/>
      <c r="M142" s="205"/>
    </row>
    <row r="143" spans="6:13" x14ac:dyDescent="0.15">
      <c r="F143" s="205"/>
      <c r="I143" s="205"/>
      <c r="M143" s="205"/>
    </row>
    <row r="144" spans="6:13" x14ac:dyDescent="0.15">
      <c r="F144" s="205"/>
      <c r="I144" s="205"/>
      <c r="M144" s="205"/>
    </row>
    <row r="145" spans="6:13" x14ac:dyDescent="0.15">
      <c r="F145" s="205"/>
      <c r="I145" s="205"/>
      <c r="M145" s="205"/>
    </row>
    <row r="146" spans="6:13" x14ac:dyDescent="0.15">
      <c r="F146" s="205"/>
      <c r="I146" s="205"/>
      <c r="M146" s="205"/>
    </row>
    <row r="147" spans="6:13" x14ac:dyDescent="0.15">
      <c r="F147" s="205"/>
      <c r="I147" s="205"/>
      <c r="M147" s="205"/>
    </row>
    <row r="148" spans="6:13" x14ac:dyDescent="0.15">
      <c r="F148" s="205"/>
      <c r="I148" s="205"/>
      <c r="M148" s="205"/>
    </row>
    <row r="149" spans="6:13" x14ac:dyDescent="0.15">
      <c r="F149" s="205"/>
      <c r="I149" s="205"/>
      <c r="M149" s="205"/>
    </row>
    <row r="150" spans="6:13" x14ac:dyDescent="0.15">
      <c r="F150" s="205"/>
      <c r="I150" s="205"/>
      <c r="M150" s="205"/>
    </row>
    <row r="151" spans="6:13" x14ac:dyDescent="0.15">
      <c r="F151" s="205"/>
      <c r="I151" s="205"/>
      <c r="M151" s="205"/>
    </row>
    <row r="152" spans="6:13" x14ac:dyDescent="0.15">
      <c r="F152" s="205"/>
      <c r="I152" s="205"/>
      <c r="M152" s="205"/>
    </row>
    <row r="153" spans="6:13" x14ac:dyDescent="0.15">
      <c r="F153" s="205"/>
      <c r="I153" s="205"/>
      <c r="M153" s="205"/>
    </row>
    <row r="154" spans="6:13" x14ac:dyDescent="0.15">
      <c r="F154" s="205"/>
      <c r="I154" s="205"/>
      <c r="M154" s="205"/>
    </row>
    <row r="155" spans="6:13" x14ac:dyDescent="0.15">
      <c r="F155" s="205"/>
      <c r="I155" s="205"/>
      <c r="M155" s="205"/>
    </row>
    <row r="156" spans="6:13" x14ac:dyDescent="0.15">
      <c r="F156" s="205"/>
      <c r="I156" s="205"/>
      <c r="M156" s="205"/>
    </row>
    <row r="157" spans="6:13" x14ac:dyDescent="0.15">
      <c r="F157" s="205"/>
      <c r="I157" s="205"/>
      <c r="M157" s="205"/>
    </row>
    <row r="158" spans="6:13" x14ac:dyDescent="0.15">
      <c r="F158" s="205"/>
      <c r="I158" s="205"/>
      <c r="M158" s="205"/>
    </row>
    <row r="159" spans="6:13" x14ac:dyDescent="0.15">
      <c r="F159" s="205"/>
      <c r="I159" s="205"/>
      <c r="M159" s="205"/>
    </row>
    <row r="160" spans="6:13" x14ac:dyDescent="0.15">
      <c r="F160" s="205"/>
      <c r="I160" s="205"/>
      <c r="M160" s="205"/>
    </row>
    <row r="161" spans="6:13" x14ac:dyDescent="0.15">
      <c r="F161" s="205"/>
      <c r="I161" s="205"/>
      <c r="M161" s="205"/>
    </row>
    <row r="162" spans="6:13" x14ac:dyDescent="0.15">
      <c r="F162" s="205"/>
      <c r="M162" s="205"/>
    </row>
    <row r="163" spans="6:13" x14ac:dyDescent="0.15">
      <c r="F163" s="205"/>
      <c r="M163" s="205"/>
    </row>
    <row r="164" spans="6:13" x14ac:dyDescent="0.15">
      <c r="F164" s="205"/>
      <c r="M164" s="205"/>
    </row>
    <row r="165" spans="6:13" x14ac:dyDescent="0.15">
      <c r="F165" s="205"/>
      <c r="M165" s="205"/>
    </row>
    <row r="166" spans="6:13" x14ac:dyDescent="0.15">
      <c r="F166" s="205"/>
      <c r="M166" s="205"/>
    </row>
    <row r="167" spans="6:13" x14ac:dyDescent="0.15">
      <c r="F167" s="205"/>
      <c r="M167" s="205"/>
    </row>
    <row r="168" spans="6:13" x14ac:dyDescent="0.15">
      <c r="F168" s="205"/>
      <c r="M168" s="205"/>
    </row>
    <row r="169" spans="6:13" x14ac:dyDescent="0.15">
      <c r="F169" s="205"/>
      <c r="M169" s="205"/>
    </row>
    <row r="170" spans="6:13" x14ac:dyDescent="0.15">
      <c r="F170" s="205"/>
      <c r="M170" s="205"/>
    </row>
    <row r="171" spans="6:13" x14ac:dyDescent="0.15">
      <c r="F171" s="205"/>
      <c r="M171" s="205"/>
    </row>
    <row r="172" spans="6:13" x14ac:dyDescent="0.15">
      <c r="F172" s="205"/>
      <c r="M172" s="205"/>
    </row>
    <row r="173" spans="6:13" x14ac:dyDescent="0.15">
      <c r="F173" s="205"/>
      <c r="M173" s="205"/>
    </row>
    <row r="174" spans="6:13" x14ac:dyDescent="0.15">
      <c r="F174" s="205"/>
      <c r="M174" s="205"/>
    </row>
    <row r="175" spans="6:13" x14ac:dyDescent="0.15">
      <c r="F175" s="205"/>
      <c r="M175" s="205"/>
    </row>
    <row r="176" spans="6:13" x14ac:dyDescent="0.15">
      <c r="F176" s="205"/>
      <c r="M176" s="205"/>
    </row>
    <row r="177" spans="6:13" x14ac:dyDescent="0.15">
      <c r="F177" s="205"/>
      <c r="M177" s="205"/>
    </row>
    <row r="178" spans="6:13" x14ac:dyDescent="0.15">
      <c r="F178" s="205"/>
      <c r="M178" s="205"/>
    </row>
    <row r="179" spans="6:13" x14ac:dyDescent="0.15">
      <c r="F179" s="205"/>
      <c r="M179" s="205"/>
    </row>
    <row r="180" spans="6:13" x14ac:dyDescent="0.15">
      <c r="F180" s="205"/>
      <c r="M180" s="205"/>
    </row>
    <row r="181" spans="6:13" x14ac:dyDescent="0.15">
      <c r="F181" s="205"/>
      <c r="M181" s="205"/>
    </row>
    <row r="182" spans="6:13" x14ac:dyDescent="0.15">
      <c r="F182" s="205"/>
      <c r="M182" s="205"/>
    </row>
    <row r="183" spans="6:13" x14ac:dyDescent="0.15">
      <c r="F183" s="205"/>
      <c r="M183" s="205"/>
    </row>
    <row r="184" spans="6:13" x14ac:dyDescent="0.15">
      <c r="F184" s="205"/>
      <c r="M184" s="205"/>
    </row>
    <row r="185" spans="6:13" x14ac:dyDescent="0.15">
      <c r="F185" s="205"/>
      <c r="M185" s="205"/>
    </row>
    <row r="186" spans="6:13" x14ac:dyDescent="0.15">
      <c r="F186" s="205"/>
      <c r="M186" s="205"/>
    </row>
    <row r="187" spans="6:13" x14ac:dyDescent="0.15">
      <c r="F187" s="205"/>
      <c r="M187" s="205"/>
    </row>
    <row r="188" spans="6:13" x14ac:dyDescent="0.15">
      <c r="F188" s="205"/>
      <c r="M188" s="205"/>
    </row>
    <row r="189" spans="6:13" x14ac:dyDescent="0.15">
      <c r="F189" s="205"/>
      <c r="M189" s="205"/>
    </row>
    <row r="190" spans="6:13" x14ac:dyDescent="0.15">
      <c r="F190" s="205"/>
      <c r="M190" s="205"/>
    </row>
    <row r="191" spans="6:13" x14ac:dyDescent="0.15">
      <c r="F191" s="205"/>
      <c r="M191" s="205"/>
    </row>
    <row r="192" spans="6:13" x14ac:dyDescent="0.15">
      <c r="F192" s="205"/>
      <c r="M192" s="205"/>
    </row>
    <row r="193" spans="6:13" x14ac:dyDescent="0.15">
      <c r="F193" s="205"/>
      <c r="M193" s="205"/>
    </row>
    <row r="194" spans="6:13" x14ac:dyDescent="0.15">
      <c r="F194" s="205"/>
      <c r="M194" s="205"/>
    </row>
    <row r="195" spans="6:13" x14ac:dyDescent="0.15">
      <c r="F195" s="205"/>
      <c r="M195" s="205"/>
    </row>
    <row r="196" spans="6:13" x14ac:dyDescent="0.15">
      <c r="F196" s="205"/>
      <c r="M196" s="205"/>
    </row>
    <row r="197" spans="6:13" x14ac:dyDescent="0.15">
      <c r="F197" s="205"/>
      <c r="M197" s="205"/>
    </row>
    <row r="198" spans="6:13" x14ac:dyDescent="0.15">
      <c r="F198" s="205"/>
      <c r="M198" s="205"/>
    </row>
    <row r="199" spans="6:13" x14ac:dyDescent="0.15">
      <c r="F199" s="205"/>
      <c r="M199" s="205"/>
    </row>
    <row r="200" spans="6:13" x14ac:dyDescent="0.15">
      <c r="F200" s="205"/>
      <c r="M200" s="205"/>
    </row>
    <row r="201" spans="6:13" x14ac:dyDescent="0.15">
      <c r="F201" s="205"/>
      <c r="M201" s="205"/>
    </row>
    <row r="202" spans="6:13" x14ac:dyDescent="0.15">
      <c r="F202" s="205"/>
      <c r="M202" s="205"/>
    </row>
    <row r="203" spans="6:13" x14ac:dyDescent="0.15">
      <c r="F203" s="205"/>
      <c r="M203" s="205"/>
    </row>
    <row r="204" spans="6:13" x14ac:dyDescent="0.15">
      <c r="F204" s="205"/>
      <c r="M204" s="205"/>
    </row>
    <row r="205" spans="6:13" x14ac:dyDescent="0.15">
      <c r="F205" s="205"/>
      <c r="M205" s="205"/>
    </row>
    <row r="206" spans="6:13" x14ac:dyDescent="0.15">
      <c r="F206" s="205"/>
      <c r="M206" s="205"/>
    </row>
    <row r="207" spans="6:13" x14ac:dyDescent="0.15">
      <c r="F207" s="205"/>
      <c r="M207" s="205"/>
    </row>
    <row r="208" spans="6:13" x14ac:dyDescent="0.15">
      <c r="F208" s="205"/>
      <c r="M208" s="205"/>
    </row>
    <row r="209" spans="6:13" x14ac:dyDescent="0.15">
      <c r="F209" s="205"/>
      <c r="M209" s="205"/>
    </row>
    <row r="210" spans="6:13" x14ac:dyDescent="0.15">
      <c r="F210" s="205"/>
      <c r="M210" s="205"/>
    </row>
    <row r="211" spans="6:13" x14ac:dyDescent="0.15">
      <c r="F211" s="205"/>
      <c r="M211" s="205"/>
    </row>
    <row r="212" spans="6:13" x14ac:dyDescent="0.15">
      <c r="F212" s="205"/>
      <c r="M212" s="205"/>
    </row>
    <row r="213" spans="6:13" x14ac:dyDescent="0.15">
      <c r="F213" s="205"/>
      <c r="M213" s="205"/>
    </row>
    <row r="214" spans="6:13" x14ac:dyDescent="0.15">
      <c r="F214" s="205"/>
      <c r="M214" s="205"/>
    </row>
    <row r="215" spans="6:13" x14ac:dyDescent="0.15">
      <c r="F215" s="205"/>
      <c r="M215" s="205"/>
    </row>
    <row r="216" spans="6:13" x14ac:dyDescent="0.15">
      <c r="F216" s="205"/>
      <c r="M216" s="205"/>
    </row>
    <row r="217" spans="6:13" x14ac:dyDescent="0.15">
      <c r="F217" s="205"/>
      <c r="M217" s="205"/>
    </row>
    <row r="218" spans="6:13" x14ac:dyDescent="0.15">
      <c r="F218" s="205"/>
      <c r="M218" s="205"/>
    </row>
    <row r="219" spans="6:13" x14ac:dyDescent="0.15">
      <c r="F219" s="205"/>
      <c r="M219" s="205"/>
    </row>
    <row r="220" spans="6:13" x14ac:dyDescent="0.15">
      <c r="F220" s="205"/>
      <c r="M220" s="205"/>
    </row>
    <row r="221" spans="6:13" x14ac:dyDescent="0.15">
      <c r="F221" s="205"/>
      <c r="M221" s="205"/>
    </row>
    <row r="222" spans="6:13" x14ac:dyDescent="0.15">
      <c r="F222" s="205"/>
      <c r="M222" s="205"/>
    </row>
    <row r="223" spans="6:13" x14ac:dyDescent="0.15">
      <c r="F223" s="205"/>
      <c r="M223" s="205"/>
    </row>
    <row r="224" spans="6:13" x14ac:dyDescent="0.15">
      <c r="F224" s="205"/>
      <c r="M224" s="205"/>
    </row>
    <row r="225" spans="6:13" x14ac:dyDescent="0.15">
      <c r="F225" s="205"/>
      <c r="M225" s="205"/>
    </row>
    <row r="226" spans="6:13" x14ac:dyDescent="0.15">
      <c r="F226" s="205"/>
      <c r="M226" s="205"/>
    </row>
    <row r="227" spans="6:13" x14ac:dyDescent="0.15">
      <c r="F227" s="205"/>
      <c r="M227" s="205"/>
    </row>
    <row r="228" spans="6:13" x14ac:dyDescent="0.15">
      <c r="F228" s="205"/>
      <c r="M228" s="205"/>
    </row>
    <row r="229" spans="6:13" x14ac:dyDescent="0.15">
      <c r="F229" s="205"/>
      <c r="M229" s="205"/>
    </row>
    <row r="230" spans="6:13" x14ac:dyDescent="0.15">
      <c r="F230" s="205"/>
      <c r="M230" s="205"/>
    </row>
    <row r="231" spans="6:13" x14ac:dyDescent="0.15">
      <c r="F231" s="205"/>
      <c r="M231" s="205"/>
    </row>
    <row r="232" spans="6:13" x14ac:dyDescent="0.15">
      <c r="F232" s="205"/>
      <c r="M232" s="205"/>
    </row>
    <row r="233" spans="6:13" x14ac:dyDescent="0.15">
      <c r="F233" s="205"/>
      <c r="M233" s="205"/>
    </row>
    <row r="234" spans="6:13" x14ac:dyDescent="0.15">
      <c r="F234" s="205"/>
      <c r="M234" s="205"/>
    </row>
    <row r="235" spans="6:13" x14ac:dyDescent="0.15">
      <c r="F235" s="205"/>
      <c r="M235" s="205"/>
    </row>
    <row r="236" spans="6:13" x14ac:dyDescent="0.15">
      <c r="F236" s="205"/>
      <c r="M236" s="205"/>
    </row>
    <row r="237" spans="6:13" x14ac:dyDescent="0.15">
      <c r="F237" s="205"/>
      <c r="M237" s="205"/>
    </row>
    <row r="238" spans="6:13" x14ac:dyDescent="0.15">
      <c r="F238" s="205"/>
      <c r="M238" s="205"/>
    </row>
    <row r="239" spans="6:13" x14ac:dyDescent="0.15">
      <c r="F239" s="205"/>
      <c r="M239" s="205"/>
    </row>
    <row r="240" spans="6:13" x14ac:dyDescent="0.15">
      <c r="F240" s="205"/>
      <c r="M240" s="205"/>
    </row>
    <row r="241" spans="6:13" x14ac:dyDescent="0.15">
      <c r="F241" s="205"/>
      <c r="M241" s="205"/>
    </row>
    <row r="242" spans="6:13" x14ac:dyDescent="0.15">
      <c r="F242" s="205"/>
      <c r="M242" s="205"/>
    </row>
    <row r="243" spans="6:13" x14ac:dyDescent="0.15">
      <c r="F243" s="205"/>
      <c r="M243" s="205"/>
    </row>
    <row r="244" spans="6:13" x14ac:dyDescent="0.15">
      <c r="F244" s="205"/>
      <c r="M244" s="205"/>
    </row>
    <row r="245" spans="6:13" x14ac:dyDescent="0.15">
      <c r="F245" s="205"/>
      <c r="M245" s="205"/>
    </row>
    <row r="246" spans="6:13" x14ac:dyDescent="0.15">
      <c r="F246" s="205"/>
      <c r="M246" s="205"/>
    </row>
    <row r="247" spans="6:13" x14ac:dyDescent="0.15">
      <c r="F247" s="205"/>
      <c r="M247" s="205"/>
    </row>
    <row r="248" spans="6:13" x14ac:dyDescent="0.15">
      <c r="F248" s="205"/>
      <c r="M248" s="205"/>
    </row>
    <row r="249" spans="6:13" x14ac:dyDescent="0.15">
      <c r="F249" s="205"/>
      <c r="M249" s="205"/>
    </row>
    <row r="250" spans="6:13" x14ac:dyDescent="0.15">
      <c r="F250" s="205"/>
      <c r="M250" s="205"/>
    </row>
    <row r="251" spans="6:13" x14ac:dyDescent="0.15">
      <c r="F251" s="205"/>
      <c r="M251" s="205"/>
    </row>
    <row r="252" spans="6:13" x14ac:dyDescent="0.15">
      <c r="F252" s="205"/>
      <c r="M252" s="205"/>
    </row>
    <row r="253" spans="6:13" x14ac:dyDescent="0.15">
      <c r="F253" s="205"/>
      <c r="M253" s="205"/>
    </row>
    <row r="254" spans="6:13" x14ac:dyDescent="0.15">
      <c r="F254" s="205"/>
      <c r="M254" s="205"/>
    </row>
    <row r="255" spans="6:13" x14ac:dyDescent="0.15">
      <c r="F255" s="205"/>
      <c r="M255" s="205"/>
    </row>
    <row r="256" spans="6:13" x14ac:dyDescent="0.15">
      <c r="F256" s="205"/>
      <c r="M256" s="205"/>
    </row>
    <row r="257" spans="6:13" x14ac:dyDescent="0.15">
      <c r="F257" s="205"/>
      <c r="M257" s="205"/>
    </row>
    <row r="258" spans="6:13" x14ac:dyDescent="0.15">
      <c r="F258" s="205"/>
      <c r="M258" s="205"/>
    </row>
    <row r="259" spans="6:13" x14ac:dyDescent="0.15">
      <c r="F259" s="205"/>
      <c r="M259" s="205"/>
    </row>
    <row r="260" spans="6:13" x14ac:dyDescent="0.15">
      <c r="F260" s="205"/>
      <c r="M260" s="205"/>
    </row>
    <row r="261" spans="6:13" x14ac:dyDescent="0.15">
      <c r="F261" s="205"/>
      <c r="M261" s="205"/>
    </row>
    <row r="262" spans="6:13" x14ac:dyDescent="0.15">
      <c r="F262" s="205"/>
      <c r="M262" s="205"/>
    </row>
    <row r="263" spans="6:13" x14ac:dyDescent="0.15">
      <c r="F263" s="205"/>
      <c r="M263" s="205"/>
    </row>
    <row r="264" spans="6:13" x14ac:dyDescent="0.15">
      <c r="F264" s="205"/>
      <c r="M264" s="205"/>
    </row>
    <row r="265" spans="6:13" x14ac:dyDescent="0.15">
      <c r="F265" s="205"/>
      <c r="M265" s="205"/>
    </row>
    <row r="266" spans="6:13" x14ac:dyDescent="0.15">
      <c r="F266" s="205"/>
      <c r="M266" s="205"/>
    </row>
    <row r="267" spans="6:13" x14ac:dyDescent="0.15">
      <c r="F267" s="205"/>
      <c r="M267" s="205"/>
    </row>
    <row r="268" spans="6:13" x14ac:dyDescent="0.15">
      <c r="F268" s="205"/>
      <c r="M268" s="205"/>
    </row>
    <row r="269" spans="6:13" x14ac:dyDescent="0.15">
      <c r="F269" s="205"/>
      <c r="M269" s="205"/>
    </row>
    <row r="270" spans="6:13" x14ac:dyDescent="0.15">
      <c r="F270" s="205"/>
      <c r="M270" s="205"/>
    </row>
    <row r="271" spans="6:13" x14ac:dyDescent="0.15">
      <c r="F271" s="205"/>
      <c r="M271" s="205"/>
    </row>
    <row r="272" spans="6:13" x14ac:dyDescent="0.15">
      <c r="F272" s="205"/>
      <c r="M272" s="205"/>
    </row>
    <row r="273" spans="6:13" x14ac:dyDescent="0.15">
      <c r="F273" s="205"/>
      <c r="M273" s="205"/>
    </row>
    <row r="274" spans="6:13" x14ac:dyDescent="0.15">
      <c r="F274" s="205"/>
      <c r="M274" s="205"/>
    </row>
    <row r="275" spans="6:13" x14ac:dyDescent="0.15">
      <c r="F275" s="205"/>
      <c r="M275" s="205"/>
    </row>
    <row r="276" spans="6:13" x14ac:dyDescent="0.15">
      <c r="F276" s="205"/>
      <c r="M276" s="205"/>
    </row>
    <row r="277" spans="6:13" x14ac:dyDescent="0.15">
      <c r="F277" s="205"/>
      <c r="M277" s="205"/>
    </row>
    <row r="278" spans="6:13" x14ac:dyDescent="0.15">
      <c r="F278" s="205"/>
      <c r="M278" s="205"/>
    </row>
    <row r="279" spans="6:13" x14ac:dyDescent="0.15">
      <c r="F279" s="205"/>
      <c r="M279" s="205"/>
    </row>
    <row r="280" spans="6:13" x14ac:dyDescent="0.15">
      <c r="F280" s="205"/>
      <c r="M280" s="205"/>
    </row>
    <row r="281" spans="6:13" x14ac:dyDescent="0.15">
      <c r="F281" s="205"/>
      <c r="M281" s="205"/>
    </row>
    <row r="282" spans="6:13" x14ac:dyDescent="0.15">
      <c r="F282" s="205"/>
      <c r="M282" s="205"/>
    </row>
    <row r="283" spans="6:13" x14ac:dyDescent="0.15">
      <c r="F283" s="205"/>
      <c r="M283" s="205"/>
    </row>
    <row r="284" spans="6:13" x14ac:dyDescent="0.15">
      <c r="F284" s="205"/>
      <c r="M284" s="205"/>
    </row>
    <row r="285" spans="6:13" x14ac:dyDescent="0.15">
      <c r="F285" s="205"/>
      <c r="M285" s="205"/>
    </row>
    <row r="286" spans="6:13" x14ac:dyDescent="0.15">
      <c r="F286" s="205"/>
      <c r="M286" s="205"/>
    </row>
    <row r="287" spans="6:13" x14ac:dyDescent="0.15">
      <c r="F287" s="205"/>
      <c r="M287" s="205"/>
    </row>
    <row r="288" spans="6:13" x14ac:dyDescent="0.15">
      <c r="F288" s="205"/>
      <c r="M288" s="205"/>
    </row>
    <row r="289" spans="6:13" x14ac:dyDescent="0.15">
      <c r="F289" s="205"/>
      <c r="M289" s="205"/>
    </row>
    <row r="290" spans="6:13" x14ac:dyDescent="0.15">
      <c r="F290" s="205"/>
      <c r="M290" s="205"/>
    </row>
    <row r="291" spans="6:13" x14ac:dyDescent="0.15">
      <c r="F291" s="205"/>
      <c r="M291" s="205"/>
    </row>
    <row r="292" spans="6:13" x14ac:dyDescent="0.15">
      <c r="F292" s="205"/>
      <c r="M292" s="205"/>
    </row>
    <row r="293" spans="6:13" x14ac:dyDescent="0.15">
      <c r="F293" s="205"/>
      <c r="M293" s="205"/>
    </row>
    <row r="294" spans="6:13" x14ac:dyDescent="0.15">
      <c r="F294" s="205"/>
      <c r="M294" s="205"/>
    </row>
    <row r="295" spans="6:13" x14ac:dyDescent="0.15">
      <c r="F295" s="205"/>
      <c r="M295" s="205"/>
    </row>
    <row r="296" spans="6:13" x14ac:dyDescent="0.15">
      <c r="F296" s="205"/>
      <c r="M296" s="205"/>
    </row>
    <row r="297" spans="6:13" x14ac:dyDescent="0.15">
      <c r="F297" s="205"/>
      <c r="M297" s="205"/>
    </row>
    <row r="298" spans="6:13" x14ac:dyDescent="0.15">
      <c r="F298" s="205"/>
      <c r="M298" s="205"/>
    </row>
    <row r="299" spans="6:13" x14ac:dyDescent="0.15">
      <c r="F299" s="205"/>
      <c r="M299" s="205"/>
    </row>
    <row r="300" spans="6:13" x14ac:dyDescent="0.15">
      <c r="F300" s="205"/>
      <c r="M300" s="205"/>
    </row>
    <row r="301" spans="6:13" x14ac:dyDescent="0.15">
      <c r="F301" s="205"/>
      <c r="M301" s="205"/>
    </row>
    <row r="302" spans="6:13" x14ac:dyDescent="0.15">
      <c r="F302" s="205"/>
      <c r="M302" s="205"/>
    </row>
    <row r="303" spans="6:13" x14ac:dyDescent="0.15">
      <c r="F303" s="205"/>
      <c r="M303" s="205"/>
    </row>
    <row r="304" spans="6:13" x14ac:dyDescent="0.15">
      <c r="F304" s="205"/>
      <c r="M304" s="205"/>
    </row>
    <row r="305" spans="6:13" x14ac:dyDescent="0.15">
      <c r="F305" s="205"/>
      <c r="M305" s="205"/>
    </row>
    <row r="306" spans="6:13" x14ac:dyDescent="0.15">
      <c r="F306" s="205"/>
      <c r="M306" s="205"/>
    </row>
    <row r="307" spans="6:13" x14ac:dyDescent="0.15">
      <c r="F307" s="205"/>
      <c r="M307" s="205"/>
    </row>
    <row r="308" spans="6:13" x14ac:dyDescent="0.15">
      <c r="F308" s="205"/>
      <c r="M308" s="205"/>
    </row>
    <row r="309" spans="6:13" x14ac:dyDescent="0.15">
      <c r="F309" s="205"/>
      <c r="M309" s="205"/>
    </row>
    <row r="310" spans="6:13" x14ac:dyDescent="0.15">
      <c r="F310" s="205"/>
      <c r="M310" s="205"/>
    </row>
    <row r="311" spans="6:13" x14ac:dyDescent="0.15">
      <c r="F311" s="205"/>
      <c r="M311" s="205"/>
    </row>
    <row r="312" spans="6:13" x14ac:dyDescent="0.15">
      <c r="F312" s="205"/>
      <c r="M312" s="205"/>
    </row>
    <row r="313" spans="6:13" x14ac:dyDescent="0.15">
      <c r="F313" s="205"/>
      <c r="M313" s="205"/>
    </row>
    <row r="314" spans="6:13" x14ac:dyDescent="0.15">
      <c r="F314" s="205"/>
      <c r="M314" s="205"/>
    </row>
    <row r="315" spans="6:13" x14ac:dyDescent="0.15">
      <c r="F315" s="205"/>
      <c r="M315" s="205"/>
    </row>
    <row r="316" spans="6:13" x14ac:dyDescent="0.15">
      <c r="F316" s="205"/>
      <c r="M316" s="205"/>
    </row>
    <row r="317" spans="6:13" x14ac:dyDescent="0.15">
      <c r="F317" s="205"/>
      <c r="M317" s="205"/>
    </row>
    <row r="318" spans="6:13" x14ac:dyDescent="0.15">
      <c r="F318" s="205"/>
      <c r="M318" s="205"/>
    </row>
    <row r="319" spans="6:13" x14ac:dyDescent="0.15">
      <c r="F319" s="205"/>
      <c r="M319" s="205"/>
    </row>
    <row r="320" spans="6:13" x14ac:dyDescent="0.15">
      <c r="F320" s="205"/>
      <c r="M320" s="205"/>
    </row>
    <row r="321" spans="6:13" x14ac:dyDescent="0.15">
      <c r="F321" s="205"/>
      <c r="M321" s="205"/>
    </row>
    <row r="322" spans="6:13" x14ac:dyDescent="0.15">
      <c r="F322" s="205"/>
      <c r="M322" s="205"/>
    </row>
    <row r="323" spans="6:13" x14ac:dyDescent="0.15">
      <c r="F323" s="205"/>
      <c r="M323" s="205"/>
    </row>
    <row r="324" spans="6:13" x14ac:dyDescent="0.15">
      <c r="F324" s="205"/>
      <c r="M324" s="205"/>
    </row>
    <row r="325" spans="6:13" x14ac:dyDescent="0.15">
      <c r="F325" s="205"/>
      <c r="M325" s="205"/>
    </row>
    <row r="326" spans="6:13" x14ac:dyDescent="0.15">
      <c r="F326" s="205"/>
      <c r="M326" s="205"/>
    </row>
    <row r="327" spans="6:13" x14ac:dyDescent="0.15">
      <c r="F327" s="205"/>
      <c r="M327" s="205"/>
    </row>
    <row r="328" spans="6:13" x14ac:dyDescent="0.15">
      <c r="F328" s="205"/>
      <c r="M328" s="205"/>
    </row>
    <row r="329" spans="6:13" x14ac:dyDescent="0.15">
      <c r="F329" s="205"/>
      <c r="M329" s="205"/>
    </row>
    <row r="330" spans="6:13" x14ac:dyDescent="0.15">
      <c r="F330" s="205"/>
      <c r="M330" s="205"/>
    </row>
    <row r="331" spans="6:13" x14ac:dyDescent="0.15">
      <c r="F331" s="205"/>
      <c r="M331" s="205"/>
    </row>
    <row r="332" spans="6:13" x14ac:dyDescent="0.15">
      <c r="F332" s="205"/>
      <c r="M332" s="205"/>
    </row>
    <row r="333" spans="6:13" x14ac:dyDescent="0.15">
      <c r="F333" s="205"/>
      <c r="M333" s="205"/>
    </row>
    <row r="334" spans="6:13" x14ac:dyDescent="0.15">
      <c r="F334" s="205"/>
      <c r="M334" s="205"/>
    </row>
    <row r="335" spans="6:13" x14ac:dyDescent="0.15">
      <c r="F335" s="205"/>
      <c r="M335" s="205"/>
    </row>
    <row r="336" spans="6:13" x14ac:dyDescent="0.15">
      <c r="F336" s="205"/>
      <c r="M336" s="205"/>
    </row>
    <row r="337" spans="6:13" x14ac:dyDescent="0.15">
      <c r="F337" s="205"/>
      <c r="M337" s="205"/>
    </row>
    <row r="338" spans="6:13" x14ac:dyDescent="0.15">
      <c r="F338" s="205"/>
      <c r="M338" s="205"/>
    </row>
    <row r="339" spans="6:13" x14ac:dyDescent="0.15">
      <c r="F339" s="205"/>
      <c r="M339" s="205"/>
    </row>
    <row r="340" spans="6:13" x14ac:dyDescent="0.15">
      <c r="F340" s="205"/>
      <c r="M340" s="205"/>
    </row>
    <row r="341" spans="6:13" x14ac:dyDescent="0.15">
      <c r="F341" s="205"/>
      <c r="M341" s="205"/>
    </row>
    <row r="342" spans="6:13" x14ac:dyDescent="0.15">
      <c r="F342" s="205"/>
      <c r="M342" s="205"/>
    </row>
    <row r="343" spans="6:13" x14ac:dyDescent="0.15">
      <c r="F343" s="205"/>
      <c r="M343" s="205"/>
    </row>
    <row r="344" spans="6:13" x14ac:dyDescent="0.15">
      <c r="F344" s="205"/>
      <c r="M344" s="205"/>
    </row>
    <row r="345" spans="6:13" x14ac:dyDescent="0.15">
      <c r="F345" s="205"/>
      <c r="M345" s="205"/>
    </row>
    <row r="346" spans="6:13" x14ac:dyDescent="0.15">
      <c r="F346" s="205"/>
      <c r="M346" s="205"/>
    </row>
    <row r="347" spans="6:13" x14ac:dyDescent="0.15">
      <c r="F347" s="205"/>
      <c r="M347" s="205"/>
    </row>
    <row r="348" spans="6:13" x14ac:dyDescent="0.15">
      <c r="F348" s="205"/>
      <c r="M348" s="205"/>
    </row>
    <row r="349" spans="6:13" x14ac:dyDescent="0.15">
      <c r="M349" s="205"/>
    </row>
    <row r="350" spans="6:13" x14ac:dyDescent="0.15">
      <c r="M350" s="205"/>
    </row>
    <row r="351" spans="6:13" x14ac:dyDescent="0.15">
      <c r="M351" s="205"/>
    </row>
    <row r="352" spans="6:13" x14ac:dyDescent="0.15">
      <c r="M352" s="205"/>
    </row>
    <row r="353" spans="13:13" x14ac:dyDescent="0.15">
      <c r="M353" s="205"/>
    </row>
    <row r="354" spans="13:13" x14ac:dyDescent="0.15">
      <c r="M354" s="205"/>
    </row>
    <row r="355" spans="13:13" x14ac:dyDescent="0.15">
      <c r="M355" s="205"/>
    </row>
    <row r="356" spans="13:13" x14ac:dyDescent="0.15">
      <c r="M356" s="205"/>
    </row>
    <row r="357" spans="13:13" x14ac:dyDescent="0.15">
      <c r="M357" s="205"/>
    </row>
    <row r="358" spans="13:13" x14ac:dyDescent="0.15">
      <c r="M358" s="205"/>
    </row>
    <row r="359" spans="13:13" x14ac:dyDescent="0.15">
      <c r="M359" s="205"/>
    </row>
    <row r="360" spans="13:13" x14ac:dyDescent="0.15">
      <c r="M360" s="205"/>
    </row>
    <row r="361" spans="13:13" x14ac:dyDescent="0.15">
      <c r="M361" s="205"/>
    </row>
    <row r="362" spans="13:13" x14ac:dyDescent="0.15">
      <c r="M362" s="205"/>
    </row>
    <row r="363" spans="13:13" x14ac:dyDescent="0.15">
      <c r="M363" s="205"/>
    </row>
    <row r="364" spans="13:13" x14ac:dyDescent="0.15">
      <c r="M364" s="205"/>
    </row>
    <row r="365" spans="13:13" x14ac:dyDescent="0.15">
      <c r="M365" s="205"/>
    </row>
    <row r="366" spans="13:13" x14ac:dyDescent="0.15">
      <c r="M366" s="205"/>
    </row>
    <row r="367" spans="13:13" x14ac:dyDescent="0.15">
      <c r="M367" s="205"/>
    </row>
    <row r="368" spans="13:13" x14ac:dyDescent="0.15">
      <c r="M368" s="205"/>
    </row>
    <row r="369" spans="13:13" x14ac:dyDescent="0.15">
      <c r="M369" s="205"/>
    </row>
    <row r="370" spans="13:13" x14ac:dyDescent="0.15">
      <c r="M370" s="205"/>
    </row>
    <row r="371" spans="13:13" x14ac:dyDescent="0.15">
      <c r="M371" s="205"/>
    </row>
    <row r="372" spans="13:13" x14ac:dyDescent="0.15">
      <c r="M372" s="205"/>
    </row>
    <row r="373" spans="13:13" x14ac:dyDescent="0.15">
      <c r="M373" s="205"/>
    </row>
    <row r="374" spans="13:13" x14ac:dyDescent="0.15">
      <c r="M374" s="205"/>
    </row>
    <row r="375" spans="13:13" x14ac:dyDescent="0.15">
      <c r="M375" s="205"/>
    </row>
    <row r="376" spans="13:13" x14ac:dyDescent="0.15">
      <c r="M376" s="205"/>
    </row>
    <row r="377" spans="13:13" x14ac:dyDescent="0.15">
      <c r="M377" s="205"/>
    </row>
    <row r="378" spans="13:13" x14ac:dyDescent="0.15">
      <c r="M378" s="205"/>
    </row>
    <row r="379" spans="13:13" x14ac:dyDescent="0.15">
      <c r="M379" s="205"/>
    </row>
    <row r="380" spans="13:13" x14ac:dyDescent="0.15">
      <c r="M380" s="205"/>
    </row>
    <row r="381" spans="13:13" x14ac:dyDescent="0.15">
      <c r="M381" s="205"/>
    </row>
    <row r="382" spans="13:13" x14ac:dyDescent="0.15">
      <c r="M382" s="205"/>
    </row>
    <row r="383" spans="13:13" x14ac:dyDescent="0.15">
      <c r="M383" s="205"/>
    </row>
    <row r="384" spans="13:13" x14ac:dyDescent="0.15">
      <c r="M384" s="205"/>
    </row>
    <row r="385" spans="13:13" x14ac:dyDescent="0.15">
      <c r="M385" s="205"/>
    </row>
    <row r="386" spans="13:13" x14ac:dyDescent="0.15">
      <c r="M386" s="205"/>
    </row>
    <row r="387" spans="13:13" x14ac:dyDescent="0.15">
      <c r="M387" s="205"/>
    </row>
    <row r="388" spans="13:13" x14ac:dyDescent="0.15">
      <c r="M388" s="205"/>
    </row>
    <row r="389" spans="13:13" x14ac:dyDescent="0.15">
      <c r="M389" s="205"/>
    </row>
    <row r="390" spans="13:13" x14ac:dyDescent="0.15">
      <c r="M390" s="205"/>
    </row>
    <row r="391" spans="13:13" x14ac:dyDescent="0.15">
      <c r="M391" s="205"/>
    </row>
    <row r="392" spans="13:13" x14ac:dyDescent="0.15">
      <c r="M392" s="205"/>
    </row>
    <row r="393" spans="13:13" x14ac:dyDescent="0.15">
      <c r="M393" s="205"/>
    </row>
    <row r="394" spans="13:13" x14ac:dyDescent="0.15">
      <c r="M394" s="205"/>
    </row>
    <row r="395" spans="13:13" x14ac:dyDescent="0.15">
      <c r="M395" s="205"/>
    </row>
    <row r="396" spans="13:13" x14ac:dyDescent="0.15">
      <c r="M396" s="205"/>
    </row>
    <row r="397" spans="13:13" x14ac:dyDescent="0.15">
      <c r="M397" s="205"/>
    </row>
    <row r="398" spans="13:13" x14ac:dyDescent="0.15">
      <c r="M398" s="205"/>
    </row>
    <row r="399" spans="13:13" x14ac:dyDescent="0.15">
      <c r="M399" s="205"/>
    </row>
    <row r="400" spans="13:13" x14ac:dyDescent="0.15">
      <c r="M400" s="205"/>
    </row>
    <row r="401" spans="13:13" x14ac:dyDescent="0.15">
      <c r="M401" s="205"/>
    </row>
    <row r="402" spans="13:13" x14ac:dyDescent="0.15">
      <c r="M402" s="205"/>
    </row>
    <row r="403" spans="13:13" x14ac:dyDescent="0.15">
      <c r="M403" s="205"/>
    </row>
    <row r="404" spans="13:13" x14ac:dyDescent="0.15">
      <c r="M404" s="205"/>
    </row>
    <row r="405" spans="13:13" x14ac:dyDescent="0.15">
      <c r="M405" s="205"/>
    </row>
    <row r="406" spans="13:13" x14ac:dyDescent="0.15">
      <c r="M406" s="205"/>
    </row>
    <row r="407" spans="13:13" x14ac:dyDescent="0.15">
      <c r="M407" s="205"/>
    </row>
    <row r="408" spans="13:13" x14ac:dyDescent="0.15">
      <c r="M408" s="205"/>
    </row>
    <row r="409" spans="13:13" x14ac:dyDescent="0.15">
      <c r="M409" s="205"/>
    </row>
    <row r="410" spans="13:13" x14ac:dyDescent="0.15">
      <c r="M410" s="205"/>
    </row>
    <row r="411" spans="13:13" x14ac:dyDescent="0.15">
      <c r="M411" s="205"/>
    </row>
    <row r="412" spans="13:13" x14ac:dyDescent="0.15">
      <c r="M412" s="205"/>
    </row>
    <row r="413" spans="13:13" x14ac:dyDescent="0.15">
      <c r="M413" s="205"/>
    </row>
    <row r="414" spans="13:13" x14ac:dyDescent="0.15">
      <c r="M414" s="205"/>
    </row>
    <row r="415" spans="13:13" x14ac:dyDescent="0.15">
      <c r="M415" s="205"/>
    </row>
    <row r="416" spans="13:13" x14ac:dyDescent="0.15">
      <c r="M416" s="205"/>
    </row>
    <row r="417" spans="13:13" x14ac:dyDescent="0.15">
      <c r="M417" s="205"/>
    </row>
    <row r="418" spans="13:13" x14ac:dyDescent="0.15">
      <c r="M418" s="205"/>
    </row>
    <row r="419" spans="13:13" x14ac:dyDescent="0.15">
      <c r="M419" s="205"/>
    </row>
    <row r="420" spans="13:13" x14ac:dyDescent="0.15">
      <c r="M420" s="205"/>
    </row>
    <row r="421" spans="13:13" x14ac:dyDescent="0.15">
      <c r="M421" s="205"/>
    </row>
    <row r="422" spans="13:13" x14ac:dyDescent="0.15">
      <c r="M422" s="205"/>
    </row>
    <row r="423" spans="13:13" x14ac:dyDescent="0.15">
      <c r="M423" s="205"/>
    </row>
    <row r="424" spans="13:13" x14ac:dyDescent="0.15">
      <c r="M424" s="205"/>
    </row>
    <row r="425" spans="13:13" x14ac:dyDescent="0.15">
      <c r="M425" s="205"/>
    </row>
    <row r="426" spans="13:13" x14ac:dyDescent="0.15">
      <c r="M426" s="205"/>
    </row>
    <row r="427" spans="13:13" x14ac:dyDescent="0.15">
      <c r="M427" s="205"/>
    </row>
    <row r="428" spans="13:13" x14ac:dyDescent="0.15">
      <c r="M428" s="205"/>
    </row>
    <row r="429" spans="13:13" x14ac:dyDescent="0.15">
      <c r="M429" s="205"/>
    </row>
    <row r="430" spans="13:13" x14ac:dyDescent="0.15">
      <c r="M430" s="205"/>
    </row>
    <row r="431" spans="13:13" x14ac:dyDescent="0.15">
      <c r="M431" s="205"/>
    </row>
    <row r="432" spans="13:13" x14ac:dyDescent="0.15">
      <c r="M432" s="205"/>
    </row>
    <row r="433" spans="13:13" x14ac:dyDescent="0.15">
      <c r="M433" s="205"/>
    </row>
    <row r="434" spans="13:13" x14ac:dyDescent="0.15">
      <c r="M434" s="205"/>
    </row>
    <row r="435" spans="13:13" x14ac:dyDescent="0.15">
      <c r="M435" s="205"/>
    </row>
    <row r="436" spans="13:13" x14ac:dyDescent="0.15">
      <c r="M436" s="205"/>
    </row>
    <row r="437" spans="13:13" x14ac:dyDescent="0.15">
      <c r="M437" s="205"/>
    </row>
    <row r="438" spans="13:13" x14ac:dyDescent="0.15">
      <c r="M438" s="205"/>
    </row>
    <row r="439" spans="13:13" x14ac:dyDescent="0.15">
      <c r="M439" s="205"/>
    </row>
    <row r="440" spans="13:13" x14ac:dyDescent="0.15">
      <c r="M440" s="205"/>
    </row>
    <row r="441" spans="13:13" x14ac:dyDescent="0.15">
      <c r="M441" s="205"/>
    </row>
    <row r="442" spans="13:13" x14ac:dyDescent="0.15">
      <c r="M442" s="205"/>
    </row>
    <row r="443" spans="13:13" x14ac:dyDescent="0.15">
      <c r="M443" s="205"/>
    </row>
    <row r="444" spans="13:13" x14ac:dyDescent="0.15">
      <c r="M444" s="205"/>
    </row>
    <row r="445" spans="13:13" x14ac:dyDescent="0.15">
      <c r="M445" s="205"/>
    </row>
  </sheetData>
  <mergeCells count="13">
    <mergeCell ref="A34:A38"/>
    <mergeCell ref="A39:A45"/>
    <mergeCell ref="N6:N7"/>
    <mergeCell ref="O6:O7"/>
    <mergeCell ref="A31:A33"/>
    <mergeCell ref="A4:D7"/>
    <mergeCell ref="F6:F7"/>
    <mergeCell ref="J6:J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7" orientation="portrait" r:id="rId1"/>
  <ignoredErrors>
    <ignoredError sqref="E4:P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showGridLines="0" view="pageBreakPreview" zoomScale="70" zoomScaleNormal="70" zoomScaleSheetLayoutView="70" workbookViewId="0"/>
  </sheetViews>
  <sheetFormatPr defaultColWidth="12" defaultRowHeight="14.25" x14ac:dyDescent="0.15"/>
  <cols>
    <col min="1" max="1" width="4" style="140" bestFit="1" customWidth="1"/>
    <col min="2" max="2" width="1.5" style="140" customWidth="1"/>
    <col min="3" max="3" width="20" style="140" customWidth="1"/>
    <col min="4" max="4" width="1.5" style="140" customWidth="1"/>
    <col min="5" max="10" width="11.125" style="140" customWidth="1"/>
    <col min="11" max="11" width="14.625" style="140" customWidth="1"/>
    <col min="12" max="15" width="11.125" style="140" customWidth="1"/>
    <col min="16" max="16" width="10.75" style="140" customWidth="1"/>
    <col min="17" max="17" width="6.25" style="141" customWidth="1"/>
    <col min="18" max="22" width="12" style="141" customWidth="1"/>
    <col min="23" max="16384" width="12" style="140"/>
  </cols>
  <sheetData>
    <row r="1" spans="1:22" s="139" customFormat="1" ht="23.25" customHeight="1" x14ac:dyDescent="0.15">
      <c r="B1" s="248"/>
      <c r="C1" s="248"/>
      <c r="D1" s="248"/>
      <c r="E1" s="249" t="s">
        <v>128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ht="6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</row>
    <row r="3" spans="1:22" s="136" customFormat="1" ht="23.25" customHeight="1" x14ac:dyDescent="0.15">
      <c r="B3" s="289"/>
      <c r="C3" s="289"/>
      <c r="D3" s="289"/>
      <c r="E3" s="136" t="s">
        <v>113</v>
      </c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 t="s">
        <v>21</v>
      </c>
      <c r="Q3" s="145"/>
      <c r="R3" s="145"/>
      <c r="S3" s="145"/>
      <c r="T3" s="145"/>
      <c r="U3" s="145"/>
      <c r="V3" s="145"/>
    </row>
    <row r="4" spans="1:22" s="136" customFormat="1" ht="23.25" customHeight="1" x14ac:dyDescent="0.15">
      <c r="A4" s="337" t="s">
        <v>22</v>
      </c>
      <c r="B4" s="338"/>
      <c r="C4" s="338"/>
      <c r="D4" s="339"/>
      <c r="E4" s="148" t="s">
        <v>23</v>
      </c>
      <c r="F4" s="147"/>
      <c r="G4" s="147"/>
      <c r="H4" s="148" t="s">
        <v>25</v>
      </c>
      <c r="I4" s="147"/>
      <c r="J4" s="147"/>
      <c r="K4" s="149"/>
      <c r="L4" s="150" t="s">
        <v>26</v>
      </c>
      <c r="M4" s="250"/>
      <c r="N4" s="250"/>
      <c r="O4" s="250"/>
      <c r="P4" s="251" t="s">
        <v>27</v>
      </c>
      <c r="Q4" s="145"/>
      <c r="R4" s="145"/>
      <c r="S4" s="145"/>
      <c r="T4" s="145"/>
      <c r="U4" s="145"/>
      <c r="V4" s="145"/>
    </row>
    <row r="5" spans="1:22" s="136" customFormat="1" ht="23.25" customHeight="1" x14ac:dyDescent="0.15">
      <c r="A5" s="340"/>
      <c r="B5" s="341"/>
      <c r="C5" s="341"/>
      <c r="D5" s="342"/>
      <c r="E5" s="154" t="s">
        <v>75</v>
      </c>
      <c r="F5" s="153"/>
      <c r="G5" s="153"/>
      <c r="H5" s="252" t="s">
        <v>29</v>
      </c>
      <c r="I5" s="275"/>
      <c r="J5" s="275"/>
      <c r="K5" s="291"/>
      <c r="L5" s="154" t="s">
        <v>86</v>
      </c>
      <c r="M5" s="292"/>
      <c r="N5" s="292"/>
      <c r="O5" s="253"/>
      <c r="P5" s="254" t="s">
        <v>30</v>
      </c>
      <c r="Q5" s="145"/>
      <c r="R5" s="145"/>
      <c r="S5" s="145"/>
      <c r="T5" s="145"/>
      <c r="U5" s="145"/>
      <c r="V5" s="145"/>
    </row>
    <row r="6" spans="1:22" s="136" customFormat="1" ht="23.25" customHeight="1" x14ac:dyDescent="0.15">
      <c r="A6" s="340"/>
      <c r="B6" s="341"/>
      <c r="C6" s="341"/>
      <c r="D6" s="342"/>
      <c r="E6" s="154" t="s">
        <v>87</v>
      </c>
      <c r="F6" s="384" t="s">
        <v>89</v>
      </c>
      <c r="G6" s="325" t="s">
        <v>110</v>
      </c>
      <c r="H6" s="154"/>
      <c r="I6" s="220" t="s">
        <v>41</v>
      </c>
      <c r="J6" s="346" t="s">
        <v>90</v>
      </c>
      <c r="K6" s="255" t="s">
        <v>117</v>
      </c>
      <c r="L6" s="154"/>
      <c r="M6" s="256" t="s">
        <v>112</v>
      </c>
      <c r="N6" s="382" t="s">
        <v>46</v>
      </c>
      <c r="O6" s="382" t="s">
        <v>47</v>
      </c>
      <c r="P6" s="257" t="s">
        <v>88</v>
      </c>
      <c r="Q6" s="145"/>
      <c r="R6" s="145"/>
      <c r="S6" s="145"/>
      <c r="T6" s="145"/>
      <c r="U6" s="145"/>
      <c r="V6" s="145"/>
    </row>
    <row r="7" spans="1:22" s="136" customFormat="1" ht="23.25" customHeight="1" x14ac:dyDescent="0.15">
      <c r="A7" s="343"/>
      <c r="B7" s="344"/>
      <c r="C7" s="344"/>
      <c r="D7" s="345"/>
      <c r="E7" s="162"/>
      <c r="F7" s="385"/>
      <c r="G7" s="225" t="s">
        <v>40</v>
      </c>
      <c r="H7" s="162"/>
      <c r="I7" s="226" t="s">
        <v>115</v>
      </c>
      <c r="J7" s="347"/>
      <c r="K7" s="258" t="s">
        <v>116</v>
      </c>
      <c r="L7" s="162"/>
      <c r="M7" s="259" t="s">
        <v>91</v>
      </c>
      <c r="N7" s="383"/>
      <c r="O7" s="383"/>
      <c r="P7" s="260" t="s">
        <v>18</v>
      </c>
      <c r="Q7" s="145"/>
      <c r="R7" s="145"/>
      <c r="S7" s="145"/>
      <c r="T7" s="145"/>
      <c r="U7" s="145"/>
      <c r="V7" s="145"/>
    </row>
    <row r="8" spans="1:22" s="145" customFormat="1" ht="39" customHeight="1" x14ac:dyDescent="0.15">
      <c r="A8" s="354" t="s">
        <v>19</v>
      </c>
      <c r="B8" s="355"/>
      <c r="C8" s="355"/>
      <c r="D8" s="356"/>
      <c r="E8" s="261">
        <v>56.218144679569306</v>
      </c>
      <c r="F8" s="296">
        <v>46.874250649250435</v>
      </c>
      <c r="G8" s="293">
        <v>9.343894030318868</v>
      </c>
      <c r="H8" s="261">
        <v>4.023341475432531</v>
      </c>
      <c r="I8" s="296">
        <v>0.19109171863465557</v>
      </c>
      <c r="J8" s="296">
        <v>3.7410479816215396</v>
      </c>
      <c r="K8" s="293">
        <v>9.1201775176336222E-2</v>
      </c>
      <c r="L8" s="261">
        <v>39.758513844998177</v>
      </c>
      <c r="M8" s="296">
        <v>30.67430168261145</v>
      </c>
      <c r="N8" s="296">
        <v>0.35777768374388258</v>
      </c>
      <c r="O8" s="293">
        <v>8.7264344786428438</v>
      </c>
      <c r="P8" s="328">
        <v>100</v>
      </c>
      <c r="Q8" s="166"/>
      <c r="R8" s="314"/>
      <c r="S8" s="314"/>
    </row>
    <row r="9" spans="1:22" s="136" customFormat="1" ht="33.75" customHeight="1" x14ac:dyDescent="0.15">
      <c r="A9" s="331" t="s">
        <v>48</v>
      </c>
      <c r="B9" s="167"/>
      <c r="C9" s="168" t="s">
        <v>49</v>
      </c>
      <c r="D9" s="168"/>
      <c r="E9" s="262">
        <v>49.13434064780953</v>
      </c>
      <c r="F9" s="263">
        <v>40.887861609328333</v>
      </c>
      <c r="G9" s="263">
        <v>8.2464790384812083</v>
      </c>
      <c r="H9" s="262">
        <v>3.7387519487018115</v>
      </c>
      <c r="I9" s="263">
        <v>0.2364757064531646</v>
      </c>
      <c r="J9" s="263">
        <v>3.3962596396514591</v>
      </c>
      <c r="K9" s="263">
        <v>0.10601660259718806</v>
      </c>
      <c r="L9" s="262">
        <v>47.126907403488651</v>
      </c>
      <c r="M9" s="263">
        <v>39.581405767390763</v>
      </c>
      <c r="N9" s="263">
        <v>1.250481292109382E-2</v>
      </c>
      <c r="O9" s="263">
        <v>7.5329968231767994</v>
      </c>
      <c r="P9" s="264">
        <v>100</v>
      </c>
      <c r="Q9" s="145"/>
      <c r="R9" s="314"/>
      <c r="S9" s="314"/>
      <c r="T9" s="145"/>
      <c r="U9" s="145"/>
      <c r="V9" s="145"/>
    </row>
    <row r="10" spans="1:22" s="136" customFormat="1" ht="33.75" customHeight="1" x14ac:dyDescent="0.15">
      <c r="A10" s="332"/>
      <c r="B10" s="167"/>
      <c r="C10" s="168" t="s">
        <v>50</v>
      </c>
      <c r="D10" s="168"/>
      <c r="E10" s="262">
        <v>53.940339541503072</v>
      </c>
      <c r="F10" s="263">
        <v>45.328339387033402</v>
      </c>
      <c r="G10" s="263">
        <v>8.6120001544696656</v>
      </c>
      <c r="H10" s="262">
        <v>3.5890819996579317</v>
      </c>
      <c r="I10" s="263">
        <v>8.9285230061232748E-2</v>
      </c>
      <c r="J10" s="263">
        <v>3.4490817829940927</v>
      </c>
      <c r="K10" s="263">
        <v>5.0714986602605844E-2</v>
      </c>
      <c r="L10" s="262">
        <v>42.470578458839007</v>
      </c>
      <c r="M10" s="263">
        <v>32.309965586132719</v>
      </c>
      <c r="N10" s="263">
        <v>1.5516957548333488</v>
      </c>
      <c r="O10" s="263">
        <v>8.608917117872938</v>
      </c>
      <c r="P10" s="264">
        <v>100</v>
      </c>
      <c r="Q10" s="145"/>
      <c r="R10" s="314"/>
      <c r="S10" s="314"/>
      <c r="T10" s="145"/>
      <c r="U10" s="145"/>
      <c r="V10" s="145"/>
    </row>
    <row r="11" spans="1:22" s="136" customFormat="1" ht="33.75" customHeight="1" x14ac:dyDescent="0.15">
      <c r="A11" s="332"/>
      <c r="B11" s="167"/>
      <c r="C11" s="168" t="s">
        <v>51</v>
      </c>
      <c r="D11" s="168"/>
      <c r="E11" s="262">
        <v>68.915256249642667</v>
      </c>
      <c r="F11" s="263">
        <v>57.565579144784628</v>
      </c>
      <c r="G11" s="263">
        <v>11.34967710485803</v>
      </c>
      <c r="H11" s="262">
        <v>4.4901641167869375</v>
      </c>
      <c r="I11" s="263">
        <v>0.14003901479759101</v>
      </c>
      <c r="J11" s="263">
        <v>4.279536730833005</v>
      </c>
      <c r="K11" s="263">
        <v>7.0588371156340535E-2</v>
      </c>
      <c r="L11" s="262">
        <v>26.59457963357039</v>
      </c>
      <c r="M11" s="263">
        <v>17.230213138417692</v>
      </c>
      <c r="N11" s="263">
        <v>0.50350215141937871</v>
      </c>
      <c r="O11" s="263">
        <v>8.8608643437333257</v>
      </c>
      <c r="P11" s="264">
        <v>100</v>
      </c>
      <c r="Q11" s="145"/>
      <c r="R11" s="314"/>
      <c r="S11" s="314"/>
      <c r="T11" s="145"/>
      <c r="U11" s="145"/>
      <c r="V11" s="145"/>
    </row>
    <row r="12" spans="1:22" s="136" customFormat="1" ht="33.75" customHeight="1" x14ac:dyDescent="0.15">
      <c r="A12" s="332"/>
      <c r="B12" s="167"/>
      <c r="C12" s="168" t="s">
        <v>52</v>
      </c>
      <c r="D12" s="168"/>
      <c r="E12" s="262">
        <v>60.644918303668547</v>
      </c>
      <c r="F12" s="263">
        <v>50.580170937261151</v>
      </c>
      <c r="G12" s="263">
        <v>10.064747366407405</v>
      </c>
      <c r="H12" s="262">
        <v>3.8385569926853211</v>
      </c>
      <c r="I12" s="263">
        <v>-1.3807927076373773E-2</v>
      </c>
      <c r="J12" s="263">
        <v>3.8080332032973874</v>
      </c>
      <c r="K12" s="263">
        <v>4.4331716464306663E-2</v>
      </c>
      <c r="L12" s="262">
        <v>35.516524703646134</v>
      </c>
      <c r="M12" s="263">
        <v>23.26038049019099</v>
      </c>
      <c r="N12" s="263">
        <v>1.7072841693475231</v>
      </c>
      <c r="O12" s="263">
        <v>10.548860044107622</v>
      </c>
      <c r="P12" s="264">
        <v>100</v>
      </c>
      <c r="Q12" s="145"/>
      <c r="R12" s="314"/>
      <c r="S12" s="314"/>
      <c r="T12" s="145"/>
      <c r="U12" s="145"/>
      <c r="V12" s="145"/>
    </row>
    <row r="13" spans="1:22" s="136" customFormat="1" ht="33.75" customHeight="1" x14ac:dyDescent="0.15">
      <c r="A13" s="332"/>
      <c r="B13" s="167"/>
      <c r="C13" s="168" t="s">
        <v>53</v>
      </c>
      <c r="D13" s="168"/>
      <c r="E13" s="262">
        <v>57.611857256276558</v>
      </c>
      <c r="F13" s="263">
        <v>47.377321023199457</v>
      </c>
      <c r="G13" s="263">
        <v>10.234536233077105</v>
      </c>
      <c r="H13" s="262">
        <v>4.3515193718957876</v>
      </c>
      <c r="I13" s="263">
        <v>0.40238239072662074</v>
      </c>
      <c r="J13" s="263">
        <v>3.8412472840184488</v>
      </c>
      <c r="K13" s="263">
        <v>0.10788969715071831</v>
      </c>
      <c r="L13" s="262">
        <v>38.036623371827652</v>
      </c>
      <c r="M13" s="263">
        <v>28.66450179677404</v>
      </c>
      <c r="N13" s="263">
        <v>0.66700961222704724</v>
      </c>
      <c r="O13" s="263">
        <v>8.7051119628265639</v>
      </c>
      <c r="P13" s="264">
        <v>100</v>
      </c>
      <c r="Q13" s="145"/>
      <c r="R13" s="314"/>
      <c r="S13" s="314"/>
      <c r="T13" s="145"/>
      <c r="U13" s="145"/>
      <c r="V13" s="145"/>
    </row>
    <row r="14" spans="1:22" s="136" customFormat="1" ht="33.75" customHeight="1" x14ac:dyDescent="0.15">
      <c r="A14" s="332"/>
      <c r="B14" s="167"/>
      <c r="C14" s="168" t="s">
        <v>54</v>
      </c>
      <c r="D14" s="168"/>
      <c r="E14" s="262">
        <v>63.49643390753441</v>
      </c>
      <c r="F14" s="263">
        <v>52.83584132046164</v>
      </c>
      <c r="G14" s="263">
        <v>10.660592587072763</v>
      </c>
      <c r="H14" s="262">
        <v>4.6616945898204669</v>
      </c>
      <c r="I14" s="263">
        <v>0.17525618906828658</v>
      </c>
      <c r="J14" s="263">
        <v>4.4240558018514111</v>
      </c>
      <c r="K14" s="263">
        <v>6.2382598900768506E-2</v>
      </c>
      <c r="L14" s="262">
        <v>31.841871502645127</v>
      </c>
      <c r="M14" s="263">
        <v>21.953375939970762</v>
      </c>
      <c r="N14" s="263">
        <v>-0.79785638527334268</v>
      </c>
      <c r="O14" s="263">
        <v>10.686351947947704</v>
      </c>
      <c r="P14" s="264">
        <v>100</v>
      </c>
      <c r="Q14" s="145"/>
      <c r="R14" s="314"/>
      <c r="S14" s="314"/>
      <c r="T14" s="145"/>
      <c r="U14" s="145"/>
      <c r="V14" s="145"/>
    </row>
    <row r="15" spans="1:22" s="136" customFormat="1" ht="33.75" customHeight="1" x14ac:dyDescent="0.15">
      <c r="A15" s="332"/>
      <c r="B15" s="167"/>
      <c r="C15" s="168" t="s">
        <v>55</v>
      </c>
      <c r="D15" s="168"/>
      <c r="E15" s="262">
        <v>60.645207043672713</v>
      </c>
      <c r="F15" s="263">
        <v>49.99157594660489</v>
      </c>
      <c r="G15" s="263">
        <v>10.653631097067825</v>
      </c>
      <c r="H15" s="262">
        <v>4.705968482579995</v>
      </c>
      <c r="I15" s="263">
        <v>0.35127676569784727</v>
      </c>
      <c r="J15" s="263">
        <v>4.2434780265596279</v>
      </c>
      <c r="K15" s="263">
        <v>0.1112136903225185</v>
      </c>
      <c r="L15" s="262">
        <v>34.64882447374729</v>
      </c>
      <c r="M15" s="263">
        <v>25.159124639250841</v>
      </c>
      <c r="N15" s="263">
        <v>0.36477866459596209</v>
      </c>
      <c r="O15" s="263">
        <v>9.1249211699004871</v>
      </c>
      <c r="P15" s="264">
        <v>100</v>
      </c>
      <c r="Q15" s="145"/>
      <c r="R15" s="314"/>
      <c r="S15" s="314"/>
      <c r="T15" s="145"/>
      <c r="U15" s="145"/>
      <c r="V15" s="145"/>
    </row>
    <row r="16" spans="1:22" s="136" customFormat="1" ht="33.75" customHeight="1" x14ac:dyDescent="0.15">
      <c r="A16" s="332"/>
      <c r="B16" s="167"/>
      <c r="C16" s="168" t="s">
        <v>56</v>
      </c>
      <c r="D16" s="168"/>
      <c r="E16" s="262">
        <v>62.202518406882504</v>
      </c>
      <c r="F16" s="263">
        <v>52.115000411117705</v>
      </c>
      <c r="G16" s="263">
        <v>10.087517995764795</v>
      </c>
      <c r="H16" s="262">
        <v>4.0918855139744466</v>
      </c>
      <c r="I16" s="263">
        <v>7.0610517589465197E-2</v>
      </c>
      <c r="J16" s="263">
        <v>3.9295024719540153</v>
      </c>
      <c r="K16" s="263">
        <v>9.1772524430966076E-2</v>
      </c>
      <c r="L16" s="262">
        <v>33.705596079143049</v>
      </c>
      <c r="M16" s="263">
        <v>23.464338005004638</v>
      </c>
      <c r="N16" s="263">
        <v>0.76977648863183368</v>
      </c>
      <c r="O16" s="263">
        <v>9.4714815855065826</v>
      </c>
      <c r="P16" s="264">
        <v>100</v>
      </c>
      <c r="Q16" s="145"/>
      <c r="R16" s="314"/>
      <c r="S16" s="314"/>
      <c r="T16" s="145"/>
      <c r="U16" s="145"/>
      <c r="V16" s="145"/>
    </row>
    <row r="17" spans="1:22" s="136" customFormat="1" ht="33.75" customHeight="1" x14ac:dyDescent="0.15">
      <c r="A17" s="357"/>
      <c r="B17" s="178"/>
      <c r="C17" s="317" t="s">
        <v>57</v>
      </c>
      <c r="D17" s="318"/>
      <c r="E17" s="265">
        <v>70.878253548617664</v>
      </c>
      <c r="F17" s="293">
        <v>59.422386645003847</v>
      </c>
      <c r="G17" s="293">
        <v>11.455866903613821</v>
      </c>
      <c r="H17" s="265">
        <v>4.3194445131999997</v>
      </c>
      <c r="I17" s="293">
        <v>0.12366854291879059</v>
      </c>
      <c r="J17" s="293">
        <v>4.1606310943353781</v>
      </c>
      <c r="K17" s="293">
        <v>3.5144875945831641E-2</v>
      </c>
      <c r="L17" s="265">
        <v>24.802301938182332</v>
      </c>
      <c r="M17" s="293">
        <v>15.730812054858658</v>
      </c>
      <c r="N17" s="293">
        <v>0.89745904082289918</v>
      </c>
      <c r="O17" s="293">
        <v>8.1740308425007733</v>
      </c>
      <c r="P17" s="266">
        <v>100</v>
      </c>
      <c r="Q17" s="145"/>
      <c r="R17" s="314"/>
      <c r="S17" s="314"/>
      <c r="T17" s="145"/>
      <c r="U17" s="145"/>
      <c r="V17" s="145"/>
    </row>
    <row r="18" spans="1:22" s="136" customFormat="1" ht="60" customHeight="1" x14ac:dyDescent="0.15">
      <c r="A18" s="142" t="s">
        <v>58</v>
      </c>
      <c r="B18" s="273"/>
      <c r="C18" s="282" t="s">
        <v>59</v>
      </c>
      <c r="D18" s="282"/>
      <c r="E18" s="262">
        <v>63.043261256670903</v>
      </c>
      <c r="F18" s="263">
        <v>52.863330994863709</v>
      </c>
      <c r="G18" s="263">
        <v>10.179930261807186</v>
      </c>
      <c r="H18" s="262">
        <v>4.2065772689496956</v>
      </c>
      <c r="I18" s="263">
        <v>0.1086486597682343</v>
      </c>
      <c r="J18" s="263">
        <v>4.0180986281935827</v>
      </c>
      <c r="K18" s="263">
        <v>7.9829980987878288E-2</v>
      </c>
      <c r="L18" s="262">
        <v>32.750161474379404</v>
      </c>
      <c r="M18" s="263">
        <v>21.370228723744429</v>
      </c>
      <c r="N18" s="263">
        <v>1.4481498546366858</v>
      </c>
      <c r="O18" s="263">
        <v>9.9317828959982872</v>
      </c>
      <c r="P18" s="267">
        <v>100</v>
      </c>
      <c r="Q18" s="145"/>
      <c r="R18" s="314"/>
      <c r="S18" s="314"/>
      <c r="T18" s="145"/>
      <c r="U18" s="145"/>
      <c r="V18" s="145"/>
    </row>
    <row r="19" spans="1:22" s="136" customFormat="1" ht="33.75" customHeight="1" x14ac:dyDescent="0.15">
      <c r="A19" s="331" t="s">
        <v>60</v>
      </c>
      <c r="B19" s="167"/>
      <c r="C19" s="168" t="s">
        <v>61</v>
      </c>
      <c r="D19" s="168"/>
      <c r="E19" s="268">
        <v>59.402655339467124</v>
      </c>
      <c r="F19" s="269">
        <v>49.294033237248378</v>
      </c>
      <c r="G19" s="269">
        <v>10.108622102218742</v>
      </c>
      <c r="H19" s="268">
        <v>4.3102204450546733</v>
      </c>
      <c r="I19" s="269">
        <v>0.33379762339317409</v>
      </c>
      <c r="J19" s="269">
        <v>3.9358386814757855</v>
      </c>
      <c r="K19" s="269">
        <v>4.0584140185713477E-2</v>
      </c>
      <c r="L19" s="268">
        <v>36.287124215478208</v>
      </c>
      <c r="M19" s="269">
        <v>24.730559526269598</v>
      </c>
      <c r="N19" s="269">
        <v>0.84944283699569145</v>
      </c>
      <c r="O19" s="269">
        <v>10.707121852212916</v>
      </c>
      <c r="P19" s="264">
        <v>100</v>
      </c>
      <c r="Q19" s="145"/>
      <c r="R19" s="314"/>
      <c r="S19" s="314"/>
      <c r="T19" s="145"/>
      <c r="U19" s="145"/>
      <c r="V19" s="145"/>
    </row>
    <row r="20" spans="1:22" s="136" customFormat="1" ht="33.75" customHeight="1" x14ac:dyDescent="0.15">
      <c r="A20" s="332"/>
      <c r="B20" s="167"/>
      <c r="C20" s="168" t="s">
        <v>62</v>
      </c>
      <c r="D20" s="168"/>
      <c r="E20" s="262">
        <v>70.265838106657824</v>
      </c>
      <c r="F20" s="263">
        <v>59.003665534866641</v>
      </c>
      <c r="G20" s="263">
        <v>11.262172571791188</v>
      </c>
      <c r="H20" s="262">
        <v>5.2432698784935647</v>
      </c>
      <c r="I20" s="263">
        <v>1.1408048786507781E-2</v>
      </c>
      <c r="J20" s="263">
        <v>5.168663668048187</v>
      </c>
      <c r="K20" s="263">
        <v>6.3198161658870461E-2</v>
      </c>
      <c r="L20" s="262">
        <v>24.490892014848598</v>
      </c>
      <c r="M20" s="263">
        <v>10.951999679820162</v>
      </c>
      <c r="N20" s="263">
        <v>1.2353251754806565</v>
      </c>
      <c r="O20" s="263">
        <v>12.303567159547779</v>
      </c>
      <c r="P20" s="264">
        <v>100</v>
      </c>
      <c r="Q20" s="145"/>
      <c r="R20" s="314"/>
      <c r="S20" s="314"/>
      <c r="T20" s="145"/>
      <c r="U20" s="145"/>
      <c r="V20" s="145"/>
    </row>
    <row r="21" spans="1:22" s="136" customFormat="1" ht="33.75" customHeight="1" x14ac:dyDescent="0.15">
      <c r="A21" s="357"/>
      <c r="B21" s="283"/>
      <c r="C21" s="317" t="s">
        <v>63</v>
      </c>
      <c r="D21" s="317"/>
      <c r="E21" s="265">
        <v>61.782430174571004</v>
      </c>
      <c r="F21" s="293">
        <v>51.373520783560132</v>
      </c>
      <c r="G21" s="293">
        <v>10.408909391010864</v>
      </c>
      <c r="H21" s="265">
        <v>6.8655729689945382</v>
      </c>
      <c r="I21" s="293">
        <v>0.35690904610890095</v>
      </c>
      <c r="J21" s="293">
        <v>3.7899302248957314</v>
      </c>
      <c r="K21" s="293">
        <v>2.7187336979899048</v>
      </c>
      <c r="L21" s="265">
        <v>31.351996856434461</v>
      </c>
      <c r="M21" s="293">
        <v>21.455800808767549</v>
      </c>
      <c r="N21" s="293">
        <v>0.98500797379862182</v>
      </c>
      <c r="O21" s="293">
        <v>8.911188073868292</v>
      </c>
      <c r="P21" s="266">
        <v>100</v>
      </c>
      <c r="Q21" s="145"/>
      <c r="R21" s="314"/>
      <c r="S21" s="314"/>
      <c r="T21" s="145"/>
      <c r="U21" s="145"/>
      <c r="V21" s="145"/>
    </row>
    <row r="22" spans="1:22" s="136" customFormat="1" ht="33.75" customHeight="1" x14ac:dyDescent="0.15">
      <c r="A22" s="331" t="s">
        <v>64</v>
      </c>
      <c r="B22" s="167"/>
      <c r="C22" s="168" t="s">
        <v>65</v>
      </c>
      <c r="D22" s="168"/>
      <c r="E22" s="262">
        <v>62.289828710002361</v>
      </c>
      <c r="F22" s="263">
        <v>51.115497434682396</v>
      </c>
      <c r="G22" s="263">
        <v>11.174331275319945</v>
      </c>
      <c r="H22" s="262">
        <v>4.736294604437294</v>
      </c>
      <c r="I22" s="263">
        <v>0.77889051216878491</v>
      </c>
      <c r="J22" s="263">
        <v>3.867457964498735</v>
      </c>
      <c r="K22" s="263">
        <v>8.9946127769774564E-2</v>
      </c>
      <c r="L22" s="262">
        <v>32.973876685560342</v>
      </c>
      <c r="M22" s="263">
        <v>20.389310200453473</v>
      </c>
      <c r="N22" s="263">
        <v>0.5583465802509362</v>
      </c>
      <c r="O22" s="263">
        <v>12.026219904855932</v>
      </c>
      <c r="P22" s="264">
        <v>100</v>
      </c>
      <c r="Q22" s="145"/>
      <c r="R22" s="314"/>
      <c r="S22" s="314"/>
      <c r="T22" s="145"/>
      <c r="U22" s="145"/>
      <c r="V22" s="145"/>
    </row>
    <row r="23" spans="1:22" s="136" customFormat="1" ht="33.75" customHeight="1" x14ac:dyDescent="0.15">
      <c r="A23" s="332"/>
      <c r="B23" s="167"/>
      <c r="C23" s="168" t="s">
        <v>66</v>
      </c>
      <c r="D23" s="168"/>
      <c r="E23" s="262">
        <v>58.608093280108889</v>
      </c>
      <c r="F23" s="263">
        <v>48.415680554768883</v>
      </c>
      <c r="G23" s="263">
        <v>10.192412725340001</v>
      </c>
      <c r="H23" s="262">
        <v>4.664822173865689</v>
      </c>
      <c r="I23" s="263">
        <v>0.94930955769638103</v>
      </c>
      <c r="J23" s="263">
        <v>3.6246448829395974</v>
      </c>
      <c r="K23" s="263">
        <v>9.0867733229710104E-2</v>
      </c>
      <c r="L23" s="262">
        <v>36.727084546025431</v>
      </c>
      <c r="M23" s="263">
        <v>23.370940465782031</v>
      </c>
      <c r="N23" s="263">
        <v>2.5063043501489033</v>
      </c>
      <c r="O23" s="263">
        <v>10.849839730094498</v>
      </c>
      <c r="P23" s="264">
        <v>100</v>
      </c>
      <c r="Q23" s="145"/>
      <c r="R23" s="314"/>
      <c r="S23" s="314"/>
      <c r="T23" s="145"/>
      <c r="U23" s="145"/>
      <c r="V23" s="145"/>
    </row>
    <row r="24" spans="1:22" s="136" customFormat="1" ht="33.75" customHeight="1" x14ac:dyDescent="0.15">
      <c r="A24" s="357"/>
      <c r="B24" s="283"/>
      <c r="C24" s="317" t="s">
        <v>67</v>
      </c>
      <c r="D24" s="317"/>
      <c r="E24" s="265">
        <v>60.790753333113045</v>
      </c>
      <c r="F24" s="293">
        <v>50.686370932452526</v>
      </c>
      <c r="G24" s="293">
        <v>10.104382400660516</v>
      </c>
      <c r="H24" s="265">
        <v>4.128526666496307</v>
      </c>
      <c r="I24" s="293">
        <v>0.2089172675009362</v>
      </c>
      <c r="J24" s="293">
        <v>3.8734033412177395</v>
      </c>
      <c r="K24" s="293">
        <v>4.6206057777631142E-2</v>
      </c>
      <c r="L24" s="265">
        <v>35.080720000390649</v>
      </c>
      <c r="M24" s="293">
        <v>21.33676602575888</v>
      </c>
      <c r="N24" s="293">
        <v>2.2366491156276607</v>
      </c>
      <c r="O24" s="293">
        <v>11.507304859004105</v>
      </c>
      <c r="P24" s="266">
        <v>100</v>
      </c>
      <c r="Q24" s="145"/>
      <c r="R24" s="314"/>
      <c r="S24" s="314"/>
      <c r="T24" s="145"/>
      <c r="U24" s="145"/>
      <c r="V24" s="145"/>
    </row>
    <row r="25" spans="1:22" s="136" customFormat="1" ht="33.75" customHeight="1" x14ac:dyDescent="0.15">
      <c r="A25" s="331" t="s">
        <v>68</v>
      </c>
      <c r="B25" s="167"/>
      <c r="C25" s="168" t="s">
        <v>69</v>
      </c>
      <c r="D25" s="168"/>
      <c r="E25" s="262">
        <v>82.8550491569396</v>
      </c>
      <c r="F25" s="263">
        <v>68.421910414003605</v>
      </c>
      <c r="G25" s="263">
        <v>14.433138742935991</v>
      </c>
      <c r="H25" s="262">
        <v>5.1972148895764594</v>
      </c>
      <c r="I25" s="263">
        <v>-6.3790680054612607E-3</v>
      </c>
      <c r="J25" s="263">
        <v>5.1844724331871612</v>
      </c>
      <c r="K25" s="263">
        <v>1.9121524394759965E-2</v>
      </c>
      <c r="L25" s="262">
        <v>11.947735953483942</v>
      </c>
      <c r="M25" s="263">
        <v>12.167282113919105</v>
      </c>
      <c r="N25" s="263">
        <v>-9.5957824577996149</v>
      </c>
      <c r="O25" s="263">
        <v>9.3762362973644517</v>
      </c>
      <c r="P25" s="264">
        <v>100</v>
      </c>
      <c r="Q25" s="145"/>
      <c r="R25" s="314"/>
      <c r="S25" s="314"/>
      <c r="T25" s="145"/>
      <c r="U25" s="145"/>
      <c r="V25" s="145"/>
    </row>
    <row r="26" spans="1:22" s="136" customFormat="1" ht="33.75" customHeight="1" x14ac:dyDescent="0.15">
      <c r="A26" s="332"/>
      <c r="B26" s="167"/>
      <c r="C26" s="168" t="s">
        <v>70</v>
      </c>
      <c r="D26" s="168"/>
      <c r="E26" s="262">
        <v>71.914716902402859</v>
      </c>
      <c r="F26" s="263">
        <v>60.811888000873083</v>
      </c>
      <c r="G26" s="263">
        <v>11.102828901529771</v>
      </c>
      <c r="H26" s="262">
        <v>4.0731575691888189</v>
      </c>
      <c r="I26" s="263">
        <v>-0.36254240103380436</v>
      </c>
      <c r="J26" s="263">
        <v>4.4337257587021819</v>
      </c>
      <c r="K26" s="263">
        <v>1.9742115204403987E-3</v>
      </c>
      <c r="L26" s="262">
        <v>24.012125528408326</v>
      </c>
      <c r="M26" s="263">
        <v>13.746662894922329</v>
      </c>
      <c r="N26" s="263">
        <v>0.65135470572186882</v>
      </c>
      <c r="O26" s="263">
        <v>9.6141079277641275</v>
      </c>
      <c r="P26" s="264">
        <v>100</v>
      </c>
      <c r="Q26" s="145"/>
      <c r="R26" s="314"/>
      <c r="S26" s="314"/>
      <c r="T26" s="145"/>
      <c r="U26" s="145"/>
      <c r="V26" s="145"/>
    </row>
    <row r="27" spans="1:22" s="136" customFormat="1" ht="33.75" customHeight="1" x14ac:dyDescent="0.15">
      <c r="A27" s="332"/>
      <c r="B27" s="167"/>
      <c r="C27" s="168" t="s">
        <v>71</v>
      </c>
      <c r="D27" s="168"/>
      <c r="E27" s="262">
        <v>55.286447620523575</v>
      </c>
      <c r="F27" s="263">
        <v>46.839636500498308</v>
      </c>
      <c r="G27" s="263">
        <v>8.4468111200252665</v>
      </c>
      <c r="H27" s="262">
        <v>3.3621199732658558</v>
      </c>
      <c r="I27" s="263">
        <v>-0.30607490353425071</v>
      </c>
      <c r="J27" s="263">
        <v>3.6109685153642013</v>
      </c>
      <c r="K27" s="263">
        <v>5.7226361435905544E-2</v>
      </c>
      <c r="L27" s="262">
        <v>41.35143240621057</v>
      </c>
      <c r="M27" s="263">
        <v>32.389283927878431</v>
      </c>
      <c r="N27" s="263">
        <v>0.38436515965269141</v>
      </c>
      <c r="O27" s="263">
        <v>8.5777833186794528</v>
      </c>
      <c r="P27" s="264">
        <v>100</v>
      </c>
      <c r="Q27" s="145"/>
      <c r="R27" s="314"/>
      <c r="S27" s="314"/>
      <c r="T27" s="145"/>
      <c r="U27" s="145"/>
      <c r="V27" s="145"/>
    </row>
    <row r="28" spans="1:22" s="136" customFormat="1" ht="33.75" customHeight="1" x14ac:dyDescent="0.15">
      <c r="A28" s="332"/>
      <c r="B28" s="167"/>
      <c r="C28" s="168" t="s">
        <v>72</v>
      </c>
      <c r="D28" s="168"/>
      <c r="E28" s="262">
        <v>56.612003832701127</v>
      </c>
      <c r="F28" s="263">
        <v>47.498473353972372</v>
      </c>
      <c r="G28" s="263">
        <v>9.1135304787287659</v>
      </c>
      <c r="H28" s="262">
        <v>4.0527256904928244</v>
      </c>
      <c r="I28" s="263">
        <v>-5.1797019387388905E-2</v>
      </c>
      <c r="J28" s="263">
        <v>3.9838783957591786</v>
      </c>
      <c r="K28" s="263">
        <v>0.12064431412103581</v>
      </c>
      <c r="L28" s="262">
        <v>39.335270476806045</v>
      </c>
      <c r="M28" s="263">
        <v>27.057995857518851</v>
      </c>
      <c r="N28" s="263">
        <v>1.3984721493784955</v>
      </c>
      <c r="O28" s="263">
        <v>10.878802469908699</v>
      </c>
      <c r="P28" s="264">
        <v>100</v>
      </c>
      <c r="Q28" s="145"/>
      <c r="R28" s="314"/>
      <c r="S28" s="314"/>
      <c r="T28" s="145"/>
      <c r="U28" s="145"/>
      <c r="V28" s="145"/>
    </row>
    <row r="29" spans="1:22" s="136" customFormat="1" ht="33.75" customHeight="1" x14ac:dyDescent="0.15">
      <c r="A29" s="332"/>
      <c r="B29" s="167"/>
      <c r="C29" s="168" t="s">
        <v>73</v>
      </c>
      <c r="D29" s="168"/>
      <c r="E29" s="262">
        <v>54.378414948791111</v>
      </c>
      <c r="F29" s="263">
        <v>45.278615151268134</v>
      </c>
      <c r="G29" s="263">
        <v>9.0997997975229872</v>
      </c>
      <c r="H29" s="262">
        <v>4.0467554236097358</v>
      </c>
      <c r="I29" s="263">
        <v>8.8372817777386231E-2</v>
      </c>
      <c r="J29" s="263">
        <v>3.9091547870646761</v>
      </c>
      <c r="K29" s="263">
        <v>4.922781876767441E-2</v>
      </c>
      <c r="L29" s="262">
        <v>41.574829627599144</v>
      </c>
      <c r="M29" s="263">
        <v>26.600037699385336</v>
      </c>
      <c r="N29" s="263">
        <v>1.4747712357912699</v>
      </c>
      <c r="O29" s="263">
        <v>13.500020692422535</v>
      </c>
      <c r="P29" s="264">
        <v>100</v>
      </c>
      <c r="Q29" s="145"/>
      <c r="R29" s="314"/>
      <c r="S29" s="314"/>
      <c r="T29" s="145"/>
      <c r="U29" s="145"/>
      <c r="V29" s="145"/>
    </row>
    <row r="30" spans="1:22" s="136" customFormat="1" ht="33.75" customHeight="1" x14ac:dyDescent="0.15">
      <c r="A30" s="357"/>
      <c r="B30" s="283"/>
      <c r="C30" s="317" t="s">
        <v>74</v>
      </c>
      <c r="D30" s="317"/>
      <c r="E30" s="262">
        <v>57.934570633838369</v>
      </c>
      <c r="F30" s="263">
        <v>48.624247505437339</v>
      </c>
      <c r="G30" s="263">
        <v>9.3103231284010288</v>
      </c>
      <c r="H30" s="262">
        <v>3.9349767165865246</v>
      </c>
      <c r="I30" s="263">
        <v>2.8793617023299169E-3</v>
      </c>
      <c r="J30" s="263">
        <v>3.8479917952179807</v>
      </c>
      <c r="K30" s="263">
        <v>8.4105559666214219E-2</v>
      </c>
      <c r="L30" s="262">
        <v>38.130452649575105</v>
      </c>
      <c r="M30" s="263">
        <v>29.030854191198234</v>
      </c>
      <c r="N30" s="263">
        <v>0.47065567434804401</v>
      </c>
      <c r="O30" s="263">
        <v>8.6289427840288315</v>
      </c>
      <c r="P30" s="266">
        <v>100</v>
      </c>
      <c r="Q30" s="145"/>
      <c r="R30" s="314"/>
      <c r="S30" s="314"/>
      <c r="T30" s="145"/>
      <c r="U30" s="145"/>
      <c r="V30" s="145"/>
    </row>
    <row r="31" spans="1:22" s="136" customFormat="1" ht="33.75" customHeight="1" x14ac:dyDescent="0.15">
      <c r="A31" s="331" t="s">
        <v>0</v>
      </c>
      <c r="B31" s="167"/>
      <c r="C31" s="168" t="s">
        <v>1</v>
      </c>
      <c r="D31" s="168"/>
      <c r="E31" s="268">
        <v>52.713219599201963</v>
      </c>
      <c r="F31" s="269">
        <v>44.367006364011054</v>
      </c>
      <c r="G31" s="269">
        <v>8.3462132351909091</v>
      </c>
      <c r="H31" s="268">
        <v>3.5943549554333187</v>
      </c>
      <c r="I31" s="269">
        <v>-9.1626464570585348E-2</v>
      </c>
      <c r="J31" s="269">
        <v>3.638611870982507</v>
      </c>
      <c r="K31" s="269">
        <v>4.7369549021397013E-2</v>
      </c>
      <c r="L31" s="268">
        <v>43.692425445364726</v>
      </c>
      <c r="M31" s="269">
        <v>34.298002596256204</v>
      </c>
      <c r="N31" s="269">
        <v>0.87981166391701249</v>
      </c>
      <c r="O31" s="269">
        <v>8.5146111851915087</v>
      </c>
      <c r="P31" s="264">
        <v>100</v>
      </c>
      <c r="Q31" s="145"/>
      <c r="R31" s="314"/>
      <c r="S31" s="314"/>
      <c r="T31" s="145"/>
      <c r="U31" s="145"/>
      <c r="V31" s="145"/>
    </row>
    <row r="32" spans="1:22" s="136" customFormat="1" ht="33.75" customHeight="1" x14ac:dyDescent="0.15">
      <c r="A32" s="332"/>
      <c r="B32" s="167"/>
      <c r="C32" s="168" t="s">
        <v>2</v>
      </c>
      <c r="D32" s="168"/>
      <c r="E32" s="262">
        <v>62.596319699496824</v>
      </c>
      <c r="F32" s="263">
        <v>52.077934639202873</v>
      </c>
      <c r="G32" s="263">
        <v>10.518385060293957</v>
      </c>
      <c r="H32" s="262">
        <v>4.4857200028937774</v>
      </c>
      <c r="I32" s="263">
        <v>0.49930568264534164</v>
      </c>
      <c r="J32" s="263">
        <v>3.9520775860062236</v>
      </c>
      <c r="K32" s="263">
        <v>3.4336734242212022E-2</v>
      </c>
      <c r="L32" s="262">
        <v>32.91796029760939</v>
      </c>
      <c r="M32" s="263">
        <v>23.373616221199178</v>
      </c>
      <c r="N32" s="263">
        <v>1.3837423127252553</v>
      </c>
      <c r="O32" s="263">
        <v>8.1606017636849568</v>
      </c>
      <c r="P32" s="264">
        <v>100</v>
      </c>
      <c r="Q32" s="145"/>
      <c r="R32" s="314"/>
      <c r="S32" s="314"/>
      <c r="T32" s="145"/>
      <c r="U32" s="145"/>
      <c r="V32" s="145"/>
    </row>
    <row r="33" spans="1:22" s="136" customFormat="1" ht="33.75" customHeight="1" x14ac:dyDescent="0.15">
      <c r="A33" s="357"/>
      <c r="B33" s="283"/>
      <c r="C33" s="317" t="s">
        <v>3</v>
      </c>
      <c r="D33" s="317"/>
      <c r="E33" s="265">
        <v>52.099101313317966</v>
      </c>
      <c r="F33" s="293">
        <v>44.064812411408013</v>
      </c>
      <c r="G33" s="293">
        <v>8.0342889019099495</v>
      </c>
      <c r="H33" s="265">
        <v>3.6772018390947161</v>
      </c>
      <c r="I33" s="293">
        <v>0.13839071318054369</v>
      </c>
      <c r="J33" s="293">
        <v>3.4842930424795333</v>
      </c>
      <c r="K33" s="293">
        <v>5.4518083434639139E-2</v>
      </c>
      <c r="L33" s="265">
        <v>44.223696847587313</v>
      </c>
      <c r="M33" s="293">
        <v>34.959270331326579</v>
      </c>
      <c r="N33" s="293">
        <v>0.59981187811067449</v>
      </c>
      <c r="O33" s="293">
        <v>8.6646146381500611</v>
      </c>
      <c r="P33" s="266">
        <v>100</v>
      </c>
      <c r="Q33" s="145"/>
      <c r="R33" s="314"/>
      <c r="S33" s="314"/>
      <c r="T33" s="145"/>
      <c r="U33" s="145"/>
      <c r="V33" s="145"/>
    </row>
    <row r="34" spans="1:22" s="136" customFormat="1" ht="33.75" customHeight="1" x14ac:dyDescent="0.15">
      <c r="A34" s="331" t="s">
        <v>4</v>
      </c>
      <c r="B34" s="167"/>
      <c r="C34" s="168" t="s">
        <v>5</v>
      </c>
      <c r="D34" s="168"/>
      <c r="E34" s="262">
        <v>67.517105521013036</v>
      </c>
      <c r="F34" s="263">
        <v>57.062730244061591</v>
      </c>
      <c r="G34" s="263">
        <v>10.454375276951442</v>
      </c>
      <c r="H34" s="262">
        <v>4.692284229881964</v>
      </c>
      <c r="I34" s="263">
        <v>-0.13089292097512648</v>
      </c>
      <c r="J34" s="263">
        <v>4.7211959457956691</v>
      </c>
      <c r="K34" s="263">
        <v>0.10198120506142154</v>
      </c>
      <c r="L34" s="262">
        <v>27.790610249105015</v>
      </c>
      <c r="M34" s="263">
        <v>15.988792233576593</v>
      </c>
      <c r="N34" s="263">
        <v>0.18217996663254346</v>
      </c>
      <c r="O34" s="263">
        <v>11.619638048895878</v>
      </c>
      <c r="P34" s="264">
        <v>100</v>
      </c>
      <c r="Q34" s="145"/>
      <c r="R34" s="314"/>
      <c r="S34" s="314"/>
      <c r="T34" s="145"/>
      <c r="U34" s="145"/>
      <c r="V34" s="145"/>
    </row>
    <row r="35" spans="1:22" s="136" customFormat="1" ht="33.75" customHeight="1" x14ac:dyDescent="0.15">
      <c r="A35" s="332"/>
      <c r="B35" s="167"/>
      <c r="C35" s="168" t="s">
        <v>6</v>
      </c>
      <c r="D35" s="168"/>
      <c r="E35" s="262">
        <v>69.301342449179984</v>
      </c>
      <c r="F35" s="263">
        <v>58.67253693831789</v>
      </c>
      <c r="G35" s="263">
        <v>10.628805510862092</v>
      </c>
      <c r="H35" s="262">
        <v>4.1975794054378497</v>
      </c>
      <c r="I35" s="263">
        <v>-0.39437943466900688</v>
      </c>
      <c r="J35" s="263">
        <v>4.5491901358008251</v>
      </c>
      <c r="K35" s="263">
        <v>4.2768704306031524E-2</v>
      </c>
      <c r="L35" s="262">
        <v>26.501078145382174</v>
      </c>
      <c r="M35" s="263">
        <v>15.833178470758719</v>
      </c>
      <c r="N35" s="263">
        <v>-0.16213239289307366</v>
      </c>
      <c r="O35" s="263">
        <v>10.830032067516527</v>
      </c>
      <c r="P35" s="264">
        <v>100</v>
      </c>
      <c r="Q35" s="145"/>
      <c r="R35" s="314"/>
      <c r="S35" s="314"/>
      <c r="T35" s="145"/>
      <c r="U35" s="145"/>
      <c r="V35" s="145"/>
    </row>
    <row r="36" spans="1:22" s="136" customFormat="1" ht="33.75" customHeight="1" x14ac:dyDescent="0.15">
      <c r="A36" s="332"/>
      <c r="B36" s="167"/>
      <c r="C36" s="168" t="s">
        <v>7</v>
      </c>
      <c r="D36" s="168"/>
      <c r="E36" s="262">
        <v>62.239360693234659</v>
      </c>
      <c r="F36" s="263">
        <v>52.213754882910493</v>
      </c>
      <c r="G36" s="263">
        <v>10.025605810324176</v>
      </c>
      <c r="H36" s="262">
        <v>3.9420874003521496</v>
      </c>
      <c r="I36" s="263">
        <v>-0.34687713642490486</v>
      </c>
      <c r="J36" s="263">
        <v>4.2192868950814564</v>
      </c>
      <c r="K36" s="263">
        <v>6.9677641695597828E-2</v>
      </c>
      <c r="L36" s="262">
        <v>33.818551906413184</v>
      </c>
      <c r="M36" s="263">
        <v>20.807866672797637</v>
      </c>
      <c r="N36" s="263">
        <v>9.7872595213596175E-2</v>
      </c>
      <c r="O36" s="263">
        <v>12.912812638401958</v>
      </c>
      <c r="P36" s="264">
        <v>100</v>
      </c>
      <c r="Q36" s="145"/>
      <c r="R36" s="314"/>
      <c r="S36" s="314"/>
      <c r="T36" s="145"/>
      <c r="U36" s="145"/>
      <c r="V36" s="145"/>
    </row>
    <row r="37" spans="1:22" s="136" customFormat="1" ht="33.75" customHeight="1" x14ac:dyDescent="0.15">
      <c r="A37" s="332"/>
      <c r="B37" s="167"/>
      <c r="C37" s="168" t="s">
        <v>8</v>
      </c>
      <c r="D37" s="168"/>
      <c r="E37" s="262">
        <v>39.9853145661247</v>
      </c>
      <c r="F37" s="263">
        <v>34.236591612678481</v>
      </c>
      <c r="G37" s="263">
        <v>5.7487229534462152</v>
      </c>
      <c r="H37" s="262">
        <v>2.3611601306527339</v>
      </c>
      <c r="I37" s="263">
        <v>8.0383436680660031E-2</v>
      </c>
      <c r="J37" s="263">
        <v>2.2465110559369088</v>
      </c>
      <c r="K37" s="263">
        <v>3.4265638035165476E-2</v>
      </c>
      <c r="L37" s="262">
        <v>57.653525303222565</v>
      </c>
      <c r="M37" s="263">
        <v>44.734884595693387</v>
      </c>
      <c r="N37" s="263">
        <v>9.3876366589826059</v>
      </c>
      <c r="O37" s="263">
        <v>3.5310040485465697</v>
      </c>
      <c r="P37" s="264">
        <v>100</v>
      </c>
      <c r="Q37" s="145"/>
      <c r="R37" s="314"/>
      <c r="S37" s="314"/>
      <c r="T37" s="145"/>
      <c r="U37" s="145"/>
      <c r="V37" s="145"/>
    </row>
    <row r="38" spans="1:22" s="136" customFormat="1" ht="33.75" customHeight="1" thickBot="1" x14ac:dyDescent="0.2">
      <c r="A38" s="333"/>
      <c r="B38" s="182"/>
      <c r="C38" s="183" t="s">
        <v>9</v>
      </c>
      <c r="D38" s="183"/>
      <c r="E38" s="262">
        <v>62.988118431121073</v>
      </c>
      <c r="F38" s="263">
        <v>52.384568927505768</v>
      </c>
      <c r="G38" s="263">
        <v>10.603549503615302</v>
      </c>
      <c r="H38" s="262">
        <v>4.6503770578325634</v>
      </c>
      <c r="I38" s="263">
        <v>0.3666981924135877</v>
      </c>
      <c r="J38" s="263">
        <v>4.2479929723117209</v>
      </c>
      <c r="K38" s="263">
        <v>3.5685893107254528E-2</v>
      </c>
      <c r="L38" s="262">
        <v>32.361504511046356</v>
      </c>
      <c r="M38" s="263">
        <v>20.6025002680623</v>
      </c>
      <c r="N38" s="263">
        <v>-1.1215937198314148</v>
      </c>
      <c r="O38" s="263">
        <v>12.880597962815465</v>
      </c>
      <c r="P38" s="270">
        <v>100</v>
      </c>
      <c r="Q38" s="145"/>
      <c r="R38" s="314"/>
      <c r="S38" s="314"/>
      <c r="T38" s="145"/>
      <c r="U38" s="145"/>
      <c r="V38" s="145"/>
    </row>
    <row r="39" spans="1:22" s="136" customFormat="1" ht="33.75" customHeight="1" thickTop="1" x14ac:dyDescent="0.15">
      <c r="A39" s="334" t="s">
        <v>20</v>
      </c>
      <c r="B39" s="145"/>
      <c r="C39" s="168" t="s">
        <v>10</v>
      </c>
      <c r="D39" s="145"/>
      <c r="E39" s="271">
        <v>49.861089111816639</v>
      </c>
      <c r="F39" s="303">
        <v>41.545927597472193</v>
      </c>
      <c r="G39" s="303">
        <v>8.3151615143444442</v>
      </c>
      <c r="H39" s="271">
        <v>3.7299174218230875</v>
      </c>
      <c r="I39" s="303">
        <v>0.21878408856101589</v>
      </c>
      <c r="J39" s="303">
        <v>3.4114292630740102</v>
      </c>
      <c r="K39" s="303">
        <v>9.9704070188061253E-2</v>
      </c>
      <c r="L39" s="271">
        <v>46.408993466360258</v>
      </c>
      <c r="M39" s="303">
        <v>38.525225570286167</v>
      </c>
      <c r="N39" s="303">
        <v>0.19902370234051164</v>
      </c>
      <c r="O39" s="303">
        <v>7.6847441937335796</v>
      </c>
      <c r="P39" s="264">
        <v>100</v>
      </c>
      <c r="Q39" s="145"/>
      <c r="R39" s="314"/>
      <c r="S39" s="314"/>
      <c r="T39" s="145"/>
      <c r="U39" s="145"/>
      <c r="V39" s="145"/>
    </row>
    <row r="40" spans="1:22" s="136" customFormat="1" ht="33.75" customHeight="1" x14ac:dyDescent="0.15">
      <c r="A40" s="334"/>
      <c r="B40" s="145"/>
      <c r="C40" s="168" t="s">
        <v>11</v>
      </c>
      <c r="D40" s="145"/>
      <c r="E40" s="262">
        <v>66.073938251034065</v>
      </c>
      <c r="F40" s="263">
        <v>55.375814579897039</v>
      </c>
      <c r="G40" s="263">
        <v>10.698123671137031</v>
      </c>
      <c r="H40" s="262">
        <v>4.1934303872243328</v>
      </c>
      <c r="I40" s="263">
        <v>9.428688492844832E-2</v>
      </c>
      <c r="J40" s="263">
        <v>4.0326402372984358</v>
      </c>
      <c r="K40" s="263">
        <v>6.650326499744881E-2</v>
      </c>
      <c r="L40" s="262">
        <v>29.732631361741603</v>
      </c>
      <c r="M40" s="263">
        <v>20.013365224078061</v>
      </c>
      <c r="N40" s="263">
        <v>0.82675295900913759</v>
      </c>
      <c r="O40" s="263">
        <v>8.8925131786544025</v>
      </c>
      <c r="P40" s="264">
        <v>100</v>
      </c>
      <c r="Q40" s="145"/>
      <c r="R40" s="314"/>
      <c r="S40" s="314"/>
      <c r="T40" s="145"/>
      <c r="U40" s="145"/>
      <c r="V40" s="145"/>
    </row>
    <row r="41" spans="1:22" s="136" customFormat="1" ht="33.75" customHeight="1" x14ac:dyDescent="0.15">
      <c r="A41" s="334"/>
      <c r="B41" s="145"/>
      <c r="C41" s="168" t="s">
        <v>12</v>
      </c>
      <c r="D41" s="145"/>
      <c r="E41" s="262">
        <v>66.816675023292049</v>
      </c>
      <c r="F41" s="263">
        <v>55.751383611524915</v>
      </c>
      <c r="G41" s="263">
        <v>11.065291411767133</v>
      </c>
      <c r="H41" s="262">
        <v>4.5744808074070473</v>
      </c>
      <c r="I41" s="263">
        <v>0.18160372358387228</v>
      </c>
      <c r="J41" s="263">
        <v>4.2273833763087225</v>
      </c>
      <c r="K41" s="263">
        <v>0.1654937075144513</v>
      </c>
      <c r="L41" s="262">
        <v>28.608844169300884</v>
      </c>
      <c r="M41" s="263">
        <v>18.629693713488198</v>
      </c>
      <c r="N41" s="263">
        <v>0.61852729906065274</v>
      </c>
      <c r="O41" s="263">
        <v>9.3606231567520339</v>
      </c>
      <c r="P41" s="264">
        <v>100</v>
      </c>
      <c r="Q41" s="145"/>
      <c r="R41" s="314"/>
      <c r="S41" s="314"/>
      <c r="T41" s="145"/>
      <c r="U41" s="145"/>
      <c r="V41" s="145"/>
    </row>
    <row r="42" spans="1:22" s="136" customFormat="1" ht="33.75" customHeight="1" x14ac:dyDescent="0.15">
      <c r="A42" s="334"/>
      <c r="B42" s="145"/>
      <c r="C42" s="168" t="s">
        <v>13</v>
      </c>
      <c r="D42" s="145"/>
      <c r="E42" s="262">
        <v>60.757580937214826</v>
      </c>
      <c r="F42" s="263">
        <v>50.494018787277597</v>
      </c>
      <c r="G42" s="263">
        <v>10.263562149937236</v>
      </c>
      <c r="H42" s="262">
        <v>4.1640123896651549</v>
      </c>
      <c r="I42" s="263">
        <v>0.28375641637657628</v>
      </c>
      <c r="J42" s="263">
        <v>3.8236886785519939</v>
      </c>
      <c r="K42" s="263">
        <v>5.6567294736584735E-2</v>
      </c>
      <c r="L42" s="262">
        <v>35.078406673120014</v>
      </c>
      <c r="M42" s="263">
        <v>22.117244949454193</v>
      </c>
      <c r="N42" s="263">
        <v>1.8012181659333093</v>
      </c>
      <c r="O42" s="263">
        <v>11.15994355773252</v>
      </c>
      <c r="P42" s="264">
        <v>100</v>
      </c>
      <c r="Q42" s="145"/>
      <c r="R42" s="314"/>
      <c r="S42" s="314"/>
      <c r="T42" s="145"/>
      <c r="U42" s="145"/>
      <c r="V42" s="145"/>
    </row>
    <row r="43" spans="1:22" s="136" customFormat="1" ht="33.75" customHeight="1" x14ac:dyDescent="0.15">
      <c r="A43" s="334"/>
      <c r="B43" s="145"/>
      <c r="C43" s="168" t="s">
        <v>14</v>
      </c>
      <c r="D43" s="145"/>
      <c r="E43" s="262">
        <v>60.018385612100289</v>
      </c>
      <c r="F43" s="263">
        <v>49.973027616627839</v>
      </c>
      <c r="G43" s="263">
        <v>10.04535799547245</v>
      </c>
      <c r="H43" s="262">
        <v>4.1691203052857748</v>
      </c>
      <c r="I43" s="263">
        <v>8.7109645299157101E-2</v>
      </c>
      <c r="J43" s="263">
        <v>4.0069878263282659</v>
      </c>
      <c r="K43" s="263">
        <v>7.5022833658351093E-2</v>
      </c>
      <c r="L43" s="262">
        <v>35.812494082613924</v>
      </c>
      <c r="M43" s="263">
        <v>25.840136245434287</v>
      </c>
      <c r="N43" s="263">
        <v>6.9508818730196528E-2</v>
      </c>
      <c r="O43" s="263">
        <v>9.9028490184494409</v>
      </c>
      <c r="P43" s="264">
        <v>100</v>
      </c>
      <c r="Q43" s="145"/>
      <c r="R43" s="314"/>
      <c r="S43" s="314"/>
      <c r="T43" s="145"/>
      <c r="U43" s="145"/>
      <c r="V43" s="145"/>
    </row>
    <row r="44" spans="1:22" s="136" customFormat="1" ht="33.75" customHeight="1" x14ac:dyDescent="0.15">
      <c r="A44" s="334"/>
      <c r="B44" s="145"/>
      <c r="C44" s="168" t="s">
        <v>15</v>
      </c>
      <c r="D44" s="145"/>
      <c r="E44" s="262">
        <v>60.791426410328796</v>
      </c>
      <c r="F44" s="263">
        <v>50.710665531504738</v>
      </c>
      <c r="G44" s="263">
        <v>10.080760878824062</v>
      </c>
      <c r="H44" s="262">
        <v>4.3866046169812662</v>
      </c>
      <c r="I44" s="263">
        <v>0.16805646428644661</v>
      </c>
      <c r="J44" s="263">
        <v>4.1635487813861314</v>
      </c>
      <c r="K44" s="263">
        <v>5.4999371308687851E-2</v>
      </c>
      <c r="L44" s="262">
        <v>34.821968972689923</v>
      </c>
      <c r="M44" s="263">
        <v>25.105475074170169</v>
      </c>
      <c r="N44" s="263">
        <v>-9.2655142905314694E-2</v>
      </c>
      <c r="O44" s="263">
        <v>9.8091490414250657</v>
      </c>
      <c r="P44" s="264">
        <v>100</v>
      </c>
      <c r="Q44" s="145"/>
      <c r="R44" s="314"/>
      <c r="S44" s="314"/>
      <c r="T44" s="145"/>
      <c r="U44" s="145"/>
      <c r="V44" s="145"/>
    </row>
    <row r="45" spans="1:22" s="136" customFormat="1" ht="33.75" customHeight="1" x14ac:dyDescent="0.15">
      <c r="A45" s="353"/>
      <c r="B45" s="284"/>
      <c r="C45" s="317" t="s">
        <v>16</v>
      </c>
      <c r="D45" s="284"/>
      <c r="E45" s="265">
        <v>62.773941517579146</v>
      </c>
      <c r="F45" s="293">
        <v>52.257836799910386</v>
      </c>
      <c r="G45" s="293">
        <v>10.516104717668755</v>
      </c>
      <c r="H45" s="265">
        <v>4.6102927285159865</v>
      </c>
      <c r="I45" s="293">
        <v>0.1955392901660486</v>
      </c>
      <c r="J45" s="293">
        <v>4.3288477060543515</v>
      </c>
      <c r="K45" s="293">
        <v>8.5905732295585152E-2</v>
      </c>
      <c r="L45" s="265">
        <v>32.615765753904874</v>
      </c>
      <c r="M45" s="293">
        <v>21.895506776606393</v>
      </c>
      <c r="N45" s="293">
        <v>5.4350079589967834E-2</v>
      </c>
      <c r="O45" s="304">
        <v>10.665908897708515</v>
      </c>
      <c r="P45" s="266">
        <v>100</v>
      </c>
      <c r="Q45" s="145"/>
      <c r="R45" s="314"/>
      <c r="S45" s="314"/>
      <c r="T45" s="145"/>
      <c r="U45" s="145"/>
      <c r="V45" s="145"/>
    </row>
    <row r="46" spans="1:22" ht="12" customHeight="1" x14ac:dyDescent="0.15">
      <c r="E46" s="141"/>
      <c r="F46" s="141"/>
      <c r="H46" s="141"/>
      <c r="I46" s="141"/>
      <c r="J46" s="141"/>
      <c r="L46" s="141"/>
      <c r="M46" s="141"/>
      <c r="N46" s="141"/>
    </row>
    <row r="47" spans="1:22" x14ac:dyDescent="0.15">
      <c r="E47" s="141"/>
      <c r="F47" s="141"/>
      <c r="H47" s="141"/>
      <c r="I47" s="141"/>
      <c r="J47" s="141"/>
      <c r="L47" s="141"/>
      <c r="M47" s="141"/>
      <c r="N47" s="141"/>
    </row>
    <row r="48" spans="1:22" x14ac:dyDescent="0.15">
      <c r="E48" s="141"/>
      <c r="F48" s="141"/>
      <c r="H48" s="141"/>
      <c r="I48" s="141"/>
      <c r="J48" s="141"/>
      <c r="L48" s="141"/>
      <c r="M48" s="141"/>
      <c r="N48" s="141"/>
    </row>
    <row r="49" spans="9:9" x14ac:dyDescent="0.15">
      <c r="I49" s="141"/>
    </row>
    <row r="50" spans="9:9" x14ac:dyDescent="0.15">
      <c r="I50" s="141"/>
    </row>
    <row r="51" spans="9:9" x14ac:dyDescent="0.15">
      <c r="I51" s="141"/>
    </row>
    <row r="52" spans="9:9" x14ac:dyDescent="0.15">
      <c r="I52" s="141"/>
    </row>
    <row r="53" spans="9:9" x14ac:dyDescent="0.15">
      <c r="I53" s="141"/>
    </row>
    <row r="54" spans="9:9" x14ac:dyDescent="0.15">
      <c r="I54" s="141"/>
    </row>
    <row r="55" spans="9:9" x14ac:dyDescent="0.15">
      <c r="I55" s="141"/>
    </row>
    <row r="56" spans="9:9" x14ac:dyDescent="0.15">
      <c r="I56" s="141"/>
    </row>
    <row r="57" spans="9:9" x14ac:dyDescent="0.15">
      <c r="I57" s="141"/>
    </row>
    <row r="58" spans="9:9" x14ac:dyDescent="0.15">
      <c r="I58" s="141"/>
    </row>
  </sheetData>
  <mergeCells count="13">
    <mergeCell ref="A34:A38"/>
    <mergeCell ref="A39:A45"/>
    <mergeCell ref="N6:N7"/>
    <mergeCell ref="O6:O7"/>
    <mergeCell ref="A31:A33"/>
    <mergeCell ref="A4:D7"/>
    <mergeCell ref="F6:F7"/>
    <mergeCell ref="J6:J7"/>
    <mergeCell ref="A8:D8"/>
    <mergeCell ref="A9:A17"/>
    <mergeCell ref="A19:A21"/>
    <mergeCell ref="A22:A24"/>
    <mergeCell ref="A25:A3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rstPageNumber="88" orientation="portrait" r:id="rId1"/>
  <ignoredErrors>
    <ignoredError sqref="E4:P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34</vt:i4>
      </vt:variant>
    </vt:vector>
  </HeadingPairs>
  <TitlesOfParts>
    <vt:vector size="70" baseType="lpstr">
      <vt:lpstr>分配R3実数</vt:lpstr>
      <vt:lpstr>分配R3増加率</vt:lpstr>
      <vt:lpstr>分配R3構成比</vt:lpstr>
      <vt:lpstr>分配R2実数</vt:lpstr>
      <vt:lpstr>分配R2増加率</vt:lpstr>
      <vt:lpstr>分配R2構成比</vt:lpstr>
      <vt:lpstr>分配R元実数</vt:lpstr>
      <vt:lpstr>分配R元増加率</vt:lpstr>
      <vt:lpstr>分配R元構成比</vt:lpstr>
      <vt:lpstr>分配H30実数</vt:lpstr>
      <vt:lpstr>分配H30増加率</vt:lpstr>
      <vt:lpstr>分配H30構成比</vt:lpstr>
      <vt:lpstr>分配H29実数</vt:lpstr>
      <vt:lpstr>分配H29増加率</vt:lpstr>
      <vt:lpstr>分配H29構成比</vt:lpstr>
      <vt:lpstr>分配H28実数</vt:lpstr>
      <vt:lpstr>分配H28増加率</vt:lpstr>
      <vt:lpstr>分配H28構成比</vt:lpstr>
      <vt:lpstr>分配H27実数</vt:lpstr>
      <vt:lpstr>分配H27増加率</vt:lpstr>
      <vt:lpstr>分配H27構成比</vt:lpstr>
      <vt:lpstr>分配H26実数</vt:lpstr>
      <vt:lpstr>分配H26増加率</vt:lpstr>
      <vt:lpstr>分配H26構成比</vt:lpstr>
      <vt:lpstr>分配H25実数</vt:lpstr>
      <vt:lpstr>分配H25増加率</vt:lpstr>
      <vt:lpstr>分配H25構成比</vt:lpstr>
      <vt:lpstr>分配H24実数</vt:lpstr>
      <vt:lpstr>分配H24増加率</vt:lpstr>
      <vt:lpstr>分配H24構成比</vt:lpstr>
      <vt:lpstr>分配H23実数</vt:lpstr>
      <vt:lpstr>分配H23構成比</vt:lpstr>
      <vt:lpstr>編集・発行</vt:lpstr>
      <vt:lpstr>編集･発行（統計協会分）</vt:lpstr>
      <vt:lpstr>ロゴ（裏表紙外側）</vt:lpstr>
      <vt:lpstr>所得分析用</vt:lpstr>
      <vt:lpstr>所得分析用!Print_Area</vt:lpstr>
      <vt:lpstr>分配H23構成比!Print_Area</vt:lpstr>
      <vt:lpstr>分配H23実数!Print_Area</vt:lpstr>
      <vt:lpstr>分配H24構成比!Print_Area</vt:lpstr>
      <vt:lpstr>分配H24実数!Print_Area</vt:lpstr>
      <vt:lpstr>分配H24増加率!Print_Area</vt:lpstr>
      <vt:lpstr>分配H25構成比!Print_Area</vt:lpstr>
      <vt:lpstr>分配H25実数!Print_Area</vt:lpstr>
      <vt:lpstr>分配H25増加率!Print_Area</vt:lpstr>
      <vt:lpstr>分配H26構成比!Print_Area</vt:lpstr>
      <vt:lpstr>分配H26実数!Print_Area</vt:lpstr>
      <vt:lpstr>分配H26増加率!Print_Area</vt:lpstr>
      <vt:lpstr>分配H27構成比!Print_Area</vt:lpstr>
      <vt:lpstr>分配H27実数!Print_Area</vt:lpstr>
      <vt:lpstr>分配H27増加率!Print_Area</vt:lpstr>
      <vt:lpstr>分配H28構成比!Print_Area</vt:lpstr>
      <vt:lpstr>分配H28実数!Print_Area</vt:lpstr>
      <vt:lpstr>分配H28増加率!Print_Area</vt:lpstr>
      <vt:lpstr>分配H29構成比!Print_Area</vt:lpstr>
      <vt:lpstr>分配H29実数!Print_Area</vt:lpstr>
      <vt:lpstr>分配H29増加率!Print_Area</vt:lpstr>
      <vt:lpstr>分配H30構成比!Print_Area</vt:lpstr>
      <vt:lpstr>分配H30実数!Print_Area</vt:lpstr>
      <vt:lpstr>分配H30増加率!Print_Area</vt:lpstr>
      <vt:lpstr>分配R2構成比!Print_Area</vt:lpstr>
      <vt:lpstr>分配R2実数!Print_Area</vt:lpstr>
      <vt:lpstr>分配R2増加率!Print_Area</vt:lpstr>
      <vt:lpstr>分配R3構成比!Print_Area</vt:lpstr>
      <vt:lpstr>分配R3実数!Print_Area</vt:lpstr>
      <vt:lpstr>分配R3増加率!Print_Area</vt:lpstr>
      <vt:lpstr>分配R元構成比!Print_Area</vt:lpstr>
      <vt:lpstr>分配R元実数!Print_Area</vt:lpstr>
      <vt:lpstr>分配R元増加率!Print_Area</vt:lpstr>
      <vt:lpstr>編集・発行!Print_Area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098841</dc:creator>
  <cp:lastModifiedBy>135666</cp:lastModifiedBy>
  <cp:lastPrinted>2024-04-23T09:19:12Z</cp:lastPrinted>
  <dcterms:created xsi:type="dcterms:W3CDTF">1997-01-08T22:48:59Z</dcterms:created>
  <dcterms:modified xsi:type="dcterms:W3CDTF">2024-04-30T07:34:11Z</dcterms:modified>
</cp:coreProperties>
</file>