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Y:\企画分析班\02 市町村民経済計算\総括\R4年度推計（R6年度に作業）\☆公表・資料提供等\webページ\"/>
    </mc:Choice>
  </mc:AlternateContent>
  <bookViews>
    <workbookView xWindow="20325" yWindow="390" windowWidth="19920" windowHeight="7110" tabRatio="891"/>
  </bookViews>
  <sheets>
    <sheet name="分配R4実数" sheetId="340" r:id="rId1"/>
    <sheet name="分配R4増加率" sheetId="341" r:id="rId2"/>
    <sheet name="分配R4構成比" sheetId="342" r:id="rId3"/>
    <sheet name="分配R3実数" sheetId="336" r:id="rId4"/>
    <sheet name="分配R3増加率" sheetId="337" r:id="rId5"/>
    <sheet name="分配R3構成比" sheetId="338" r:id="rId6"/>
    <sheet name="分配R2実数" sheetId="333" r:id="rId7"/>
    <sheet name="分配R2増加率" sheetId="334" r:id="rId8"/>
    <sheet name="分配R2構成比" sheetId="335" r:id="rId9"/>
    <sheet name="分配R元実数" sheetId="324" r:id="rId10"/>
    <sheet name="分配R元増加率" sheetId="325" r:id="rId11"/>
    <sheet name="分配R元構成比" sheetId="326" r:id="rId12"/>
    <sheet name="分配H30実数" sheetId="321" r:id="rId13"/>
    <sheet name="分配H30増加率" sheetId="322" r:id="rId14"/>
    <sheet name="分配H30構成比" sheetId="323" r:id="rId15"/>
    <sheet name="分配H29実数" sheetId="318" r:id="rId16"/>
    <sheet name="分配H29増加率" sheetId="319" r:id="rId17"/>
    <sheet name="分配H29構成比" sheetId="320" r:id="rId18"/>
    <sheet name="分配H28実数" sheetId="315" r:id="rId19"/>
    <sheet name="分配H28増加率" sheetId="316" r:id="rId20"/>
    <sheet name="分配H28構成比" sheetId="317" r:id="rId21"/>
    <sheet name="分配H27実数" sheetId="314" r:id="rId22"/>
    <sheet name="分配H27増加率" sheetId="313" r:id="rId23"/>
    <sheet name="分配H27構成比" sheetId="312" r:id="rId24"/>
    <sheet name="分配H26実数" sheetId="246" r:id="rId25"/>
    <sheet name="分配H26増加率" sheetId="247" r:id="rId26"/>
    <sheet name="分配H26構成比" sheetId="248" r:id="rId27"/>
    <sheet name="分配H25実数" sheetId="242" r:id="rId28"/>
    <sheet name="分配H25増加率" sheetId="243" r:id="rId29"/>
    <sheet name="分配H25構成比" sheetId="244" r:id="rId30"/>
    <sheet name="分配H24実数" sheetId="232" r:id="rId31"/>
    <sheet name="分配H24増加率" sheetId="233" r:id="rId32"/>
    <sheet name="分配H24構成比" sheetId="234" r:id="rId33"/>
    <sheet name="分配H23実数" sheetId="228" r:id="rId34"/>
    <sheet name="分配H23構成比" sheetId="226" r:id="rId35"/>
    <sheet name="編集・発行" sheetId="63" state="hidden" r:id="rId36"/>
    <sheet name="編集･発行（統計協会分）" sheetId="64" state="hidden" r:id="rId37"/>
    <sheet name="ロゴ（裏表紙外側）" sheetId="65" state="hidden" r:id="rId38"/>
    <sheet name="所得分析用" sheetId="70" state="hidden" r:id="rId39"/>
  </sheets>
  <externalReferences>
    <externalReference r:id="rId40"/>
  </externalReferences>
  <definedNames>
    <definedName name="__123Graph_A" hidden="1">[1]ｸﾞﾗﾌﾃﾞｰﾀ!$G$38:$G$42</definedName>
    <definedName name="__123Graph_A1" localSheetId="23" hidden="1">#REF!</definedName>
    <definedName name="__123Graph_A1" localSheetId="21" hidden="1">#REF!</definedName>
    <definedName name="__123Graph_A1" localSheetId="22" hidden="1">#REF!</definedName>
    <definedName name="__123Graph_A1" localSheetId="20" hidden="1">#REF!</definedName>
    <definedName name="__123Graph_A1" localSheetId="18" hidden="1">#REF!</definedName>
    <definedName name="__123Graph_A1" localSheetId="19" hidden="1">#REF!</definedName>
    <definedName name="__123Graph_A1" localSheetId="17" hidden="1">#REF!</definedName>
    <definedName name="__123Graph_A1" localSheetId="15" hidden="1">#REF!</definedName>
    <definedName name="__123Graph_A1" localSheetId="16" hidden="1">#REF!</definedName>
    <definedName name="__123Graph_A1" localSheetId="14" hidden="1">#REF!</definedName>
    <definedName name="__123Graph_A1" localSheetId="12" hidden="1">#REF!</definedName>
    <definedName name="__123Graph_A1" localSheetId="13" hidden="1">#REF!</definedName>
    <definedName name="__123Graph_A1" localSheetId="8" hidden="1">#REF!</definedName>
    <definedName name="__123Graph_A1" localSheetId="6" hidden="1">#REF!</definedName>
    <definedName name="__123Graph_A1" localSheetId="7" hidden="1">#REF!</definedName>
    <definedName name="__123Graph_A1" localSheetId="5" hidden="1">#REF!</definedName>
    <definedName name="__123Graph_A1" localSheetId="3" hidden="1">#REF!</definedName>
    <definedName name="__123Graph_A1" localSheetId="4" hidden="1">#REF!</definedName>
    <definedName name="__123Graph_A1" localSheetId="2" hidden="1">#REF!</definedName>
    <definedName name="__123Graph_A1" localSheetId="0" hidden="1">#REF!</definedName>
    <definedName name="__123Graph_A1" localSheetId="1" hidden="1">#REF!</definedName>
    <definedName name="__123Graph_A1" localSheetId="11" hidden="1">#REF!</definedName>
    <definedName name="__123Graph_A1" localSheetId="9" hidden="1">#REF!</definedName>
    <definedName name="__123Graph_A1" localSheetId="10" hidden="1">#REF!</definedName>
    <definedName name="__123Graph_A1" hidden="1">#REF!</definedName>
    <definedName name="__123Graph_A2" localSheetId="23" hidden="1">#REF!</definedName>
    <definedName name="__123Graph_A2" localSheetId="21" hidden="1">#REF!</definedName>
    <definedName name="__123Graph_A2" localSheetId="22" hidden="1">#REF!</definedName>
    <definedName name="__123Graph_A2" localSheetId="20" hidden="1">#REF!</definedName>
    <definedName name="__123Graph_A2" localSheetId="18" hidden="1">#REF!</definedName>
    <definedName name="__123Graph_A2" localSheetId="19" hidden="1">#REF!</definedName>
    <definedName name="__123Graph_A2" localSheetId="17" hidden="1">#REF!</definedName>
    <definedName name="__123Graph_A2" localSheetId="15" hidden="1">#REF!</definedName>
    <definedName name="__123Graph_A2" localSheetId="16" hidden="1">#REF!</definedName>
    <definedName name="__123Graph_A2" localSheetId="14" hidden="1">#REF!</definedName>
    <definedName name="__123Graph_A2" localSheetId="12" hidden="1">#REF!</definedName>
    <definedName name="__123Graph_A2" localSheetId="13" hidden="1">#REF!</definedName>
    <definedName name="__123Graph_A2" localSheetId="8" hidden="1">#REF!</definedName>
    <definedName name="__123Graph_A2" localSheetId="6" hidden="1">#REF!</definedName>
    <definedName name="__123Graph_A2" localSheetId="7" hidden="1">#REF!</definedName>
    <definedName name="__123Graph_A2" localSheetId="5" hidden="1">#REF!</definedName>
    <definedName name="__123Graph_A2" localSheetId="3" hidden="1">#REF!</definedName>
    <definedName name="__123Graph_A2" localSheetId="4" hidden="1">#REF!</definedName>
    <definedName name="__123Graph_A2" localSheetId="2" hidden="1">#REF!</definedName>
    <definedName name="__123Graph_A2" localSheetId="0" hidden="1">#REF!</definedName>
    <definedName name="__123Graph_A2" localSheetId="1" hidden="1">#REF!</definedName>
    <definedName name="__123Graph_A2" localSheetId="11" hidden="1">#REF!</definedName>
    <definedName name="__123Graph_A2" localSheetId="9" hidden="1">#REF!</definedName>
    <definedName name="__123Graph_A2" localSheetId="10" hidden="1">#REF!</definedName>
    <definedName name="__123Graph_A2" hidden="1">#REF!</definedName>
    <definedName name="__123Graph_ADI" localSheetId="23" hidden="1">#REF!</definedName>
    <definedName name="__123Graph_ADI" localSheetId="21" hidden="1">#REF!</definedName>
    <definedName name="__123Graph_ADI" localSheetId="22" hidden="1">#REF!</definedName>
    <definedName name="__123Graph_ADI" localSheetId="20" hidden="1">#REF!</definedName>
    <definedName name="__123Graph_ADI" localSheetId="18" hidden="1">#REF!</definedName>
    <definedName name="__123Graph_ADI" localSheetId="19" hidden="1">#REF!</definedName>
    <definedName name="__123Graph_ADI" localSheetId="17" hidden="1">#REF!</definedName>
    <definedName name="__123Graph_ADI" localSheetId="15" hidden="1">#REF!</definedName>
    <definedName name="__123Graph_ADI" localSheetId="16" hidden="1">#REF!</definedName>
    <definedName name="__123Graph_ADI" localSheetId="14" hidden="1">#REF!</definedName>
    <definedName name="__123Graph_ADI" localSheetId="12" hidden="1">#REF!</definedName>
    <definedName name="__123Graph_ADI" localSheetId="13" hidden="1">#REF!</definedName>
    <definedName name="__123Graph_ADI" localSheetId="8" hidden="1">#REF!</definedName>
    <definedName name="__123Graph_ADI" localSheetId="6" hidden="1">#REF!</definedName>
    <definedName name="__123Graph_ADI" localSheetId="7" hidden="1">#REF!</definedName>
    <definedName name="__123Graph_ADI" localSheetId="5" hidden="1">#REF!</definedName>
    <definedName name="__123Graph_ADI" localSheetId="3" hidden="1">#REF!</definedName>
    <definedName name="__123Graph_ADI" localSheetId="4" hidden="1">#REF!</definedName>
    <definedName name="__123Graph_ADI" localSheetId="2" hidden="1">#REF!</definedName>
    <definedName name="__123Graph_ADI" localSheetId="0" hidden="1">#REF!</definedName>
    <definedName name="__123Graph_ADI" localSheetId="1" hidden="1">#REF!</definedName>
    <definedName name="__123Graph_ADI" localSheetId="11" hidden="1">#REF!</definedName>
    <definedName name="__123Graph_ADI" localSheetId="9" hidden="1">#REF!</definedName>
    <definedName name="__123Graph_ADI" localSheetId="10" hidden="1">#REF!</definedName>
    <definedName name="__123Graph_ADI" hidden="1">#REF!</definedName>
    <definedName name="__123Graph_A移転率" hidden="1">[1]ｸﾞﾗﾌﾃﾞｰﾀ!$J$38:$J$42</definedName>
    <definedName name="__123Graph_A寄与度" hidden="1">[1]ｸﾞﾗﾌﾃﾞｰﾀ!$H$24:$H$32</definedName>
    <definedName name="__123Graph_A負担率" hidden="1">[1]ｸﾞﾗﾌﾃﾞｰﾀ!$G$38:$G$42</definedName>
    <definedName name="__123Graph_A労働率" hidden="1">[1]ｸﾞﾗﾌﾃﾞｰﾀ!$B$38:$B$51</definedName>
    <definedName name="__123Graph_B1" localSheetId="23" hidden="1">#REF!</definedName>
    <definedName name="__123Graph_B1" localSheetId="21" hidden="1">#REF!</definedName>
    <definedName name="__123Graph_B1" localSheetId="22" hidden="1">#REF!</definedName>
    <definedName name="__123Graph_B1" localSheetId="20" hidden="1">#REF!</definedName>
    <definedName name="__123Graph_B1" localSheetId="18" hidden="1">#REF!</definedName>
    <definedName name="__123Graph_B1" localSheetId="19" hidden="1">#REF!</definedName>
    <definedName name="__123Graph_B1" localSheetId="17" hidden="1">#REF!</definedName>
    <definedName name="__123Graph_B1" localSheetId="15" hidden="1">#REF!</definedName>
    <definedName name="__123Graph_B1" localSheetId="16" hidden="1">#REF!</definedName>
    <definedName name="__123Graph_B1" localSheetId="14" hidden="1">#REF!</definedName>
    <definedName name="__123Graph_B1" localSheetId="12" hidden="1">#REF!</definedName>
    <definedName name="__123Graph_B1" localSheetId="13" hidden="1">#REF!</definedName>
    <definedName name="__123Graph_B1" localSheetId="8" hidden="1">#REF!</definedName>
    <definedName name="__123Graph_B1" localSheetId="6" hidden="1">#REF!</definedName>
    <definedName name="__123Graph_B1" localSheetId="7" hidden="1">#REF!</definedName>
    <definedName name="__123Graph_B1" localSheetId="5" hidden="1">#REF!</definedName>
    <definedName name="__123Graph_B1" localSheetId="3" hidden="1">#REF!</definedName>
    <definedName name="__123Graph_B1" localSheetId="4" hidden="1">#REF!</definedName>
    <definedName name="__123Graph_B1" localSheetId="2" hidden="1">#REF!</definedName>
    <definedName name="__123Graph_B1" localSheetId="0" hidden="1">#REF!</definedName>
    <definedName name="__123Graph_B1" localSheetId="1" hidden="1">#REF!</definedName>
    <definedName name="__123Graph_B1" localSheetId="11" hidden="1">#REF!</definedName>
    <definedName name="__123Graph_B1" localSheetId="9" hidden="1">#REF!</definedName>
    <definedName name="__123Graph_B1" localSheetId="10" hidden="1">#REF!</definedName>
    <definedName name="__123Graph_B1" hidden="1">#REF!</definedName>
    <definedName name="__123Graph_B2" localSheetId="23" hidden="1">#REF!</definedName>
    <definedName name="__123Graph_B2" localSheetId="21" hidden="1">#REF!</definedName>
    <definedName name="__123Graph_B2" localSheetId="22" hidden="1">#REF!</definedName>
    <definedName name="__123Graph_B2" localSheetId="20" hidden="1">#REF!</definedName>
    <definedName name="__123Graph_B2" localSheetId="18" hidden="1">#REF!</definedName>
    <definedName name="__123Graph_B2" localSheetId="19" hidden="1">#REF!</definedName>
    <definedName name="__123Graph_B2" localSheetId="17" hidden="1">#REF!</definedName>
    <definedName name="__123Graph_B2" localSheetId="15" hidden="1">#REF!</definedName>
    <definedName name="__123Graph_B2" localSheetId="16" hidden="1">#REF!</definedName>
    <definedName name="__123Graph_B2" localSheetId="14" hidden="1">#REF!</definedName>
    <definedName name="__123Graph_B2" localSheetId="12" hidden="1">#REF!</definedName>
    <definedName name="__123Graph_B2" localSheetId="13" hidden="1">#REF!</definedName>
    <definedName name="__123Graph_B2" localSheetId="8" hidden="1">#REF!</definedName>
    <definedName name="__123Graph_B2" localSheetId="6" hidden="1">#REF!</definedName>
    <definedName name="__123Graph_B2" localSheetId="7" hidden="1">#REF!</definedName>
    <definedName name="__123Graph_B2" localSheetId="5" hidden="1">#REF!</definedName>
    <definedName name="__123Graph_B2" localSheetId="3" hidden="1">#REF!</definedName>
    <definedName name="__123Graph_B2" localSheetId="4" hidden="1">#REF!</definedName>
    <definedName name="__123Graph_B2" localSheetId="2" hidden="1">#REF!</definedName>
    <definedName name="__123Graph_B2" localSheetId="0" hidden="1">#REF!</definedName>
    <definedName name="__123Graph_B2" localSheetId="1" hidden="1">#REF!</definedName>
    <definedName name="__123Graph_B2" localSheetId="11" hidden="1">#REF!</definedName>
    <definedName name="__123Graph_B2" localSheetId="9" hidden="1">#REF!</definedName>
    <definedName name="__123Graph_B2" localSheetId="10" hidden="1">#REF!</definedName>
    <definedName name="__123Graph_B2" hidden="1">#REF!</definedName>
    <definedName name="__123Graph_B移転率" hidden="1">[1]ｸﾞﾗﾌﾃﾞｰﾀ!$K$38:$K$42</definedName>
    <definedName name="__123Graph_B労働率" hidden="1">[1]ｸﾞﾗﾌﾃﾞｰﾀ!$C$38:$C$51</definedName>
    <definedName name="__123Graph_C1" localSheetId="23" hidden="1">#REF!</definedName>
    <definedName name="__123Graph_C1" localSheetId="21" hidden="1">#REF!</definedName>
    <definedName name="__123Graph_C1" localSheetId="22" hidden="1">#REF!</definedName>
    <definedName name="__123Graph_C1" localSheetId="20" hidden="1">#REF!</definedName>
    <definedName name="__123Graph_C1" localSheetId="18" hidden="1">#REF!</definedName>
    <definedName name="__123Graph_C1" localSheetId="19" hidden="1">#REF!</definedName>
    <definedName name="__123Graph_C1" localSheetId="17" hidden="1">#REF!</definedName>
    <definedName name="__123Graph_C1" localSheetId="15" hidden="1">#REF!</definedName>
    <definedName name="__123Graph_C1" localSheetId="16" hidden="1">#REF!</definedName>
    <definedName name="__123Graph_C1" localSheetId="14" hidden="1">#REF!</definedName>
    <definedName name="__123Graph_C1" localSheetId="12" hidden="1">#REF!</definedName>
    <definedName name="__123Graph_C1" localSheetId="13" hidden="1">#REF!</definedName>
    <definedName name="__123Graph_C1" localSheetId="8" hidden="1">#REF!</definedName>
    <definedName name="__123Graph_C1" localSheetId="6" hidden="1">#REF!</definedName>
    <definedName name="__123Graph_C1" localSheetId="7" hidden="1">#REF!</definedName>
    <definedName name="__123Graph_C1" localSheetId="5" hidden="1">#REF!</definedName>
    <definedName name="__123Graph_C1" localSheetId="3" hidden="1">#REF!</definedName>
    <definedName name="__123Graph_C1" localSheetId="4" hidden="1">#REF!</definedName>
    <definedName name="__123Graph_C1" localSheetId="2" hidden="1">#REF!</definedName>
    <definedName name="__123Graph_C1" localSheetId="0" hidden="1">#REF!</definedName>
    <definedName name="__123Graph_C1" localSheetId="1" hidden="1">#REF!</definedName>
    <definedName name="__123Graph_C1" localSheetId="11" hidden="1">#REF!</definedName>
    <definedName name="__123Graph_C1" localSheetId="9" hidden="1">#REF!</definedName>
    <definedName name="__123Graph_C1" localSheetId="10" hidden="1">#REF!</definedName>
    <definedName name="__123Graph_C1" hidden="1">#REF!</definedName>
    <definedName name="__123Graph_C2" localSheetId="23" hidden="1">#REF!</definedName>
    <definedName name="__123Graph_C2" localSheetId="21" hidden="1">#REF!</definedName>
    <definedName name="__123Graph_C2" localSheetId="22" hidden="1">#REF!</definedName>
    <definedName name="__123Graph_C2" localSheetId="20" hidden="1">#REF!</definedName>
    <definedName name="__123Graph_C2" localSheetId="18" hidden="1">#REF!</definedName>
    <definedName name="__123Graph_C2" localSheetId="19" hidden="1">#REF!</definedName>
    <definedName name="__123Graph_C2" localSheetId="17" hidden="1">#REF!</definedName>
    <definedName name="__123Graph_C2" localSheetId="15" hidden="1">#REF!</definedName>
    <definedName name="__123Graph_C2" localSheetId="16" hidden="1">#REF!</definedName>
    <definedName name="__123Graph_C2" localSheetId="14" hidden="1">#REF!</definedName>
    <definedName name="__123Graph_C2" localSheetId="12" hidden="1">#REF!</definedName>
    <definedName name="__123Graph_C2" localSheetId="13" hidden="1">#REF!</definedName>
    <definedName name="__123Graph_C2" localSheetId="8" hidden="1">#REF!</definedName>
    <definedName name="__123Graph_C2" localSheetId="6" hidden="1">#REF!</definedName>
    <definedName name="__123Graph_C2" localSheetId="7" hidden="1">#REF!</definedName>
    <definedName name="__123Graph_C2" localSheetId="5" hidden="1">#REF!</definedName>
    <definedName name="__123Graph_C2" localSheetId="3" hidden="1">#REF!</definedName>
    <definedName name="__123Graph_C2" localSheetId="4" hidden="1">#REF!</definedName>
    <definedName name="__123Graph_C2" localSheetId="2" hidden="1">#REF!</definedName>
    <definedName name="__123Graph_C2" localSheetId="0" hidden="1">#REF!</definedName>
    <definedName name="__123Graph_C2" localSheetId="1" hidden="1">#REF!</definedName>
    <definedName name="__123Graph_C2" localSheetId="11" hidden="1">#REF!</definedName>
    <definedName name="__123Graph_C2" localSheetId="9" hidden="1">#REF!</definedName>
    <definedName name="__123Graph_C2" localSheetId="10" hidden="1">#REF!</definedName>
    <definedName name="__123Graph_C2" hidden="1">#REF!</definedName>
    <definedName name="__123Graph_D1" localSheetId="23" hidden="1">#REF!</definedName>
    <definedName name="__123Graph_D1" localSheetId="21" hidden="1">#REF!</definedName>
    <definedName name="__123Graph_D1" localSheetId="22" hidden="1">#REF!</definedName>
    <definedName name="__123Graph_D1" localSheetId="20" hidden="1">#REF!</definedName>
    <definedName name="__123Graph_D1" localSheetId="18" hidden="1">#REF!</definedName>
    <definedName name="__123Graph_D1" localSheetId="19" hidden="1">#REF!</definedName>
    <definedName name="__123Graph_D1" localSheetId="17" hidden="1">#REF!</definedName>
    <definedName name="__123Graph_D1" localSheetId="15" hidden="1">#REF!</definedName>
    <definedName name="__123Graph_D1" localSheetId="16" hidden="1">#REF!</definedName>
    <definedName name="__123Graph_D1" localSheetId="14" hidden="1">#REF!</definedName>
    <definedName name="__123Graph_D1" localSheetId="12" hidden="1">#REF!</definedName>
    <definedName name="__123Graph_D1" localSheetId="13" hidden="1">#REF!</definedName>
    <definedName name="__123Graph_D1" localSheetId="8" hidden="1">#REF!</definedName>
    <definedName name="__123Graph_D1" localSheetId="6" hidden="1">#REF!</definedName>
    <definedName name="__123Graph_D1" localSheetId="7" hidden="1">#REF!</definedName>
    <definedName name="__123Graph_D1" localSheetId="5" hidden="1">#REF!</definedName>
    <definedName name="__123Graph_D1" localSheetId="3" hidden="1">#REF!</definedName>
    <definedName name="__123Graph_D1" localSheetId="4" hidden="1">#REF!</definedName>
    <definedName name="__123Graph_D1" localSheetId="2" hidden="1">#REF!</definedName>
    <definedName name="__123Graph_D1" localSheetId="0" hidden="1">#REF!</definedName>
    <definedName name="__123Graph_D1" localSheetId="1" hidden="1">#REF!</definedName>
    <definedName name="__123Graph_D1" localSheetId="11" hidden="1">#REF!</definedName>
    <definedName name="__123Graph_D1" localSheetId="9" hidden="1">#REF!</definedName>
    <definedName name="__123Graph_D1" localSheetId="10" hidden="1">#REF!</definedName>
    <definedName name="__123Graph_D1" hidden="1">#REF!</definedName>
    <definedName name="__123Graph_D2" localSheetId="23" hidden="1">#REF!</definedName>
    <definedName name="__123Graph_D2" localSheetId="21" hidden="1">#REF!</definedName>
    <definedName name="__123Graph_D2" localSheetId="22" hidden="1">#REF!</definedName>
    <definedName name="__123Graph_D2" localSheetId="20" hidden="1">#REF!</definedName>
    <definedName name="__123Graph_D2" localSheetId="18" hidden="1">#REF!</definedName>
    <definedName name="__123Graph_D2" localSheetId="19" hidden="1">#REF!</definedName>
    <definedName name="__123Graph_D2" localSheetId="17" hidden="1">#REF!</definedName>
    <definedName name="__123Graph_D2" localSheetId="15" hidden="1">#REF!</definedName>
    <definedName name="__123Graph_D2" localSheetId="16" hidden="1">#REF!</definedName>
    <definedName name="__123Graph_D2" localSheetId="14" hidden="1">#REF!</definedName>
    <definedName name="__123Graph_D2" localSheetId="12" hidden="1">#REF!</definedName>
    <definedName name="__123Graph_D2" localSheetId="13" hidden="1">#REF!</definedName>
    <definedName name="__123Graph_D2" localSheetId="8" hidden="1">#REF!</definedName>
    <definedName name="__123Graph_D2" localSheetId="6" hidden="1">#REF!</definedName>
    <definedName name="__123Graph_D2" localSheetId="7" hidden="1">#REF!</definedName>
    <definedName name="__123Graph_D2" localSheetId="5" hidden="1">#REF!</definedName>
    <definedName name="__123Graph_D2" localSheetId="3" hidden="1">#REF!</definedName>
    <definedName name="__123Graph_D2" localSheetId="4" hidden="1">#REF!</definedName>
    <definedName name="__123Graph_D2" localSheetId="2" hidden="1">#REF!</definedName>
    <definedName name="__123Graph_D2" localSheetId="0" hidden="1">#REF!</definedName>
    <definedName name="__123Graph_D2" localSheetId="1" hidden="1">#REF!</definedName>
    <definedName name="__123Graph_D2" localSheetId="11" hidden="1">#REF!</definedName>
    <definedName name="__123Graph_D2" localSheetId="9" hidden="1">#REF!</definedName>
    <definedName name="__123Graph_D2" localSheetId="10" hidden="1">#REF!</definedName>
    <definedName name="__123Graph_D2" hidden="1">#REF!</definedName>
    <definedName name="__123Graph_D寄与度" hidden="1">[1]ｸﾞﾗﾌﾃﾞｰﾀ!$I$24:$I$32</definedName>
    <definedName name="__123Graph_E" hidden="1">[1]ｸﾞﾗﾌﾃﾞｰﾀ!$F$38:$F$42</definedName>
    <definedName name="__123Graph_E1" localSheetId="23" hidden="1">#REF!</definedName>
    <definedName name="__123Graph_E1" localSheetId="21" hidden="1">#REF!</definedName>
    <definedName name="__123Graph_E1" localSheetId="22" hidden="1">#REF!</definedName>
    <definedName name="__123Graph_E1" localSheetId="20" hidden="1">#REF!</definedName>
    <definedName name="__123Graph_E1" localSheetId="18" hidden="1">#REF!</definedName>
    <definedName name="__123Graph_E1" localSheetId="19" hidden="1">#REF!</definedName>
    <definedName name="__123Graph_E1" localSheetId="17" hidden="1">#REF!</definedName>
    <definedName name="__123Graph_E1" localSheetId="15" hidden="1">#REF!</definedName>
    <definedName name="__123Graph_E1" localSheetId="16" hidden="1">#REF!</definedName>
    <definedName name="__123Graph_E1" localSheetId="14" hidden="1">#REF!</definedName>
    <definedName name="__123Graph_E1" localSheetId="12" hidden="1">#REF!</definedName>
    <definedName name="__123Graph_E1" localSheetId="13" hidden="1">#REF!</definedName>
    <definedName name="__123Graph_E1" localSheetId="8" hidden="1">#REF!</definedName>
    <definedName name="__123Graph_E1" localSheetId="6" hidden="1">#REF!</definedName>
    <definedName name="__123Graph_E1" localSheetId="7" hidden="1">#REF!</definedName>
    <definedName name="__123Graph_E1" localSheetId="5" hidden="1">#REF!</definedName>
    <definedName name="__123Graph_E1" localSheetId="3" hidden="1">#REF!</definedName>
    <definedName name="__123Graph_E1" localSheetId="4" hidden="1">#REF!</definedName>
    <definedName name="__123Graph_E1" localSheetId="2" hidden="1">#REF!</definedName>
    <definedName name="__123Graph_E1" localSheetId="0" hidden="1">#REF!</definedName>
    <definedName name="__123Graph_E1" localSheetId="1" hidden="1">#REF!</definedName>
    <definedName name="__123Graph_E1" localSheetId="11" hidden="1">#REF!</definedName>
    <definedName name="__123Graph_E1" localSheetId="9" hidden="1">#REF!</definedName>
    <definedName name="__123Graph_E1" localSheetId="10" hidden="1">#REF!</definedName>
    <definedName name="__123Graph_E1" hidden="1">#REF!</definedName>
    <definedName name="__123Graph_E2" localSheetId="23" hidden="1">#REF!</definedName>
    <definedName name="__123Graph_E2" localSheetId="21" hidden="1">#REF!</definedName>
    <definedName name="__123Graph_E2" localSheetId="22" hidden="1">#REF!</definedName>
    <definedName name="__123Graph_E2" localSheetId="20" hidden="1">#REF!</definedName>
    <definedName name="__123Graph_E2" localSheetId="18" hidden="1">#REF!</definedName>
    <definedName name="__123Graph_E2" localSheetId="19" hidden="1">#REF!</definedName>
    <definedName name="__123Graph_E2" localSheetId="17" hidden="1">#REF!</definedName>
    <definedName name="__123Graph_E2" localSheetId="15" hidden="1">#REF!</definedName>
    <definedName name="__123Graph_E2" localSheetId="16" hidden="1">#REF!</definedName>
    <definedName name="__123Graph_E2" localSheetId="14" hidden="1">#REF!</definedName>
    <definedName name="__123Graph_E2" localSheetId="12" hidden="1">#REF!</definedName>
    <definedName name="__123Graph_E2" localSheetId="13" hidden="1">#REF!</definedName>
    <definedName name="__123Graph_E2" localSheetId="8" hidden="1">#REF!</definedName>
    <definedName name="__123Graph_E2" localSheetId="6" hidden="1">#REF!</definedName>
    <definedName name="__123Graph_E2" localSheetId="7" hidden="1">#REF!</definedName>
    <definedName name="__123Graph_E2" localSheetId="5" hidden="1">#REF!</definedName>
    <definedName name="__123Graph_E2" localSheetId="3" hidden="1">#REF!</definedName>
    <definedName name="__123Graph_E2" localSheetId="4" hidden="1">#REF!</definedName>
    <definedName name="__123Graph_E2" localSheetId="2" hidden="1">#REF!</definedName>
    <definedName name="__123Graph_E2" localSheetId="0" hidden="1">#REF!</definedName>
    <definedName name="__123Graph_E2" localSheetId="1" hidden="1">#REF!</definedName>
    <definedName name="__123Graph_E2" localSheetId="11" hidden="1">#REF!</definedName>
    <definedName name="__123Graph_E2" localSheetId="9" hidden="1">#REF!</definedName>
    <definedName name="__123Graph_E2" localSheetId="10" hidden="1">#REF!</definedName>
    <definedName name="__123Graph_E2" hidden="1">#REF!</definedName>
    <definedName name="__123Graph_E負担率" hidden="1">[1]ｸﾞﾗﾌﾃﾞｰﾀ!$F$38:$F$42</definedName>
    <definedName name="__123Graph_F" hidden="1">[1]ｸﾞﾗﾌﾃﾞｰﾀ!$H$38:$H$42</definedName>
    <definedName name="__123Graph_F1" localSheetId="23" hidden="1">#REF!</definedName>
    <definedName name="__123Graph_F1" localSheetId="21" hidden="1">#REF!</definedName>
    <definedName name="__123Graph_F1" localSheetId="22" hidden="1">#REF!</definedName>
    <definedName name="__123Graph_F1" localSheetId="20" hidden="1">#REF!</definedName>
    <definedName name="__123Graph_F1" localSheetId="18" hidden="1">#REF!</definedName>
    <definedName name="__123Graph_F1" localSheetId="19" hidden="1">#REF!</definedName>
    <definedName name="__123Graph_F1" localSheetId="17" hidden="1">#REF!</definedName>
    <definedName name="__123Graph_F1" localSheetId="15" hidden="1">#REF!</definedName>
    <definedName name="__123Graph_F1" localSheetId="16" hidden="1">#REF!</definedName>
    <definedName name="__123Graph_F1" localSheetId="14" hidden="1">#REF!</definedName>
    <definedName name="__123Graph_F1" localSheetId="12" hidden="1">#REF!</definedName>
    <definedName name="__123Graph_F1" localSheetId="13" hidden="1">#REF!</definedName>
    <definedName name="__123Graph_F1" localSheetId="8" hidden="1">#REF!</definedName>
    <definedName name="__123Graph_F1" localSheetId="6" hidden="1">#REF!</definedName>
    <definedName name="__123Graph_F1" localSheetId="7" hidden="1">#REF!</definedName>
    <definedName name="__123Graph_F1" localSheetId="5" hidden="1">#REF!</definedName>
    <definedName name="__123Graph_F1" localSheetId="3" hidden="1">#REF!</definedName>
    <definedName name="__123Graph_F1" localSheetId="4" hidden="1">#REF!</definedName>
    <definedName name="__123Graph_F1" localSheetId="2" hidden="1">#REF!</definedName>
    <definedName name="__123Graph_F1" localSheetId="0" hidden="1">#REF!</definedName>
    <definedName name="__123Graph_F1" localSheetId="1" hidden="1">#REF!</definedName>
    <definedName name="__123Graph_F1" localSheetId="11" hidden="1">#REF!</definedName>
    <definedName name="__123Graph_F1" localSheetId="9" hidden="1">#REF!</definedName>
    <definedName name="__123Graph_F1" localSheetId="10" hidden="1">#REF!</definedName>
    <definedName name="__123Graph_F1" hidden="1">#REF!</definedName>
    <definedName name="__123Graph_F2" localSheetId="23" hidden="1">#REF!</definedName>
    <definedName name="__123Graph_F2" localSheetId="21" hidden="1">#REF!</definedName>
    <definedName name="__123Graph_F2" localSheetId="22" hidden="1">#REF!</definedName>
    <definedName name="__123Graph_F2" localSheetId="20" hidden="1">#REF!</definedName>
    <definedName name="__123Graph_F2" localSheetId="18" hidden="1">#REF!</definedName>
    <definedName name="__123Graph_F2" localSheetId="19" hidden="1">#REF!</definedName>
    <definedName name="__123Graph_F2" localSheetId="17" hidden="1">#REF!</definedName>
    <definedName name="__123Graph_F2" localSheetId="15" hidden="1">#REF!</definedName>
    <definedName name="__123Graph_F2" localSheetId="16" hidden="1">#REF!</definedName>
    <definedName name="__123Graph_F2" localSheetId="14" hidden="1">#REF!</definedName>
    <definedName name="__123Graph_F2" localSheetId="12" hidden="1">#REF!</definedName>
    <definedName name="__123Graph_F2" localSheetId="13" hidden="1">#REF!</definedName>
    <definedName name="__123Graph_F2" localSheetId="8" hidden="1">#REF!</definedName>
    <definedName name="__123Graph_F2" localSheetId="6" hidden="1">#REF!</definedName>
    <definedName name="__123Graph_F2" localSheetId="7" hidden="1">#REF!</definedName>
    <definedName name="__123Graph_F2" localSheetId="5" hidden="1">#REF!</definedName>
    <definedName name="__123Graph_F2" localSheetId="3" hidden="1">#REF!</definedName>
    <definedName name="__123Graph_F2" localSheetId="4" hidden="1">#REF!</definedName>
    <definedName name="__123Graph_F2" localSheetId="2" hidden="1">#REF!</definedName>
    <definedName name="__123Graph_F2" localSheetId="0" hidden="1">#REF!</definedName>
    <definedName name="__123Graph_F2" localSheetId="1" hidden="1">#REF!</definedName>
    <definedName name="__123Graph_F2" localSheetId="11" hidden="1">#REF!</definedName>
    <definedName name="__123Graph_F2" localSheetId="9" hidden="1">#REF!</definedName>
    <definedName name="__123Graph_F2" localSheetId="10" hidden="1">#REF!</definedName>
    <definedName name="__123Graph_F2" hidden="1">#REF!</definedName>
    <definedName name="__123Graph_F寄与度" hidden="1">[1]ｸﾞﾗﾌﾃﾞｰﾀ!$J$24:$J$32</definedName>
    <definedName name="__123Graph_F負担率" hidden="1">[1]ｸﾞﾗﾌﾃﾞｰﾀ!$H$38:$H$42</definedName>
    <definedName name="__123Graph_X" hidden="1">[1]ｸﾞﾗﾌﾃﾞｰﾀ!$A$38:$A$51</definedName>
    <definedName name="__123Graph_X1" localSheetId="23" hidden="1">#REF!</definedName>
    <definedName name="__123Graph_X1" localSheetId="21" hidden="1">#REF!</definedName>
    <definedName name="__123Graph_X1" localSheetId="22" hidden="1">#REF!</definedName>
    <definedName name="__123Graph_X1" localSheetId="20" hidden="1">#REF!</definedName>
    <definedName name="__123Graph_X1" localSheetId="18" hidden="1">#REF!</definedName>
    <definedName name="__123Graph_X1" localSheetId="19" hidden="1">#REF!</definedName>
    <definedName name="__123Graph_X1" localSheetId="17" hidden="1">#REF!</definedName>
    <definedName name="__123Graph_X1" localSheetId="15" hidden="1">#REF!</definedName>
    <definedName name="__123Graph_X1" localSheetId="16" hidden="1">#REF!</definedName>
    <definedName name="__123Graph_X1" localSheetId="14" hidden="1">#REF!</definedName>
    <definedName name="__123Graph_X1" localSheetId="12" hidden="1">#REF!</definedName>
    <definedName name="__123Graph_X1" localSheetId="13" hidden="1">#REF!</definedName>
    <definedName name="__123Graph_X1" localSheetId="8" hidden="1">#REF!</definedName>
    <definedName name="__123Graph_X1" localSheetId="6" hidden="1">#REF!</definedName>
    <definedName name="__123Graph_X1" localSheetId="7" hidden="1">#REF!</definedName>
    <definedName name="__123Graph_X1" localSheetId="5" hidden="1">#REF!</definedName>
    <definedName name="__123Graph_X1" localSheetId="3" hidden="1">#REF!</definedName>
    <definedName name="__123Graph_X1" localSheetId="4" hidden="1">#REF!</definedName>
    <definedName name="__123Graph_X1" localSheetId="2" hidden="1">#REF!</definedName>
    <definedName name="__123Graph_X1" localSheetId="0" hidden="1">#REF!</definedName>
    <definedName name="__123Graph_X1" localSheetId="1" hidden="1">#REF!</definedName>
    <definedName name="__123Graph_X1" localSheetId="11" hidden="1">#REF!</definedName>
    <definedName name="__123Graph_X1" localSheetId="9" hidden="1">#REF!</definedName>
    <definedName name="__123Graph_X1" localSheetId="10" hidden="1">#REF!</definedName>
    <definedName name="__123Graph_X1" hidden="1">#REF!</definedName>
    <definedName name="__123Graph_X2" localSheetId="23" hidden="1">#REF!</definedName>
    <definedName name="__123Graph_X2" localSheetId="21" hidden="1">#REF!</definedName>
    <definedName name="__123Graph_X2" localSheetId="22" hidden="1">#REF!</definedName>
    <definedName name="__123Graph_X2" localSheetId="20" hidden="1">#REF!</definedName>
    <definedName name="__123Graph_X2" localSheetId="18" hidden="1">#REF!</definedName>
    <definedName name="__123Graph_X2" localSheetId="19" hidden="1">#REF!</definedName>
    <definedName name="__123Graph_X2" localSheetId="17" hidden="1">#REF!</definedName>
    <definedName name="__123Graph_X2" localSheetId="15" hidden="1">#REF!</definedName>
    <definedName name="__123Graph_X2" localSheetId="16" hidden="1">#REF!</definedName>
    <definedName name="__123Graph_X2" localSheetId="14" hidden="1">#REF!</definedName>
    <definedName name="__123Graph_X2" localSheetId="12" hidden="1">#REF!</definedName>
    <definedName name="__123Graph_X2" localSheetId="13" hidden="1">#REF!</definedName>
    <definedName name="__123Graph_X2" localSheetId="8" hidden="1">#REF!</definedName>
    <definedName name="__123Graph_X2" localSheetId="6" hidden="1">#REF!</definedName>
    <definedName name="__123Graph_X2" localSheetId="7" hidden="1">#REF!</definedName>
    <definedName name="__123Graph_X2" localSheetId="5" hidden="1">#REF!</definedName>
    <definedName name="__123Graph_X2" localSheetId="3" hidden="1">#REF!</definedName>
    <definedName name="__123Graph_X2" localSheetId="4" hidden="1">#REF!</definedName>
    <definedName name="__123Graph_X2" localSheetId="2" hidden="1">#REF!</definedName>
    <definedName name="__123Graph_X2" localSheetId="0" hidden="1">#REF!</definedName>
    <definedName name="__123Graph_X2" localSheetId="1" hidden="1">#REF!</definedName>
    <definedName name="__123Graph_X2" localSheetId="11" hidden="1">#REF!</definedName>
    <definedName name="__123Graph_X2" localSheetId="9" hidden="1">#REF!</definedName>
    <definedName name="__123Graph_X2" localSheetId="10" hidden="1">#REF!</definedName>
    <definedName name="__123Graph_X2" hidden="1">#REF!</definedName>
    <definedName name="__123Graph_XDI" localSheetId="23" hidden="1">#REF!</definedName>
    <definedName name="__123Graph_XDI" localSheetId="21" hidden="1">#REF!</definedName>
    <definedName name="__123Graph_XDI" localSheetId="22" hidden="1">#REF!</definedName>
    <definedName name="__123Graph_XDI" localSheetId="20" hidden="1">#REF!</definedName>
    <definedName name="__123Graph_XDI" localSheetId="18" hidden="1">#REF!</definedName>
    <definedName name="__123Graph_XDI" localSheetId="19" hidden="1">#REF!</definedName>
    <definedName name="__123Graph_XDI" localSheetId="17" hidden="1">#REF!</definedName>
    <definedName name="__123Graph_XDI" localSheetId="15" hidden="1">#REF!</definedName>
    <definedName name="__123Graph_XDI" localSheetId="16" hidden="1">#REF!</definedName>
    <definedName name="__123Graph_XDI" localSheetId="14" hidden="1">#REF!</definedName>
    <definedName name="__123Graph_XDI" localSheetId="12" hidden="1">#REF!</definedName>
    <definedName name="__123Graph_XDI" localSheetId="13" hidden="1">#REF!</definedName>
    <definedName name="__123Graph_XDI" localSheetId="8" hidden="1">#REF!</definedName>
    <definedName name="__123Graph_XDI" localSheetId="6" hidden="1">#REF!</definedName>
    <definedName name="__123Graph_XDI" localSheetId="7" hidden="1">#REF!</definedName>
    <definedName name="__123Graph_XDI" localSheetId="5" hidden="1">#REF!</definedName>
    <definedName name="__123Graph_XDI" localSheetId="3" hidden="1">#REF!</definedName>
    <definedName name="__123Graph_XDI" localSheetId="4" hidden="1">#REF!</definedName>
    <definedName name="__123Graph_XDI" localSheetId="2" hidden="1">#REF!</definedName>
    <definedName name="__123Graph_XDI" localSheetId="0" hidden="1">#REF!</definedName>
    <definedName name="__123Graph_XDI" localSheetId="1" hidden="1">#REF!</definedName>
    <definedName name="__123Graph_XDI" localSheetId="11" hidden="1">#REF!</definedName>
    <definedName name="__123Graph_XDI" localSheetId="9" hidden="1">#REF!</definedName>
    <definedName name="__123Graph_XDI" localSheetId="10" hidden="1">#REF!</definedName>
    <definedName name="__123Graph_XDI" hidden="1">#REF!</definedName>
    <definedName name="__123Graph_X移転率" hidden="1">[1]ｸﾞﾗﾌﾃﾞｰﾀ!$A$38:$A$51</definedName>
    <definedName name="__123Graph_X寄与度" hidden="1">[1]ｸﾞﾗﾌﾃﾞｰﾀ!$A$24:$A$32</definedName>
    <definedName name="__123Graph_X負担率" hidden="1">[1]ｸﾞﾗﾌﾃﾞｰﾀ!$A$38:$A$51</definedName>
    <definedName name="__123Graph_X累積DI" localSheetId="23" hidden="1">#REF!</definedName>
    <definedName name="__123Graph_X累積DI" localSheetId="21" hidden="1">#REF!</definedName>
    <definedName name="__123Graph_X累積DI" localSheetId="22" hidden="1">#REF!</definedName>
    <definedName name="__123Graph_X累積DI" localSheetId="20" hidden="1">#REF!</definedName>
    <definedName name="__123Graph_X累積DI" localSheetId="18" hidden="1">#REF!</definedName>
    <definedName name="__123Graph_X累積DI" localSheetId="19" hidden="1">#REF!</definedName>
    <definedName name="__123Graph_X累積DI" localSheetId="17" hidden="1">#REF!</definedName>
    <definedName name="__123Graph_X累積DI" localSheetId="15" hidden="1">#REF!</definedName>
    <definedName name="__123Graph_X累積DI" localSheetId="16" hidden="1">#REF!</definedName>
    <definedName name="__123Graph_X累積DI" localSheetId="14" hidden="1">#REF!</definedName>
    <definedName name="__123Graph_X累積DI" localSheetId="12" hidden="1">#REF!</definedName>
    <definedName name="__123Graph_X累積DI" localSheetId="13" hidden="1">#REF!</definedName>
    <definedName name="__123Graph_X累積DI" localSheetId="8" hidden="1">#REF!</definedName>
    <definedName name="__123Graph_X累積DI" localSheetId="6" hidden="1">#REF!</definedName>
    <definedName name="__123Graph_X累積DI" localSheetId="7" hidden="1">#REF!</definedName>
    <definedName name="__123Graph_X累積DI" localSheetId="5" hidden="1">#REF!</definedName>
    <definedName name="__123Graph_X累積DI" localSheetId="3" hidden="1">#REF!</definedName>
    <definedName name="__123Graph_X累積DI" localSheetId="4" hidden="1">#REF!</definedName>
    <definedName name="__123Graph_X累積DI" localSheetId="2" hidden="1">#REF!</definedName>
    <definedName name="__123Graph_X累積DI" localSheetId="0" hidden="1">#REF!</definedName>
    <definedName name="__123Graph_X累積DI" localSheetId="1" hidden="1">#REF!</definedName>
    <definedName name="__123Graph_X累積DI" localSheetId="11" hidden="1">#REF!</definedName>
    <definedName name="__123Graph_X累積DI" localSheetId="9" hidden="1">#REF!</definedName>
    <definedName name="__123Graph_X累積DI" localSheetId="10" hidden="1">#REF!</definedName>
    <definedName name="__123Graph_X累積DI" hidden="1">#REF!</definedName>
    <definedName name="__123Graph_X労働率" hidden="1">[1]ｸﾞﾗﾌﾃﾞｰﾀ!$A$38:$A$51</definedName>
    <definedName name="_Fill" localSheetId="23" hidden="1">#REF!</definedName>
    <definedName name="_Fill" localSheetId="21" hidden="1">#REF!</definedName>
    <definedName name="_Fill" localSheetId="22" hidden="1">#REF!</definedName>
    <definedName name="_Fill" localSheetId="20" hidden="1">#REF!</definedName>
    <definedName name="_Fill" localSheetId="18" hidden="1">#REF!</definedName>
    <definedName name="_Fill" localSheetId="19" hidden="1">#REF!</definedName>
    <definedName name="_Fill" localSheetId="17" hidden="1">#REF!</definedName>
    <definedName name="_Fill" localSheetId="15" hidden="1">#REF!</definedName>
    <definedName name="_Fill" localSheetId="16" hidden="1">#REF!</definedName>
    <definedName name="_Fill" localSheetId="14" hidden="1">#REF!</definedName>
    <definedName name="_Fill" localSheetId="12" hidden="1">#REF!</definedName>
    <definedName name="_Fill" localSheetId="13" hidden="1">#REF!</definedName>
    <definedName name="_Fill" localSheetId="8" hidden="1">#REF!</definedName>
    <definedName name="_Fill" localSheetId="6" hidden="1">#REF!</definedName>
    <definedName name="_Fill" localSheetId="7" hidden="1">#REF!</definedName>
    <definedName name="_Fill" localSheetId="5" hidden="1">#REF!</definedName>
    <definedName name="_Fill" localSheetId="3" hidden="1">#REF!</definedName>
    <definedName name="_Fill" localSheetId="4" hidden="1">#REF!</definedName>
    <definedName name="_Fill" localSheetId="2" hidden="1">#REF!</definedName>
    <definedName name="_Fill" localSheetId="0" hidden="1">#REF!</definedName>
    <definedName name="_Fill" localSheetId="1" hidden="1">#REF!</definedName>
    <definedName name="_Fill" localSheetId="11" hidden="1">#REF!</definedName>
    <definedName name="_Fill" localSheetId="9" hidden="1">#REF!</definedName>
    <definedName name="_Fill" localSheetId="10" hidden="1">#REF!</definedName>
    <definedName name="_Fill" hidden="1">#REF!</definedName>
    <definedName name="_Key1" localSheetId="23" hidden="1">#REF!</definedName>
    <definedName name="_Key1" localSheetId="21" hidden="1">#REF!</definedName>
    <definedName name="_Key1" localSheetId="22" hidden="1">#REF!</definedName>
    <definedName name="_Key1" localSheetId="20" hidden="1">#REF!</definedName>
    <definedName name="_Key1" localSheetId="18" hidden="1">#REF!</definedName>
    <definedName name="_Key1" localSheetId="19" hidden="1">#REF!</definedName>
    <definedName name="_Key1" localSheetId="17" hidden="1">#REF!</definedName>
    <definedName name="_Key1" localSheetId="15" hidden="1">#REF!</definedName>
    <definedName name="_Key1" localSheetId="16" hidden="1">#REF!</definedName>
    <definedName name="_Key1" localSheetId="14" hidden="1">#REF!</definedName>
    <definedName name="_Key1" localSheetId="12" hidden="1">#REF!</definedName>
    <definedName name="_Key1" localSheetId="13" hidden="1">#REF!</definedName>
    <definedName name="_Key1" localSheetId="8" hidden="1">#REF!</definedName>
    <definedName name="_Key1" localSheetId="6" hidden="1">#REF!</definedName>
    <definedName name="_Key1" localSheetId="7" hidden="1">#REF!</definedName>
    <definedName name="_Key1" localSheetId="5" hidden="1">#REF!</definedName>
    <definedName name="_Key1" localSheetId="3" hidden="1">#REF!</definedName>
    <definedName name="_Key1" localSheetId="4" hidden="1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localSheetId="11" hidden="1">#REF!</definedName>
    <definedName name="_Key1" localSheetId="9" hidden="1">#REF!</definedName>
    <definedName name="_Key1" localSheetId="10" hidden="1">#REF!</definedName>
    <definedName name="_Key1" hidden="1">#REF!</definedName>
    <definedName name="_Order1" hidden="1">0</definedName>
    <definedName name="_Order2" hidden="1">255</definedName>
    <definedName name="_xlnm.Print_Area" localSheetId="38">所得分析用!$A$1:$Y$46</definedName>
    <definedName name="_xlnm.Print_Area" localSheetId="34">分配H23構成比!$A$1:$P$45</definedName>
    <definedName name="_xlnm.Print_Area" localSheetId="33">分配H23実数!$A$1:$P$45</definedName>
    <definedName name="_xlnm.Print_Area" localSheetId="32">分配H24構成比!$A$1:$P$45</definedName>
    <definedName name="_xlnm.Print_Area" localSheetId="30">分配H24実数!$A$1:$P$45</definedName>
    <definedName name="_xlnm.Print_Area" localSheetId="31">分配H24増加率!$A$1:$P$45</definedName>
    <definedName name="_xlnm.Print_Area" localSheetId="29">分配H25構成比!$A$1:$P$45</definedName>
    <definedName name="_xlnm.Print_Area" localSheetId="27">分配H25実数!$A$1:$P$45</definedName>
    <definedName name="_xlnm.Print_Area" localSheetId="28">分配H25増加率!$A$1:$P$45</definedName>
    <definedName name="_xlnm.Print_Area" localSheetId="26">分配H26構成比!$A$1:$P$45</definedName>
    <definedName name="_xlnm.Print_Area" localSheetId="24">分配H26実数!$A$1:$P$45</definedName>
    <definedName name="_xlnm.Print_Area" localSheetId="25">分配H26増加率!$A$1:$P$45</definedName>
    <definedName name="_xlnm.Print_Area" localSheetId="23">分配H27構成比!$A$1:$P$45</definedName>
    <definedName name="_xlnm.Print_Area" localSheetId="21">分配H27実数!$A$1:$P$45</definedName>
    <definedName name="_xlnm.Print_Area" localSheetId="22">分配H27増加率!$A$1:$P$45</definedName>
    <definedName name="_xlnm.Print_Area" localSheetId="20">分配H28構成比!$A$1:$P$45</definedName>
    <definedName name="_xlnm.Print_Area" localSheetId="18">分配H28実数!$A$1:$P$45</definedName>
    <definedName name="_xlnm.Print_Area" localSheetId="19">分配H28増加率!$A$1:$P$45</definedName>
    <definedName name="_xlnm.Print_Area" localSheetId="17">分配H29構成比!$A$1:$P$45</definedName>
    <definedName name="_xlnm.Print_Area" localSheetId="15">分配H29実数!$A$1:$P$45</definedName>
    <definedName name="_xlnm.Print_Area" localSheetId="16">分配H29増加率!$A$1:$P$45</definedName>
    <definedName name="_xlnm.Print_Area" localSheetId="14">分配H30構成比!$A$1:$P$45</definedName>
    <definedName name="_xlnm.Print_Area" localSheetId="12">分配H30実数!$A$1:$P$45</definedName>
    <definedName name="_xlnm.Print_Area" localSheetId="13">分配H30増加率!$A$1:$P$45</definedName>
    <definedName name="_xlnm.Print_Area" localSheetId="8">分配R2構成比!$A$1:$P$45</definedName>
    <definedName name="_xlnm.Print_Area" localSheetId="6">分配R2実数!$A$1:$P$45</definedName>
    <definedName name="_xlnm.Print_Area" localSheetId="7">分配R2増加率!$A$1:$P$45</definedName>
    <definedName name="_xlnm.Print_Area" localSheetId="5">分配R3構成比!$A$1:$P$45</definedName>
    <definedName name="_xlnm.Print_Area" localSheetId="3">分配R3実数!$A$1:$P$45</definedName>
    <definedName name="_xlnm.Print_Area" localSheetId="4">分配R3増加率!$A$1:$P$45</definedName>
    <definedName name="_xlnm.Print_Area" localSheetId="2">分配R4構成比!$A$1:$P$45</definedName>
    <definedName name="_xlnm.Print_Area" localSheetId="0">分配R4実数!$A$1:$P$45</definedName>
    <definedName name="_xlnm.Print_Area" localSheetId="1">分配R4増加率!$A$1:$P$45</definedName>
    <definedName name="_xlnm.Print_Area" localSheetId="11">分配R元構成比!$A$1:$P$45</definedName>
    <definedName name="_xlnm.Print_Area" localSheetId="9">分配R元実数!$A$1:$P$45</definedName>
    <definedName name="_xlnm.Print_Area" localSheetId="10">分配R元増加率!$A$1:$P$45</definedName>
    <definedName name="_xlnm.Print_Area" localSheetId="35">編集・発行!$A$1:$F$46</definedName>
    <definedName name="ｒっうぇ" localSheetId="23" hidden="1">#REF!</definedName>
    <definedName name="ｒっうぇ" localSheetId="21" hidden="1">#REF!</definedName>
    <definedName name="ｒっうぇ" localSheetId="22" hidden="1">#REF!</definedName>
    <definedName name="ｒっうぇ" localSheetId="20" hidden="1">#REF!</definedName>
    <definedName name="ｒっうぇ" localSheetId="18" hidden="1">#REF!</definedName>
    <definedName name="ｒっうぇ" localSheetId="19" hidden="1">#REF!</definedName>
    <definedName name="ｒっうぇ" localSheetId="17" hidden="1">#REF!</definedName>
    <definedName name="ｒっうぇ" localSheetId="15" hidden="1">#REF!</definedName>
    <definedName name="ｒっうぇ" localSheetId="16" hidden="1">#REF!</definedName>
    <definedName name="ｒっうぇ" localSheetId="14" hidden="1">#REF!</definedName>
    <definedName name="ｒっうぇ" localSheetId="12" hidden="1">#REF!</definedName>
    <definedName name="ｒっうぇ" localSheetId="13" hidden="1">#REF!</definedName>
    <definedName name="ｒっうぇ" localSheetId="8" hidden="1">#REF!</definedName>
    <definedName name="ｒっうぇ" localSheetId="6" hidden="1">#REF!</definedName>
    <definedName name="ｒっうぇ" localSheetId="7" hidden="1">#REF!</definedName>
    <definedName name="ｒっうぇ" localSheetId="5" hidden="1">#REF!</definedName>
    <definedName name="ｒっうぇ" localSheetId="3" hidden="1">#REF!</definedName>
    <definedName name="ｒっうぇ" localSheetId="4" hidden="1">#REF!</definedName>
    <definedName name="ｒっうぇ" localSheetId="2" hidden="1">#REF!</definedName>
    <definedName name="ｒっうぇ" localSheetId="0" hidden="1">#REF!</definedName>
    <definedName name="ｒっうぇ" localSheetId="1" hidden="1">#REF!</definedName>
    <definedName name="ｒっうぇ" localSheetId="11" hidden="1">#REF!</definedName>
    <definedName name="ｒっうぇ" localSheetId="9" hidden="1">#REF!</definedName>
    <definedName name="ｒっうぇ" localSheetId="10" hidden="1">#REF!</definedName>
    <definedName name="ｒっうぇ" hidden="1">#REF!</definedName>
    <definedName name="ｗｑ" localSheetId="23" hidden="1">#REF!</definedName>
    <definedName name="ｗｑ" localSheetId="21" hidden="1">#REF!</definedName>
    <definedName name="ｗｑ" localSheetId="22" hidden="1">#REF!</definedName>
    <definedName name="ｗｑ" localSheetId="20" hidden="1">#REF!</definedName>
    <definedName name="ｗｑ" localSheetId="18" hidden="1">#REF!</definedName>
    <definedName name="ｗｑ" localSheetId="19" hidden="1">#REF!</definedName>
    <definedName name="ｗｑ" localSheetId="17" hidden="1">#REF!</definedName>
    <definedName name="ｗｑ" localSheetId="15" hidden="1">#REF!</definedName>
    <definedName name="ｗｑ" localSheetId="16" hidden="1">#REF!</definedName>
    <definedName name="ｗｑ" localSheetId="14" hidden="1">#REF!</definedName>
    <definedName name="ｗｑ" localSheetId="12" hidden="1">#REF!</definedName>
    <definedName name="ｗｑ" localSheetId="13" hidden="1">#REF!</definedName>
    <definedName name="ｗｑ" localSheetId="8" hidden="1">#REF!</definedName>
    <definedName name="ｗｑ" localSheetId="6" hidden="1">#REF!</definedName>
    <definedName name="ｗｑ" localSheetId="7" hidden="1">#REF!</definedName>
    <definedName name="ｗｑ" localSheetId="5" hidden="1">#REF!</definedName>
    <definedName name="ｗｑ" localSheetId="3" hidden="1">#REF!</definedName>
    <definedName name="ｗｑ" localSheetId="4" hidden="1">#REF!</definedName>
    <definedName name="ｗｑ" localSheetId="2" hidden="1">#REF!</definedName>
    <definedName name="ｗｑ" localSheetId="0" hidden="1">#REF!</definedName>
    <definedName name="ｗｑ" localSheetId="1" hidden="1">#REF!</definedName>
    <definedName name="ｗｑ" localSheetId="11" hidden="1">#REF!</definedName>
    <definedName name="ｗｑ" localSheetId="9" hidden="1">#REF!</definedName>
    <definedName name="ｗｑ" localSheetId="10" hidden="1">#REF!</definedName>
    <definedName name="ｗｑ" hidden="1">#REF!</definedName>
    <definedName name="あ" localSheetId="23" hidden="1">#REF!</definedName>
    <definedName name="あ" localSheetId="21" hidden="1">#REF!</definedName>
    <definedName name="あ" localSheetId="22" hidden="1">#REF!</definedName>
    <definedName name="あ" localSheetId="20" hidden="1">#REF!</definedName>
    <definedName name="あ" localSheetId="18" hidden="1">#REF!</definedName>
    <definedName name="あ" localSheetId="19" hidden="1">#REF!</definedName>
    <definedName name="あ" localSheetId="17" hidden="1">#REF!</definedName>
    <definedName name="あ" localSheetId="15" hidden="1">#REF!</definedName>
    <definedName name="あ" localSheetId="16" hidden="1">#REF!</definedName>
    <definedName name="あ" localSheetId="14" hidden="1">#REF!</definedName>
    <definedName name="あ" localSheetId="12" hidden="1">#REF!</definedName>
    <definedName name="あ" localSheetId="13" hidden="1">#REF!</definedName>
    <definedName name="あ" localSheetId="8" hidden="1">#REF!</definedName>
    <definedName name="あ" localSheetId="6" hidden="1">#REF!</definedName>
    <definedName name="あ" localSheetId="7" hidden="1">#REF!</definedName>
    <definedName name="あ" localSheetId="5" hidden="1">#REF!</definedName>
    <definedName name="あ" localSheetId="3" hidden="1">#REF!</definedName>
    <definedName name="あ" localSheetId="4" hidden="1">#REF!</definedName>
    <definedName name="あ" localSheetId="2" hidden="1">#REF!</definedName>
    <definedName name="あ" localSheetId="0" hidden="1">#REF!</definedName>
    <definedName name="あ" localSheetId="1" hidden="1">#REF!</definedName>
    <definedName name="あ" localSheetId="11" hidden="1">#REF!</definedName>
    <definedName name="あ" localSheetId="9" hidden="1">#REF!</definedName>
    <definedName name="あ" localSheetId="10" hidden="1">#REF!</definedName>
    <definedName name="あ" hidden="1">#REF!</definedName>
    <definedName name="い" localSheetId="23" hidden="1">#REF!</definedName>
    <definedName name="い" localSheetId="21" hidden="1">#REF!</definedName>
    <definedName name="い" localSheetId="22" hidden="1">#REF!</definedName>
    <definedName name="い" localSheetId="20" hidden="1">#REF!</definedName>
    <definedName name="い" localSheetId="18" hidden="1">#REF!</definedName>
    <definedName name="い" localSheetId="19" hidden="1">#REF!</definedName>
    <definedName name="い" localSheetId="17" hidden="1">#REF!</definedName>
    <definedName name="い" localSheetId="15" hidden="1">#REF!</definedName>
    <definedName name="い" localSheetId="16" hidden="1">#REF!</definedName>
    <definedName name="い" localSheetId="14" hidden="1">#REF!</definedName>
    <definedName name="い" localSheetId="12" hidden="1">#REF!</definedName>
    <definedName name="い" localSheetId="13" hidden="1">#REF!</definedName>
    <definedName name="い" localSheetId="8" hidden="1">#REF!</definedName>
    <definedName name="い" localSheetId="6" hidden="1">#REF!</definedName>
    <definedName name="い" localSheetId="7" hidden="1">#REF!</definedName>
    <definedName name="い" localSheetId="5" hidden="1">#REF!</definedName>
    <definedName name="い" localSheetId="3" hidden="1">#REF!</definedName>
    <definedName name="い" localSheetId="4" hidden="1">#REF!</definedName>
    <definedName name="い" localSheetId="2" hidden="1">#REF!</definedName>
    <definedName name="い" localSheetId="0" hidden="1">#REF!</definedName>
    <definedName name="い" localSheetId="1" hidden="1">#REF!</definedName>
    <definedName name="い" localSheetId="11" hidden="1">#REF!</definedName>
    <definedName name="い" localSheetId="9" hidden="1">#REF!</definedName>
    <definedName name="い" localSheetId="10" hidden="1">#REF!</definedName>
    <definedName name="い" hidden="1">#REF!</definedName>
    <definedName name="う" localSheetId="23" hidden="1">#REF!</definedName>
    <definedName name="う" localSheetId="21" hidden="1">#REF!</definedName>
    <definedName name="う" localSheetId="22" hidden="1">#REF!</definedName>
    <definedName name="う" localSheetId="20" hidden="1">#REF!</definedName>
    <definedName name="う" localSheetId="18" hidden="1">#REF!</definedName>
    <definedName name="う" localSheetId="19" hidden="1">#REF!</definedName>
    <definedName name="う" localSheetId="17" hidden="1">#REF!</definedName>
    <definedName name="う" localSheetId="15" hidden="1">#REF!</definedName>
    <definedName name="う" localSheetId="16" hidden="1">#REF!</definedName>
    <definedName name="う" localSheetId="14" hidden="1">#REF!</definedName>
    <definedName name="う" localSheetId="12" hidden="1">#REF!</definedName>
    <definedName name="う" localSheetId="13" hidden="1">#REF!</definedName>
    <definedName name="う" localSheetId="8" hidden="1">#REF!</definedName>
    <definedName name="う" localSheetId="6" hidden="1">#REF!</definedName>
    <definedName name="う" localSheetId="7" hidden="1">#REF!</definedName>
    <definedName name="う" localSheetId="5" hidden="1">#REF!</definedName>
    <definedName name="う" localSheetId="3" hidden="1">#REF!</definedName>
    <definedName name="う" localSheetId="4" hidden="1">#REF!</definedName>
    <definedName name="う" localSheetId="2" hidden="1">#REF!</definedName>
    <definedName name="う" localSheetId="0" hidden="1">#REF!</definedName>
    <definedName name="う" localSheetId="1" hidden="1">#REF!</definedName>
    <definedName name="う" localSheetId="11" hidden="1">#REF!</definedName>
    <definedName name="う" localSheetId="9" hidden="1">#REF!</definedName>
    <definedName name="う" localSheetId="10" hidden="1">#REF!</definedName>
    <definedName name="う" hidden="1">#REF!</definedName>
    <definedName name="え" localSheetId="23" hidden="1">#REF!</definedName>
    <definedName name="え" localSheetId="21" hidden="1">#REF!</definedName>
    <definedName name="え" localSheetId="22" hidden="1">#REF!</definedName>
    <definedName name="え" localSheetId="20" hidden="1">#REF!</definedName>
    <definedName name="え" localSheetId="18" hidden="1">#REF!</definedName>
    <definedName name="え" localSheetId="19" hidden="1">#REF!</definedName>
    <definedName name="え" localSheetId="17" hidden="1">#REF!</definedName>
    <definedName name="え" localSheetId="15" hidden="1">#REF!</definedName>
    <definedName name="え" localSheetId="16" hidden="1">#REF!</definedName>
    <definedName name="え" localSheetId="14" hidden="1">#REF!</definedName>
    <definedName name="え" localSheetId="12" hidden="1">#REF!</definedName>
    <definedName name="え" localSheetId="13" hidden="1">#REF!</definedName>
    <definedName name="え" localSheetId="8" hidden="1">#REF!</definedName>
    <definedName name="え" localSheetId="6" hidden="1">#REF!</definedName>
    <definedName name="え" localSheetId="7" hidden="1">#REF!</definedName>
    <definedName name="え" localSheetId="5" hidden="1">#REF!</definedName>
    <definedName name="え" localSheetId="3" hidden="1">#REF!</definedName>
    <definedName name="え" localSheetId="4" hidden="1">#REF!</definedName>
    <definedName name="え" localSheetId="2" hidden="1">#REF!</definedName>
    <definedName name="え" localSheetId="0" hidden="1">#REF!</definedName>
    <definedName name="え" localSheetId="1" hidden="1">#REF!</definedName>
    <definedName name="え" localSheetId="11" hidden="1">#REF!</definedName>
    <definedName name="え" localSheetId="9" hidden="1">#REF!</definedName>
    <definedName name="え" localSheetId="10" hidden="1">#REF!</definedName>
    <definedName name="え" hidden="1">#REF!</definedName>
    <definedName name="年表" localSheetId="23" hidden="1">#REF!</definedName>
    <definedName name="年表" localSheetId="21" hidden="1">#REF!</definedName>
    <definedName name="年表" localSheetId="22" hidden="1">#REF!</definedName>
    <definedName name="年表" localSheetId="20" hidden="1">#REF!</definedName>
    <definedName name="年表" localSheetId="18" hidden="1">#REF!</definedName>
    <definedName name="年表" localSheetId="19" hidden="1">#REF!</definedName>
    <definedName name="年表" localSheetId="17" hidden="1">#REF!</definedName>
    <definedName name="年表" localSheetId="15" hidden="1">#REF!</definedName>
    <definedName name="年表" localSheetId="16" hidden="1">#REF!</definedName>
    <definedName name="年表" localSheetId="14" hidden="1">#REF!</definedName>
    <definedName name="年表" localSheetId="12" hidden="1">#REF!</definedName>
    <definedName name="年表" localSheetId="13" hidden="1">#REF!</definedName>
    <definedName name="年表" localSheetId="8" hidden="1">#REF!</definedName>
    <definedName name="年表" localSheetId="6" hidden="1">#REF!</definedName>
    <definedName name="年表" localSheetId="7" hidden="1">#REF!</definedName>
    <definedName name="年表" localSheetId="5" hidden="1">#REF!</definedName>
    <definedName name="年表" localSheetId="3" hidden="1">#REF!</definedName>
    <definedName name="年表" localSheetId="4" hidden="1">#REF!</definedName>
    <definedName name="年表" localSheetId="2" hidden="1">#REF!</definedName>
    <definedName name="年表" localSheetId="0" hidden="1">#REF!</definedName>
    <definedName name="年表" localSheetId="1" hidden="1">#REF!</definedName>
    <definedName name="年表" localSheetId="11" hidden="1">#REF!</definedName>
    <definedName name="年表" localSheetId="9" hidden="1">#REF!</definedName>
    <definedName name="年表" localSheetId="10" hidden="1">#REF!</definedName>
    <definedName name="年表" hidden="1">#REF!</definedName>
  </definedNames>
  <calcPr calcId="162913"/>
</workbook>
</file>

<file path=xl/calcChain.xml><?xml version="1.0" encoding="utf-8"?>
<calcChain xmlns="http://schemas.openxmlformats.org/spreadsheetml/2006/main">
  <c r="Y8" i="70" l="1"/>
  <c r="Y9" i="70"/>
  <c r="Y10" i="70"/>
  <c r="Y11" i="70"/>
  <c r="Y12" i="70"/>
  <c r="Y13" i="70"/>
  <c r="Y14" i="70"/>
  <c r="Y15" i="70"/>
  <c r="Y16" i="70"/>
  <c r="Y17" i="70"/>
  <c r="Y18" i="70"/>
  <c r="Y19" i="70"/>
  <c r="Y20" i="70"/>
  <c r="Y21" i="70"/>
  <c r="Y22" i="70"/>
  <c r="Y23" i="70"/>
  <c r="Y24" i="70"/>
  <c r="Y25" i="70"/>
  <c r="Y26" i="70"/>
  <c r="Y27" i="70"/>
  <c r="Y28" i="70"/>
  <c r="Y29" i="70"/>
  <c r="Y30" i="70"/>
  <c r="Y31" i="70"/>
  <c r="Y32" i="70"/>
  <c r="Y33" i="70"/>
  <c r="Y34" i="70"/>
  <c r="Y35" i="70"/>
  <c r="Y36" i="70"/>
  <c r="Y37" i="70"/>
  <c r="Y38" i="70"/>
  <c r="Y39" i="70" l="1"/>
  <c r="Y40" i="70"/>
  <c r="Y41" i="70"/>
  <c r="Y42" i="70"/>
  <c r="Y43" i="70"/>
  <c r="Y44" i="70"/>
  <c r="Y45" i="70"/>
  <c r="L8" i="70" l="1"/>
  <c r="R8" i="70" l="1"/>
  <c r="Q8" i="70" l="1"/>
  <c r="H8" i="70" l="1"/>
  <c r="I8" i="70" l="1"/>
  <c r="F8" i="70" l="1"/>
  <c r="G8" i="70" s="1"/>
  <c r="S8" i="70" l="1"/>
  <c r="M8" i="70" l="1"/>
  <c r="O8" i="70" l="1"/>
  <c r="P8" i="70" s="1"/>
  <c r="N8" i="70" l="1"/>
  <c r="J8" i="70" l="1"/>
  <c r="K8" i="70" s="1"/>
  <c r="T8" i="70" l="1"/>
  <c r="I12" i="70" l="1"/>
  <c r="I36" i="70"/>
  <c r="I30" i="70"/>
  <c r="I21" i="70"/>
  <c r="I22" i="70"/>
  <c r="I29" i="70"/>
  <c r="I20" i="70"/>
  <c r="I23" i="70"/>
  <c r="I26" i="70"/>
  <c r="I35" i="70"/>
  <c r="I10" i="70"/>
  <c r="I24" i="70"/>
  <c r="I38" i="70"/>
  <c r="I16" i="70"/>
  <c r="I15" i="70"/>
  <c r="I17" i="70"/>
  <c r="I32" i="70"/>
  <c r="I11" i="70"/>
  <c r="I25" i="70"/>
  <c r="I13" i="70"/>
  <c r="I37" i="70"/>
  <c r="I27" i="70"/>
  <c r="I34" i="70"/>
  <c r="I18" i="70"/>
  <c r="I28" i="70"/>
  <c r="I14" i="70"/>
  <c r="I33" i="70"/>
  <c r="I19" i="70"/>
  <c r="I31" i="70"/>
  <c r="I41" i="70" l="1"/>
  <c r="I43" i="70"/>
  <c r="I45" i="70"/>
  <c r="I42" i="70"/>
  <c r="I40" i="70"/>
  <c r="I44" i="70"/>
  <c r="I9" i="70" l="1"/>
  <c r="I47" i="70" s="1"/>
  <c r="I39" i="70" l="1"/>
  <c r="N14" i="70" l="1"/>
  <c r="N27" i="70"/>
  <c r="N23" i="70"/>
  <c r="N25" i="70"/>
  <c r="N13" i="70"/>
  <c r="N29" i="70"/>
  <c r="N28" i="70"/>
  <c r="N22" i="70"/>
  <c r="N20" i="70"/>
  <c r="N31" i="70"/>
  <c r="N36" i="70"/>
  <c r="N35" i="70"/>
  <c r="N34" i="70"/>
  <c r="N16" i="70"/>
  <c r="N37" i="70"/>
  <c r="N21" i="70"/>
  <c r="N15" i="70"/>
  <c r="N30" i="70"/>
  <c r="N12" i="70"/>
  <c r="N38" i="70"/>
  <c r="N24" i="70"/>
  <c r="N18" i="70"/>
  <c r="N10" i="70"/>
  <c r="N33" i="70"/>
  <c r="N19" i="70"/>
  <c r="N11" i="70"/>
  <c r="N32" i="70"/>
  <c r="N17" i="70"/>
  <c r="N26" i="70"/>
  <c r="N41" i="70" l="1"/>
  <c r="N43" i="70"/>
  <c r="N42" i="70"/>
  <c r="N44" i="70"/>
  <c r="N9" i="70"/>
  <c r="N47" i="70" s="1"/>
  <c r="N40" i="70"/>
  <c r="N45" i="70"/>
  <c r="N39" i="70" l="1"/>
  <c r="H22" i="70" l="1"/>
  <c r="H15" i="70"/>
  <c r="H29" i="70"/>
  <c r="H37" i="70"/>
  <c r="H17" i="70"/>
  <c r="H10" i="70"/>
  <c r="H21" i="70"/>
  <c r="H27" i="70"/>
  <c r="H20" i="70"/>
  <c r="H14" i="70"/>
  <c r="H30" i="70"/>
  <c r="H24" i="70"/>
  <c r="H16" i="70"/>
  <c r="H12" i="70"/>
  <c r="H11" i="70"/>
  <c r="H34" i="70"/>
  <c r="H25" i="70"/>
  <c r="H35" i="70"/>
  <c r="H31" i="70"/>
  <c r="H13" i="70"/>
  <c r="H23" i="70"/>
  <c r="H32" i="70"/>
  <c r="H38" i="70"/>
  <c r="H19" i="70"/>
  <c r="H36" i="70"/>
  <c r="H18" i="70"/>
  <c r="H28" i="70"/>
  <c r="H33" i="70"/>
  <c r="H26" i="70"/>
  <c r="F24" i="70" l="1"/>
  <c r="G24" i="70" s="1"/>
  <c r="H45" i="70"/>
  <c r="F10" i="70"/>
  <c r="G10" i="70" s="1"/>
  <c r="F23" i="70"/>
  <c r="G23" i="70" s="1"/>
  <c r="F20" i="70"/>
  <c r="G20" i="70" s="1"/>
  <c r="F26" i="70"/>
  <c r="G26" i="70" s="1"/>
  <c r="H9" i="70"/>
  <c r="H47" i="70" s="1"/>
  <c r="F15" i="70"/>
  <c r="G15" i="70" s="1"/>
  <c r="F38" i="70"/>
  <c r="G38" i="70" s="1"/>
  <c r="F16" i="70"/>
  <c r="G16" i="70" s="1"/>
  <c r="F36" i="70"/>
  <c r="G36" i="70" s="1"/>
  <c r="F29" i="70"/>
  <c r="G29" i="70" s="1"/>
  <c r="F37" i="70"/>
  <c r="G37" i="70" s="1"/>
  <c r="F28" i="70"/>
  <c r="G28" i="70" s="1"/>
  <c r="F14" i="70"/>
  <c r="G14" i="70" s="1"/>
  <c r="F33" i="70"/>
  <c r="G33" i="70" s="1"/>
  <c r="F12" i="70"/>
  <c r="G12" i="70" s="1"/>
  <c r="F35" i="70"/>
  <c r="G35" i="70" s="1"/>
  <c r="H42" i="70"/>
  <c r="F21" i="70"/>
  <c r="G21" i="70" s="1"/>
  <c r="F32" i="70"/>
  <c r="G32" i="70" s="1"/>
  <c r="H41" i="70"/>
  <c r="F30" i="70"/>
  <c r="G30" i="70" s="1"/>
  <c r="F18" i="70"/>
  <c r="G18" i="70" s="1"/>
  <c r="F27" i="70"/>
  <c r="G27" i="70" s="1"/>
  <c r="H43" i="70"/>
  <c r="F11" i="70"/>
  <c r="G11" i="70" s="1"/>
  <c r="F25" i="70"/>
  <c r="G25" i="70" s="1"/>
  <c r="F13" i="70"/>
  <c r="G13" i="70" s="1"/>
  <c r="F17" i="70"/>
  <c r="G17" i="70" s="1"/>
  <c r="F34" i="70"/>
  <c r="G34" i="70" s="1"/>
  <c r="F31" i="70"/>
  <c r="G31" i="70" s="1"/>
  <c r="F22" i="70"/>
  <c r="G22" i="70" s="1"/>
  <c r="F19" i="70"/>
  <c r="G19" i="70" s="1"/>
  <c r="H40" i="70"/>
  <c r="H44" i="70"/>
  <c r="F40" i="70" l="1"/>
  <c r="G40" i="70" s="1"/>
  <c r="F45" i="70"/>
  <c r="G45" i="70" s="1"/>
  <c r="H39" i="70"/>
  <c r="F41" i="70"/>
  <c r="G41" i="70" s="1"/>
  <c r="F44" i="70"/>
  <c r="G44" i="70" s="1"/>
  <c r="F42" i="70"/>
  <c r="G42" i="70" s="1"/>
  <c r="F43" i="70"/>
  <c r="G43" i="70" s="1"/>
  <c r="F9" i="70"/>
  <c r="F39" i="70" l="1"/>
  <c r="G39" i="70" s="1"/>
  <c r="F47" i="70"/>
  <c r="G9" i="70"/>
  <c r="L27" i="70" l="1"/>
  <c r="L26" i="70"/>
  <c r="L25" i="70"/>
  <c r="L35" i="70"/>
  <c r="L36" i="70"/>
  <c r="L29" i="70"/>
  <c r="L13" i="70"/>
  <c r="L17" i="70"/>
  <c r="L28" i="70"/>
  <c r="L10" i="70"/>
  <c r="L12" i="70"/>
  <c r="L33" i="70"/>
  <c r="L20" i="70"/>
  <c r="L34" i="70"/>
  <c r="L30" i="70"/>
  <c r="L21" i="70"/>
  <c r="L16" i="70"/>
  <c r="L22" i="70"/>
  <c r="L24" i="70"/>
  <c r="L32" i="70"/>
  <c r="L18" i="70"/>
  <c r="L11" i="70"/>
  <c r="L14" i="70"/>
  <c r="L38" i="70"/>
  <c r="L23" i="70"/>
  <c r="L37" i="70"/>
  <c r="L19" i="70"/>
  <c r="L15" i="70"/>
  <c r="L31" i="70"/>
  <c r="L43" i="70" l="1"/>
  <c r="L42" i="70"/>
  <c r="L44" i="70"/>
  <c r="L45" i="70"/>
  <c r="L41" i="70"/>
  <c r="L40" i="70"/>
  <c r="L9" i="70" l="1"/>
  <c r="L47" i="70" s="1"/>
  <c r="L39" i="70" l="1"/>
  <c r="S38" i="70" l="1"/>
  <c r="S19" i="70"/>
  <c r="S13" i="70"/>
  <c r="S26" i="70"/>
  <c r="S32" i="70"/>
  <c r="S18" i="70"/>
  <c r="S25" i="70"/>
  <c r="S24" i="70"/>
  <c r="S12" i="70"/>
  <c r="S34" i="70"/>
  <c r="S11" i="70"/>
  <c r="S28" i="70"/>
  <c r="S33" i="70"/>
  <c r="S20" i="70"/>
  <c r="S22" i="70"/>
  <c r="S31" i="70"/>
  <c r="S30" i="70"/>
  <c r="S14" i="70"/>
  <c r="S35" i="70"/>
  <c r="S21" i="70"/>
  <c r="S29" i="70"/>
  <c r="S16" i="70"/>
  <c r="S37" i="70"/>
  <c r="S10" i="70"/>
  <c r="S17" i="70"/>
  <c r="S23" i="70"/>
  <c r="S36" i="70"/>
  <c r="S27" i="70"/>
  <c r="S15" i="70"/>
  <c r="S45" i="70" l="1"/>
  <c r="R33" i="70"/>
  <c r="R12" i="70"/>
  <c r="S44" i="70"/>
  <c r="R36" i="70"/>
  <c r="R15" i="70"/>
  <c r="R19" i="70"/>
  <c r="R26" i="70"/>
  <c r="R20" i="70"/>
  <c r="R32" i="70"/>
  <c r="R17" i="70"/>
  <c r="S42" i="70"/>
  <c r="R30" i="70"/>
  <c r="S41" i="70"/>
  <c r="R37" i="70"/>
  <c r="R38" i="70"/>
  <c r="R25" i="70"/>
  <c r="R10" i="70"/>
  <c r="R24" i="70"/>
  <c r="R34" i="70"/>
  <c r="R29" i="70"/>
  <c r="R28" i="70"/>
  <c r="R11" i="70"/>
  <c r="R35" i="70"/>
  <c r="R14" i="70"/>
  <c r="R18" i="70"/>
  <c r="S43" i="70"/>
  <c r="R27" i="70"/>
  <c r="R13" i="70"/>
  <c r="R16" i="70"/>
  <c r="R22" i="70"/>
  <c r="R21" i="70"/>
  <c r="R31" i="70"/>
  <c r="R23" i="70"/>
  <c r="S40" i="70"/>
  <c r="R41" i="70" l="1"/>
  <c r="R43" i="70"/>
  <c r="R45" i="70"/>
  <c r="R44" i="70"/>
  <c r="R40" i="70"/>
  <c r="S9" i="70"/>
  <c r="S47" i="70" s="1"/>
  <c r="R42" i="70"/>
  <c r="S39" i="70" l="1"/>
  <c r="R9" i="70" l="1"/>
  <c r="R47" i="70" s="1"/>
  <c r="M9" i="70" l="1"/>
  <c r="R39" i="70"/>
  <c r="J21" i="70" l="1"/>
  <c r="K21" i="70" s="1"/>
  <c r="M13" i="70"/>
  <c r="M16" i="70"/>
  <c r="M21" i="70"/>
  <c r="M15" i="70"/>
  <c r="J31" i="70"/>
  <c r="K31" i="70" s="1"/>
  <c r="M20" i="70"/>
  <c r="M19" i="70"/>
  <c r="J18" i="70"/>
  <c r="K18" i="70" s="1"/>
  <c r="J16" i="70"/>
  <c r="K16" i="70" s="1"/>
  <c r="M31" i="70"/>
  <c r="J20" i="70"/>
  <c r="K20" i="70" s="1"/>
  <c r="M38" i="70"/>
  <c r="M18" i="70"/>
  <c r="J29" i="70"/>
  <c r="K29" i="70" s="1"/>
  <c r="J34" i="70"/>
  <c r="K34" i="70" s="1"/>
  <c r="M33" i="70"/>
  <c r="M12" i="70"/>
  <c r="M35" i="70"/>
  <c r="J30" i="70"/>
  <c r="K30" i="70" s="1"/>
  <c r="M34" i="70"/>
  <c r="J13" i="70"/>
  <c r="K13" i="70" s="1"/>
  <c r="M30" i="70"/>
  <c r="J24" i="70"/>
  <c r="K24" i="70" s="1"/>
  <c r="J12" i="70"/>
  <c r="K12" i="70" s="1"/>
  <c r="M10" i="70"/>
  <c r="J35" i="70"/>
  <c r="K35" i="70" s="1"/>
  <c r="M32" i="70"/>
  <c r="M24" i="70"/>
  <c r="J10" i="70"/>
  <c r="K10" i="70" s="1"/>
  <c r="J32" i="70"/>
  <c r="K32" i="70" s="1"/>
  <c r="J33" i="70"/>
  <c r="K33" i="70" s="1"/>
  <c r="J15" i="70"/>
  <c r="K15" i="70" s="1"/>
  <c r="M39" i="70"/>
  <c r="J19" i="70"/>
  <c r="K19" i="70" s="1"/>
  <c r="J25" i="70"/>
  <c r="K25" i="70" s="1"/>
  <c r="J28" i="70"/>
  <c r="K28" i="70" s="1"/>
  <c r="M11" i="70"/>
  <c r="M25" i="70"/>
  <c r="M28" i="70"/>
  <c r="J9" i="70"/>
  <c r="M23" i="70"/>
  <c r="J27" i="70"/>
  <c r="K27" i="70" s="1"/>
  <c r="J11" i="70"/>
  <c r="K11" i="70" s="1"/>
  <c r="M27" i="70"/>
  <c r="M14" i="70"/>
  <c r="M36" i="70"/>
  <c r="M17" i="70"/>
  <c r="M26" i="70"/>
  <c r="J38" i="70"/>
  <c r="K38" i="70" s="1"/>
  <c r="J37" i="70"/>
  <c r="K37" i="70" s="1"/>
  <c r="J14" i="70"/>
  <c r="K14" i="70" s="1"/>
  <c r="J22" i="70"/>
  <c r="K22" i="70" s="1"/>
  <c r="J23" i="70"/>
  <c r="K23" i="70" s="1"/>
  <c r="J26" i="70"/>
  <c r="K26" i="70" s="1"/>
  <c r="J36" i="70"/>
  <c r="K36" i="70" s="1"/>
  <c r="J17" i="70"/>
  <c r="K17" i="70" s="1"/>
  <c r="M37" i="70"/>
  <c r="M22" i="70"/>
  <c r="M29" i="70"/>
  <c r="M47" i="70" l="1"/>
  <c r="J41" i="70"/>
  <c r="K41" i="70" s="1"/>
  <c r="M45" i="70"/>
  <c r="J39" i="70"/>
  <c r="K39" i="70" s="1"/>
  <c r="J45" i="70"/>
  <c r="K45" i="70" s="1"/>
  <c r="M44" i="70"/>
  <c r="J47" i="70"/>
  <c r="K9" i="70"/>
  <c r="J43" i="70"/>
  <c r="K43" i="70" s="1"/>
  <c r="J44" i="70"/>
  <c r="K44" i="70" s="1"/>
  <c r="M42" i="70"/>
  <c r="J42" i="70"/>
  <c r="K42" i="70" s="1"/>
  <c r="J40" i="70"/>
  <c r="K40" i="70" s="1"/>
  <c r="M43" i="70"/>
  <c r="M41" i="70"/>
  <c r="M40" i="70"/>
  <c r="Q25" i="70" l="1"/>
  <c r="Q22" i="70"/>
  <c r="Q20" i="70"/>
  <c r="Q13" i="70"/>
  <c r="Q10" i="70"/>
  <c r="Q29" i="70"/>
  <c r="Q31" i="70"/>
  <c r="Q14" i="70"/>
  <c r="Q23" i="70"/>
  <c r="Q35" i="70"/>
  <c r="Q32" i="70"/>
  <c r="Q24" i="70"/>
  <c r="Q26" i="70"/>
  <c r="Q38" i="70"/>
  <c r="Q15" i="70"/>
  <c r="Q17" i="70"/>
  <c r="Q34" i="70"/>
  <c r="Q33" i="70"/>
  <c r="Q11" i="70"/>
  <c r="Q16" i="70"/>
  <c r="Q21" i="70"/>
  <c r="Q28" i="70"/>
  <c r="Q27" i="70"/>
  <c r="Q36" i="70"/>
  <c r="Q19" i="70"/>
  <c r="Q30" i="70"/>
  <c r="Q37" i="70"/>
  <c r="Q12" i="70"/>
  <c r="Q18" i="70"/>
  <c r="O14" i="70" l="1"/>
  <c r="P14" i="70" s="1"/>
  <c r="O12" i="70"/>
  <c r="P12" i="70" s="1"/>
  <c r="O19" i="70"/>
  <c r="P19" i="70" s="1"/>
  <c r="O22" i="70"/>
  <c r="P22" i="70" s="1"/>
  <c r="Q41" i="70"/>
  <c r="T30" i="70"/>
  <c r="O17" i="70"/>
  <c r="P17" i="70" s="1"/>
  <c r="O27" i="70"/>
  <c r="P27" i="70" s="1"/>
  <c r="O29" i="70"/>
  <c r="P29" i="70" s="1"/>
  <c r="O10" i="70"/>
  <c r="P10" i="70" s="1"/>
  <c r="O13" i="70"/>
  <c r="P13" i="70" s="1"/>
  <c r="O20" i="70"/>
  <c r="P20" i="70" s="1"/>
  <c r="O24" i="70"/>
  <c r="P24" i="70" s="1"/>
  <c r="O11" i="70"/>
  <c r="P11" i="70" s="1"/>
  <c r="O34" i="70"/>
  <c r="P34" i="70" s="1"/>
  <c r="T36" i="70"/>
  <c r="O18" i="70"/>
  <c r="P18" i="70" s="1"/>
  <c r="O31" i="70"/>
  <c r="P31" i="70" s="1"/>
  <c r="O21" i="70"/>
  <c r="P21" i="70" s="1"/>
  <c r="Q44" i="70"/>
  <c r="T38" i="70"/>
  <c r="O26" i="70"/>
  <c r="P26" i="70" s="1"/>
  <c r="O38" i="70"/>
  <c r="P38" i="70" s="1"/>
  <c r="O36" i="70"/>
  <c r="P36" i="70" s="1"/>
  <c r="O37" i="70"/>
  <c r="P37" i="70" s="1"/>
  <c r="O15" i="70"/>
  <c r="P15" i="70" s="1"/>
  <c r="O33" i="70"/>
  <c r="P33" i="70" s="1"/>
  <c r="Q43" i="70"/>
  <c r="T18" i="70"/>
  <c r="O28" i="70"/>
  <c r="P28" i="70" s="1"/>
  <c r="O23" i="70"/>
  <c r="P23" i="70" s="1"/>
  <c r="T23" i="70"/>
  <c r="O30" i="70"/>
  <c r="P30" i="70" s="1"/>
  <c r="Q45" i="70"/>
  <c r="O32" i="70"/>
  <c r="P32" i="70" s="1"/>
  <c r="Q42" i="70"/>
  <c r="T28" i="70"/>
  <c r="O16" i="70"/>
  <c r="P16" i="70" s="1"/>
  <c r="O35" i="70"/>
  <c r="P35" i="70" s="1"/>
  <c r="Q40" i="70"/>
  <c r="O25" i="70"/>
  <c r="P25" i="70" s="1"/>
  <c r="T15" i="70" l="1"/>
  <c r="T17" i="70"/>
  <c r="T29" i="70"/>
  <c r="T35" i="70"/>
  <c r="T25" i="70"/>
  <c r="T26" i="70"/>
  <c r="T13" i="70"/>
  <c r="T20" i="70"/>
  <c r="T11" i="70"/>
  <c r="T12" i="70"/>
  <c r="T14" i="70"/>
  <c r="T22" i="70"/>
  <c r="O44" i="70"/>
  <c r="P44" i="70" s="1"/>
  <c r="Q9" i="70"/>
  <c r="Q47" i="70" s="1"/>
  <c r="T37" i="70"/>
  <c r="T31" i="70"/>
  <c r="O43" i="70"/>
  <c r="P43" i="70" s="1"/>
  <c r="O42" i="70"/>
  <c r="P42" i="70" s="1"/>
  <c r="T19" i="70"/>
  <c r="O40" i="70"/>
  <c r="P40" i="70" s="1"/>
  <c r="T27" i="70"/>
  <c r="O41" i="70"/>
  <c r="P41" i="70" s="1"/>
  <c r="T34" i="70"/>
  <c r="O45" i="70"/>
  <c r="P45" i="70" s="1"/>
  <c r="T21" i="70"/>
  <c r="T24" i="70"/>
  <c r="T10" i="70"/>
  <c r="T16" i="70"/>
  <c r="T40" i="70" l="1"/>
  <c r="T41" i="70"/>
  <c r="T43" i="70"/>
  <c r="T45" i="70"/>
  <c r="O9" i="70"/>
  <c r="Q39" i="70"/>
  <c r="T33" i="70"/>
  <c r="T32" i="70"/>
  <c r="T42" i="70"/>
  <c r="T9" i="70" l="1"/>
  <c r="T47" i="70" s="1"/>
  <c r="T44" i="70"/>
  <c r="O39" i="70"/>
  <c r="P39" i="70" s="1"/>
  <c r="P9" i="70"/>
  <c r="O47" i="70"/>
  <c r="T39" i="70" l="1"/>
</calcChain>
</file>

<file path=xl/sharedStrings.xml><?xml version="1.0" encoding="utf-8"?>
<sst xmlns="http://schemas.openxmlformats.org/spreadsheetml/2006/main" count="2694" uniqueCount="130">
  <si>
    <t>西牟婁郡</t>
    <rPh sb="0" eb="3">
      <t>ニシムロ</t>
    </rPh>
    <rPh sb="3" eb="4">
      <t>グン</t>
    </rPh>
    <phoneticPr fontId="2"/>
  </si>
  <si>
    <t>白浜町</t>
  </si>
  <si>
    <t>上富田町</t>
    <rPh sb="0" eb="1">
      <t>カミ</t>
    </rPh>
    <rPh sb="1" eb="3">
      <t>トミタ</t>
    </rPh>
    <rPh sb="3" eb="4">
      <t>チョウ</t>
    </rPh>
    <phoneticPr fontId="2"/>
  </si>
  <si>
    <t>すさみ町</t>
    <rPh sb="3" eb="4">
      <t>チョウ</t>
    </rPh>
    <phoneticPr fontId="2"/>
  </si>
  <si>
    <t>東牟婁郡</t>
    <rPh sb="0" eb="4">
      <t>ヒガシムログン</t>
    </rPh>
    <phoneticPr fontId="2"/>
  </si>
  <si>
    <t>那智勝浦町</t>
    <rPh sb="4" eb="5">
      <t>マチ</t>
    </rPh>
    <phoneticPr fontId="9"/>
  </si>
  <si>
    <t>太地町</t>
  </si>
  <si>
    <t>古座川町</t>
  </si>
  <si>
    <t>北山村</t>
  </si>
  <si>
    <t>串本町</t>
    <rPh sb="0" eb="2">
      <t>クシモト</t>
    </rPh>
    <rPh sb="2" eb="3">
      <t>チョウ</t>
    </rPh>
    <phoneticPr fontId="2"/>
  </si>
  <si>
    <t>海草地区</t>
    <rPh sb="0" eb="2">
      <t>カイソウ</t>
    </rPh>
    <rPh sb="2" eb="4">
      <t>チク</t>
    </rPh>
    <phoneticPr fontId="2"/>
  </si>
  <si>
    <t>那賀地区</t>
    <rPh sb="0" eb="2">
      <t>ナガ</t>
    </rPh>
    <rPh sb="2" eb="4">
      <t>チク</t>
    </rPh>
    <phoneticPr fontId="2"/>
  </si>
  <si>
    <t>伊都地区</t>
    <rPh sb="0" eb="2">
      <t>イト</t>
    </rPh>
    <rPh sb="2" eb="4">
      <t>チク</t>
    </rPh>
    <phoneticPr fontId="2"/>
  </si>
  <si>
    <t>有田地区</t>
    <rPh sb="0" eb="2">
      <t>アリダ</t>
    </rPh>
    <rPh sb="2" eb="4">
      <t>チク</t>
    </rPh>
    <phoneticPr fontId="2"/>
  </si>
  <si>
    <t>日高地区</t>
    <rPh sb="0" eb="2">
      <t>ヒダカ</t>
    </rPh>
    <rPh sb="2" eb="4">
      <t>チク</t>
    </rPh>
    <phoneticPr fontId="2"/>
  </si>
  <si>
    <t>西牟婁地区</t>
    <rPh sb="0" eb="3">
      <t>ニシムロ</t>
    </rPh>
    <rPh sb="3" eb="5">
      <t>チク</t>
    </rPh>
    <phoneticPr fontId="2"/>
  </si>
  <si>
    <t>東牟婁地区</t>
    <rPh sb="0" eb="3">
      <t>ヒガシムロ</t>
    </rPh>
    <rPh sb="3" eb="5">
      <t>チク</t>
    </rPh>
    <phoneticPr fontId="2"/>
  </si>
  <si>
    <t>（単位：百万円）</t>
    <rPh sb="1" eb="3">
      <t>タンイ</t>
    </rPh>
    <rPh sb="4" eb="5">
      <t>ヒャク</t>
    </rPh>
    <rPh sb="5" eb="7">
      <t>マンエン</t>
    </rPh>
    <phoneticPr fontId="2"/>
  </si>
  <si>
    <t>(1+2+3)</t>
  </si>
  <si>
    <t>和歌山県計</t>
    <rPh sb="0" eb="4">
      <t>ワカヤマケン</t>
    </rPh>
    <rPh sb="4" eb="5">
      <t>ケイ</t>
    </rPh>
    <phoneticPr fontId="2"/>
  </si>
  <si>
    <t>地区別</t>
    <rPh sb="0" eb="3">
      <t>チクベツ</t>
    </rPh>
    <phoneticPr fontId="2"/>
  </si>
  <si>
    <t>（単位：％）</t>
    <rPh sb="1" eb="3">
      <t>タンイ</t>
    </rPh>
    <phoneticPr fontId="2"/>
  </si>
  <si>
    <t>項 　　　 目</t>
    <phoneticPr fontId="2"/>
  </si>
  <si>
    <t>1.</t>
    <phoneticPr fontId="2"/>
  </si>
  <si>
    <t xml:space="preserve"> (非企業部門)</t>
    <phoneticPr fontId="2"/>
  </si>
  <si>
    <t>2.</t>
    <phoneticPr fontId="2"/>
  </si>
  <si>
    <t>3.</t>
    <phoneticPr fontId="2"/>
  </si>
  <si>
    <t>4.</t>
    <phoneticPr fontId="2"/>
  </si>
  <si>
    <t xml:space="preserve"> 財産所得</t>
    <phoneticPr fontId="2"/>
  </si>
  <si>
    <t>財産所得</t>
    <phoneticPr fontId="2"/>
  </si>
  <si>
    <t>市町村</t>
    <phoneticPr fontId="2"/>
  </si>
  <si>
    <t>第４表　　市町村民所得の分配（実数）</t>
    <rPh sb="0" eb="1">
      <t>ダイ</t>
    </rPh>
    <rPh sb="2" eb="3">
      <t>ヒョウ</t>
    </rPh>
    <rPh sb="5" eb="8">
      <t>シチョウソン</t>
    </rPh>
    <rPh sb="8" eb="9">
      <t>ミン</t>
    </rPh>
    <rPh sb="9" eb="11">
      <t>ショトク</t>
    </rPh>
    <rPh sb="12" eb="14">
      <t>ブンパイ</t>
    </rPh>
    <rPh sb="15" eb="17">
      <t>ジッスウ</t>
    </rPh>
    <phoneticPr fontId="2"/>
  </si>
  <si>
    <t>雇用者報酬</t>
  </si>
  <si>
    <t xml:space="preserve"> 企業所得</t>
    <rPh sb="1" eb="3">
      <t>キギョウ</t>
    </rPh>
    <rPh sb="3" eb="5">
      <t>ショトク</t>
    </rPh>
    <phoneticPr fontId="2"/>
  </si>
  <si>
    <t>市町村民所得</t>
  </si>
  <si>
    <t>うち雇主の</t>
    <rPh sb="2" eb="3">
      <t>コ</t>
    </rPh>
    <rPh sb="3" eb="4">
      <t>シュ</t>
    </rPh>
    <phoneticPr fontId="2"/>
  </si>
  <si>
    <t>うち</t>
  </si>
  <si>
    <t>うち対家計民</t>
    <rPh sb="2" eb="3">
      <t>タイ</t>
    </rPh>
    <rPh sb="3" eb="5">
      <t>カケイ</t>
    </rPh>
    <rPh sb="5" eb="6">
      <t>ミン</t>
    </rPh>
    <phoneticPr fontId="2"/>
  </si>
  <si>
    <t xml:space="preserve"> (法人企業の分配</t>
    <rPh sb="2" eb="4">
      <t>ホウジン</t>
    </rPh>
    <rPh sb="4" eb="6">
      <t>キギョウ</t>
    </rPh>
    <rPh sb="7" eb="8">
      <t>ブン</t>
    </rPh>
    <rPh sb="8" eb="9">
      <t>ハイ</t>
    </rPh>
    <phoneticPr fontId="2"/>
  </si>
  <si>
    <t>賃金・俸給</t>
    <rPh sb="0" eb="2">
      <t>チンギン</t>
    </rPh>
    <rPh sb="3" eb="5">
      <t>ホウキュウ</t>
    </rPh>
    <phoneticPr fontId="2"/>
  </si>
  <si>
    <t>社会負担</t>
    <rPh sb="0" eb="2">
      <t>シャカイ</t>
    </rPh>
    <rPh sb="2" eb="4">
      <t>フタン</t>
    </rPh>
    <phoneticPr fontId="2"/>
  </si>
  <si>
    <t>一般政府</t>
    <rPh sb="0" eb="2">
      <t>イッパン</t>
    </rPh>
    <rPh sb="2" eb="4">
      <t>セイフ</t>
    </rPh>
    <phoneticPr fontId="2"/>
  </si>
  <si>
    <t>家計</t>
  </si>
  <si>
    <t>間非営利団体</t>
    <rPh sb="0" eb="1">
      <t>カン</t>
    </rPh>
    <rPh sb="1" eb="4">
      <t>ヒエイリ</t>
    </rPh>
    <rPh sb="4" eb="6">
      <t>ダンタイ</t>
    </rPh>
    <phoneticPr fontId="2"/>
  </si>
  <si>
    <t>所得受払後)</t>
    <rPh sb="0" eb="2">
      <t>ショトク</t>
    </rPh>
    <rPh sb="2" eb="4">
      <t>ウケハライ</t>
    </rPh>
    <rPh sb="4" eb="5">
      <t>ゴ</t>
    </rPh>
    <phoneticPr fontId="2"/>
  </si>
  <si>
    <t>民間法人企業</t>
    <rPh sb="0" eb="2">
      <t>ミンカン</t>
    </rPh>
    <rPh sb="2" eb="4">
      <t>ホウジン</t>
    </rPh>
    <rPh sb="4" eb="6">
      <t>キギョウ</t>
    </rPh>
    <phoneticPr fontId="2"/>
  </si>
  <si>
    <t>公的企業</t>
    <rPh sb="0" eb="2">
      <t>コウテキ</t>
    </rPh>
    <rPh sb="2" eb="4">
      <t>キギョウ</t>
    </rPh>
    <phoneticPr fontId="2"/>
  </si>
  <si>
    <t>個人企業</t>
    <rPh sb="0" eb="2">
      <t>コジン</t>
    </rPh>
    <rPh sb="2" eb="4">
      <t>キギョウ</t>
    </rPh>
    <phoneticPr fontId="2"/>
  </si>
  <si>
    <t>市</t>
    <rPh sb="0" eb="1">
      <t>シ</t>
    </rPh>
    <phoneticPr fontId="2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</si>
  <si>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</si>
  <si>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</si>
  <si>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</si>
  <si>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</si>
  <si>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</si>
  <si>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</si>
  <si>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</si>
  <si>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  <rPh sb="0" eb="1">
      <t>キ</t>
    </rPh>
    <rPh sb="2" eb="3">
      <t>カワ</t>
    </rPh>
    <rPh sb="3" eb="4">
      <t>シ</t>
    </rPh>
    <phoneticPr fontId="2"/>
  </si>
  <si>
    <t>岩出市</t>
    <rPh sb="0" eb="2">
      <t>イワデ</t>
    </rPh>
    <rPh sb="2" eb="3">
      <t>シ</t>
    </rPh>
    <phoneticPr fontId="2"/>
  </si>
  <si>
    <t>海草郡</t>
    <rPh sb="0" eb="3">
      <t>カイソウグン</t>
    </rPh>
    <phoneticPr fontId="2"/>
  </si>
  <si>
    <t>紀美野町</t>
    <rPh sb="0" eb="1">
      <t>キ</t>
    </rPh>
    <rPh sb="1" eb="2">
      <t>ミ</t>
    </rPh>
    <rPh sb="2" eb="3">
      <t>ノ</t>
    </rPh>
    <rPh sb="3" eb="4">
      <t>チョウ</t>
    </rPh>
    <phoneticPr fontId="2"/>
  </si>
  <si>
    <t>伊都郡</t>
    <rPh sb="0" eb="3">
      <t>イトグン</t>
    </rPh>
    <phoneticPr fontId="2"/>
  </si>
  <si>
    <t>かつらぎ町</t>
  </si>
  <si>
    <t>九度山町</t>
  </si>
  <si>
    <t>高野町</t>
  </si>
  <si>
    <t>有田郡</t>
    <rPh sb="0" eb="3">
      <t>アリダグン</t>
    </rPh>
    <phoneticPr fontId="2"/>
  </si>
  <si>
    <t>湯浅町</t>
  </si>
  <si>
    <t>広川町</t>
  </si>
  <si>
    <t>有田川町</t>
    <rPh sb="0" eb="2">
      <t>アリダ</t>
    </rPh>
    <rPh sb="2" eb="3">
      <t>カワ</t>
    </rPh>
    <phoneticPr fontId="2"/>
  </si>
  <si>
    <t>日高郡</t>
    <rPh sb="0" eb="3">
      <t>ヒダカグン</t>
    </rPh>
    <phoneticPr fontId="2"/>
  </si>
  <si>
    <t>美浜町</t>
  </si>
  <si>
    <t>日高町</t>
  </si>
  <si>
    <t>由良町</t>
  </si>
  <si>
    <t>印南町</t>
  </si>
  <si>
    <t>みなべ町</t>
    <rPh sb="3" eb="4">
      <t>チョウ</t>
    </rPh>
    <phoneticPr fontId="2"/>
  </si>
  <si>
    <t>日高川町</t>
    <rPh sb="0" eb="2">
      <t>ヒダカ</t>
    </rPh>
    <rPh sb="2" eb="3">
      <t>ガワ</t>
    </rPh>
    <rPh sb="3" eb="4">
      <t>チョウ</t>
    </rPh>
    <phoneticPr fontId="2"/>
  </si>
  <si>
    <t>雇用者</t>
    <rPh sb="0" eb="3">
      <t>コヨウシャ</t>
    </rPh>
    <phoneticPr fontId="2"/>
  </si>
  <si>
    <t>　 　 編集･発行</t>
    <rPh sb="7" eb="9">
      <t>ハッコウ</t>
    </rPh>
    <phoneticPr fontId="10"/>
  </si>
  <si>
    <t>　 和歌山県企画部企画政策局調査統計課</t>
    <rPh sb="9" eb="11">
      <t>キカク</t>
    </rPh>
    <rPh sb="11" eb="14">
      <t>セイサクキョク</t>
    </rPh>
    <rPh sb="14" eb="16">
      <t>チョウサ</t>
    </rPh>
    <phoneticPr fontId="10"/>
  </si>
  <si>
    <t xml:space="preserve">  〒640－8585</t>
    <phoneticPr fontId="10"/>
  </si>
  <si>
    <t>　和歌山市小松原通一丁目１番地</t>
  </si>
  <si>
    <t>　     073(441)2386(FAX)</t>
  </si>
  <si>
    <t xml:space="preserve">  〒640－8585</t>
    <phoneticPr fontId="10"/>
  </si>
  <si>
    <t>　　　 　編　集</t>
    <phoneticPr fontId="10"/>
  </si>
  <si>
    <t>　　　　 発　行</t>
    <phoneticPr fontId="10"/>
  </si>
  <si>
    <t>　　　　　 　　　　和歌山県統計協会</t>
    <rPh sb="10" eb="14">
      <t>ワカヤマケン</t>
    </rPh>
    <rPh sb="14" eb="16">
      <t>トウケイ</t>
    </rPh>
    <rPh sb="16" eb="18">
      <t>キョウカイ</t>
    </rPh>
    <phoneticPr fontId="10"/>
  </si>
  <si>
    <t>　 和歌山県統計協会</t>
    <rPh sb="2" eb="6">
      <t>ワカヤマケン</t>
    </rPh>
    <rPh sb="6" eb="8">
      <t>トウケイ</t>
    </rPh>
    <rPh sb="8" eb="10">
      <t>キョウカイ</t>
    </rPh>
    <phoneticPr fontId="10"/>
  </si>
  <si>
    <t>企業所得</t>
    <rPh sb="0" eb="2">
      <t>キギョウ</t>
    </rPh>
    <rPh sb="2" eb="4">
      <t>ショトク</t>
    </rPh>
    <phoneticPr fontId="2"/>
  </si>
  <si>
    <t>報酬</t>
    <rPh sb="0" eb="2">
      <t>ホウシュウ</t>
    </rPh>
    <phoneticPr fontId="2"/>
  </si>
  <si>
    <t>民所得</t>
    <rPh sb="0" eb="1">
      <t>ミン</t>
    </rPh>
    <rPh sb="1" eb="3">
      <t>ショトク</t>
    </rPh>
    <phoneticPr fontId="2"/>
  </si>
  <si>
    <t>賃金・俸給</t>
  </si>
  <si>
    <t>家計</t>
    <rPh sb="0" eb="2">
      <t>カケイ</t>
    </rPh>
    <phoneticPr fontId="2"/>
  </si>
  <si>
    <t>法人企業</t>
  </si>
  <si>
    <t>項 　　　 目</t>
    <phoneticPr fontId="2"/>
  </si>
  <si>
    <t>1.</t>
    <phoneticPr fontId="2"/>
  </si>
  <si>
    <t>2.</t>
    <phoneticPr fontId="2"/>
  </si>
  <si>
    <t>3.</t>
    <phoneticPr fontId="2"/>
  </si>
  <si>
    <t>4.</t>
    <phoneticPr fontId="2"/>
  </si>
  <si>
    <t xml:space="preserve"> 財産所得</t>
    <phoneticPr fontId="2"/>
  </si>
  <si>
    <t>うち</t>
    <phoneticPr fontId="2"/>
  </si>
  <si>
    <t xml:space="preserve"> (非企業部門)</t>
    <phoneticPr fontId="2"/>
  </si>
  <si>
    <t>うち</t>
    <phoneticPr fontId="2"/>
  </si>
  <si>
    <t>人口</t>
    <rPh sb="0" eb="2">
      <t>ジンコウ</t>
    </rPh>
    <phoneticPr fontId="2"/>
  </si>
  <si>
    <t>市町村民所得の分配（対前年度増加率）</t>
    <rPh sb="0" eb="3">
      <t>シチョウソン</t>
    </rPh>
    <rPh sb="3" eb="4">
      <t>ミン</t>
    </rPh>
    <rPh sb="4" eb="6">
      <t>ショトク</t>
    </rPh>
    <rPh sb="7" eb="9">
      <t>ブンパイ</t>
    </rPh>
    <rPh sb="10" eb="11">
      <t>タイ</t>
    </rPh>
    <rPh sb="11" eb="14">
      <t>ゼンネンド</t>
    </rPh>
    <rPh sb="14" eb="17">
      <t>ゾウカリツ</t>
    </rPh>
    <phoneticPr fontId="2"/>
  </si>
  <si>
    <t>平成25年度（2013年度）</t>
    <phoneticPr fontId="2"/>
  </si>
  <si>
    <t>平成２７年度  市町村民経済計算推計報告書</t>
    <rPh sb="8" eb="11">
      <t>シチョウソン</t>
    </rPh>
    <rPh sb="11" eb="12">
      <t>ミン</t>
    </rPh>
    <rPh sb="12" eb="14">
      <t>ケイザイ</t>
    </rPh>
    <rPh sb="14" eb="16">
      <t>ケイサン</t>
    </rPh>
    <rPh sb="16" eb="18">
      <t>スイケイ</t>
    </rPh>
    <rPh sb="18" eb="21">
      <t>ホウコクショ</t>
    </rPh>
    <phoneticPr fontId="10"/>
  </si>
  <si>
    <t>平成３０年　３月発行</t>
    <phoneticPr fontId="10"/>
  </si>
  <si>
    <t>　     073(441)2389(直通)</t>
    <phoneticPr fontId="10"/>
  </si>
  <si>
    <t>　電話 073(432)4111(代表)　</t>
    <phoneticPr fontId="10"/>
  </si>
  <si>
    <t>平成２９年度  市町村民経済計算推計報告書</t>
    <rPh sb="8" eb="11">
      <t>シチョウソン</t>
    </rPh>
    <rPh sb="11" eb="12">
      <t>ミン</t>
    </rPh>
    <rPh sb="12" eb="14">
      <t>ケイザイ</t>
    </rPh>
    <rPh sb="14" eb="16">
      <t>ケイサン</t>
    </rPh>
    <rPh sb="16" eb="18">
      <t>スイケイ</t>
    </rPh>
    <rPh sb="18" eb="21">
      <t>ホウコクショ</t>
    </rPh>
    <phoneticPr fontId="10"/>
  </si>
  <si>
    <t>令和２年　３月発行</t>
    <rPh sb="0" eb="2">
      <t>レイワ</t>
    </rPh>
    <phoneticPr fontId="10"/>
  </si>
  <si>
    <t>雇主の</t>
    <rPh sb="0" eb="1">
      <t>コ</t>
    </rPh>
    <rPh sb="1" eb="2">
      <t>シュ</t>
    </rPh>
    <phoneticPr fontId="2"/>
  </si>
  <si>
    <t>かつらぎ町</t>
    <phoneticPr fontId="2"/>
  </si>
  <si>
    <t>民間</t>
    <phoneticPr fontId="2"/>
  </si>
  <si>
    <t>令和元年度（2019年度）</t>
    <rPh sb="0" eb="2">
      <t>レイワ</t>
    </rPh>
    <rPh sb="2" eb="3">
      <t>モト</t>
    </rPh>
    <phoneticPr fontId="2"/>
  </si>
  <si>
    <t>（地方政府等）</t>
    <phoneticPr fontId="2"/>
  </si>
  <si>
    <t>(地方政府等)</t>
    <phoneticPr fontId="2"/>
  </si>
  <si>
    <t>非営利団体</t>
    <rPh sb="0" eb="3">
      <t>ヒエイリ</t>
    </rPh>
    <rPh sb="3" eb="5">
      <t>ダンタイ</t>
    </rPh>
    <phoneticPr fontId="2"/>
  </si>
  <si>
    <t>対家計民間</t>
    <rPh sb="0" eb="1">
      <t>タイ</t>
    </rPh>
    <rPh sb="1" eb="3">
      <t>カケイ</t>
    </rPh>
    <rPh sb="3" eb="4">
      <t>ミン</t>
    </rPh>
    <phoneticPr fontId="2"/>
  </si>
  <si>
    <t>令和2年度（2020年度）</t>
    <rPh sb="0" eb="2">
      <t>レイワ</t>
    </rPh>
    <phoneticPr fontId="2"/>
  </si>
  <si>
    <t>令和3年度（2021年度）</t>
    <rPh sb="0" eb="2">
      <t>レイワ</t>
    </rPh>
    <phoneticPr fontId="2"/>
  </si>
  <si>
    <t>令和4年度（2022年度）</t>
    <rPh sb="0" eb="2">
      <t>レイワ</t>
    </rPh>
    <phoneticPr fontId="2"/>
  </si>
  <si>
    <t>平成23年度（2011年度）</t>
    <phoneticPr fontId="2"/>
  </si>
  <si>
    <t>平成24年度（2012年度）</t>
    <phoneticPr fontId="2"/>
  </si>
  <si>
    <t>平成26年度（2014年度）</t>
    <phoneticPr fontId="2"/>
  </si>
  <si>
    <t>平成27年度（2015年度）</t>
    <phoneticPr fontId="2"/>
  </si>
  <si>
    <t>平成28年度（2016年度）</t>
    <phoneticPr fontId="2"/>
  </si>
  <si>
    <t>平成29年度（2017年度）</t>
    <phoneticPr fontId="2"/>
  </si>
  <si>
    <t>平成30年度（2018年度）</t>
    <phoneticPr fontId="2"/>
  </si>
  <si>
    <t>市町村民所得の分配（実数）</t>
    <rPh sb="0" eb="3">
      <t>シチョウソン</t>
    </rPh>
    <rPh sb="3" eb="4">
      <t>ミン</t>
    </rPh>
    <rPh sb="4" eb="6">
      <t>ショトク</t>
    </rPh>
    <rPh sb="7" eb="9">
      <t>ブンパイ</t>
    </rPh>
    <rPh sb="10" eb="12">
      <t>ジッスウ</t>
    </rPh>
    <phoneticPr fontId="2"/>
  </si>
  <si>
    <t>市町村民所得の分配（構成比）</t>
    <rPh sb="0" eb="3">
      <t>シチョウソン</t>
    </rPh>
    <rPh sb="3" eb="4">
      <t>ミン</t>
    </rPh>
    <rPh sb="4" eb="6">
      <t>ショトク</t>
    </rPh>
    <rPh sb="7" eb="9">
      <t>ブンパイ</t>
    </rPh>
    <rPh sb="10" eb="13">
      <t>コウセイヒ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</si>
</sst>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\-#,##0.0"/>
    <numFmt numFmtId="177" formatCode="0.0_ "/>
    <numFmt numFmtId="178" formatCode="#,##0.000_ "/>
    <numFmt numFmtId="179" formatCode="0.000_);[Red]\(0.000\)"/>
    <numFmt numFmtId="180" formatCode="#,##0.0;[Red]\-#,##0.0"/>
    <numFmt numFmtId="181" formatCode="#,##0_ "/>
    <numFmt numFmtId="182" formatCode="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Arial"/>
      <family val="2"/>
    </font>
    <font>
      <u/>
      <sz val="12"/>
      <color indexed="36"/>
      <name val="Arial"/>
      <family val="2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b/>
      <sz val="11"/>
      <name val="ＭＳ 明朝"/>
      <family val="1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1">
    <xf numFmtId="0" fontId="0" fillId="0" borderId="0"/>
    <xf numFmtId="0" fontId="3" fillId="0" borderId="0"/>
    <xf numFmtId="0" fontId="6" fillId="0" borderId="0"/>
    <xf numFmtId="37" fontId="6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38" fontId="1" fillId="0" borderId="0" applyFont="0" applyFill="0" applyBorder="0" applyAlignment="0" applyProtection="0"/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" fillId="0" borderId="0"/>
    <xf numFmtId="9" fontId="6" fillId="0" borderId="0" applyFont="0" applyFill="0" applyBorder="0" applyAlignment="0" applyProtection="0">
      <alignment vertical="center"/>
    </xf>
    <xf numFmtId="0" fontId="1" fillId="0" borderId="0"/>
  </cellStyleXfs>
  <cellXfs count="418">
    <xf numFmtId="0" fontId="0" fillId="0" borderId="0" xfId="0"/>
    <xf numFmtId="0" fontId="12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12" fillId="0" borderId="9" xfId="0" applyNumberFormat="1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horizontal="justify" vertical="center"/>
    </xf>
    <xf numFmtId="0" fontId="12" fillId="0" borderId="10" xfId="0" applyNumberFormat="1" applyFont="1" applyFill="1" applyBorder="1" applyAlignment="1">
      <alignment horizontal="justify" vertical="center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distributed" vertical="center"/>
    </xf>
    <xf numFmtId="0" fontId="12" fillId="0" borderId="14" xfId="0" applyNumberFormat="1" applyFont="1" applyFill="1" applyBorder="1" applyAlignment="1">
      <alignment horizontal="distributed" vertical="center"/>
    </xf>
    <xf numFmtId="37" fontId="12" fillId="0" borderId="0" xfId="0" applyNumberFormat="1" applyFont="1" applyFill="1" applyBorder="1" applyAlignment="1">
      <alignment vertical="center"/>
    </xf>
    <xf numFmtId="37" fontId="12" fillId="0" borderId="15" xfId="0" applyNumberFormat="1" applyFont="1" applyFill="1" applyBorder="1" applyAlignment="1">
      <alignment vertical="center"/>
    </xf>
    <xf numFmtId="0" fontId="12" fillId="0" borderId="9" xfId="0" applyNumberFormat="1" applyFont="1" applyFill="1" applyBorder="1" applyAlignment="1">
      <alignment horizontal="left" vertical="center"/>
    </xf>
    <xf numFmtId="0" fontId="12" fillId="0" borderId="3" xfId="0" applyNumberFormat="1" applyFont="1" applyFill="1" applyBorder="1" applyAlignment="1">
      <alignment horizontal="distributed" vertical="center"/>
    </xf>
    <xf numFmtId="0" fontId="12" fillId="0" borderId="10" xfId="0" applyNumberFormat="1" applyFont="1" applyFill="1" applyBorder="1" applyAlignment="1">
      <alignment horizontal="distributed" vertical="center"/>
    </xf>
    <xf numFmtId="37" fontId="12" fillId="0" borderId="3" xfId="0" applyNumberFormat="1" applyFont="1" applyFill="1" applyBorder="1" applyAlignment="1">
      <alignment vertical="center"/>
    </xf>
    <xf numFmtId="0" fontId="12" fillId="0" borderId="5" xfId="0" applyNumberFormat="1" applyFont="1" applyFill="1" applyBorder="1" applyAlignment="1">
      <alignment horizontal="center" vertical="center" textRotation="255"/>
    </xf>
    <xf numFmtId="0" fontId="12" fillId="0" borderId="12" xfId="0" applyNumberFormat="1" applyFont="1" applyFill="1" applyBorder="1" applyAlignment="1">
      <alignment horizontal="left" vertical="center"/>
    </xf>
    <xf numFmtId="0" fontId="12" fillId="0" borderId="12" xfId="0" applyNumberFormat="1" applyFont="1" applyFill="1" applyBorder="1" applyAlignment="1">
      <alignment horizontal="distributed" vertical="center"/>
    </xf>
    <xf numFmtId="0" fontId="12" fillId="0" borderId="16" xfId="0" applyNumberFormat="1" applyFont="1" applyFill="1" applyBorder="1" applyAlignment="1">
      <alignment horizontal="distributed" vertical="center"/>
    </xf>
    <xf numFmtId="0" fontId="12" fillId="0" borderId="3" xfId="0" applyNumberFormat="1" applyFont="1" applyFill="1" applyBorder="1" applyAlignment="1">
      <alignment horizontal="left" vertical="center"/>
    </xf>
    <xf numFmtId="37" fontId="12" fillId="0" borderId="17" xfId="0" applyNumberFormat="1" applyFont="1" applyFill="1" applyBorder="1" applyAlignment="1">
      <alignment vertical="center"/>
    </xf>
    <xf numFmtId="0" fontId="12" fillId="0" borderId="19" xfId="0" applyNumberFormat="1" applyFont="1" applyFill="1" applyBorder="1" applyAlignment="1">
      <alignment horizontal="distributed" vertical="center"/>
    </xf>
    <xf numFmtId="0" fontId="12" fillId="0" borderId="20" xfId="0" applyNumberFormat="1" applyFont="1" applyFill="1" applyBorder="1" applyAlignment="1">
      <alignment horizontal="distributed" vertical="center"/>
    </xf>
    <xf numFmtId="0" fontId="12" fillId="0" borderId="14" xfId="0" applyNumberFormat="1" applyFont="1" applyFill="1" applyBorder="1" applyAlignment="1">
      <alignment vertical="center"/>
    </xf>
    <xf numFmtId="0" fontId="12" fillId="0" borderId="10" xfId="0" applyNumberFormat="1" applyFont="1" applyFill="1" applyBorder="1" applyAlignment="1">
      <alignment vertical="center"/>
    </xf>
    <xf numFmtId="0" fontId="12" fillId="0" borderId="22" xfId="0" applyNumberFormat="1" applyFont="1" applyFill="1" applyBorder="1" applyAlignment="1">
      <alignment vertical="center"/>
    </xf>
    <xf numFmtId="0" fontId="12" fillId="0" borderId="24" xfId="0" applyNumberFormat="1" applyFont="1" applyFill="1" applyBorder="1" applyAlignment="1">
      <alignment vertical="center"/>
    </xf>
    <xf numFmtId="0" fontId="12" fillId="0" borderId="25" xfId="0" applyNumberFormat="1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justify" vertical="center"/>
    </xf>
    <xf numFmtId="0" fontId="12" fillId="0" borderId="14" xfId="0" applyNumberFormat="1" applyFont="1" applyFill="1" applyBorder="1" applyAlignment="1">
      <alignment horizontal="justify" vertical="center"/>
    </xf>
    <xf numFmtId="0" fontId="12" fillId="0" borderId="17" xfId="0" applyNumberFormat="1" applyFont="1" applyFill="1" applyBorder="1" applyAlignment="1">
      <alignment vertical="center"/>
    </xf>
    <xf numFmtId="37" fontId="12" fillId="0" borderId="14" xfId="0" applyNumberFormat="1" applyFont="1" applyFill="1" applyBorder="1" applyAlignment="1">
      <alignment vertical="center"/>
    </xf>
    <xf numFmtId="37" fontId="12" fillId="0" borderId="26" xfId="0" applyNumberFormat="1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horizontal="left" vertical="center"/>
    </xf>
    <xf numFmtId="37" fontId="12" fillId="0" borderId="10" xfId="0" applyNumberFormat="1" applyFont="1" applyFill="1" applyBorder="1" applyAlignment="1">
      <alignment vertical="center"/>
    </xf>
    <xf numFmtId="37" fontId="12" fillId="0" borderId="29" xfId="0" applyNumberFormat="1" applyFont="1" applyFill="1" applyBorder="1" applyAlignment="1">
      <alignment vertical="center"/>
    </xf>
    <xf numFmtId="0" fontId="12" fillId="0" borderId="17" xfId="0" applyNumberFormat="1" applyFont="1" applyFill="1" applyBorder="1" applyAlignment="1">
      <alignment horizontal="left" vertical="center"/>
    </xf>
    <xf numFmtId="0" fontId="12" fillId="0" borderId="11" xfId="0" applyNumberFormat="1" applyFont="1" applyFill="1" applyBorder="1" applyAlignment="1">
      <alignment horizontal="left" vertical="center"/>
    </xf>
    <xf numFmtId="0" fontId="12" fillId="0" borderId="36" xfId="0" applyNumberFormat="1" applyFont="1" applyFill="1" applyBorder="1" applyAlignment="1">
      <alignment horizontal="left" vertical="center"/>
    </xf>
    <xf numFmtId="0" fontId="12" fillId="0" borderId="34" xfId="0" applyNumberFormat="1" applyFont="1" applyFill="1" applyBorder="1" applyAlignment="1">
      <alignment vertical="center"/>
    </xf>
    <xf numFmtId="37" fontId="12" fillId="0" borderId="0" xfId="0" applyNumberFormat="1" applyFont="1" applyFill="1" applyAlignment="1">
      <alignment vertical="center"/>
    </xf>
    <xf numFmtId="37" fontId="12" fillId="2" borderId="0" xfId="0" applyNumberFormat="1" applyFont="1" applyFill="1" applyAlignment="1">
      <alignment vertical="center"/>
    </xf>
    <xf numFmtId="37" fontId="12" fillId="0" borderId="2" xfId="0" applyNumberFormat="1" applyFont="1" applyFill="1" applyBorder="1" applyAlignment="1">
      <alignment vertical="center"/>
    </xf>
    <xf numFmtId="37" fontId="12" fillId="0" borderId="4" xfId="0" applyNumberFormat="1" applyFont="1" applyFill="1" applyBorder="1" applyAlignment="1">
      <alignment vertical="center"/>
    </xf>
    <xf numFmtId="0" fontId="12" fillId="0" borderId="0" xfId="0" applyNumberFormat="1" applyFont="1" applyFill="1" applyAlignment="1">
      <alignment horizontal="right" vertical="center"/>
    </xf>
    <xf numFmtId="0" fontId="14" fillId="0" borderId="22" xfId="0" quotePrefix="1" applyNumberFormat="1" applyFont="1" applyFill="1" applyBorder="1" applyAlignment="1">
      <alignment vertical="center"/>
    </xf>
    <xf numFmtId="0" fontId="14" fillId="0" borderId="22" xfId="0" applyNumberFormat="1" applyFont="1" applyFill="1" applyBorder="1" applyAlignment="1">
      <alignment vertical="center"/>
    </xf>
    <xf numFmtId="0" fontId="14" fillId="0" borderId="24" xfId="0" quotePrefix="1" applyNumberFormat="1" applyFont="1" applyFill="1" applyBorder="1" applyAlignment="1">
      <alignment vertical="center"/>
    </xf>
    <xf numFmtId="0" fontId="14" fillId="0" borderId="25" xfId="0" applyNumberFormat="1" applyFont="1" applyFill="1" applyBorder="1" applyAlignment="1">
      <alignment vertical="center"/>
    </xf>
    <xf numFmtId="0" fontId="14" fillId="0" borderId="24" xfId="0" quotePrefix="1" applyNumberFormat="1" applyFont="1" applyFill="1" applyBorder="1" applyAlignment="1">
      <alignment horizontal="left" vertical="center"/>
    </xf>
    <xf numFmtId="0" fontId="14" fillId="0" borderId="22" xfId="0" quotePrefix="1" applyNumberFormat="1" applyFont="1" applyFill="1" applyBorder="1" applyAlignment="1">
      <alignment horizontal="left" vertical="center"/>
    </xf>
    <xf numFmtId="0" fontId="14" fillId="0" borderId="23" xfId="0" quotePrefix="1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center" vertical="center"/>
    </xf>
    <xf numFmtId="0" fontId="14" fillId="0" borderId="21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4" fillId="0" borderId="27" xfId="0" applyNumberFormat="1" applyFont="1" applyFill="1" applyBorder="1" applyAlignment="1">
      <alignment horizontal="center" vertical="center"/>
    </xf>
    <xf numFmtId="0" fontId="14" fillId="0" borderId="24" xfId="0" applyNumberFormat="1" applyFont="1" applyFill="1" applyBorder="1" applyAlignment="1">
      <alignment horizontal="center" vertical="center"/>
    </xf>
    <xf numFmtId="0" fontId="14" fillId="0" borderId="23" xfId="0" applyNumberFormat="1" applyFont="1" applyFill="1" applyBorder="1" applyAlignment="1">
      <alignment horizontal="center" vertical="center"/>
    </xf>
    <xf numFmtId="0" fontId="14" fillId="0" borderId="41" xfId="0" applyNumberFormat="1" applyFont="1" applyFill="1" applyBorder="1" applyAlignment="1">
      <alignment horizontal="center" vertical="center"/>
    </xf>
    <xf numFmtId="0" fontId="14" fillId="0" borderId="39" xfId="0" applyNumberFormat="1" applyFont="1" applyFill="1" applyBorder="1" applyAlignment="1">
      <alignment horizontal="center" vertical="center"/>
    </xf>
    <xf numFmtId="0" fontId="14" fillId="0" borderId="41" xfId="0" quotePrefix="1" applyNumberFormat="1" applyFont="1" applyFill="1" applyBorder="1" applyAlignment="1">
      <alignment horizontal="center" vertical="center"/>
    </xf>
    <xf numFmtId="0" fontId="14" fillId="0" borderId="33" xfId="0" quotePrefix="1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4" fillId="0" borderId="28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/>
    </xf>
    <xf numFmtId="0" fontId="14" fillId="0" borderId="35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vertical="center"/>
    </xf>
    <xf numFmtId="3" fontId="12" fillId="0" borderId="9" xfId="0" applyNumberFormat="1" applyFont="1" applyFill="1" applyBorder="1" applyAlignment="1">
      <alignment vertical="center"/>
    </xf>
    <xf numFmtId="3" fontId="12" fillId="0" borderId="10" xfId="0" applyNumberFormat="1" applyFont="1" applyFill="1" applyBorder="1" applyAlignment="1">
      <alignment vertical="center"/>
    </xf>
    <xf numFmtId="3" fontId="12" fillId="0" borderId="17" xfId="0" applyNumberFormat="1" applyFont="1" applyFill="1" applyBorder="1" applyAlignment="1">
      <alignment vertical="center"/>
    </xf>
    <xf numFmtId="3" fontId="12" fillId="0" borderId="28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4" xfId="0" applyNumberFormat="1" applyFont="1" applyFill="1" applyBorder="1" applyAlignment="1">
      <alignment vertical="center"/>
    </xf>
    <xf numFmtId="3" fontId="12" fillId="0" borderId="14" xfId="0" applyNumberFormat="1" applyFont="1" applyFill="1" applyBorder="1" applyAlignment="1">
      <alignment vertical="center"/>
    </xf>
    <xf numFmtId="3" fontId="12" fillId="0" borderId="15" xfId="0" applyNumberFormat="1" applyFont="1" applyFill="1" applyBorder="1" applyAlignment="1">
      <alignment vertical="center"/>
    </xf>
    <xf numFmtId="3" fontId="12" fillId="0" borderId="27" xfId="0" applyNumberFormat="1" applyFont="1" applyFill="1" applyBorder="1" applyAlignment="1">
      <alignment vertical="center"/>
    </xf>
    <xf numFmtId="3" fontId="12" fillId="0" borderId="12" xfId="0" applyNumberFormat="1" applyFont="1" applyFill="1" applyBorder="1" applyAlignment="1">
      <alignment vertical="center"/>
    </xf>
    <xf numFmtId="3" fontId="12" fillId="0" borderId="7" xfId="0" applyNumberFormat="1" applyFont="1" applyFill="1" applyBorder="1" applyAlignment="1">
      <alignment vertical="center"/>
    </xf>
    <xf numFmtId="3" fontId="12" fillId="0" borderId="6" xfId="0" applyNumberFormat="1" applyFont="1" applyFill="1" applyBorder="1" applyAlignment="1">
      <alignment vertical="center"/>
    </xf>
    <xf numFmtId="3" fontId="12" fillId="0" borderId="16" xfId="0" applyNumberFormat="1" applyFont="1" applyFill="1" applyBorder="1" applyAlignment="1">
      <alignment vertical="center"/>
    </xf>
    <xf numFmtId="3" fontId="12" fillId="0" borderId="11" xfId="0" applyNumberFormat="1" applyFont="1" applyFill="1" applyBorder="1" applyAlignment="1">
      <alignment vertical="center"/>
    </xf>
    <xf numFmtId="3" fontId="12" fillId="0" borderId="31" xfId="0" applyNumberFormat="1" applyFont="1" applyFill="1" applyBorder="1" applyAlignment="1">
      <alignment vertical="center"/>
    </xf>
    <xf numFmtId="3" fontId="12" fillId="0" borderId="32" xfId="0" applyNumberFormat="1" applyFont="1" applyFill="1" applyBorder="1" applyAlignment="1">
      <alignment vertical="center"/>
    </xf>
    <xf numFmtId="3" fontId="12" fillId="0" borderId="40" xfId="0" applyNumberFormat="1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vertical="center"/>
    </xf>
    <xf numFmtId="3" fontId="12" fillId="0" borderId="24" xfId="0" applyNumberFormat="1" applyFont="1" applyFill="1" applyBorder="1" applyAlignment="1">
      <alignment vertical="center"/>
    </xf>
    <xf numFmtId="0" fontId="12" fillId="0" borderId="19" xfId="0" applyNumberFormat="1" applyFont="1" applyFill="1" applyBorder="1" applyAlignment="1">
      <alignment horizontal="left" vertical="center"/>
    </xf>
    <xf numFmtId="3" fontId="12" fillId="0" borderId="43" xfId="0" applyNumberFormat="1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0" borderId="44" xfId="0" applyNumberFormat="1" applyFont="1" applyFill="1" applyBorder="1" applyAlignment="1">
      <alignment vertical="center"/>
    </xf>
    <xf numFmtId="3" fontId="12" fillId="0" borderId="18" xfId="0" applyNumberFormat="1" applyFont="1" applyFill="1" applyBorder="1" applyAlignment="1">
      <alignment vertical="center"/>
    </xf>
    <xf numFmtId="3" fontId="12" fillId="0" borderId="20" xfId="0" applyNumberFormat="1" applyFont="1" applyFill="1" applyBorder="1" applyAlignment="1">
      <alignment vertical="center"/>
    </xf>
    <xf numFmtId="3" fontId="12" fillId="0" borderId="36" xfId="0" applyNumberFormat="1" applyFont="1" applyFill="1" applyBorder="1" applyAlignment="1">
      <alignment vertical="center"/>
    </xf>
    <xf numFmtId="3" fontId="12" fillId="0" borderId="38" xfId="0" applyNumberFormat="1" applyFont="1" applyFill="1" applyBorder="1" applyAlignment="1">
      <alignment vertical="center"/>
    </xf>
    <xf numFmtId="0" fontId="6" fillId="0" borderId="0" xfId="2" applyAlignment="1">
      <alignment vertical="center"/>
    </xf>
    <xf numFmtId="0" fontId="6" fillId="0" borderId="19" xfId="2" applyBorder="1" applyAlignment="1">
      <alignment vertical="center"/>
    </xf>
    <xf numFmtId="0" fontId="5" fillId="0" borderId="46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6" fillId="0" borderId="46" xfId="2" applyBorder="1" applyAlignment="1">
      <alignment vertical="center"/>
    </xf>
    <xf numFmtId="0" fontId="5" fillId="0" borderId="46" xfId="2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horizontal="left" vertical="center"/>
    </xf>
    <xf numFmtId="0" fontId="5" fillId="0" borderId="0" xfId="2" applyFont="1" applyAlignment="1" applyProtection="1">
      <alignment horizontal="left" vertical="center"/>
    </xf>
    <xf numFmtId="0" fontId="5" fillId="0" borderId="47" xfId="2" applyFont="1" applyBorder="1" applyAlignment="1">
      <alignment vertical="center"/>
    </xf>
    <xf numFmtId="0" fontId="5" fillId="0" borderId="19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6" fillId="0" borderId="0" xfId="2" applyBorder="1" applyAlignment="1">
      <alignment vertical="center"/>
    </xf>
    <xf numFmtId="0" fontId="6" fillId="0" borderId="0" xfId="2" applyAlignment="1" applyProtection="1">
      <alignment horizontal="left" vertical="center"/>
    </xf>
    <xf numFmtId="0" fontId="12" fillId="3" borderId="0" xfId="0" applyNumberFormat="1" applyFont="1" applyFill="1" applyAlignment="1">
      <alignment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178" fontId="12" fillId="4" borderId="3" xfId="0" applyNumberFormat="1" applyFont="1" applyFill="1" applyBorder="1" applyAlignment="1">
      <alignment vertical="center"/>
    </xf>
    <xf numFmtId="179" fontId="12" fillId="4" borderId="3" xfId="0" applyNumberFormat="1" applyFont="1" applyFill="1" applyBorder="1" applyAlignment="1">
      <alignment vertical="center"/>
    </xf>
    <xf numFmtId="37" fontId="12" fillId="3" borderId="7" xfId="0" applyNumberFormat="1" applyFont="1" applyFill="1" applyBorder="1" applyAlignment="1">
      <alignment vertical="center"/>
    </xf>
    <xf numFmtId="179" fontId="12" fillId="4" borderId="0" xfId="0" applyNumberFormat="1" applyFont="1" applyFill="1" applyBorder="1" applyAlignment="1">
      <alignment vertical="center"/>
    </xf>
    <xf numFmtId="37" fontId="12" fillId="3" borderId="2" xfId="0" applyNumberFormat="1" applyFont="1" applyFill="1" applyBorder="1" applyAlignment="1">
      <alignment vertical="center"/>
    </xf>
    <xf numFmtId="178" fontId="12" fillId="4" borderId="0" xfId="0" applyNumberFormat="1" applyFont="1" applyFill="1" applyBorder="1" applyAlignment="1">
      <alignment vertical="center"/>
    </xf>
    <xf numFmtId="37" fontId="12" fillId="3" borderId="4" xfId="0" applyNumberFormat="1" applyFont="1" applyFill="1" applyBorder="1" applyAlignment="1">
      <alignment vertical="center"/>
    </xf>
    <xf numFmtId="178" fontId="12" fillId="4" borderId="12" xfId="0" applyNumberFormat="1" applyFont="1" applyFill="1" applyBorder="1" applyAlignment="1">
      <alignment vertical="center"/>
    </xf>
    <xf numFmtId="179" fontId="12" fillId="4" borderId="12" xfId="0" applyNumberFormat="1" applyFont="1" applyFill="1" applyBorder="1" applyAlignment="1">
      <alignment vertical="center"/>
    </xf>
    <xf numFmtId="178" fontId="12" fillId="4" borderId="19" xfId="0" applyNumberFormat="1" applyFont="1" applyFill="1" applyBorder="1" applyAlignment="1">
      <alignment vertical="center"/>
    </xf>
    <xf numFmtId="179" fontId="12" fillId="4" borderId="19" xfId="0" applyNumberFormat="1" applyFont="1" applyFill="1" applyBorder="1" applyAlignment="1">
      <alignment vertical="center"/>
    </xf>
    <xf numFmtId="37" fontId="12" fillId="3" borderId="44" xfId="0" applyNumberFormat="1" applyFont="1" applyFill="1" applyBorder="1" applyAlignment="1">
      <alignment vertical="center"/>
    </xf>
    <xf numFmtId="0" fontId="6" fillId="0" borderId="0" xfId="1" applyFont="1" applyBorder="1"/>
    <xf numFmtId="0" fontId="6" fillId="0" borderId="0" xfId="1" applyFont="1"/>
    <xf numFmtId="0" fontId="4" fillId="0" borderId="0" xfId="1" applyFont="1"/>
    <xf numFmtId="0" fontId="7" fillId="0" borderId="0" xfId="1" applyFont="1"/>
    <xf numFmtId="0" fontId="14" fillId="0" borderId="0" xfId="20" applyNumberFormat="1" applyFont="1" applyFill="1" applyAlignment="1">
      <alignment vertical="center"/>
    </xf>
    <xf numFmtId="0" fontId="13" fillId="0" borderId="0" xfId="20" applyNumberFormat="1" applyFont="1" applyFill="1" applyAlignment="1">
      <alignment horizontal="center" vertical="center"/>
    </xf>
    <xf numFmtId="0" fontId="13" fillId="0" borderId="0" xfId="20" applyNumberFormat="1" applyFont="1" applyFill="1" applyAlignment="1">
      <alignment vertical="center"/>
    </xf>
    <xf numFmtId="0" fontId="18" fillId="0" borderId="0" xfId="20" applyNumberFormat="1" applyFont="1" applyFill="1" applyAlignment="1">
      <alignment vertical="center"/>
    </xf>
    <xf numFmtId="0" fontId="12" fillId="0" borderId="0" xfId="20" applyNumberFormat="1" applyFont="1" applyFill="1" applyAlignment="1">
      <alignment vertical="center"/>
    </xf>
    <xf numFmtId="0" fontId="12" fillId="0" borderId="0" xfId="20" applyNumberFormat="1" applyFont="1" applyFill="1" applyBorder="1" applyAlignment="1">
      <alignment vertical="center"/>
    </xf>
    <xf numFmtId="0" fontId="14" fillId="0" borderId="5" xfId="20" applyNumberFormat="1" applyFont="1" applyFill="1" applyBorder="1" applyAlignment="1">
      <alignment horizontal="center" vertical="center" textRotation="255"/>
    </xf>
    <xf numFmtId="0" fontId="18" fillId="0" borderId="0" xfId="20" applyNumberFormat="1" applyFont="1" applyFill="1" applyBorder="1" applyAlignment="1">
      <alignment vertical="center"/>
    </xf>
    <xf numFmtId="0" fontId="14" fillId="0" borderId="0" xfId="20" applyNumberFormat="1" applyFont="1" applyFill="1" applyAlignment="1">
      <alignment horizontal="right" vertical="center"/>
    </xf>
    <xf numFmtId="0" fontId="14" fillId="0" borderId="0" xfId="20" applyNumberFormat="1" applyFont="1" applyFill="1" applyBorder="1" applyAlignment="1">
      <alignment vertical="center"/>
    </xf>
    <xf numFmtId="0" fontId="14" fillId="0" borderId="55" xfId="20" quotePrefix="1" applyNumberFormat="1" applyFont="1" applyFill="1" applyBorder="1" applyAlignment="1">
      <alignment vertical="center"/>
    </xf>
    <xf numFmtId="0" fontId="14" fillId="0" borderId="55" xfId="20" applyNumberFormat="1" applyFont="1" applyFill="1" applyBorder="1" applyAlignment="1">
      <alignment vertical="center"/>
    </xf>
    <xf numFmtId="0" fontId="14" fillId="0" borderId="53" xfId="20" quotePrefix="1" applyNumberFormat="1" applyFont="1" applyFill="1" applyBorder="1" applyAlignment="1">
      <alignment vertical="center"/>
    </xf>
    <xf numFmtId="0" fontId="14" fillId="0" borderId="56" xfId="20" applyNumberFormat="1" applyFont="1" applyFill="1" applyBorder="1" applyAlignment="1">
      <alignment vertical="center"/>
    </xf>
    <xf numFmtId="0" fontId="14" fillId="0" borderId="53" xfId="20" quotePrefix="1" applyNumberFormat="1" applyFont="1" applyFill="1" applyBorder="1" applyAlignment="1">
      <alignment horizontal="left" vertical="center"/>
    </xf>
    <xf numFmtId="0" fontId="14" fillId="0" borderId="55" xfId="20" quotePrefix="1" applyNumberFormat="1" applyFont="1" applyFill="1" applyBorder="1" applyAlignment="1">
      <alignment horizontal="left" vertical="center"/>
    </xf>
    <xf numFmtId="0" fontId="14" fillId="0" borderId="54" xfId="20" quotePrefix="1" applyNumberFormat="1" applyFont="1" applyFill="1" applyBorder="1" applyAlignment="1">
      <alignment vertical="center"/>
    </xf>
    <xf numFmtId="0" fontId="14" fillId="0" borderId="0" xfId="20" applyNumberFormat="1" applyFont="1" applyFill="1" applyBorder="1" applyAlignment="1">
      <alignment horizontal="center" vertical="center"/>
    </xf>
    <xf numFmtId="0" fontId="14" fillId="0" borderId="15" xfId="20" applyNumberFormat="1" applyFont="1" applyFill="1" applyBorder="1" applyAlignment="1">
      <alignment horizontal="center" vertical="center"/>
    </xf>
    <xf numFmtId="0" fontId="14" fillId="0" borderId="14" xfId="20" applyNumberFormat="1" applyFont="1" applyFill="1" applyBorder="1" applyAlignment="1">
      <alignment horizontal="center" vertical="center"/>
    </xf>
    <xf numFmtId="0" fontId="15" fillId="0" borderId="0" xfId="20" applyFont="1" applyFill="1" applyBorder="1" applyAlignment="1">
      <alignment horizontal="center" vertical="center" shrinkToFit="1"/>
    </xf>
    <xf numFmtId="0" fontId="14" fillId="0" borderId="27" xfId="20" applyNumberFormat="1" applyFont="1" applyFill="1" applyBorder="1" applyAlignment="1">
      <alignment horizontal="center" vertical="center"/>
    </xf>
    <xf numFmtId="0" fontId="14" fillId="0" borderId="14" xfId="20" applyNumberFormat="1" applyFont="1" applyFill="1" applyBorder="1" applyAlignment="1">
      <alignment vertical="center"/>
    </xf>
    <xf numFmtId="0" fontId="14" fillId="0" borderId="62" xfId="20" applyNumberFormat="1" applyFont="1" applyFill="1" applyBorder="1" applyAlignment="1">
      <alignment horizontal="center" vertical="center"/>
    </xf>
    <xf numFmtId="0" fontId="14" fillId="0" borderId="63" xfId="20" applyNumberFormat="1" applyFont="1" applyFill="1" applyBorder="1" applyAlignment="1">
      <alignment horizontal="center" vertical="center"/>
    </xf>
    <xf numFmtId="0" fontId="14" fillId="0" borderId="35" xfId="20" applyNumberFormat="1" applyFont="1" applyFill="1" applyBorder="1" applyAlignment="1">
      <alignment horizontal="center" vertical="center" wrapText="1"/>
    </xf>
    <xf numFmtId="0" fontId="14" fillId="0" borderId="63" xfId="20" applyNumberFormat="1" applyFont="1" applyFill="1" applyBorder="1" applyAlignment="1">
      <alignment vertical="center"/>
    </xf>
    <xf numFmtId="3" fontId="14" fillId="0" borderId="6" xfId="20" applyNumberFormat="1" applyFont="1" applyFill="1" applyBorder="1" applyAlignment="1">
      <alignment vertical="center"/>
    </xf>
    <xf numFmtId="3" fontId="14" fillId="0" borderId="11" xfId="20" applyNumberFormat="1" applyFont="1" applyFill="1" applyBorder="1" applyAlignment="1">
      <alignment vertical="center"/>
    </xf>
    <xf numFmtId="3" fontId="14" fillId="0" borderId="65" xfId="20" applyNumberFormat="1" applyFont="1" applyFill="1" applyBorder="1" applyAlignment="1">
      <alignment vertical="center"/>
    </xf>
    <xf numFmtId="3" fontId="14" fillId="0" borderId="0" xfId="20" applyNumberFormat="1" applyFont="1" applyFill="1" applyBorder="1" applyAlignment="1">
      <alignment vertical="center"/>
    </xf>
    <xf numFmtId="0" fontId="14" fillId="0" borderId="0" xfId="20" applyNumberFormat="1" applyFont="1" applyFill="1" applyBorder="1" applyAlignment="1">
      <alignment horizontal="left" vertical="center"/>
    </xf>
    <xf numFmtId="0" fontId="14" fillId="0" borderId="0" xfId="20" applyNumberFormat="1" applyFont="1" applyFill="1" applyBorder="1" applyAlignment="1">
      <alignment horizontal="distributed" vertical="center"/>
    </xf>
    <xf numFmtId="0" fontId="14" fillId="0" borderId="14" xfId="20" applyNumberFormat="1" applyFont="1" applyFill="1" applyBorder="1" applyAlignment="1">
      <alignment horizontal="distributed" vertical="center"/>
    </xf>
    <xf numFmtId="3" fontId="14" fillId="0" borderId="57" xfId="20" applyNumberFormat="1" applyFont="1" applyFill="1" applyBorder="1" applyAlignment="1">
      <alignment vertical="center"/>
    </xf>
    <xf numFmtId="3" fontId="14" fillId="0" borderId="52" xfId="20" applyNumberFormat="1" applyFont="1" applyFill="1" applyBorder="1" applyAlignment="1">
      <alignment vertical="center"/>
    </xf>
    <xf numFmtId="3" fontId="14" fillId="0" borderId="59" xfId="20" applyNumberFormat="1" applyFont="1" applyFill="1" applyBorder="1" applyAlignment="1">
      <alignment vertical="center"/>
    </xf>
    <xf numFmtId="3" fontId="14" fillId="0" borderId="64" xfId="20" applyNumberFormat="1" applyFont="1" applyFill="1" applyBorder="1" applyAlignment="1">
      <alignment vertical="center"/>
    </xf>
    <xf numFmtId="3" fontId="14" fillId="0" borderId="27" xfId="20" applyNumberFormat="1" applyFont="1" applyFill="1" applyBorder="1" applyAlignment="1">
      <alignment vertical="center"/>
    </xf>
    <xf numFmtId="3" fontId="14" fillId="0" borderId="34" xfId="20" applyNumberFormat="1" applyFont="1" applyFill="1" applyBorder="1" applyAlignment="1">
      <alignment vertical="center"/>
    </xf>
    <xf numFmtId="3" fontId="14" fillId="0" borderId="14" xfId="20" applyNumberFormat="1" applyFont="1" applyFill="1" applyBorder="1" applyAlignment="1">
      <alignment vertical="center"/>
    </xf>
    <xf numFmtId="3" fontId="14" fillId="0" borderId="15" xfId="20" applyNumberFormat="1" applyFont="1" applyFill="1" applyBorder="1" applyAlignment="1">
      <alignment vertical="center"/>
    </xf>
    <xf numFmtId="0" fontId="14" fillId="0" borderId="60" xfId="20" applyNumberFormat="1" applyFont="1" applyFill="1" applyBorder="1" applyAlignment="1">
      <alignment horizontal="left" vertical="center"/>
    </xf>
    <xf numFmtId="3" fontId="14" fillId="0" borderId="63" xfId="20" applyNumberFormat="1" applyFont="1" applyFill="1" applyBorder="1" applyAlignment="1">
      <alignment vertical="center"/>
    </xf>
    <xf numFmtId="3" fontId="14" fillId="0" borderId="60" xfId="20" applyNumberFormat="1" applyFont="1" applyFill="1" applyBorder="1" applyAlignment="1">
      <alignment vertical="center"/>
    </xf>
    <xf numFmtId="3" fontId="14" fillId="0" borderId="67" xfId="20" applyNumberFormat="1" applyFont="1" applyFill="1" applyBorder="1" applyAlignment="1">
      <alignment vertical="center"/>
    </xf>
    <xf numFmtId="0" fontId="14" fillId="0" borderId="19" xfId="20" applyNumberFormat="1" applyFont="1" applyFill="1" applyBorder="1" applyAlignment="1">
      <alignment horizontal="left" vertical="center"/>
    </xf>
    <xf numFmtId="0" fontId="14" fillId="0" borderId="19" xfId="20" applyNumberFormat="1" applyFont="1" applyFill="1" applyBorder="1" applyAlignment="1">
      <alignment horizontal="distributed" vertical="center"/>
    </xf>
    <xf numFmtId="0" fontId="14" fillId="0" borderId="20" xfId="20" applyNumberFormat="1" applyFont="1" applyFill="1" applyBorder="1" applyAlignment="1">
      <alignment horizontal="distributed" vertical="center"/>
    </xf>
    <xf numFmtId="3" fontId="14" fillId="0" borderId="43" xfId="20" applyNumberFormat="1" applyFont="1" applyFill="1" applyBorder="1" applyAlignment="1">
      <alignment vertical="center"/>
    </xf>
    <xf numFmtId="3" fontId="14" fillId="0" borderId="19" xfId="20" applyNumberFormat="1" applyFont="1" applyFill="1" applyBorder="1" applyAlignment="1">
      <alignment vertical="center"/>
    </xf>
    <xf numFmtId="3" fontId="14" fillId="0" borderId="18" xfId="20" applyNumberFormat="1" applyFont="1" applyFill="1" applyBorder="1" applyAlignment="1">
      <alignment vertical="center"/>
    </xf>
    <xf numFmtId="3" fontId="14" fillId="0" borderId="20" xfId="20" applyNumberFormat="1" applyFont="1" applyFill="1" applyBorder="1" applyAlignment="1">
      <alignment vertical="center"/>
    </xf>
    <xf numFmtId="3" fontId="14" fillId="0" borderId="36" xfId="20" applyNumberFormat="1" applyFont="1" applyFill="1" applyBorder="1" applyAlignment="1">
      <alignment vertical="center"/>
    </xf>
    <xf numFmtId="3" fontId="14" fillId="0" borderId="38" xfId="20" applyNumberFormat="1" applyFont="1" applyFill="1" applyBorder="1" applyAlignment="1">
      <alignment vertical="center"/>
    </xf>
    <xf numFmtId="37" fontId="14" fillId="0" borderId="0" xfId="20" applyNumberFormat="1" applyFont="1" applyFill="1" applyBorder="1" applyAlignment="1">
      <alignment vertical="center"/>
    </xf>
    <xf numFmtId="37" fontId="14" fillId="0" borderId="2" xfId="20" applyNumberFormat="1" applyFont="1" applyFill="1" applyBorder="1" applyAlignment="1">
      <alignment vertical="center"/>
    </xf>
    <xf numFmtId="37" fontId="14" fillId="0" borderId="14" xfId="20" applyNumberFormat="1" applyFont="1" applyFill="1" applyBorder="1" applyAlignment="1">
      <alignment vertical="center"/>
    </xf>
    <xf numFmtId="37" fontId="14" fillId="0" borderId="15" xfId="20" applyNumberFormat="1" applyFont="1" applyFill="1" applyBorder="1" applyAlignment="1">
      <alignment vertical="center"/>
    </xf>
    <xf numFmtId="37" fontId="14" fillId="0" borderId="26" xfId="20" applyNumberFormat="1" applyFont="1" applyFill="1" applyBorder="1" applyAlignment="1">
      <alignment vertical="center"/>
    </xf>
    <xf numFmtId="180" fontId="14" fillId="0" borderId="0" xfId="13" applyNumberFormat="1" applyFont="1" applyFill="1" applyAlignment="1">
      <alignment vertical="center"/>
    </xf>
    <xf numFmtId="37" fontId="14" fillId="0" borderId="63" xfId="20" applyNumberFormat="1" applyFont="1" applyFill="1" applyBorder="1" applyAlignment="1">
      <alignment vertical="center"/>
    </xf>
    <xf numFmtId="37" fontId="14" fillId="0" borderId="66" xfId="20" applyNumberFormat="1" applyFont="1" applyFill="1" applyBorder="1" applyAlignment="1">
      <alignment vertical="center"/>
    </xf>
    <xf numFmtId="37" fontId="12" fillId="0" borderId="0" xfId="20" applyNumberFormat="1" applyFont="1" applyFill="1" applyAlignment="1">
      <alignment vertical="center"/>
    </xf>
    <xf numFmtId="0" fontId="18" fillId="0" borderId="0" xfId="20" applyNumberFormat="1" applyFont="1" applyFill="1" applyAlignment="1" applyProtection="1">
      <alignment vertical="center"/>
      <protection locked="0"/>
    </xf>
    <xf numFmtId="0" fontId="13" fillId="0" borderId="0" xfId="20" applyNumberFormat="1" applyFont="1" applyFill="1" applyAlignment="1" applyProtection="1">
      <alignment horizontal="center" vertical="center"/>
      <protection locked="0"/>
    </xf>
    <xf numFmtId="0" fontId="13" fillId="0" borderId="0" xfId="20" applyNumberFormat="1" applyFont="1" applyFill="1" applyAlignment="1" applyProtection="1">
      <alignment vertical="center"/>
      <protection locked="0"/>
    </xf>
    <xf numFmtId="0" fontId="18" fillId="0" borderId="0" xfId="20" applyNumberFormat="1" applyFont="1" applyFill="1" applyBorder="1" applyAlignment="1" applyProtection="1">
      <alignment vertical="center"/>
      <protection locked="0"/>
    </xf>
    <xf numFmtId="0" fontId="12" fillId="0" borderId="0" xfId="20" applyNumberFormat="1" applyFont="1" applyFill="1" applyAlignment="1" applyProtection="1">
      <alignment vertical="center"/>
      <protection locked="0"/>
    </xf>
    <xf numFmtId="0" fontId="12" fillId="0" borderId="0" xfId="20" applyNumberFormat="1" applyFont="1" applyFill="1" applyBorder="1" applyAlignment="1" applyProtection="1">
      <alignment vertical="center"/>
      <protection locked="0"/>
    </xf>
    <xf numFmtId="0" fontId="14" fillId="0" borderId="0" xfId="20" applyNumberFormat="1" applyFont="1" applyFill="1" applyAlignment="1" applyProtection="1">
      <alignment vertical="center"/>
      <protection locked="0"/>
    </xf>
    <xf numFmtId="0" fontId="14" fillId="0" borderId="0" xfId="20" applyNumberFormat="1" applyFont="1" applyFill="1" applyBorder="1" applyAlignment="1" applyProtection="1">
      <alignment horizontal="right" vertical="center"/>
      <protection locked="0"/>
    </xf>
    <xf numFmtId="0" fontId="14" fillId="0" borderId="0" xfId="20" applyNumberFormat="1" applyFont="1" applyFill="1" applyBorder="1" applyAlignment="1" applyProtection="1">
      <alignment vertical="center"/>
      <protection locked="0"/>
    </xf>
    <xf numFmtId="0" fontId="14" fillId="0" borderId="53" xfId="20" quotePrefix="1" applyNumberFormat="1" applyFont="1" applyFill="1" applyBorder="1" applyAlignment="1" applyProtection="1">
      <alignment vertical="center"/>
      <protection locked="0"/>
    </xf>
    <xf numFmtId="0" fontId="14" fillId="0" borderId="55" xfId="20" applyNumberFormat="1" applyFont="1" applyFill="1" applyBorder="1" applyAlignment="1" applyProtection="1">
      <alignment vertical="center"/>
      <protection locked="0"/>
    </xf>
    <xf numFmtId="0" fontId="14" fillId="0" borderId="56" xfId="20" applyNumberFormat="1" applyFont="1" applyFill="1" applyBorder="1" applyAlignment="1" applyProtection="1">
      <alignment vertical="center"/>
      <protection locked="0"/>
    </xf>
    <xf numFmtId="0" fontId="14" fillId="0" borderId="53" xfId="20" quotePrefix="1" applyNumberFormat="1" applyFont="1" applyFill="1" applyBorder="1" applyAlignment="1" applyProtection="1">
      <alignment horizontal="left" vertical="center"/>
      <protection locked="0"/>
    </xf>
    <xf numFmtId="0" fontId="14" fillId="0" borderId="55" xfId="20" quotePrefix="1" applyNumberFormat="1" applyFont="1" applyFill="1" applyBorder="1" applyAlignment="1" applyProtection="1">
      <alignment horizontal="left" vertical="center" shrinkToFit="1"/>
      <protection locked="0"/>
    </xf>
    <xf numFmtId="0" fontId="14" fillId="0" borderId="54" xfId="20" quotePrefix="1" applyNumberFormat="1" applyFont="1" applyFill="1" applyBorder="1" applyAlignment="1" applyProtection="1">
      <alignment vertical="center"/>
      <protection locked="0"/>
    </xf>
    <xf numFmtId="0" fontId="14" fillId="0" borderId="15" xfId="20" applyNumberFormat="1" applyFont="1" applyFill="1" applyBorder="1" applyAlignment="1" applyProtection="1">
      <alignment horizontal="center" vertical="center"/>
      <protection locked="0"/>
    </xf>
    <xf numFmtId="0" fontId="14" fillId="0" borderId="0" xfId="20" applyNumberFormat="1" applyFont="1" applyFill="1" applyBorder="1" applyAlignment="1" applyProtection="1">
      <alignment horizontal="center" vertical="center"/>
      <protection locked="0"/>
    </xf>
    <xf numFmtId="0" fontId="14" fillId="0" borderId="15" xfId="20" quotePrefix="1" applyNumberFormat="1" applyFont="1" applyFill="1" applyBorder="1" applyAlignment="1" applyProtection="1">
      <alignment horizontal="center" vertical="center"/>
      <protection locked="0"/>
    </xf>
    <xf numFmtId="0" fontId="14" fillId="0" borderId="0" xfId="20" quotePrefix="1" applyNumberFormat="1" applyFont="1" applyFill="1" applyBorder="1" applyAlignment="1" applyProtection="1">
      <alignment horizontal="center" vertical="center" shrinkToFit="1"/>
      <protection locked="0"/>
    </xf>
    <xf numFmtId="0" fontId="14" fillId="0" borderId="27" xfId="20" quotePrefix="1" applyNumberFormat="1" applyFont="1" applyFill="1" applyBorder="1" applyAlignment="1" applyProtection="1">
      <alignment horizontal="center" vertical="center"/>
      <protection locked="0"/>
    </xf>
    <xf numFmtId="0" fontId="17" fillId="0" borderId="62" xfId="20" applyNumberFormat="1" applyFont="1" applyFill="1" applyBorder="1" applyAlignment="1">
      <alignment horizontal="center" vertical="center" shrinkToFit="1"/>
    </xf>
    <xf numFmtId="0" fontId="17" fillId="0" borderId="15" xfId="20" applyNumberFormat="1" applyFont="1" applyFill="1" applyBorder="1" applyAlignment="1" applyProtection="1">
      <alignment horizontal="center" vertical="center"/>
      <protection locked="0"/>
    </xf>
    <xf numFmtId="0" fontId="17" fillId="0" borderId="15" xfId="20" quotePrefix="1" applyNumberFormat="1" applyFont="1" applyFill="1" applyBorder="1" applyAlignment="1" applyProtection="1">
      <alignment horizontal="center" vertical="center" shrinkToFit="1"/>
      <protection locked="0"/>
    </xf>
    <xf numFmtId="0" fontId="14" fillId="0" borderId="27" xfId="20" applyNumberFormat="1" applyFont="1" applyFill="1" applyBorder="1" applyAlignment="1" applyProtection="1">
      <alignment horizontal="center" vertical="center"/>
      <protection locked="0"/>
    </xf>
    <xf numFmtId="0" fontId="14" fillId="0" borderId="63" xfId="20" applyNumberFormat="1" applyFont="1" applyFill="1" applyBorder="1" applyAlignment="1" applyProtection="1">
      <alignment vertical="center"/>
      <protection locked="0"/>
    </xf>
    <xf numFmtId="0" fontId="17" fillId="0" borderId="63" xfId="20" applyNumberFormat="1" applyFont="1" applyFill="1" applyBorder="1" applyAlignment="1" applyProtection="1">
      <alignment horizontal="center" vertical="center"/>
      <protection locked="0"/>
    </xf>
    <xf numFmtId="0" fontId="17" fillId="0" borderId="35" xfId="20" applyNumberFormat="1" applyFont="1" applyFill="1" applyBorder="1" applyAlignment="1">
      <alignment horizontal="center" vertical="center" shrinkToFit="1"/>
    </xf>
    <xf numFmtId="0" fontId="17" fillId="0" borderId="63" xfId="20" quotePrefix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64" xfId="20" applyNumberFormat="1" applyFont="1" applyFill="1" applyBorder="1" applyAlignment="1" applyProtection="1">
      <alignment vertical="center"/>
      <protection locked="0"/>
    </xf>
    <xf numFmtId="176" fontId="14" fillId="0" borderId="57" xfId="20" applyNumberFormat="1" applyFont="1" applyFill="1" applyBorder="1" applyAlignment="1" applyProtection="1">
      <alignment vertical="center"/>
      <protection locked="0"/>
    </xf>
    <xf numFmtId="176" fontId="14" fillId="0" borderId="58" xfId="20" applyNumberFormat="1" applyFont="1" applyFill="1" applyBorder="1" applyAlignment="1" applyProtection="1">
      <alignment vertical="center"/>
      <protection locked="0"/>
    </xf>
    <xf numFmtId="3" fontId="14" fillId="0" borderId="0" xfId="20" applyNumberFormat="1" applyFont="1" applyFill="1" applyBorder="1" applyAlignment="1" applyProtection="1">
      <alignment vertical="center"/>
      <protection locked="0"/>
    </xf>
    <xf numFmtId="177" fontId="14" fillId="0" borderId="0" xfId="20" applyNumberFormat="1" applyFont="1" applyFill="1" applyBorder="1" applyAlignment="1" applyProtection="1">
      <alignment vertical="center"/>
      <protection locked="0"/>
    </xf>
    <xf numFmtId="0" fontId="14" fillId="0" borderId="0" xfId="20" applyNumberFormat="1" applyFont="1" applyFill="1" applyBorder="1" applyAlignment="1" applyProtection="1">
      <alignment horizontal="left" vertical="center"/>
      <protection locked="0"/>
    </xf>
    <xf numFmtId="0" fontId="14" fillId="0" borderId="0" xfId="20" applyNumberFormat="1" applyFont="1" applyFill="1" applyBorder="1" applyAlignment="1" applyProtection="1">
      <alignment horizontal="distributed" vertical="center"/>
      <protection locked="0"/>
    </xf>
    <xf numFmtId="176" fontId="14" fillId="0" borderId="15" xfId="20" applyNumberFormat="1" applyFont="1" applyFill="1" applyBorder="1" applyAlignment="1" applyProtection="1">
      <alignment vertical="center"/>
      <protection locked="0"/>
    </xf>
    <xf numFmtId="176" fontId="14" fillId="0" borderId="0" xfId="20" applyNumberFormat="1" applyFont="1" applyFill="1" applyBorder="1" applyAlignment="1" applyProtection="1">
      <alignment vertical="center"/>
      <protection locked="0"/>
    </xf>
    <xf numFmtId="176" fontId="14" fillId="0" borderId="26" xfId="20" applyNumberFormat="1" applyFont="1" applyFill="1" applyBorder="1" applyAlignment="1" applyProtection="1">
      <alignment vertical="center"/>
      <protection locked="0"/>
    </xf>
    <xf numFmtId="0" fontId="14" fillId="0" borderId="60" xfId="20" applyNumberFormat="1" applyFont="1" applyFill="1" applyBorder="1" applyAlignment="1" applyProtection="1">
      <alignment horizontal="left" vertical="center"/>
      <protection locked="0"/>
    </xf>
    <xf numFmtId="0" fontId="14" fillId="0" borderId="5" xfId="20" applyNumberFormat="1" applyFont="1" applyFill="1" applyBorder="1" applyAlignment="1" applyProtection="1">
      <alignment horizontal="center" vertical="center" textRotation="255"/>
      <protection locked="0"/>
    </xf>
    <xf numFmtId="176" fontId="14" fillId="0" borderId="30" xfId="20" applyNumberFormat="1" applyFont="1" applyFill="1" applyBorder="1" applyAlignment="1" applyProtection="1">
      <alignment vertical="center"/>
      <protection locked="0"/>
    </xf>
    <xf numFmtId="176" fontId="14" fillId="0" borderId="63" xfId="20" applyNumberFormat="1" applyFont="1" applyFill="1" applyBorder="1" applyAlignment="1" applyProtection="1">
      <alignment vertical="center"/>
      <protection locked="0"/>
    </xf>
    <xf numFmtId="176" fontId="14" fillId="0" borderId="66" xfId="20" applyNumberFormat="1" applyFont="1" applyFill="1" applyBorder="1" applyAlignment="1" applyProtection="1">
      <alignment vertical="center"/>
      <protection locked="0"/>
    </xf>
    <xf numFmtId="0" fontId="14" fillId="0" borderId="19" xfId="20" applyNumberFormat="1" applyFont="1" applyFill="1" applyBorder="1" applyAlignment="1" applyProtection="1">
      <alignment horizontal="left" vertical="center"/>
      <protection locked="0"/>
    </xf>
    <xf numFmtId="0" fontId="14" fillId="0" borderId="19" xfId="20" applyNumberFormat="1" applyFont="1" applyFill="1" applyBorder="1" applyAlignment="1" applyProtection="1">
      <alignment horizontal="distributed" vertical="center"/>
      <protection locked="0"/>
    </xf>
    <xf numFmtId="176" fontId="14" fillId="0" borderId="37" xfId="20" applyNumberFormat="1" applyFont="1" applyFill="1" applyBorder="1" applyAlignment="1" applyProtection="1">
      <alignment vertical="center"/>
      <protection locked="0"/>
    </xf>
    <xf numFmtId="176" fontId="14" fillId="0" borderId="50" xfId="20" applyNumberFormat="1" applyFont="1" applyFill="1" applyBorder="1" applyAlignment="1" applyProtection="1">
      <alignment vertical="center"/>
      <protection locked="0"/>
    </xf>
    <xf numFmtId="176" fontId="14" fillId="0" borderId="48" xfId="20" applyNumberFormat="1" applyFont="1" applyFill="1" applyBorder="1" applyAlignment="1" applyProtection="1">
      <alignment vertical="center"/>
      <protection locked="0"/>
    </xf>
    <xf numFmtId="0" fontId="13" fillId="0" borderId="0" xfId="20" applyNumberFormat="1" applyFont="1" applyFill="1" applyBorder="1" applyAlignment="1">
      <alignment horizontal="center" vertical="center"/>
    </xf>
    <xf numFmtId="0" fontId="13" fillId="0" borderId="0" xfId="20" applyNumberFormat="1" applyFont="1" applyFill="1" applyBorder="1" applyAlignment="1">
      <alignment vertical="center"/>
    </xf>
    <xf numFmtId="0" fontId="14" fillId="0" borderId="55" xfId="20" quotePrefix="1" applyNumberFormat="1" applyFont="1" applyFill="1" applyBorder="1" applyAlignment="1">
      <alignment horizontal="left" vertical="center" shrinkToFit="1"/>
    </xf>
    <xf numFmtId="0" fontId="14" fillId="0" borderId="61" xfId="20" quotePrefix="1" applyNumberFormat="1" applyFont="1" applyFill="1" applyBorder="1" applyAlignment="1">
      <alignment vertical="center"/>
    </xf>
    <xf numFmtId="0" fontId="14" fillId="0" borderId="15" xfId="20" quotePrefix="1" applyNumberFormat="1" applyFont="1" applyFill="1" applyBorder="1" applyAlignment="1">
      <alignment horizontal="center" vertical="center"/>
    </xf>
    <xf numFmtId="0" fontId="14" fillId="0" borderId="0" xfId="20" quotePrefix="1" applyNumberFormat="1" applyFont="1" applyFill="1" applyBorder="1" applyAlignment="1">
      <alignment horizontal="center" vertical="center" shrinkToFit="1"/>
    </xf>
    <xf numFmtId="0" fontId="14" fillId="0" borderId="26" xfId="20" quotePrefix="1" applyNumberFormat="1" applyFont="1" applyFill="1" applyBorder="1" applyAlignment="1">
      <alignment horizontal="center" vertical="center"/>
    </xf>
    <xf numFmtId="0" fontId="17" fillId="0" borderId="15" xfId="20" applyNumberFormat="1" applyFont="1" applyFill="1" applyBorder="1" applyAlignment="1">
      <alignment horizontal="center" vertical="center"/>
    </xf>
    <xf numFmtId="0" fontId="17" fillId="0" borderId="15" xfId="20" quotePrefix="1" applyNumberFormat="1" applyFont="1" applyFill="1" applyBorder="1" applyAlignment="1">
      <alignment horizontal="center" vertical="center" shrinkToFit="1"/>
    </xf>
    <xf numFmtId="0" fontId="14" fillId="0" borderId="26" xfId="20" applyNumberFormat="1" applyFont="1" applyFill="1" applyBorder="1" applyAlignment="1">
      <alignment horizontal="center" vertical="center"/>
    </xf>
    <xf numFmtId="0" fontId="17" fillId="0" borderId="63" xfId="20" applyNumberFormat="1" applyFont="1" applyFill="1" applyBorder="1" applyAlignment="1">
      <alignment horizontal="center" vertical="center"/>
    </xf>
    <xf numFmtId="0" fontId="17" fillId="0" borderId="63" xfId="20" quotePrefix="1" applyNumberFormat="1" applyFont="1" applyFill="1" applyBorder="1" applyAlignment="1">
      <alignment horizontal="center" vertical="center" shrinkToFit="1"/>
    </xf>
    <xf numFmtId="0" fontId="14" fillId="0" borderId="66" xfId="20" applyNumberFormat="1" applyFont="1" applyFill="1" applyBorder="1" applyAlignment="1">
      <alignment horizontal="center" vertical="center"/>
    </xf>
    <xf numFmtId="176" fontId="14" fillId="0" borderId="11" xfId="20" applyNumberFormat="1" applyFont="1" applyFill="1" applyBorder="1" applyAlignment="1">
      <alignment vertical="center"/>
    </xf>
    <xf numFmtId="176" fontId="14" fillId="0" borderId="15" xfId="20" applyNumberFormat="1" applyFont="1" applyFill="1" applyBorder="1" applyAlignment="1">
      <alignment vertical="center"/>
    </xf>
    <xf numFmtId="176" fontId="14" fillId="0" borderId="0" xfId="20" applyNumberFormat="1" applyFont="1" applyFill="1" applyBorder="1" applyAlignment="1">
      <alignment vertical="center"/>
    </xf>
    <xf numFmtId="176" fontId="14" fillId="0" borderId="26" xfId="20" applyNumberFormat="1" applyFont="1" applyFill="1" applyBorder="1" applyAlignment="1">
      <alignment vertical="center"/>
    </xf>
    <xf numFmtId="176" fontId="14" fillId="0" borderId="63" xfId="20" applyNumberFormat="1" applyFont="1" applyFill="1" applyBorder="1" applyAlignment="1">
      <alignment vertical="center"/>
    </xf>
    <xf numFmtId="176" fontId="14" fillId="0" borderId="66" xfId="20" applyNumberFormat="1" applyFont="1" applyFill="1" applyBorder="1" applyAlignment="1">
      <alignment vertical="center"/>
    </xf>
    <xf numFmtId="176" fontId="14" fillId="0" borderId="30" xfId="20" applyNumberFormat="1" applyFont="1" applyFill="1" applyBorder="1" applyAlignment="1">
      <alignment vertical="center"/>
    </xf>
    <xf numFmtId="176" fontId="14" fillId="0" borderId="64" xfId="20" applyNumberFormat="1" applyFont="1" applyFill="1" applyBorder="1" applyAlignment="1">
      <alignment vertical="center"/>
    </xf>
    <xf numFmtId="176" fontId="14" fillId="0" borderId="57" xfId="20" applyNumberFormat="1" applyFont="1" applyFill="1" applyBorder="1" applyAlignment="1">
      <alignment vertical="center"/>
    </xf>
    <xf numFmtId="176" fontId="14" fillId="0" borderId="37" xfId="20" applyNumberFormat="1" applyFont="1" applyFill="1" applyBorder="1" applyAlignment="1">
      <alignment vertical="center"/>
    </xf>
    <xf numFmtId="176" fontId="14" fillId="0" borderId="50" xfId="20" applyNumberFormat="1" applyFont="1" applyFill="1" applyBorder="1" applyAlignment="1">
      <alignment vertical="center"/>
    </xf>
    <xf numFmtId="0" fontId="14" fillId="0" borderId="71" xfId="20" applyNumberFormat="1" applyFont="1" applyFill="1" applyBorder="1" applyAlignment="1">
      <alignment horizontal="center" vertical="center" textRotation="255"/>
    </xf>
    <xf numFmtId="0" fontId="14" fillId="0" borderId="76" xfId="20" applyNumberFormat="1" applyFont="1" applyFill="1" applyBorder="1" applyAlignment="1">
      <alignment horizontal="left" vertical="center"/>
    </xf>
    <xf numFmtId="0" fontId="14" fillId="0" borderId="77" xfId="20" applyNumberFormat="1" applyFont="1" applyFill="1" applyBorder="1" applyAlignment="1">
      <alignment horizontal="distributed" vertical="center"/>
    </xf>
    <xf numFmtId="0" fontId="14" fillId="0" borderId="70" xfId="20" applyNumberFormat="1" applyFont="1" applyFill="1" applyBorder="1" applyAlignment="1">
      <alignment horizontal="center" vertical="center"/>
    </xf>
    <xf numFmtId="0" fontId="15" fillId="0" borderId="73" xfId="20" applyFont="1" applyFill="1" applyBorder="1" applyAlignment="1">
      <alignment horizontal="center" vertical="center" shrinkToFit="1"/>
    </xf>
    <xf numFmtId="0" fontId="14" fillId="0" borderId="73" xfId="20" applyNumberFormat="1" applyFont="1" applyFill="1" applyBorder="1" applyAlignment="1">
      <alignment horizontal="center" vertical="center"/>
    </xf>
    <xf numFmtId="3" fontId="14" fillId="0" borderId="73" xfId="20" applyNumberFormat="1" applyFont="1" applyFill="1" applyBorder="1" applyAlignment="1">
      <alignment vertical="center"/>
    </xf>
    <xf numFmtId="3" fontId="14" fillId="0" borderId="76" xfId="20" applyNumberFormat="1" applyFont="1" applyFill="1" applyBorder="1" applyAlignment="1">
      <alignment vertical="center"/>
    </xf>
    <xf numFmtId="3" fontId="14" fillId="0" borderId="77" xfId="20" applyNumberFormat="1" applyFont="1" applyFill="1" applyBorder="1" applyAlignment="1">
      <alignment vertical="center"/>
    </xf>
    <xf numFmtId="3" fontId="14" fillId="0" borderId="75" xfId="20" applyNumberFormat="1" applyFont="1" applyFill="1" applyBorder="1" applyAlignment="1">
      <alignment vertical="center"/>
    </xf>
    <xf numFmtId="0" fontId="14" fillId="0" borderId="76" xfId="20" applyNumberFormat="1" applyFont="1" applyFill="1" applyBorder="1" applyAlignment="1">
      <alignment horizontal="distributed" vertical="center"/>
    </xf>
    <xf numFmtId="0" fontId="14" fillId="0" borderId="73" xfId="20" applyNumberFormat="1" applyFont="1" applyFill="1" applyBorder="1" applyAlignment="1">
      <alignment horizontal="left" vertical="center"/>
    </xf>
    <xf numFmtId="0" fontId="14" fillId="0" borderId="73" xfId="20" applyNumberFormat="1" applyFont="1" applyFill="1" applyBorder="1" applyAlignment="1">
      <alignment vertical="center"/>
    </xf>
    <xf numFmtId="0" fontId="14" fillId="0" borderId="75" xfId="20" applyNumberFormat="1" applyFont="1" applyFill="1" applyBorder="1" applyAlignment="1">
      <alignment vertical="center"/>
    </xf>
    <xf numFmtId="37" fontId="14" fillId="0" borderId="73" xfId="20" applyNumberFormat="1" applyFont="1" applyFill="1" applyBorder="1" applyAlignment="1">
      <alignment vertical="center"/>
    </xf>
    <xf numFmtId="37" fontId="14" fillId="0" borderId="74" xfId="20" applyNumberFormat="1" applyFont="1" applyFill="1" applyBorder="1" applyAlignment="1">
      <alignment vertical="center"/>
    </xf>
    <xf numFmtId="37" fontId="14" fillId="0" borderId="75" xfId="20" applyNumberFormat="1" applyFont="1" applyFill="1" applyBorder="1" applyAlignment="1">
      <alignment vertical="center"/>
    </xf>
    <xf numFmtId="0" fontId="14" fillId="0" borderId="70" xfId="20" applyNumberFormat="1" applyFont="1" applyFill="1" applyBorder="1" applyAlignment="1">
      <alignment vertical="center"/>
    </xf>
    <xf numFmtId="0" fontId="14" fillId="0" borderId="70" xfId="20" applyNumberFormat="1" applyFont="1" applyFill="1" applyBorder="1" applyAlignment="1">
      <alignment horizontal="right" vertical="center"/>
    </xf>
    <xf numFmtId="0" fontId="14" fillId="0" borderId="79" xfId="20" applyNumberFormat="1" applyFont="1" applyFill="1" applyBorder="1" applyAlignment="1">
      <alignment horizontal="center" vertical="center"/>
    </xf>
    <xf numFmtId="0" fontId="14" fillId="0" borderId="70" xfId="20" quotePrefix="1" applyNumberFormat="1" applyFont="1" applyFill="1" applyBorder="1" applyAlignment="1">
      <alignment horizontal="center" vertical="center" shrinkToFit="1"/>
    </xf>
    <xf numFmtId="176" fontId="14" fillId="0" borderId="73" xfId="20" applyNumberFormat="1" applyFont="1" applyFill="1" applyBorder="1" applyAlignment="1">
      <alignment vertical="center"/>
    </xf>
    <xf numFmtId="176" fontId="14" fillId="0" borderId="60" xfId="20" applyNumberFormat="1" applyFont="1" applyFill="1" applyBorder="1" applyAlignment="1">
      <alignment vertical="center"/>
    </xf>
    <xf numFmtId="176" fontId="14" fillId="0" borderId="34" xfId="20" applyNumberFormat="1" applyFont="1" applyFill="1" applyBorder="1" applyAlignment="1">
      <alignment vertical="center"/>
    </xf>
    <xf numFmtId="176" fontId="14" fillId="0" borderId="76" xfId="20" applyNumberFormat="1" applyFont="1" applyFill="1" applyBorder="1" applyAlignment="1">
      <alignment vertical="center"/>
    </xf>
    <xf numFmtId="176" fontId="14" fillId="0" borderId="6" xfId="20" applyNumberFormat="1" applyFont="1" applyFill="1" applyBorder="1" applyAlignment="1">
      <alignment vertical="center"/>
    </xf>
    <xf numFmtId="176" fontId="14" fillId="0" borderId="36" xfId="20" applyNumberFormat="1" applyFont="1" applyFill="1" applyBorder="1" applyAlignment="1">
      <alignment vertical="center"/>
    </xf>
    <xf numFmtId="176" fontId="14" fillId="0" borderId="19" xfId="20" applyNumberFormat="1" applyFont="1" applyFill="1" applyBorder="1" applyAlignment="1">
      <alignment vertical="center"/>
    </xf>
    <xf numFmtId="176" fontId="14" fillId="0" borderId="18" xfId="20" applyNumberFormat="1" applyFont="1" applyFill="1" applyBorder="1" applyAlignment="1">
      <alignment vertical="center"/>
    </xf>
    <xf numFmtId="176" fontId="14" fillId="0" borderId="2" xfId="20" applyNumberFormat="1" applyFont="1" applyFill="1" applyBorder="1" applyAlignment="1">
      <alignment vertical="center"/>
    </xf>
    <xf numFmtId="176" fontId="14" fillId="0" borderId="74" xfId="20" applyNumberFormat="1" applyFont="1" applyFill="1" applyBorder="1" applyAlignment="1">
      <alignment vertical="center"/>
    </xf>
    <xf numFmtId="176" fontId="14" fillId="0" borderId="69" xfId="20" applyNumberFormat="1" applyFont="1" applyFill="1" applyBorder="1" applyAlignment="1">
      <alignment vertical="center"/>
    </xf>
    <xf numFmtId="176" fontId="14" fillId="0" borderId="75" xfId="20" applyNumberFormat="1" applyFont="1" applyFill="1" applyBorder="1" applyAlignment="1">
      <alignment vertical="center"/>
    </xf>
    <xf numFmtId="0" fontId="14" fillId="0" borderId="70" xfId="20" applyNumberFormat="1" applyFont="1" applyFill="1" applyBorder="1" applyAlignment="1" applyProtection="1">
      <alignment horizontal="center" vertical="center"/>
      <protection locked="0"/>
    </xf>
    <xf numFmtId="0" fontId="14" fillId="0" borderId="79" xfId="20" applyNumberFormat="1" applyFont="1" applyFill="1" applyBorder="1" applyAlignment="1" applyProtection="1">
      <alignment horizontal="center" vertical="center"/>
      <protection locked="0"/>
    </xf>
    <xf numFmtId="0" fontId="14" fillId="0" borderId="70" xfId="20" quotePrefix="1" applyNumberFormat="1" applyFont="1" applyFill="1" applyBorder="1" applyAlignment="1" applyProtection="1">
      <alignment horizontal="center" vertical="center" shrinkToFit="1"/>
      <protection locked="0"/>
    </xf>
    <xf numFmtId="0" fontId="14" fillId="0" borderId="76" xfId="20" applyNumberFormat="1" applyFont="1" applyFill="1" applyBorder="1" applyAlignment="1" applyProtection="1">
      <alignment horizontal="left" vertical="center"/>
      <protection locked="0"/>
    </xf>
    <xf numFmtId="0" fontId="14" fillId="0" borderId="76" xfId="20" applyNumberFormat="1" applyFont="1" applyFill="1" applyBorder="1" applyAlignment="1" applyProtection="1">
      <alignment horizontal="distributed" vertical="center"/>
      <protection locked="0"/>
    </xf>
    <xf numFmtId="0" fontId="14" fillId="0" borderId="73" xfId="20" applyNumberFormat="1" applyFont="1" applyFill="1" applyBorder="1" applyAlignment="1" applyProtection="1">
      <alignment horizontal="left" vertical="center"/>
      <protection locked="0"/>
    </xf>
    <xf numFmtId="176" fontId="14" fillId="0" borderId="73" xfId="20" applyNumberFormat="1" applyFont="1" applyFill="1" applyBorder="1" applyAlignment="1" applyProtection="1">
      <alignment vertical="center"/>
      <protection locked="0"/>
    </xf>
    <xf numFmtId="176" fontId="14" fillId="0" borderId="69" xfId="20" applyNumberFormat="1" applyFont="1" applyFill="1" applyBorder="1" applyAlignment="1" applyProtection="1">
      <alignment vertical="center"/>
      <protection locked="0"/>
    </xf>
    <xf numFmtId="0" fontId="14" fillId="0" borderId="73" xfId="20" applyNumberFormat="1" applyFont="1" applyFill="1" applyBorder="1" applyAlignment="1" applyProtection="1">
      <alignment vertical="center"/>
      <protection locked="0"/>
    </xf>
    <xf numFmtId="181" fontId="14" fillId="0" borderId="0" xfId="20" applyNumberFormat="1" applyFont="1" applyFill="1" applyBorder="1" applyAlignment="1">
      <alignment vertical="center"/>
    </xf>
    <xf numFmtId="37" fontId="18" fillId="0" borderId="0" xfId="20" applyNumberFormat="1" applyFont="1" applyFill="1" applyAlignment="1">
      <alignment vertical="center"/>
    </xf>
    <xf numFmtId="182" fontId="21" fillId="0" borderId="0" xfId="20" applyNumberFormat="1" applyFont="1" applyFill="1" applyBorder="1" applyAlignment="1" applyProtection="1">
      <alignment vertical="center" shrinkToFit="1"/>
      <protection locked="0"/>
    </xf>
    <xf numFmtId="182" fontId="14" fillId="0" borderId="0" xfId="20" applyNumberFormat="1" applyFont="1" applyFill="1" applyBorder="1" applyAlignment="1" applyProtection="1">
      <alignment vertical="center" shrinkToFit="1"/>
      <protection locked="0"/>
    </xf>
    <xf numFmtId="0" fontId="14" fillId="0" borderId="73" xfId="20" applyNumberFormat="1" applyFont="1" applyFill="1" applyBorder="1" applyAlignment="1">
      <alignment horizontal="distributed" vertical="center"/>
    </xf>
    <xf numFmtId="0" fontId="14" fillId="0" borderId="75" xfId="20" applyNumberFormat="1" applyFont="1" applyFill="1" applyBorder="1" applyAlignment="1">
      <alignment horizontal="distributed" vertical="center"/>
    </xf>
    <xf numFmtId="0" fontId="14" fillId="0" borderId="35" xfId="20" applyNumberFormat="1" applyFont="1" applyFill="1" applyBorder="1" applyAlignment="1">
      <alignment horizontal="center" vertical="center"/>
    </xf>
    <xf numFmtId="0" fontId="15" fillId="0" borderId="0" xfId="20" applyFont="1" applyFill="1" applyBorder="1" applyAlignment="1">
      <alignment horizontal="center" vertical="center"/>
    </xf>
    <xf numFmtId="0" fontId="14" fillId="0" borderId="54" xfId="20" applyNumberFormat="1" applyFont="1" applyFill="1" applyBorder="1" applyAlignment="1">
      <alignment horizontal="center" vertical="center"/>
    </xf>
    <xf numFmtId="0" fontId="14" fillId="0" borderId="65" xfId="20" applyNumberFormat="1" applyFont="1" applyFill="1" applyBorder="1" applyAlignment="1">
      <alignment horizontal="center" vertical="center"/>
    </xf>
    <xf numFmtId="0" fontId="14" fillId="0" borderId="73" xfId="20" applyNumberFormat="1" applyFont="1" applyFill="1" applyBorder="1" applyAlignment="1" applyProtection="1">
      <alignment horizontal="distributed" vertical="center"/>
      <protection locked="0"/>
    </xf>
    <xf numFmtId="0" fontId="14" fillId="0" borderId="75" xfId="20" applyNumberFormat="1" applyFont="1" applyFill="1" applyBorder="1" applyAlignment="1" applyProtection="1">
      <alignment horizontal="distributed" vertical="center"/>
      <protection locked="0"/>
    </xf>
    <xf numFmtId="0" fontId="17" fillId="0" borderId="54" xfId="20" applyNumberFormat="1" applyFont="1" applyFill="1" applyBorder="1" applyAlignment="1" applyProtection="1">
      <alignment horizontal="center" vertical="center"/>
      <protection locked="0"/>
    </xf>
    <xf numFmtId="0" fontId="14" fillId="0" borderId="65" xfId="20" applyNumberFormat="1" applyFont="1" applyFill="1" applyBorder="1" applyAlignment="1" applyProtection="1">
      <alignment horizontal="center" vertical="center"/>
      <protection locked="0"/>
    </xf>
    <xf numFmtId="3" fontId="14" fillId="0" borderId="72" xfId="20" applyNumberFormat="1" applyFont="1" applyFill="1" applyBorder="1" applyAlignment="1">
      <alignment vertical="center"/>
    </xf>
    <xf numFmtId="3" fontId="14" fillId="0" borderId="78" xfId="20" applyNumberFormat="1" applyFont="1" applyFill="1" applyBorder="1" applyAlignment="1">
      <alignment vertical="center"/>
    </xf>
    <xf numFmtId="176" fontId="14" fillId="0" borderId="68" xfId="20" applyNumberFormat="1" applyFont="1" applyFill="1" applyBorder="1" applyAlignment="1">
      <alignment vertical="center"/>
    </xf>
    <xf numFmtId="176" fontId="17" fillId="0" borderId="68" xfId="20" applyNumberFormat="1" applyFont="1" applyFill="1" applyBorder="1" applyAlignment="1">
      <alignment vertical="center"/>
    </xf>
    <xf numFmtId="0" fontId="14" fillId="0" borderId="51" xfId="20" applyNumberFormat="1" applyFont="1" applyFill="1" applyBorder="1" applyAlignment="1">
      <alignment horizontal="center" vertical="center"/>
    </xf>
    <xf numFmtId="0" fontId="14" fillId="0" borderId="35" xfId="20" applyNumberFormat="1" applyFont="1" applyFill="1" applyBorder="1" applyAlignment="1">
      <alignment horizontal="center" vertical="center"/>
    </xf>
    <xf numFmtId="0" fontId="14" fillId="0" borderId="52" xfId="20" applyNumberFormat="1" applyFont="1" applyFill="1" applyBorder="1" applyAlignment="1">
      <alignment horizontal="center" vertical="center"/>
    </xf>
    <xf numFmtId="0" fontId="15" fillId="0" borderId="57" xfId="20" applyFont="1" applyFill="1" applyBorder="1" applyAlignment="1">
      <alignment horizontal="center" vertical="center"/>
    </xf>
    <xf numFmtId="0" fontId="15" fillId="0" borderId="59" xfId="20" applyFont="1" applyFill="1" applyBorder="1" applyAlignment="1">
      <alignment horizontal="center" vertical="center"/>
    </xf>
    <xf numFmtId="0" fontId="15" fillId="0" borderId="34" xfId="20" applyFont="1" applyFill="1" applyBorder="1" applyAlignment="1">
      <alignment horizontal="center" vertical="center"/>
    </xf>
    <xf numFmtId="0" fontId="15" fillId="0" borderId="0" xfId="20" applyFont="1" applyFill="1" applyBorder="1" applyAlignment="1">
      <alignment horizontal="center" vertical="center"/>
    </xf>
    <xf numFmtId="0" fontId="15" fillId="0" borderId="14" xfId="20" applyFont="1" applyFill="1" applyBorder="1" applyAlignment="1">
      <alignment horizontal="center" vertical="center"/>
    </xf>
    <xf numFmtId="0" fontId="15" fillId="0" borderId="60" xfId="20" applyFont="1" applyFill="1" applyBorder="1" applyAlignment="1">
      <alignment horizontal="center" vertical="center"/>
    </xf>
    <xf numFmtId="0" fontId="15" fillId="0" borderId="73" xfId="20" applyFont="1" applyFill="1" applyBorder="1" applyAlignment="1">
      <alignment horizontal="center" vertical="center"/>
    </xf>
    <xf numFmtId="0" fontId="15" fillId="0" borderId="75" xfId="20" applyFont="1" applyFill="1" applyBorder="1" applyAlignment="1">
      <alignment horizontal="center" vertical="center"/>
    </xf>
    <xf numFmtId="0" fontId="14" fillId="0" borderId="54" xfId="20" applyNumberFormat="1" applyFont="1" applyFill="1" applyBorder="1" applyAlignment="1">
      <alignment horizontal="center" vertical="center"/>
    </xf>
    <xf numFmtId="0" fontId="14" fillId="0" borderId="65" xfId="20" applyNumberFormat="1" applyFont="1" applyFill="1" applyBorder="1" applyAlignment="1">
      <alignment horizontal="center" vertical="center"/>
    </xf>
    <xf numFmtId="0" fontId="14" fillId="0" borderId="41" xfId="20" applyNumberFormat="1" applyFont="1" applyFill="1" applyBorder="1" applyAlignment="1">
      <alignment horizontal="center" vertical="center"/>
    </xf>
    <xf numFmtId="0" fontId="14" fillId="0" borderId="8" xfId="20" applyNumberFormat="1" applyFont="1" applyFill="1" applyBorder="1" applyAlignment="1">
      <alignment horizontal="center" vertical="center"/>
    </xf>
    <xf numFmtId="0" fontId="14" fillId="0" borderId="41" xfId="20" applyNumberFormat="1" applyFont="1" applyFill="1" applyBorder="1" applyAlignment="1">
      <alignment horizontal="center" vertical="center" textRotation="255"/>
    </xf>
    <xf numFmtId="0" fontId="15" fillId="0" borderId="42" xfId="20" applyFont="1" applyFill="1" applyBorder="1" applyAlignment="1">
      <alignment horizontal="center" vertical="center" textRotation="255"/>
    </xf>
    <xf numFmtId="0" fontId="15" fillId="0" borderId="45" xfId="20" applyFont="1" applyFill="1" applyBorder="1" applyAlignment="1">
      <alignment horizontal="center" vertical="center" textRotation="255"/>
    </xf>
    <xf numFmtId="0" fontId="14" fillId="0" borderId="42" xfId="20" applyNumberFormat="1" applyFont="1" applyFill="1" applyBorder="1" applyAlignment="1">
      <alignment horizontal="center" vertical="center" textRotation="255"/>
    </xf>
    <xf numFmtId="0" fontId="14" fillId="0" borderId="8" xfId="20" applyNumberFormat="1" applyFont="1" applyFill="1" applyBorder="1" applyAlignment="1">
      <alignment horizontal="center" vertical="center" textRotation="255"/>
    </xf>
    <xf numFmtId="0" fontId="14" fillId="0" borderId="60" xfId="20" applyNumberFormat="1" applyFont="1" applyFill="1" applyBorder="1" applyAlignment="1">
      <alignment horizontal="distributed" vertical="center"/>
    </xf>
    <xf numFmtId="0" fontId="14" fillId="0" borderId="73" xfId="20" applyNumberFormat="1" applyFont="1" applyFill="1" applyBorder="1" applyAlignment="1">
      <alignment horizontal="distributed" vertical="center"/>
    </xf>
    <xf numFmtId="0" fontId="14" fillId="0" borderId="75" xfId="20" applyNumberFormat="1" applyFont="1" applyFill="1" applyBorder="1" applyAlignment="1">
      <alignment horizontal="distributed" vertical="center"/>
    </xf>
    <xf numFmtId="0" fontId="14" fillId="0" borderId="8" xfId="20" applyFont="1" applyFill="1" applyBorder="1" applyAlignment="1">
      <alignment horizontal="center" vertical="center" textRotation="255"/>
    </xf>
    <xf numFmtId="0" fontId="15" fillId="0" borderId="8" xfId="20" applyFont="1" applyFill="1" applyBorder="1" applyAlignment="1">
      <alignment horizontal="center" vertical="center" textRotation="255"/>
    </xf>
    <xf numFmtId="0" fontId="14" fillId="0" borderId="54" xfId="20" applyNumberFormat="1" applyFont="1" applyFill="1" applyBorder="1" applyAlignment="1" applyProtection="1">
      <alignment horizontal="center" vertical="center" shrinkToFit="1"/>
      <protection locked="0"/>
    </xf>
    <xf numFmtId="0" fontId="14" fillId="0" borderId="65" xfId="20" applyNumberFormat="1" applyFont="1" applyFill="1" applyBorder="1" applyAlignment="1" applyProtection="1">
      <alignment horizontal="center" vertical="center" shrinkToFit="1"/>
      <protection locked="0"/>
    </xf>
    <xf numFmtId="0" fontId="14" fillId="0" borderId="42" xfId="20" applyNumberFormat="1" applyFont="1" applyFill="1" applyBorder="1" applyAlignment="1" applyProtection="1">
      <alignment horizontal="center" vertical="center" textRotation="255"/>
      <protection locked="0"/>
    </xf>
    <xf numFmtId="0" fontId="14" fillId="0" borderId="8" xfId="20" applyNumberFormat="1" applyFont="1" applyFill="1" applyBorder="1" applyAlignment="1" applyProtection="1">
      <alignment horizontal="center" vertical="center" textRotation="255"/>
      <protection locked="0"/>
    </xf>
    <xf numFmtId="0" fontId="14" fillId="0" borderId="41" xfId="20" applyNumberFormat="1" applyFont="1" applyFill="1" applyBorder="1" applyAlignment="1" applyProtection="1">
      <alignment horizontal="center" vertical="center" textRotation="255"/>
      <protection locked="0"/>
    </xf>
    <xf numFmtId="0" fontId="14" fillId="0" borderId="42" xfId="20" applyFont="1" applyFill="1" applyBorder="1" applyAlignment="1" applyProtection="1">
      <alignment horizontal="center" vertical="center" textRotation="255"/>
      <protection locked="0"/>
    </xf>
    <xf numFmtId="0" fontId="14" fillId="0" borderId="8" xfId="20" applyFont="1" applyFill="1" applyBorder="1" applyAlignment="1" applyProtection="1">
      <alignment horizontal="center" vertical="center" textRotation="255"/>
      <protection locked="0"/>
    </xf>
    <xf numFmtId="0" fontId="14" fillId="0" borderId="45" xfId="20" applyFont="1" applyFill="1" applyBorder="1" applyAlignment="1" applyProtection="1">
      <alignment horizontal="center" vertical="center" textRotation="255"/>
      <protection locked="0"/>
    </xf>
    <xf numFmtId="0" fontId="14" fillId="0" borderId="60" xfId="20" applyNumberFormat="1" applyFont="1" applyFill="1" applyBorder="1" applyAlignment="1" applyProtection="1">
      <alignment horizontal="distributed" vertical="center"/>
      <protection locked="0"/>
    </xf>
    <xf numFmtId="0" fontId="14" fillId="0" borderId="73" xfId="20" applyNumberFormat="1" applyFont="1" applyFill="1" applyBorder="1" applyAlignment="1" applyProtection="1">
      <alignment horizontal="distributed" vertical="center"/>
      <protection locked="0"/>
    </xf>
    <xf numFmtId="0" fontId="14" fillId="0" borderId="75" xfId="20" applyNumberFormat="1" applyFont="1" applyFill="1" applyBorder="1" applyAlignment="1" applyProtection="1">
      <alignment horizontal="distributed" vertical="center"/>
      <protection locked="0"/>
    </xf>
    <xf numFmtId="0" fontId="14" fillId="0" borderId="52" xfId="20" applyNumberFormat="1" applyFont="1" applyFill="1" applyBorder="1" applyAlignment="1" applyProtection="1">
      <alignment horizontal="center" vertical="center"/>
      <protection locked="0"/>
    </xf>
    <xf numFmtId="0" fontId="15" fillId="0" borderId="57" xfId="20" applyFont="1" applyFill="1" applyBorder="1" applyAlignment="1" applyProtection="1">
      <alignment horizontal="center" vertical="center"/>
      <protection locked="0"/>
    </xf>
    <xf numFmtId="0" fontId="15" fillId="0" borderId="59" xfId="20" applyFont="1" applyFill="1" applyBorder="1" applyAlignment="1" applyProtection="1">
      <alignment horizontal="center" vertical="center"/>
      <protection locked="0"/>
    </xf>
    <xf numFmtId="0" fontId="15" fillId="0" borderId="34" xfId="20" applyFont="1" applyFill="1" applyBorder="1" applyAlignment="1" applyProtection="1">
      <alignment horizontal="center" vertical="center"/>
      <protection locked="0"/>
    </xf>
    <xf numFmtId="0" fontId="15" fillId="0" borderId="0" xfId="20" applyFont="1" applyFill="1" applyBorder="1" applyAlignment="1" applyProtection="1">
      <alignment horizontal="center" vertical="center"/>
      <protection locked="0"/>
    </xf>
    <xf numFmtId="0" fontId="15" fillId="0" borderId="14" xfId="20" applyFont="1" applyFill="1" applyBorder="1" applyAlignment="1" applyProtection="1">
      <alignment horizontal="center" vertical="center"/>
      <protection locked="0"/>
    </xf>
    <xf numFmtId="0" fontId="15" fillId="0" borderId="60" xfId="20" applyFont="1" applyFill="1" applyBorder="1" applyAlignment="1" applyProtection="1">
      <alignment horizontal="center" vertical="center"/>
      <protection locked="0"/>
    </xf>
    <xf numFmtId="0" fontId="15" fillId="0" borderId="73" xfId="20" applyFont="1" applyFill="1" applyBorder="1" applyAlignment="1" applyProtection="1">
      <alignment horizontal="center" vertical="center"/>
      <protection locked="0"/>
    </xf>
    <xf numFmtId="0" fontId="15" fillId="0" borderId="75" xfId="20" applyFont="1" applyFill="1" applyBorder="1" applyAlignment="1" applyProtection="1">
      <alignment horizontal="center" vertical="center"/>
      <protection locked="0"/>
    </xf>
    <xf numFmtId="0" fontId="17" fillId="0" borderId="54" xfId="20" applyNumberFormat="1" applyFont="1" applyFill="1" applyBorder="1" applyAlignment="1" applyProtection="1">
      <alignment horizontal="center" vertical="center"/>
      <protection locked="0"/>
    </xf>
    <xf numFmtId="0" fontId="17" fillId="0" borderId="65" xfId="20" applyNumberFormat="1" applyFont="1" applyFill="1" applyBorder="1" applyAlignment="1" applyProtection="1">
      <alignment horizontal="center" vertical="center"/>
      <protection locked="0"/>
    </xf>
    <xf numFmtId="0" fontId="14" fillId="0" borderId="54" xfId="20" applyNumberFormat="1" applyFont="1" applyFill="1" applyBorder="1" applyAlignment="1" applyProtection="1">
      <alignment horizontal="center" vertical="center"/>
      <protection locked="0"/>
    </xf>
    <xf numFmtId="0" fontId="14" fillId="0" borderId="65" xfId="20" applyNumberFormat="1" applyFont="1" applyFill="1" applyBorder="1" applyAlignment="1" applyProtection="1">
      <alignment horizontal="center" vertical="center"/>
      <protection locked="0"/>
    </xf>
    <xf numFmtId="0" fontId="14" fillId="0" borderId="54" xfId="20" applyNumberFormat="1" applyFont="1" applyFill="1" applyBorder="1" applyAlignment="1">
      <alignment horizontal="center" vertical="center" shrinkToFit="1"/>
    </xf>
    <xf numFmtId="0" fontId="14" fillId="0" borderId="65" xfId="20" applyNumberFormat="1" applyFont="1" applyFill="1" applyBorder="1" applyAlignment="1">
      <alignment horizontal="center" vertical="center" shrinkToFit="1"/>
    </xf>
    <xf numFmtId="0" fontId="14" fillId="0" borderId="42" xfId="20" applyFont="1" applyFill="1" applyBorder="1" applyAlignment="1">
      <alignment horizontal="center" vertical="center" textRotation="255"/>
    </xf>
    <xf numFmtId="0" fontId="14" fillId="0" borderId="45" xfId="20" applyFont="1" applyFill="1" applyBorder="1" applyAlignment="1">
      <alignment horizontal="center" vertical="center" textRotation="255"/>
    </xf>
    <xf numFmtId="0" fontId="17" fillId="0" borderId="54" xfId="20" applyNumberFormat="1" applyFont="1" applyFill="1" applyBorder="1" applyAlignment="1">
      <alignment horizontal="center" vertical="center"/>
    </xf>
    <xf numFmtId="0" fontId="17" fillId="0" borderId="65" xfId="20" applyNumberFormat="1" applyFont="1" applyFill="1" applyBorder="1" applyAlignment="1">
      <alignment horizontal="center" vertical="center"/>
    </xf>
    <xf numFmtId="0" fontId="16" fillId="0" borderId="46" xfId="2" applyFont="1" applyBorder="1" applyAlignment="1" applyProtection="1">
      <alignment horizontal="center" vertical="center"/>
    </xf>
    <xf numFmtId="0" fontId="16" fillId="0" borderId="0" xfId="2" applyFont="1" applyBorder="1" applyAlignment="1" applyProtection="1">
      <alignment horizontal="center" vertical="center"/>
    </xf>
    <xf numFmtId="0" fontId="16" fillId="0" borderId="49" xfId="2" applyFont="1" applyBorder="1" applyAlignment="1" applyProtection="1">
      <alignment horizontal="center" vertical="center"/>
    </xf>
    <xf numFmtId="0" fontId="5" fillId="0" borderId="46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49" xfId="2" applyFont="1" applyBorder="1" applyAlignment="1" applyProtection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4" fillId="0" borderId="33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horizontal="distributed" vertical="center"/>
    </xf>
    <xf numFmtId="0" fontId="3" fillId="0" borderId="10" xfId="0" applyNumberFormat="1" applyFont="1" applyFill="1" applyBorder="1" applyAlignment="1">
      <alignment horizontal="distributed" vertical="center"/>
    </xf>
    <xf numFmtId="0" fontId="3" fillId="0" borderId="17" xfId="0" applyNumberFormat="1" applyFont="1" applyFill="1" applyBorder="1" applyAlignment="1">
      <alignment horizontal="distributed" vertical="center"/>
    </xf>
    <xf numFmtId="0" fontId="12" fillId="0" borderId="41" xfId="0" applyNumberFormat="1" applyFont="1" applyFill="1" applyBorder="1" applyAlignment="1">
      <alignment horizontal="center" vertical="center" textRotation="255"/>
    </xf>
    <xf numFmtId="0" fontId="8" fillId="0" borderId="42" xfId="0" applyFont="1" applyFill="1" applyBorder="1" applyAlignment="1">
      <alignment horizontal="center" vertical="center" textRotation="255"/>
    </xf>
    <xf numFmtId="0" fontId="0" fillId="0" borderId="8" xfId="0" applyFill="1" applyBorder="1" applyAlignment="1">
      <alignment horizontal="center" vertical="center" textRotation="255"/>
    </xf>
    <xf numFmtId="0" fontId="8" fillId="0" borderId="45" xfId="0" applyFont="1" applyFill="1" applyBorder="1" applyAlignment="1">
      <alignment horizontal="center" vertical="center" textRotation="255"/>
    </xf>
    <xf numFmtId="0" fontId="12" fillId="0" borderId="42" xfId="0" applyNumberFormat="1" applyFont="1" applyFill="1" applyBorder="1" applyAlignment="1">
      <alignment horizontal="center" vertical="center" textRotation="255"/>
    </xf>
    <xf numFmtId="0" fontId="12" fillId="0" borderId="8" xfId="0" applyNumberFormat="1" applyFont="1" applyFill="1" applyBorder="1" applyAlignment="1">
      <alignment horizontal="center" vertical="center" textRotation="255"/>
    </xf>
    <xf numFmtId="0" fontId="8" fillId="0" borderId="8" xfId="0" applyFont="1" applyFill="1" applyBorder="1" applyAlignment="1">
      <alignment horizontal="center" vertical="center" textRotation="255"/>
    </xf>
  </cellXfs>
  <cellStyles count="21">
    <cellStyle name="パーセント 2" xfId="19"/>
    <cellStyle name="桁区切り 2" xfId="4"/>
    <cellStyle name="桁区切り 2 2" xfId="13"/>
    <cellStyle name="桁区切り 3" xfId="5"/>
    <cellStyle name="桁区切り 3 2" xfId="15"/>
    <cellStyle name="桁区切り 4" xfId="16"/>
    <cellStyle name="標準" xfId="0" builtinId="0"/>
    <cellStyle name="標準 10" xfId="17"/>
    <cellStyle name="標準 2" xfId="3"/>
    <cellStyle name="標準 2 2" xfId="14"/>
    <cellStyle name="標準 2 3" xfId="20"/>
    <cellStyle name="標準 3" xfId="6"/>
    <cellStyle name="標準 4" xfId="7"/>
    <cellStyle name="標準 5" xfId="8"/>
    <cellStyle name="標準 6" xfId="9"/>
    <cellStyle name="標準 7" xfId="10"/>
    <cellStyle name="標準 8" xfId="11"/>
    <cellStyle name="標準 9" xfId="18"/>
    <cellStyle name="標準_平成19年和歌山県経済の現況・原稿" xfId="1"/>
    <cellStyle name="標準_裏表紙の裏（編集発行）" xfId="2"/>
    <cellStyle name="未定義" xfId="12"/>
  </cellStyles>
  <dxfs count="0"/>
  <tableStyles count="0" defaultTableStyle="TableStyleMedium9" defaultPivotStyle="PivotStyleLight16"/>
  <colors>
    <mruColors>
      <color rgb="FFEFEFFF"/>
      <color rgb="FF808080"/>
      <color rgb="FFD9D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Documents%20and%20Settings\H13-1571\&#12487;&#12473;&#12463;&#12488;&#12483;&#12503;\&#19990;&#30028;&#36986;&#29987;&#12525;&#12468;\jpg\Atype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30</xdr:row>
      <xdr:rowOff>9525</xdr:rowOff>
    </xdr:from>
    <xdr:to>
      <xdr:col>8</xdr:col>
      <xdr:colOff>333375</xdr:colOff>
      <xdr:row>37</xdr:row>
      <xdr:rowOff>57150</xdr:rowOff>
    </xdr:to>
    <xdr:pic>
      <xdr:nvPicPr>
        <xdr:cNvPr id="1339570" name="Picture 1" descr="C:\Documents and Settings\H13-1571\デスクトップ\世界遺産ロゴ\jpg\Atype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581775"/>
          <a:ext cx="54006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b-iccs.w.adr\busho2$\02.kikaku\49.&#35519;&#26619;&#32113;&#35336;&#35506;\4589.&#30476;&#27665;&#32076;&#28168;&#35336;&#31639;\H18&#30476;&#27665;&#21407;&#31295;&#65288;&#21407;&#26412;&#65289;\&#9316;P.3,P.4&#25152;&#244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民所得の項目別推移(ｸﾞﾗﾌ)"/>
      <sheetName val="P.3図4"/>
      <sheetName val="P.4図5.6"/>
      <sheetName val="ｸﾞﾗﾌﾃﾞｰﾀ"/>
    </sheetNames>
    <sheetDataSet>
      <sheetData sheetId="0" refreshError="1"/>
      <sheetData sheetId="1"/>
      <sheetData sheetId="2"/>
      <sheetData sheetId="3">
        <row r="24">
          <cell r="H24" t="str">
            <v>-</v>
          </cell>
          <cell r="I24" t="str">
            <v>-</v>
          </cell>
          <cell r="J24" t="str">
            <v>-</v>
          </cell>
        </row>
        <row r="25">
          <cell r="H25">
            <v>3.2166014663117344</v>
          </cell>
          <cell r="I25">
            <v>1.333906029971845</v>
          </cell>
          <cell r="J25">
            <v>0.60689136511925668</v>
          </cell>
        </row>
        <row r="26">
          <cell r="H26">
            <v>1.3719422073362528</v>
          </cell>
          <cell r="I26">
            <v>-1.9677446909256342</v>
          </cell>
          <cell r="J26">
            <v>1.0296543407845349</v>
          </cell>
        </row>
        <row r="27">
          <cell r="H27">
            <v>2.7128561163418361</v>
          </cell>
          <cell r="I27">
            <v>-1.1097161556487021</v>
          </cell>
          <cell r="J27">
            <v>-0.98054871568479596</v>
          </cell>
        </row>
        <row r="28">
          <cell r="H28">
            <v>1.7729468413462728</v>
          </cell>
          <cell r="I28">
            <v>-0.97169016290777621</v>
          </cell>
          <cell r="J28">
            <v>-1.1202016042028413</v>
          </cell>
        </row>
        <row r="29">
          <cell r="H29">
            <v>3.2224921234253223</v>
          </cell>
          <cell r="I29">
            <v>-1.7818309531347327</v>
          </cell>
          <cell r="J29">
            <v>0.53477076757361108</v>
          </cell>
        </row>
        <row r="30">
          <cell r="H30">
            <v>-0.39354606574179679</v>
          </cell>
          <cell r="I30">
            <v>-0.40019427455794893</v>
          </cell>
          <cell r="J30">
            <v>6.9576170665743158</v>
          </cell>
        </row>
        <row r="31">
          <cell r="H31">
            <v>-0.74076783994668993</v>
          </cell>
          <cell r="I31">
            <v>0.2103399479108477</v>
          </cell>
          <cell r="J31">
            <v>-0.9772367195269801</v>
          </cell>
        </row>
        <row r="32">
          <cell r="H32">
            <v>-0.11371605123311893</v>
          </cell>
          <cell r="I32">
            <v>-1.6964376800728302</v>
          </cell>
          <cell r="J32">
            <v>-1.6712071885909188</v>
          </cell>
        </row>
        <row r="40">
          <cell r="B40" t="str">
            <v>労働分配率</v>
          </cell>
          <cell r="F40" t="str">
            <v>分配</v>
          </cell>
          <cell r="G40" t="str">
            <v>国民</v>
          </cell>
          <cell r="H40" t="str">
            <v>国民</v>
          </cell>
          <cell r="J40" t="str">
            <v>全国就業者数</v>
          </cell>
        </row>
        <row r="41">
          <cell r="B41" t="str">
            <v>雇用者報酬÷県民（国）所得</v>
          </cell>
          <cell r="F41" t="str">
            <v>国民所得</v>
          </cell>
          <cell r="G41" t="str">
            <v>雇用者報酬</v>
          </cell>
          <cell r="H41" t="str">
            <v>財産所得</v>
          </cell>
          <cell r="J41" t="str">
            <v>就業者総数</v>
          </cell>
          <cell r="K41" t="str">
            <v>うち雇用者</v>
          </cell>
        </row>
        <row r="42">
          <cell r="B42" t="str">
            <v>和歌山県</v>
          </cell>
          <cell r="C42" t="str">
            <v>全国</v>
          </cell>
          <cell r="F42" t="str">
            <v>　10億円</v>
          </cell>
          <cell r="G42" t="str">
            <v>　10億円</v>
          </cell>
          <cell r="H42" t="str">
            <v>　10億円</v>
          </cell>
          <cell r="J42" t="str">
            <v>千人</v>
          </cell>
          <cell r="K42" t="str">
            <v>千人</v>
          </cell>
        </row>
        <row r="43">
          <cell r="A43" t="str">
            <v>平成2
1990</v>
          </cell>
          <cell r="B43">
            <v>66.234538705517281</v>
          </cell>
          <cell r="C43">
            <v>66.395192817244038</v>
          </cell>
        </row>
        <row r="44">
          <cell r="A44" t="str">
            <v>3
1991</v>
          </cell>
          <cell r="B44">
            <v>66.044939228066511</v>
          </cell>
          <cell r="C44">
            <v>66.93345492410279</v>
          </cell>
        </row>
        <row r="45">
          <cell r="A45" t="str">
            <v>4
1992</v>
          </cell>
          <cell r="B45">
            <v>67.125655532221799</v>
          </cell>
          <cell r="C45">
            <v>69.035555810676613</v>
          </cell>
        </row>
        <row r="46">
          <cell r="A46" t="str">
            <v>5
1993</v>
          </cell>
          <cell r="B46">
            <v>69.406393519038076</v>
          </cell>
          <cell r="C46">
            <v>70.68365486310563</v>
          </cell>
        </row>
        <row r="47">
          <cell r="A47" t="str">
            <v>6
1994</v>
          </cell>
          <cell r="B47">
            <v>71.407089649457291</v>
          </cell>
          <cell r="C47">
            <v>70.992623539604935</v>
          </cell>
        </row>
        <row r="48">
          <cell r="A48" t="str">
            <v>7
1995</v>
          </cell>
          <cell r="B48">
            <v>73.183883955849282</v>
          </cell>
          <cell r="C48">
            <v>72.20455863857012</v>
          </cell>
        </row>
        <row r="49">
          <cell r="A49" t="str">
            <v>8
1996</v>
          </cell>
          <cell r="B49">
            <v>68.564129471067588</v>
          </cell>
          <cell r="C49">
            <v>71.168105060912097</v>
          </cell>
        </row>
        <row r="50">
          <cell r="A50" t="str">
            <v>9
1997</v>
          </cell>
          <cell r="B50">
            <v>68.861563048167127</v>
          </cell>
          <cell r="C50">
            <v>72.087263003130076</v>
          </cell>
        </row>
        <row r="51">
          <cell r="A51" t="str">
            <v>10
1998</v>
          </cell>
          <cell r="B51">
            <v>71.227534548926386</v>
          </cell>
          <cell r="C51">
            <v>73.099839256538374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tabSelected="1" view="pageBreakPreview" zoomScale="55" zoomScaleNormal="55" zoomScaleSheetLayoutView="55" workbookViewId="0">
      <pane xSplit="4" ySplit="7" topLeftCell="E8" activePane="bottomRight" state="frozen"/>
      <selection activeCell="E25" sqref="E25"/>
      <selection pane="topRight" activeCell="E25" sqref="E25"/>
      <selection pane="bottomLeft" activeCell="E25" sqref="E25"/>
      <selection pane="bottomRight" activeCell="V8" sqref="V8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5" width="18.875" style="140" customWidth="1"/>
    <col min="6" max="7" width="18.125" style="140" customWidth="1"/>
    <col min="8" max="8" width="18.875" style="140" customWidth="1"/>
    <col min="9" max="11" width="18.125" style="140" customWidth="1"/>
    <col min="12" max="16" width="21.125" style="140" customWidth="1"/>
    <col min="17" max="17" width="6" style="141" customWidth="1"/>
    <col min="18" max="16384" width="12" style="140"/>
  </cols>
  <sheetData>
    <row r="1" spans="1:18" s="139" customFormat="1" ht="23.25" customHeight="1" x14ac:dyDescent="0.15">
      <c r="B1" s="137"/>
      <c r="C1" s="137"/>
      <c r="D1" s="137"/>
      <c r="E1" s="138" t="s">
        <v>128</v>
      </c>
      <c r="Q1" s="143"/>
    </row>
    <row r="2" spans="1:18" ht="6" customHeight="1" x14ac:dyDescent="0.15"/>
    <row r="3" spans="1:18" s="136" customFormat="1" ht="23.25" customHeight="1" x14ac:dyDescent="0.15">
      <c r="E3" s="136" t="s">
        <v>120</v>
      </c>
      <c r="P3" s="144" t="s">
        <v>17</v>
      </c>
      <c r="Q3" s="145"/>
    </row>
    <row r="4" spans="1:18" s="136" customFormat="1" ht="23.25" customHeight="1" x14ac:dyDescent="0.15">
      <c r="A4" s="334" t="s">
        <v>22</v>
      </c>
      <c r="B4" s="335"/>
      <c r="C4" s="335"/>
      <c r="D4" s="336"/>
      <c r="E4" s="146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151"/>
      <c r="N4" s="151"/>
      <c r="O4" s="151"/>
      <c r="P4" s="152" t="s">
        <v>27</v>
      </c>
      <c r="Q4" s="145"/>
    </row>
    <row r="5" spans="1:18" s="136" customFormat="1" ht="23.25" customHeight="1" x14ac:dyDescent="0.15">
      <c r="A5" s="337"/>
      <c r="B5" s="338"/>
      <c r="C5" s="338"/>
      <c r="D5" s="339"/>
      <c r="E5" s="153" t="s">
        <v>32</v>
      </c>
      <c r="F5" s="153"/>
      <c r="G5" s="153"/>
      <c r="H5" s="154" t="s">
        <v>28</v>
      </c>
      <c r="I5" s="275"/>
      <c r="J5" s="153"/>
      <c r="K5" s="155"/>
      <c r="L5" s="154" t="s">
        <v>33</v>
      </c>
      <c r="M5" s="321"/>
      <c r="N5" s="276"/>
      <c r="O5" s="156"/>
      <c r="P5" s="157" t="s">
        <v>34</v>
      </c>
      <c r="Q5" s="145"/>
    </row>
    <row r="6" spans="1:18" s="136" customFormat="1" ht="23.25" customHeight="1" x14ac:dyDescent="0.15">
      <c r="A6" s="337"/>
      <c r="B6" s="338"/>
      <c r="C6" s="338"/>
      <c r="D6" s="339"/>
      <c r="E6" s="153"/>
      <c r="F6" s="343" t="s">
        <v>39</v>
      </c>
      <c r="G6" s="322" t="s">
        <v>110</v>
      </c>
      <c r="H6" s="154" t="s">
        <v>24</v>
      </c>
      <c r="I6" s="159" t="s">
        <v>41</v>
      </c>
      <c r="J6" s="345" t="s">
        <v>42</v>
      </c>
      <c r="K6" s="159" t="s">
        <v>117</v>
      </c>
      <c r="L6" s="154" t="s">
        <v>38</v>
      </c>
      <c r="M6" s="345" t="s">
        <v>45</v>
      </c>
      <c r="N6" s="345" t="s">
        <v>46</v>
      </c>
      <c r="O6" s="332" t="s">
        <v>47</v>
      </c>
      <c r="P6" s="157"/>
      <c r="Q6" s="145"/>
    </row>
    <row r="7" spans="1:18" s="136" customFormat="1" ht="23.25" customHeight="1" x14ac:dyDescent="0.15">
      <c r="A7" s="340"/>
      <c r="B7" s="341"/>
      <c r="C7" s="341"/>
      <c r="D7" s="342"/>
      <c r="E7" s="277"/>
      <c r="F7" s="344"/>
      <c r="G7" s="323" t="s">
        <v>40</v>
      </c>
      <c r="H7" s="160"/>
      <c r="I7" s="161" t="s">
        <v>114</v>
      </c>
      <c r="J7" s="346"/>
      <c r="K7" s="320" t="s">
        <v>116</v>
      </c>
      <c r="L7" s="160" t="s">
        <v>44</v>
      </c>
      <c r="M7" s="346"/>
      <c r="N7" s="346"/>
      <c r="O7" s="333"/>
      <c r="P7" s="323" t="s">
        <v>18</v>
      </c>
      <c r="Q7" s="145"/>
    </row>
    <row r="8" spans="1:18" s="145" customFormat="1" ht="39" customHeight="1" x14ac:dyDescent="0.15">
      <c r="A8" s="352" t="s">
        <v>19</v>
      </c>
      <c r="B8" s="353"/>
      <c r="C8" s="353"/>
      <c r="D8" s="354"/>
      <c r="E8" s="278">
        <v>1562815</v>
      </c>
      <c r="F8" s="279">
        <v>1306931</v>
      </c>
      <c r="G8" s="278">
        <v>255884</v>
      </c>
      <c r="H8" s="328">
        <v>127299</v>
      </c>
      <c r="I8" s="278">
        <v>1045</v>
      </c>
      <c r="J8" s="278">
        <v>122590</v>
      </c>
      <c r="K8" s="280">
        <v>3664</v>
      </c>
      <c r="L8" s="329">
        <v>1358162</v>
      </c>
      <c r="M8" s="278">
        <v>1100452</v>
      </c>
      <c r="N8" s="278">
        <v>19692</v>
      </c>
      <c r="O8" s="278">
        <v>238018</v>
      </c>
      <c r="P8" s="165">
        <v>3048276</v>
      </c>
      <c r="Q8" s="166"/>
      <c r="R8" s="166"/>
    </row>
    <row r="9" spans="1:18" s="136" customFormat="1" ht="33.75" customHeight="1" x14ac:dyDescent="0.15">
      <c r="A9" s="347" t="s">
        <v>48</v>
      </c>
      <c r="B9" s="167"/>
      <c r="C9" s="168" t="s">
        <v>49</v>
      </c>
      <c r="D9" s="169"/>
      <c r="E9" s="166">
        <v>618238.66002487554</v>
      </c>
      <c r="F9" s="170">
        <v>515594.17048335273</v>
      </c>
      <c r="G9" s="170">
        <v>102644.48954152279</v>
      </c>
      <c r="H9" s="171">
        <v>50177.842629103376</v>
      </c>
      <c r="I9" s="170">
        <v>942.57774386792516</v>
      </c>
      <c r="J9" s="170">
        <v>47351.856980171418</v>
      </c>
      <c r="K9" s="172">
        <v>1883.4079050640364</v>
      </c>
      <c r="L9" s="173">
        <v>682171.16767960589</v>
      </c>
      <c r="M9" s="170">
        <v>579325.20414110657</v>
      </c>
      <c r="N9" s="170">
        <v>9927.4386812984594</v>
      </c>
      <c r="O9" s="172">
        <v>92918.524857200842</v>
      </c>
      <c r="P9" s="174">
        <v>1350587.6703335848</v>
      </c>
      <c r="Q9" s="145"/>
      <c r="R9" s="166"/>
    </row>
    <row r="10" spans="1:18" s="136" customFormat="1" ht="33.75" customHeight="1" x14ac:dyDescent="0.15">
      <c r="A10" s="348"/>
      <c r="B10" s="167"/>
      <c r="C10" s="168" t="s">
        <v>50</v>
      </c>
      <c r="D10" s="169"/>
      <c r="E10" s="166">
        <v>82186.242537986123</v>
      </c>
      <c r="F10" s="166">
        <v>69187.306032222055</v>
      </c>
      <c r="G10" s="166">
        <v>12998.936505764072</v>
      </c>
      <c r="H10" s="175">
        <v>6469.7665926307718</v>
      </c>
      <c r="I10" s="166">
        <v>2.0346343012618036</v>
      </c>
      <c r="J10" s="166">
        <v>6344.1514505112791</v>
      </c>
      <c r="K10" s="176">
        <v>123.58050781823111</v>
      </c>
      <c r="L10" s="177">
        <v>80570.07089225149</v>
      </c>
      <c r="M10" s="166">
        <v>66611.447762183991</v>
      </c>
      <c r="N10" s="166">
        <v>1238.5774806810023</v>
      </c>
      <c r="O10" s="176">
        <v>12720.045649386495</v>
      </c>
      <c r="P10" s="174">
        <v>169226.08002286838</v>
      </c>
      <c r="Q10" s="145"/>
      <c r="R10" s="166"/>
    </row>
    <row r="11" spans="1:18" s="136" customFormat="1" ht="33.75" customHeight="1" x14ac:dyDescent="0.15">
      <c r="A11" s="348"/>
      <c r="B11" s="167"/>
      <c r="C11" s="168" t="s">
        <v>51</v>
      </c>
      <c r="D11" s="169"/>
      <c r="E11" s="166">
        <v>108978.04181664693</v>
      </c>
      <c r="F11" s="166">
        <v>91123.784356112592</v>
      </c>
      <c r="G11" s="166">
        <v>17854.257460534336</v>
      </c>
      <c r="H11" s="175">
        <v>8314.0937402495128</v>
      </c>
      <c r="I11" s="166">
        <v>43.00469453766442</v>
      </c>
      <c r="J11" s="166">
        <v>8088.1079623124797</v>
      </c>
      <c r="K11" s="176">
        <v>182.98108339936985</v>
      </c>
      <c r="L11" s="177">
        <v>49872.226481208316</v>
      </c>
      <c r="M11" s="166">
        <v>34385.655439863142</v>
      </c>
      <c r="N11" s="166">
        <v>1684.670877823339</v>
      </c>
      <c r="O11" s="176">
        <v>13801.900163521834</v>
      </c>
      <c r="P11" s="174">
        <v>167164.36203810477</v>
      </c>
      <c r="Q11" s="145"/>
      <c r="R11" s="166"/>
    </row>
    <row r="12" spans="1:18" s="136" customFormat="1" ht="33.75" customHeight="1" x14ac:dyDescent="0.15">
      <c r="A12" s="348"/>
      <c r="B12" s="167"/>
      <c r="C12" s="168" t="s">
        <v>52</v>
      </c>
      <c r="D12" s="169"/>
      <c r="E12" s="166">
        <v>43670.965188764399</v>
      </c>
      <c r="F12" s="166">
        <v>36593.476942662302</v>
      </c>
      <c r="G12" s="166">
        <v>7077.4882461020934</v>
      </c>
      <c r="H12" s="175">
        <v>3374.6477035792491</v>
      </c>
      <c r="I12" s="166">
        <v>-71.489551155931977</v>
      </c>
      <c r="J12" s="166">
        <v>3400.0506012670571</v>
      </c>
      <c r="K12" s="176">
        <v>46.086653468124865</v>
      </c>
      <c r="L12" s="177">
        <v>42423.401221406049</v>
      </c>
      <c r="M12" s="166">
        <v>36357.827727623837</v>
      </c>
      <c r="N12" s="166">
        <v>-1217.6654341617389</v>
      </c>
      <c r="O12" s="176">
        <v>7283.238927943954</v>
      </c>
      <c r="P12" s="174">
        <v>89469.014113749698</v>
      </c>
      <c r="Q12" s="145"/>
      <c r="R12" s="166"/>
    </row>
    <row r="13" spans="1:18" s="136" customFormat="1" ht="33.75" customHeight="1" x14ac:dyDescent="0.15">
      <c r="A13" s="348"/>
      <c r="B13" s="167"/>
      <c r="C13" s="168" t="s">
        <v>53</v>
      </c>
      <c r="D13" s="169"/>
      <c r="E13" s="166">
        <v>39602.214422944868</v>
      </c>
      <c r="F13" s="166">
        <v>32795.423967770112</v>
      </c>
      <c r="G13" s="166">
        <v>6806.7904551747579</v>
      </c>
      <c r="H13" s="175">
        <v>3205.0811435914125</v>
      </c>
      <c r="I13" s="166">
        <v>73.071428530371975</v>
      </c>
      <c r="J13" s="166">
        <v>3021.7431293558234</v>
      </c>
      <c r="K13" s="176">
        <v>110.26658570521727</v>
      </c>
      <c r="L13" s="177">
        <v>29847.848192203812</v>
      </c>
      <c r="M13" s="166">
        <v>27463.066731078557</v>
      </c>
      <c r="N13" s="166">
        <v>-3370.8488665198129</v>
      </c>
      <c r="O13" s="176">
        <v>5755.630327645069</v>
      </c>
      <c r="P13" s="174">
        <v>72655.143758740101</v>
      </c>
      <c r="Q13" s="145"/>
      <c r="R13" s="166"/>
    </row>
    <row r="14" spans="1:18" s="136" customFormat="1" ht="33.75" customHeight="1" x14ac:dyDescent="0.15">
      <c r="A14" s="348"/>
      <c r="B14" s="167"/>
      <c r="C14" s="168" t="s">
        <v>54</v>
      </c>
      <c r="D14" s="169"/>
      <c r="E14" s="166">
        <v>115994.19726640305</v>
      </c>
      <c r="F14" s="166">
        <v>96867.565306620381</v>
      </c>
      <c r="G14" s="166">
        <v>19126.63195978267</v>
      </c>
      <c r="H14" s="175">
        <v>9704.2531913528182</v>
      </c>
      <c r="I14" s="166">
        <v>-42.388145486428357</v>
      </c>
      <c r="J14" s="166">
        <v>9592.6777759938814</v>
      </c>
      <c r="K14" s="176">
        <v>153.96356084536527</v>
      </c>
      <c r="L14" s="177">
        <v>78414.859406296309</v>
      </c>
      <c r="M14" s="166">
        <v>60701.458678824572</v>
      </c>
      <c r="N14" s="166">
        <v>-1405.4069251804249</v>
      </c>
      <c r="O14" s="176">
        <v>19118.807652652155</v>
      </c>
      <c r="P14" s="174">
        <v>204113.30986405216</v>
      </c>
      <c r="Q14" s="145"/>
      <c r="R14" s="166"/>
    </row>
    <row r="15" spans="1:18" s="136" customFormat="1" ht="33.75" customHeight="1" x14ac:dyDescent="0.15">
      <c r="A15" s="348"/>
      <c r="B15" s="167"/>
      <c r="C15" s="168" t="s">
        <v>55</v>
      </c>
      <c r="D15" s="169"/>
      <c r="E15" s="166">
        <v>43323.255612686589</v>
      </c>
      <c r="F15" s="166">
        <v>36053.647917068622</v>
      </c>
      <c r="G15" s="166">
        <v>7269.6076956179668</v>
      </c>
      <c r="H15" s="175">
        <v>3779.6500394291998</v>
      </c>
      <c r="I15" s="166">
        <v>92.463722182834431</v>
      </c>
      <c r="J15" s="166">
        <v>3570.0920791755007</v>
      </c>
      <c r="K15" s="176">
        <v>117.0942380708654</v>
      </c>
      <c r="L15" s="177">
        <v>36630.35454599723</v>
      </c>
      <c r="M15" s="166">
        <v>29254.626850845154</v>
      </c>
      <c r="N15" s="166">
        <v>671.54924412852688</v>
      </c>
      <c r="O15" s="176">
        <v>6704.1784510235484</v>
      </c>
      <c r="P15" s="174">
        <v>83733.260198113014</v>
      </c>
      <c r="Q15" s="145"/>
      <c r="R15" s="166"/>
    </row>
    <row r="16" spans="1:18" s="136" customFormat="1" ht="33.75" customHeight="1" x14ac:dyDescent="0.15">
      <c r="A16" s="348"/>
      <c r="B16" s="167"/>
      <c r="C16" s="168" t="s">
        <v>56</v>
      </c>
      <c r="D16" s="169"/>
      <c r="E16" s="166">
        <v>98959.713817989192</v>
      </c>
      <c r="F16" s="166">
        <v>83201.24017691279</v>
      </c>
      <c r="G16" s="166">
        <v>15758.473641076396</v>
      </c>
      <c r="H16" s="175">
        <v>8161.5628726065288</v>
      </c>
      <c r="I16" s="166">
        <v>31.012893497150628</v>
      </c>
      <c r="J16" s="166">
        <v>7908.3098946075315</v>
      </c>
      <c r="K16" s="176">
        <v>222.24008450184655</v>
      </c>
      <c r="L16" s="177">
        <v>68815.574055597957</v>
      </c>
      <c r="M16" s="166">
        <v>51111.076096587625</v>
      </c>
      <c r="N16" s="166">
        <v>2886.0189961105693</v>
      </c>
      <c r="O16" s="176">
        <v>14818.478962899759</v>
      </c>
      <c r="P16" s="174">
        <v>175936.85074619367</v>
      </c>
      <c r="Q16" s="145"/>
      <c r="R16" s="166"/>
    </row>
    <row r="17" spans="1:21" s="136" customFormat="1" ht="33.75" customHeight="1" x14ac:dyDescent="0.15">
      <c r="A17" s="355"/>
      <c r="B17" s="178"/>
      <c r="C17" s="318" t="s">
        <v>57</v>
      </c>
      <c r="D17" s="319"/>
      <c r="E17" s="179">
        <v>90677.472641635366</v>
      </c>
      <c r="F17" s="278">
        <v>76226.546275734014</v>
      </c>
      <c r="G17" s="278">
        <v>14450.92636590136</v>
      </c>
      <c r="H17" s="180">
        <v>7205.5678524843715</v>
      </c>
      <c r="I17" s="278">
        <v>29.431413121991341</v>
      </c>
      <c r="J17" s="278">
        <v>7107.8599157058979</v>
      </c>
      <c r="K17" s="281">
        <v>68.276523656481288</v>
      </c>
      <c r="L17" s="179">
        <v>42260.462122157158</v>
      </c>
      <c r="M17" s="278">
        <v>28582.652053787384</v>
      </c>
      <c r="N17" s="278">
        <v>3026.2083081937108</v>
      </c>
      <c r="O17" s="281">
        <v>10651.60176017606</v>
      </c>
      <c r="P17" s="174">
        <v>140143.50261627691</v>
      </c>
      <c r="Q17" s="145"/>
      <c r="R17" s="166"/>
      <c r="S17" s="145"/>
      <c r="T17" s="145"/>
      <c r="U17" s="145"/>
    </row>
    <row r="18" spans="1:21" s="136" customFormat="1" ht="60" customHeight="1" x14ac:dyDescent="0.15">
      <c r="A18" s="272" t="s">
        <v>58</v>
      </c>
      <c r="B18" s="273"/>
      <c r="C18" s="282" t="s">
        <v>59</v>
      </c>
      <c r="D18" s="274"/>
      <c r="E18" s="164">
        <v>13791.302476264051</v>
      </c>
      <c r="F18" s="279">
        <v>11611.177923971471</v>
      </c>
      <c r="G18" s="279">
        <v>2180.1245522925806</v>
      </c>
      <c r="H18" s="163">
        <v>1021.6631109053807</v>
      </c>
      <c r="I18" s="279">
        <v>-51.248738671705979</v>
      </c>
      <c r="J18" s="279">
        <v>1049.3564489156008</v>
      </c>
      <c r="K18" s="280">
        <v>23.55540066148604</v>
      </c>
      <c r="L18" s="164">
        <v>8318.17041901218</v>
      </c>
      <c r="M18" s="279">
        <v>5316.8941279434948</v>
      </c>
      <c r="N18" s="279">
        <v>764.15810785799749</v>
      </c>
      <c r="O18" s="280">
        <v>2237.1181832106877</v>
      </c>
      <c r="P18" s="181">
        <v>23131.136006181612</v>
      </c>
      <c r="Q18" s="145"/>
      <c r="R18" s="166"/>
    </row>
    <row r="19" spans="1:21" s="136" customFormat="1" ht="33.75" customHeight="1" x14ac:dyDescent="0.15">
      <c r="A19" s="347" t="s">
        <v>60</v>
      </c>
      <c r="B19" s="167"/>
      <c r="C19" s="168" t="s">
        <v>61</v>
      </c>
      <c r="D19" s="169"/>
      <c r="E19" s="166">
        <v>25296.154428849124</v>
      </c>
      <c r="F19" s="166">
        <v>21116.68410849517</v>
      </c>
      <c r="G19" s="166">
        <v>4179.4703203539548</v>
      </c>
      <c r="H19" s="175">
        <v>2157.0493914339563</v>
      </c>
      <c r="I19" s="166">
        <v>65.890954033572015</v>
      </c>
      <c r="J19" s="166">
        <v>2065.8961236474861</v>
      </c>
      <c r="K19" s="176">
        <v>25.262313752898077</v>
      </c>
      <c r="L19" s="177">
        <v>23135.62213504966</v>
      </c>
      <c r="M19" s="166">
        <v>17939.460880772032</v>
      </c>
      <c r="N19" s="166">
        <v>698.93396229055929</v>
      </c>
      <c r="O19" s="176">
        <v>4497.2272919870675</v>
      </c>
      <c r="P19" s="174">
        <v>50588.825955332737</v>
      </c>
      <c r="Q19" s="145"/>
      <c r="R19" s="166"/>
    </row>
    <row r="20" spans="1:21" s="136" customFormat="1" ht="33.75" customHeight="1" x14ac:dyDescent="0.15">
      <c r="A20" s="348"/>
      <c r="B20" s="167"/>
      <c r="C20" s="168" t="s">
        <v>62</v>
      </c>
      <c r="D20" s="169"/>
      <c r="E20" s="166">
        <v>6039.501741487682</v>
      </c>
      <c r="F20" s="166">
        <v>5109.7913057376936</v>
      </c>
      <c r="G20" s="166">
        <v>929.71043574998862</v>
      </c>
      <c r="H20" s="175">
        <v>505.26103046063616</v>
      </c>
      <c r="I20" s="166">
        <v>-3.1197793035105406</v>
      </c>
      <c r="J20" s="166">
        <v>500.87039216193381</v>
      </c>
      <c r="K20" s="176">
        <v>7.5104176022129412</v>
      </c>
      <c r="L20" s="177">
        <v>5299.6518784651116</v>
      </c>
      <c r="M20" s="166">
        <v>3924.3516018898808</v>
      </c>
      <c r="N20" s="166">
        <v>341.97610625105057</v>
      </c>
      <c r="O20" s="176">
        <v>1033.3241703241802</v>
      </c>
      <c r="P20" s="174">
        <v>11844.41465041343</v>
      </c>
      <c r="Q20" s="145"/>
      <c r="R20" s="166"/>
    </row>
    <row r="21" spans="1:21" s="136" customFormat="1" ht="33.75" customHeight="1" x14ac:dyDescent="0.15">
      <c r="A21" s="356"/>
      <c r="B21" s="283"/>
      <c r="C21" s="318" t="s">
        <v>63</v>
      </c>
      <c r="D21" s="319"/>
      <c r="E21" s="179">
        <v>5376.3173247494969</v>
      </c>
      <c r="F21" s="278">
        <v>4507.4422679392774</v>
      </c>
      <c r="G21" s="278">
        <v>868.87505681021969</v>
      </c>
      <c r="H21" s="180">
        <v>702.89860395456571</v>
      </c>
      <c r="I21" s="278">
        <v>21.015901744984838</v>
      </c>
      <c r="J21" s="278">
        <v>375.32111099197982</v>
      </c>
      <c r="K21" s="281">
        <v>306.56159121760095</v>
      </c>
      <c r="L21" s="179">
        <v>3867.0646743172588</v>
      </c>
      <c r="M21" s="278">
        <v>3003.2217716057739</v>
      </c>
      <c r="N21" s="278">
        <v>108.68955832519129</v>
      </c>
      <c r="O21" s="281">
        <v>755.15334438629361</v>
      </c>
      <c r="P21" s="165">
        <v>9946.2806030213214</v>
      </c>
      <c r="Q21" s="145"/>
      <c r="R21" s="166"/>
    </row>
    <row r="22" spans="1:21" s="136" customFormat="1" ht="33.75" customHeight="1" x14ac:dyDescent="0.15">
      <c r="A22" s="347" t="s">
        <v>64</v>
      </c>
      <c r="B22" s="167"/>
      <c r="C22" s="168" t="s">
        <v>65</v>
      </c>
      <c r="D22" s="169"/>
      <c r="E22" s="166">
        <v>18207.322111721583</v>
      </c>
      <c r="F22" s="166">
        <v>15062.303770453915</v>
      </c>
      <c r="G22" s="166">
        <v>3145.0183412676679</v>
      </c>
      <c r="H22" s="175">
        <v>1547.8087862439395</v>
      </c>
      <c r="I22" s="166">
        <v>96.905670259133018</v>
      </c>
      <c r="J22" s="166">
        <v>1410.2785844092</v>
      </c>
      <c r="K22" s="176">
        <v>40.624531575606362</v>
      </c>
      <c r="L22" s="177">
        <v>11264.665946819627</v>
      </c>
      <c r="M22" s="166">
        <v>7540.2012960503735</v>
      </c>
      <c r="N22" s="166">
        <v>285.61260984525825</v>
      </c>
      <c r="O22" s="176">
        <v>3438.8520409239945</v>
      </c>
      <c r="P22" s="174">
        <v>31019.796844785149</v>
      </c>
      <c r="Q22" s="145"/>
      <c r="R22" s="166"/>
    </row>
    <row r="23" spans="1:21" s="136" customFormat="1" ht="33.75" customHeight="1" x14ac:dyDescent="0.15">
      <c r="A23" s="348"/>
      <c r="B23" s="167"/>
      <c r="C23" s="168" t="s">
        <v>66</v>
      </c>
      <c r="D23" s="169"/>
      <c r="E23" s="166">
        <v>10803.876187117379</v>
      </c>
      <c r="F23" s="166">
        <v>8982.0636387933828</v>
      </c>
      <c r="G23" s="166">
        <v>1821.8125483239971</v>
      </c>
      <c r="H23" s="175">
        <v>899.54666228080225</v>
      </c>
      <c r="I23" s="166">
        <v>45.358919632454686</v>
      </c>
      <c r="J23" s="166">
        <v>830.29095936857914</v>
      </c>
      <c r="K23" s="176">
        <v>23.896783279768449</v>
      </c>
      <c r="L23" s="177">
        <v>6731.6663550626545</v>
      </c>
      <c r="M23" s="166">
        <v>4394.7469621561313</v>
      </c>
      <c r="N23" s="166">
        <v>383.33902655521149</v>
      </c>
      <c r="O23" s="176">
        <v>1953.5803663513116</v>
      </c>
      <c r="P23" s="174">
        <v>18435.089204460834</v>
      </c>
      <c r="Q23" s="145"/>
      <c r="R23" s="166"/>
    </row>
    <row r="24" spans="1:21" s="136" customFormat="1" ht="33.75" customHeight="1" x14ac:dyDescent="0.15">
      <c r="A24" s="356"/>
      <c r="B24" s="283"/>
      <c r="C24" s="318" t="s">
        <v>67</v>
      </c>
      <c r="D24" s="319"/>
      <c r="E24" s="179">
        <v>42696.759163740244</v>
      </c>
      <c r="F24" s="278">
        <v>35757.868133206226</v>
      </c>
      <c r="G24" s="278">
        <v>6938.891030534015</v>
      </c>
      <c r="H24" s="180">
        <v>3432.7669250565632</v>
      </c>
      <c r="I24" s="278">
        <v>-31.530404915850255</v>
      </c>
      <c r="J24" s="278">
        <v>3414.7968503214643</v>
      </c>
      <c r="K24" s="281">
        <v>49.500479650948932</v>
      </c>
      <c r="L24" s="179">
        <v>27446.633636483508</v>
      </c>
      <c r="M24" s="278">
        <v>18584.413217250883</v>
      </c>
      <c r="N24" s="278">
        <v>1274.3639459976123</v>
      </c>
      <c r="O24" s="281">
        <v>7587.8564732350151</v>
      </c>
      <c r="P24" s="165">
        <v>73576.159725280304</v>
      </c>
      <c r="Q24" s="145"/>
      <c r="R24" s="166"/>
    </row>
    <row r="25" spans="1:21" s="136" customFormat="1" ht="33.75" customHeight="1" x14ac:dyDescent="0.15">
      <c r="A25" s="347" t="s">
        <v>68</v>
      </c>
      <c r="B25" s="167"/>
      <c r="C25" s="168" t="s">
        <v>69</v>
      </c>
      <c r="D25" s="169"/>
      <c r="E25" s="166">
        <v>12540.738970043936</v>
      </c>
      <c r="F25" s="166">
        <v>10318.762695913612</v>
      </c>
      <c r="G25" s="166">
        <v>2221.9762741303243</v>
      </c>
      <c r="H25" s="175">
        <v>949.79613522249713</v>
      </c>
      <c r="I25" s="166">
        <v>-18.150019050425485</v>
      </c>
      <c r="J25" s="166">
        <v>963.16679761696878</v>
      </c>
      <c r="K25" s="176">
        <v>4.7793566559536904</v>
      </c>
      <c r="L25" s="177">
        <v>3136.4628908743416</v>
      </c>
      <c r="M25" s="166">
        <v>2702.7035367619033</v>
      </c>
      <c r="N25" s="166">
        <v>-1008.5527012233179</v>
      </c>
      <c r="O25" s="176">
        <v>1442.312055335756</v>
      </c>
      <c r="P25" s="174">
        <v>16626.997996140773</v>
      </c>
      <c r="Q25" s="145"/>
      <c r="R25" s="166"/>
    </row>
    <row r="26" spans="1:21" s="136" customFormat="1" ht="33.75" customHeight="1" x14ac:dyDescent="0.15">
      <c r="A26" s="348"/>
      <c r="B26" s="167"/>
      <c r="C26" s="168" t="s">
        <v>70</v>
      </c>
      <c r="D26" s="169"/>
      <c r="E26" s="166">
        <v>13833.504872250689</v>
      </c>
      <c r="F26" s="166">
        <v>11691.568170357272</v>
      </c>
      <c r="G26" s="166">
        <v>2141.9367018934176</v>
      </c>
      <c r="H26" s="175">
        <v>1025.1339830110585</v>
      </c>
      <c r="I26" s="166">
        <v>-82.027061044815966</v>
      </c>
      <c r="J26" s="166">
        <v>1106.4782788193095</v>
      </c>
      <c r="K26" s="176">
        <v>0.68276523656481281</v>
      </c>
      <c r="L26" s="177">
        <v>6813.3521368690235</v>
      </c>
      <c r="M26" s="166">
        <v>4431.5689193409953</v>
      </c>
      <c r="N26" s="166">
        <v>576.78932565655282</v>
      </c>
      <c r="O26" s="176">
        <v>1804.9938918714756</v>
      </c>
      <c r="P26" s="174">
        <v>21671.99099213077</v>
      </c>
      <c r="Q26" s="145"/>
      <c r="R26" s="166"/>
    </row>
    <row r="27" spans="1:21" s="136" customFormat="1" ht="33.75" customHeight="1" x14ac:dyDescent="0.15">
      <c r="A27" s="348"/>
      <c r="B27" s="167"/>
      <c r="C27" s="168" t="s">
        <v>71</v>
      </c>
      <c r="D27" s="169"/>
      <c r="E27" s="166">
        <v>8833.5781343504477</v>
      </c>
      <c r="F27" s="166">
        <v>7477.0249587766848</v>
      </c>
      <c r="G27" s="166">
        <v>1356.5531755737629</v>
      </c>
      <c r="H27" s="175">
        <v>658.1375600796639</v>
      </c>
      <c r="I27" s="166">
        <v>-45.771966264183739</v>
      </c>
      <c r="J27" s="166">
        <v>690.93698684911624</v>
      </c>
      <c r="K27" s="176">
        <v>12.972539494731445</v>
      </c>
      <c r="L27" s="177">
        <v>7127.1985114909367</v>
      </c>
      <c r="M27" s="166">
        <v>5688.8151187995754</v>
      </c>
      <c r="N27" s="166">
        <v>81.046546207122518</v>
      </c>
      <c r="O27" s="176">
        <v>1357.3368464842392</v>
      </c>
      <c r="P27" s="174">
        <v>16618.91420592105</v>
      </c>
      <c r="Q27" s="145"/>
      <c r="R27" s="166"/>
    </row>
    <row r="28" spans="1:21" s="136" customFormat="1" ht="33.75" customHeight="1" x14ac:dyDescent="0.15">
      <c r="A28" s="348"/>
      <c r="B28" s="167"/>
      <c r="C28" s="168" t="s">
        <v>72</v>
      </c>
      <c r="D28" s="169"/>
      <c r="E28" s="166">
        <v>12082.432550499667</v>
      </c>
      <c r="F28" s="166">
        <v>10170.900320189321</v>
      </c>
      <c r="G28" s="166">
        <v>1911.532230310346</v>
      </c>
      <c r="H28" s="175">
        <v>1063.7919103136403</v>
      </c>
      <c r="I28" s="166">
        <v>-14.763529862732035</v>
      </c>
      <c r="J28" s="166">
        <v>1037.5895259824838</v>
      </c>
      <c r="K28" s="176">
        <v>40.965914193888764</v>
      </c>
      <c r="L28" s="177">
        <v>15204.817468294859</v>
      </c>
      <c r="M28" s="166">
        <v>12738.097270615461</v>
      </c>
      <c r="N28" s="166">
        <v>177.85696581925481</v>
      </c>
      <c r="O28" s="176">
        <v>2288.8632318601435</v>
      </c>
      <c r="P28" s="174">
        <v>28351.041929108167</v>
      </c>
      <c r="Q28" s="145"/>
      <c r="R28" s="166"/>
    </row>
    <row r="29" spans="1:21" s="136" customFormat="1" ht="33.75" customHeight="1" x14ac:dyDescent="0.15">
      <c r="A29" s="348"/>
      <c r="B29" s="167"/>
      <c r="C29" s="168" t="s">
        <v>73</v>
      </c>
      <c r="D29" s="169"/>
      <c r="E29" s="166">
        <v>19445.516133621564</v>
      </c>
      <c r="F29" s="166">
        <v>16273.433124384785</v>
      </c>
      <c r="G29" s="166">
        <v>3172.0830092367796</v>
      </c>
      <c r="H29" s="175">
        <v>1724.2557567288932</v>
      </c>
      <c r="I29" s="166">
        <v>5.7367915555862794</v>
      </c>
      <c r="J29" s="166">
        <v>1695.6463297483858</v>
      </c>
      <c r="K29" s="176">
        <v>22.872635424921231</v>
      </c>
      <c r="L29" s="177">
        <v>16288.25547095577</v>
      </c>
      <c r="M29" s="166">
        <v>11691.410535594565</v>
      </c>
      <c r="N29" s="166">
        <v>328.37017375783557</v>
      </c>
      <c r="O29" s="176">
        <v>4268.4747616033683</v>
      </c>
      <c r="P29" s="174">
        <v>37458.027361306231</v>
      </c>
      <c r="Q29" s="145"/>
      <c r="R29" s="166"/>
    </row>
    <row r="30" spans="1:21" s="136" customFormat="1" ht="33.75" customHeight="1" x14ac:dyDescent="0.15">
      <c r="A30" s="356"/>
      <c r="B30" s="283"/>
      <c r="C30" s="318" t="s">
        <v>74</v>
      </c>
      <c r="D30" s="319"/>
      <c r="E30" s="179">
        <v>15603.444021106752</v>
      </c>
      <c r="F30" s="278">
        <v>13124.477966237217</v>
      </c>
      <c r="G30" s="278">
        <v>2478.9660548695351</v>
      </c>
      <c r="H30" s="180">
        <v>1239.5573653634642</v>
      </c>
      <c r="I30" s="278">
        <v>-56.71651104884161</v>
      </c>
      <c r="J30" s="278">
        <v>1263.8425276754774</v>
      </c>
      <c r="K30" s="281">
        <v>32.431348736828603</v>
      </c>
      <c r="L30" s="179">
        <v>13805.267856972472</v>
      </c>
      <c r="M30" s="278">
        <v>11256.435128802243</v>
      </c>
      <c r="N30" s="278">
        <v>256.97794519099068</v>
      </c>
      <c r="O30" s="281">
        <v>2291.8547829792387</v>
      </c>
      <c r="P30" s="165">
        <v>30648.269243442686</v>
      </c>
      <c r="Q30" s="145"/>
      <c r="R30" s="166"/>
    </row>
    <row r="31" spans="1:21" s="136" customFormat="1" ht="33.75" customHeight="1" x14ac:dyDescent="0.15">
      <c r="A31" s="347" t="s">
        <v>0</v>
      </c>
      <c r="B31" s="167"/>
      <c r="C31" s="168" t="s">
        <v>1</v>
      </c>
      <c r="D31" s="169"/>
      <c r="E31" s="166">
        <v>30733.554767492191</v>
      </c>
      <c r="F31" s="166">
        <v>25931.027578927336</v>
      </c>
      <c r="G31" s="166">
        <v>4802.5271885648554</v>
      </c>
      <c r="H31" s="175">
        <v>2653.4831700348286</v>
      </c>
      <c r="I31" s="166">
        <v>-73.630092263236037</v>
      </c>
      <c r="J31" s="166">
        <v>2679.6610783568103</v>
      </c>
      <c r="K31" s="176">
        <v>47.452183941254489</v>
      </c>
      <c r="L31" s="177">
        <v>26065.400891855003</v>
      </c>
      <c r="M31" s="166">
        <v>19927.149624858357</v>
      </c>
      <c r="N31" s="166">
        <v>1148.4271175262866</v>
      </c>
      <c r="O31" s="176">
        <v>4989.824149470357</v>
      </c>
      <c r="P31" s="174">
        <v>59452.438829382023</v>
      </c>
      <c r="Q31" s="145"/>
      <c r="R31" s="166"/>
    </row>
    <row r="32" spans="1:21" s="136" customFormat="1" ht="33.75" customHeight="1" x14ac:dyDescent="0.15">
      <c r="A32" s="348"/>
      <c r="B32" s="167"/>
      <c r="C32" s="168" t="s">
        <v>2</v>
      </c>
      <c r="D32" s="169"/>
      <c r="E32" s="166">
        <v>27345.048987350361</v>
      </c>
      <c r="F32" s="166">
        <v>22830.438845863871</v>
      </c>
      <c r="G32" s="166">
        <v>4514.6101414864888</v>
      </c>
      <c r="H32" s="175">
        <v>2356.9671515431482</v>
      </c>
      <c r="I32" s="166">
        <v>98.842929956671298</v>
      </c>
      <c r="J32" s="166">
        <v>2237.9826471078145</v>
      </c>
      <c r="K32" s="176">
        <v>20.14157447866198</v>
      </c>
      <c r="L32" s="177">
        <v>17125.533834636626</v>
      </c>
      <c r="M32" s="166">
        <v>12858.548388262778</v>
      </c>
      <c r="N32" s="166">
        <v>804.75464681364883</v>
      </c>
      <c r="O32" s="176">
        <v>3462.2307995601996</v>
      </c>
      <c r="P32" s="174">
        <v>46827.549973530135</v>
      </c>
      <c r="Q32" s="145"/>
      <c r="R32" s="166"/>
    </row>
    <row r="33" spans="1:19" s="136" customFormat="1" ht="33.75" customHeight="1" x14ac:dyDescent="0.15">
      <c r="A33" s="356"/>
      <c r="B33" s="283"/>
      <c r="C33" s="318" t="s">
        <v>3</v>
      </c>
      <c r="D33" s="319"/>
      <c r="E33" s="179">
        <v>5755.1832128671022</v>
      </c>
      <c r="F33" s="278">
        <v>4875.6666590974792</v>
      </c>
      <c r="G33" s="278">
        <v>879.51655376962265</v>
      </c>
      <c r="H33" s="180">
        <v>478.50406408610593</v>
      </c>
      <c r="I33" s="278">
        <v>3.0985952381422806</v>
      </c>
      <c r="J33" s="278">
        <v>467.55366862746837</v>
      </c>
      <c r="K33" s="281">
        <v>7.8518002204953472</v>
      </c>
      <c r="L33" s="179">
        <v>9286.3819522836529</v>
      </c>
      <c r="M33" s="278">
        <v>8209.4871555169557</v>
      </c>
      <c r="N33" s="278">
        <v>111.88195286284872</v>
      </c>
      <c r="O33" s="281">
        <v>965.01284390384831</v>
      </c>
      <c r="P33" s="165">
        <v>15520.069229236862</v>
      </c>
      <c r="Q33" s="145"/>
      <c r="R33" s="166"/>
    </row>
    <row r="34" spans="1:19" s="136" customFormat="1" ht="33.75" customHeight="1" x14ac:dyDescent="0.15">
      <c r="A34" s="347" t="s">
        <v>4</v>
      </c>
      <c r="B34" s="167"/>
      <c r="C34" s="168" t="s">
        <v>5</v>
      </c>
      <c r="D34" s="169"/>
      <c r="E34" s="166">
        <v>20829.278909143108</v>
      </c>
      <c r="F34" s="166">
        <v>17656.255096607842</v>
      </c>
      <c r="G34" s="166">
        <v>3173.0238125352648</v>
      </c>
      <c r="H34" s="175">
        <v>1807.4765707728084</v>
      </c>
      <c r="I34" s="166">
        <v>-25.912302811874689</v>
      </c>
      <c r="J34" s="166">
        <v>1789.0091332079701</v>
      </c>
      <c r="K34" s="176">
        <v>44.379740376712839</v>
      </c>
      <c r="L34" s="177">
        <v>14376.689765476978</v>
      </c>
      <c r="M34" s="166">
        <v>10666.139089040049</v>
      </c>
      <c r="N34" s="166">
        <v>65.100566709890302</v>
      </c>
      <c r="O34" s="176">
        <v>3645.4501097270377</v>
      </c>
      <c r="P34" s="174">
        <v>37013.445245392897</v>
      </c>
      <c r="Q34" s="145"/>
      <c r="R34" s="166"/>
    </row>
    <row r="35" spans="1:19" s="136" customFormat="1" ht="33.75" customHeight="1" x14ac:dyDescent="0.15">
      <c r="A35" s="348"/>
      <c r="B35" s="167"/>
      <c r="C35" s="168" t="s">
        <v>6</v>
      </c>
      <c r="D35" s="169"/>
      <c r="E35" s="166">
        <v>4830.7010453398061</v>
      </c>
      <c r="F35" s="166">
        <v>4104.9265217153697</v>
      </c>
      <c r="G35" s="166">
        <v>725.77452362443648</v>
      </c>
      <c r="H35" s="175">
        <v>363.35142567182049</v>
      </c>
      <c r="I35" s="166">
        <v>-33.619420584233566</v>
      </c>
      <c r="J35" s="166">
        <v>392.87425483666516</v>
      </c>
      <c r="K35" s="176">
        <v>4.0965914193888775</v>
      </c>
      <c r="L35" s="177">
        <v>3044.8741318652851</v>
      </c>
      <c r="M35" s="166">
        <v>2188.8491856593555</v>
      </c>
      <c r="N35" s="166">
        <v>109.86135112575968</v>
      </c>
      <c r="O35" s="176">
        <v>746.16359508017013</v>
      </c>
      <c r="P35" s="174">
        <v>8238.9266028769125</v>
      </c>
      <c r="Q35" s="145"/>
      <c r="R35" s="166"/>
    </row>
    <row r="36" spans="1:19" s="136" customFormat="1" ht="33.75" customHeight="1" x14ac:dyDescent="0.15">
      <c r="A36" s="348"/>
      <c r="B36" s="167"/>
      <c r="C36" s="168" t="s">
        <v>7</v>
      </c>
      <c r="D36" s="169"/>
      <c r="E36" s="166">
        <v>3434.203354972371</v>
      </c>
      <c r="F36" s="166">
        <v>2887.9592525938442</v>
      </c>
      <c r="G36" s="166">
        <v>546.24410237852669</v>
      </c>
      <c r="H36" s="175">
        <v>283.56191308544459</v>
      </c>
      <c r="I36" s="166">
        <v>-16.392909940584072</v>
      </c>
      <c r="J36" s="166">
        <v>292.10302280553327</v>
      </c>
      <c r="K36" s="176">
        <v>7.8518002204953472</v>
      </c>
      <c r="L36" s="177">
        <v>1975.6515450916283</v>
      </c>
      <c r="M36" s="166">
        <v>1224.5593121126535</v>
      </c>
      <c r="N36" s="166">
        <v>40.757884914310132</v>
      </c>
      <c r="O36" s="176">
        <v>710.33434806466471</v>
      </c>
      <c r="P36" s="174">
        <v>5693.4168131494444</v>
      </c>
      <c r="Q36" s="145"/>
      <c r="R36" s="166"/>
    </row>
    <row r="37" spans="1:19" s="136" customFormat="1" ht="33.75" customHeight="1" x14ac:dyDescent="0.15">
      <c r="A37" s="348"/>
      <c r="B37" s="167"/>
      <c r="C37" s="168" t="s">
        <v>8</v>
      </c>
      <c r="D37" s="169"/>
      <c r="E37" s="166">
        <v>766.56109507615929</v>
      </c>
      <c r="F37" s="166">
        <v>652.35450707422228</v>
      </c>
      <c r="G37" s="166">
        <v>114.20658800193699</v>
      </c>
      <c r="H37" s="175">
        <v>65.981960091169626</v>
      </c>
      <c r="I37" s="166">
        <v>7.8679117385059136</v>
      </c>
      <c r="J37" s="166">
        <v>56.407135261251696</v>
      </c>
      <c r="K37" s="176">
        <v>1.7069130914120321</v>
      </c>
      <c r="L37" s="177">
        <v>3490.0966335793069</v>
      </c>
      <c r="M37" s="166">
        <v>3113.130208006849</v>
      </c>
      <c r="N37" s="166">
        <v>297.29675672201193</v>
      </c>
      <c r="O37" s="176">
        <v>79.669668850445746</v>
      </c>
      <c r="P37" s="174">
        <v>4322.6396887466362</v>
      </c>
      <c r="Q37" s="145"/>
      <c r="R37" s="166"/>
    </row>
    <row r="38" spans="1:19" s="136" customFormat="1" ht="33.75" customHeight="1" thickBot="1" x14ac:dyDescent="0.2">
      <c r="A38" s="349"/>
      <c r="B38" s="182"/>
      <c r="C38" s="183" t="s">
        <v>9</v>
      </c>
      <c r="D38" s="184"/>
      <c r="E38" s="185">
        <v>22939.349230749798</v>
      </c>
      <c r="F38" s="186">
        <v>19145.896479114712</v>
      </c>
      <c r="G38" s="186">
        <v>3793.4527516350877</v>
      </c>
      <c r="H38" s="187">
        <v>1971.1251059796709</v>
      </c>
      <c r="I38" s="186">
        <v>55.032140418419601</v>
      </c>
      <c r="J38" s="186">
        <v>1885.0271472975523</v>
      </c>
      <c r="K38" s="188">
        <v>31.065818263698986</v>
      </c>
      <c r="L38" s="189">
        <v>23352.885393799861</v>
      </c>
      <c r="M38" s="186">
        <v>19258.422592382431</v>
      </c>
      <c r="N38" s="186">
        <v>-595.88601223735566</v>
      </c>
      <c r="O38" s="188">
        <v>4690.3488136547858</v>
      </c>
      <c r="P38" s="190">
        <v>48263.35973052933</v>
      </c>
      <c r="Q38" s="145"/>
      <c r="R38" s="166"/>
    </row>
    <row r="39" spans="1:19" s="136" customFormat="1" ht="33.75" customHeight="1" thickTop="1" x14ac:dyDescent="0.15">
      <c r="A39" s="350" t="s">
        <v>20</v>
      </c>
      <c r="B39" s="145"/>
      <c r="C39" s="168" t="s">
        <v>10</v>
      </c>
      <c r="D39" s="158"/>
      <c r="E39" s="191">
        <v>714216.20503912575</v>
      </c>
      <c r="F39" s="191">
        <v>596392.65443954628</v>
      </c>
      <c r="G39" s="192">
        <v>117823.55059957944</v>
      </c>
      <c r="H39" s="191">
        <v>57669.272332639528</v>
      </c>
      <c r="I39" s="191">
        <v>893.36363949748102</v>
      </c>
      <c r="J39" s="191">
        <v>54745.364879598295</v>
      </c>
      <c r="K39" s="193">
        <v>2030.5438135437537</v>
      </c>
      <c r="L39" s="194">
        <v>771059.40899086953</v>
      </c>
      <c r="M39" s="191">
        <v>651253.54603123409</v>
      </c>
      <c r="N39" s="191">
        <v>11930.174269837458</v>
      </c>
      <c r="O39" s="191">
        <v>107875.68868979801</v>
      </c>
      <c r="P39" s="195">
        <v>1542944.8863626348</v>
      </c>
      <c r="Q39" s="145"/>
      <c r="R39" s="166"/>
      <c r="S39" s="196"/>
    </row>
    <row r="40" spans="1:19" s="136" customFormat="1" ht="33.75" customHeight="1" x14ac:dyDescent="0.15">
      <c r="A40" s="350"/>
      <c r="B40" s="145"/>
      <c r="C40" s="168" t="s">
        <v>11</v>
      </c>
      <c r="D40" s="158"/>
      <c r="E40" s="191">
        <v>189637.18645962456</v>
      </c>
      <c r="F40" s="191">
        <v>159427.7864526468</v>
      </c>
      <c r="G40" s="192">
        <v>30209.400006977754</v>
      </c>
      <c r="H40" s="191">
        <v>15367.130725090901</v>
      </c>
      <c r="I40" s="191">
        <v>60.444306619141969</v>
      </c>
      <c r="J40" s="191">
        <v>15016.169810313429</v>
      </c>
      <c r="K40" s="193">
        <v>290.51660815832781</v>
      </c>
      <c r="L40" s="194">
        <v>111076.03617775512</v>
      </c>
      <c r="M40" s="191">
        <v>79693.728150375013</v>
      </c>
      <c r="N40" s="191">
        <v>5912.2273043042806</v>
      </c>
      <c r="O40" s="191">
        <v>25470.080723075818</v>
      </c>
      <c r="P40" s="195">
        <v>316080.35336247057</v>
      </c>
      <c r="Q40" s="145"/>
      <c r="R40" s="166"/>
      <c r="S40" s="196"/>
    </row>
    <row r="41" spans="1:19" s="136" customFormat="1" ht="33.75" customHeight="1" x14ac:dyDescent="0.15">
      <c r="A41" s="350"/>
      <c r="B41" s="145"/>
      <c r="C41" s="168" t="s">
        <v>12</v>
      </c>
      <c r="D41" s="158"/>
      <c r="E41" s="191">
        <v>145690.01531173321</v>
      </c>
      <c r="F41" s="191">
        <v>121857.70203828474</v>
      </c>
      <c r="G41" s="192">
        <v>23832.313273448497</v>
      </c>
      <c r="H41" s="191">
        <v>11679.302766098672</v>
      </c>
      <c r="I41" s="191">
        <v>126.79177101271074</v>
      </c>
      <c r="J41" s="191">
        <v>11030.195589113879</v>
      </c>
      <c r="K41" s="193">
        <v>522.31540597208186</v>
      </c>
      <c r="L41" s="194">
        <v>82174.565169040347</v>
      </c>
      <c r="M41" s="191">
        <v>59252.68969413083</v>
      </c>
      <c r="N41" s="191">
        <v>2834.2705046901401</v>
      </c>
      <c r="O41" s="191">
        <v>20087.604970219374</v>
      </c>
      <c r="P41" s="195">
        <v>239543.88324687228</v>
      </c>
      <c r="Q41" s="145"/>
      <c r="R41" s="166"/>
      <c r="S41" s="196"/>
    </row>
    <row r="42" spans="1:19" s="136" customFormat="1" ht="33.75" customHeight="1" x14ac:dyDescent="0.15">
      <c r="A42" s="350"/>
      <c r="B42" s="145"/>
      <c r="C42" s="168" t="s">
        <v>13</v>
      </c>
      <c r="D42" s="158"/>
      <c r="E42" s="191">
        <v>115378.9226513436</v>
      </c>
      <c r="F42" s="191">
        <v>96395.71248511583</v>
      </c>
      <c r="G42" s="192">
        <v>18983.210166227771</v>
      </c>
      <c r="H42" s="191">
        <v>9254.7700771605541</v>
      </c>
      <c r="I42" s="191">
        <v>39.244633819805472</v>
      </c>
      <c r="J42" s="191">
        <v>9055.4169953663004</v>
      </c>
      <c r="K42" s="193">
        <v>160.10844797444861</v>
      </c>
      <c r="L42" s="194">
        <v>87866.367159771849</v>
      </c>
      <c r="M42" s="191">
        <v>66877.189203081216</v>
      </c>
      <c r="N42" s="191">
        <v>725.65014823634317</v>
      </c>
      <c r="O42" s="191">
        <v>20263.527808454273</v>
      </c>
      <c r="P42" s="195">
        <v>212500.05988827598</v>
      </c>
      <c r="Q42" s="145"/>
      <c r="R42" s="166"/>
      <c r="S42" s="196"/>
    </row>
    <row r="43" spans="1:19" s="136" customFormat="1" ht="33.75" customHeight="1" x14ac:dyDescent="0.15">
      <c r="A43" s="350"/>
      <c r="B43" s="145"/>
      <c r="C43" s="168" t="s">
        <v>14</v>
      </c>
      <c r="D43" s="158"/>
      <c r="E43" s="191">
        <v>121941.42910481793</v>
      </c>
      <c r="F43" s="191">
        <v>101851.591203629</v>
      </c>
      <c r="G43" s="192">
        <v>20089.837901188923</v>
      </c>
      <c r="H43" s="191">
        <v>9865.7538543106275</v>
      </c>
      <c r="I43" s="191">
        <v>-138.62086718504059</v>
      </c>
      <c r="J43" s="191">
        <v>9779.4035760475635</v>
      </c>
      <c r="K43" s="193">
        <v>224.9711454481058</v>
      </c>
      <c r="L43" s="194">
        <v>92223.202527661211</v>
      </c>
      <c r="M43" s="191">
        <v>75972.097240993302</v>
      </c>
      <c r="N43" s="191">
        <v>-2958.3606111113741</v>
      </c>
      <c r="O43" s="191">
        <v>19209.465897779286</v>
      </c>
      <c r="P43" s="195">
        <v>224030.3854867898</v>
      </c>
      <c r="Q43" s="145"/>
      <c r="R43" s="166"/>
      <c r="S43" s="196"/>
    </row>
    <row r="44" spans="1:19" s="136" customFormat="1" ht="33.75" customHeight="1" x14ac:dyDescent="0.15">
      <c r="A44" s="350"/>
      <c r="B44" s="145"/>
      <c r="C44" s="168" t="s">
        <v>15</v>
      </c>
      <c r="D44" s="158"/>
      <c r="E44" s="191">
        <v>179827.98423411269</v>
      </c>
      <c r="F44" s="191">
        <v>150504.69839050906</v>
      </c>
      <c r="G44" s="192">
        <v>29323.285843603637</v>
      </c>
      <c r="H44" s="191">
        <v>15193.207577016901</v>
      </c>
      <c r="I44" s="191">
        <v>-14.076712554850815</v>
      </c>
      <c r="J44" s="191">
        <v>14977.875170085974</v>
      </c>
      <c r="K44" s="193">
        <v>229.4091194857771</v>
      </c>
      <c r="L44" s="194">
        <v>130892.17608507159</v>
      </c>
      <c r="M44" s="191">
        <v>101696.64384746266</v>
      </c>
      <c r="N44" s="191">
        <v>659.65679202235924</v>
      </c>
      <c r="O44" s="191">
        <v>28535.87544558656</v>
      </c>
      <c r="P44" s="195">
        <v>325913.36789620115</v>
      </c>
      <c r="Q44" s="145"/>
      <c r="R44" s="166"/>
      <c r="S44" s="196"/>
    </row>
    <row r="45" spans="1:19" s="136" customFormat="1" ht="33.75" customHeight="1" x14ac:dyDescent="0.15">
      <c r="A45" s="351"/>
      <c r="B45" s="284"/>
      <c r="C45" s="318" t="s">
        <v>16</v>
      </c>
      <c r="D45" s="285"/>
      <c r="E45" s="286">
        <v>96123.349247967839</v>
      </c>
      <c r="F45" s="286">
        <v>80501.039774174613</v>
      </c>
      <c r="G45" s="287">
        <v>15622.309473793221</v>
      </c>
      <c r="H45" s="286">
        <v>8271.1470150301138</v>
      </c>
      <c r="I45" s="286">
        <v>79.439141003067618</v>
      </c>
      <c r="J45" s="286">
        <v>7985.5127725844741</v>
      </c>
      <c r="K45" s="288">
        <v>206.19510144257347</v>
      </c>
      <c r="L45" s="197">
        <v>82870.552015810288</v>
      </c>
      <c r="M45" s="286">
        <v>65705.727238046486</v>
      </c>
      <c r="N45" s="286">
        <v>588.67979136314318</v>
      </c>
      <c r="O45" s="286">
        <v>16576.14498640065</v>
      </c>
      <c r="P45" s="198">
        <v>187265.04827880822</v>
      </c>
      <c r="Q45" s="145"/>
      <c r="R45" s="166"/>
      <c r="S45" s="196"/>
    </row>
    <row r="46" spans="1:19" ht="12" customHeight="1" x14ac:dyDescent="0.15"/>
    <row r="47" spans="1:19" ht="23.25" customHeight="1" x14ac:dyDescent="0.1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9" ht="26.25" customHeight="1" x14ac:dyDescent="0.15"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</row>
    <row r="49" spans="5:16" ht="26.25" customHeight="1" x14ac:dyDescent="0.15"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</row>
    <row r="50" spans="5:16" ht="26.25" customHeight="1" x14ac:dyDescent="0.15"/>
    <row r="51" spans="5:16" ht="26.25" customHeight="1" x14ac:dyDescent="0.15"/>
    <row r="52" spans="5:16" ht="26.25" customHeight="1" x14ac:dyDescent="0.15"/>
  </sheetData>
  <mergeCells count="14">
    <mergeCell ref="A34:A38"/>
    <mergeCell ref="A39:A45"/>
    <mergeCell ref="A8:D8"/>
    <mergeCell ref="A9:A17"/>
    <mergeCell ref="A19:A21"/>
    <mergeCell ref="A22:A24"/>
    <mergeCell ref="A25:A30"/>
    <mergeCell ref="A31:A33"/>
    <mergeCell ref="O6:O7"/>
    <mergeCell ref="A4:D7"/>
    <mergeCell ref="F6:F7"/>
    <mergeCell ref="J6:J7"/>
    <mergeCell ref="M6:M7"/>
    <mergeCell ref="N6:N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rstPageNumber="80" fitToWidth="0" pageOrder="overThenDown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view="pageBreakPreview" zoomScaleNormal="55" zoomScaleSheetLayoutView="100" workbookViewId="0">
      <pane xSplit="4" ySplit="7" topLeftCell="E8" activePane="bottomRight" state="frozen"/>
      <selection activeCell="E25" sqref="E25"/>
      <selection pane="topRight" activeCell="E25" sqref="E25"/>
      <selection pane="bottomLeft" activeCell="E25" sqref="E25"/>
      <selection pane="bottomRight" activeCell="E25" sqref="E25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5" width="18.875" style="140" customWidth="1"/>
    <col min="6" max="7" width="18.125" style="140" customWidth="1"/>
    <col min="8" max="8" width="18.875" style="140" customWidth="1"/>
    <col min="9" max="11" width="18.125" style="140" customWidth="1"/>
    <col min="12" max="16" width="21.125" style="140" customWidth="1"/>
    <col min="17" max="16384" width="12" style="140"/>
  </cols>
  <sheetData>
    <row r="1" spans="1:18" s="139" customFormat="1" ht="23.25" customHeight="1" x14ac:dyDescent="0.15">
      <c r="B1" s="137"/>
      <c r="C1" s="137"/>
      <c r="D1" s="137"/>
      <c r="E1" s="138" t="s">
        <v>128</v>
      </c>
    </row>
    <row r="2" spans="1:18" ht="6" customHeight="1" x14ac:dyDescent="0.15"/>
    <row r="3" spans="1:18" s="136" customFormat="1" ht="23.25" customHeight="1" x14ac:dyDescent="0.15">
      <c r="E3" s="136" t="s">
        <v>113</v>
      </c>
      <c r="P3" s="144" t="s">
        <v>17</v>
      </c>
    </row>
    <row r="4" spans="1:18" s="136" customFormat="1" ht="23.25" customHeight="1" x14ac:dyDescent="0.15">
      <c r="A4" s="334" t="s">
        <v>22</v>
      </c>
      <c r="B4" s="335"/>
      <c r="C4" s="335"/>
      <c r="D4" s="336"/>
      <c r="E4" s="146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151"/>
      <c r="N4" s="151"/>
      <c r="O4" s="151"/>
      <c r="P4" s="152" t="s">
        <v>27</v>
      </c>
    </row>
    <row r="5" spans="1:18" s="136" customFormat="1" ht="23.25" customHeight="1" x14ac:dyDescent="0.15">
      <c r="A5" s="337"/>
      <c r="B5" s="338"/>
      <c r="C5" s="338"/>
      <c r="D5" s="339"/>
      <c r="E5" s="153" t="s">
        <v>32</v>
      </c>
      <c r="F5" s="153"/>
      <c r="G5" s="153"/>
      <c r="H5" s="154" t="s">
        <v>28</v>
      </c>
      <c r="I5" s="275"/>
      <c r="J5" s="153"/>
      <c r="K5" s="155"/>
      <c r="L5" s="154" t="s">
        <v>33</v>
      </c>
      <c r="M5" s="321"/>
      <c r="N5" s="276"/>
      <c r="O5" s="156"/>
      <c r="P5" s="157" t="s">
        <v>34</v>
      </c>
    </row>
    <row r="6" spans="1:18" s="136" customFormat="1" ht="23.25" customHeight="1" x14ac:dyDescent="0.15">
      <c r="A6" s="337"/>
      <c r="B6" s="338"/>
      <c r="C6" s="338"/>
      <c r="D6" s="339"/>
      <c r="E6" s="153"/>
      <c r="F6" s="343" t="s">
        <v>39</v>
      </c>
      <c r="G6" s="322" t="s">
        <v>110</v>
      </c>
      <c r="H6" s="154" t="s">
        <v>24</v>
      </c>
      <c r="I6" s="159" t="s">
        <v>41</v>
      </c>
      <c r="J6" s="345" t="s">
        <v>42</v>
      </c>
      <c r="K6" s="159" t="s">
        <v>117</v>
      </c>
      <c r="L6" s="154" t="s">
        <v>38</v>
      </c>
      <c r="M6" s="345" t="s">
        <v>45</v>
      </c>
      <c r="N6" s="345" t="s">
        <v>46</v>
      </c>
      <c r="O6" s="332" t="s">
        <v>47</v>
      </c>
      <c r="P6" s="157"/>
    </row>
    <row r="7" spans="1:18" s="136" customFormat="1" ht="23.25" customHeight="1" x14ac:dyDescent="0.15">
      <c r="A7" s="340"/>
      <c r="B7" s="341"/>
      <c r="C7" s="341"/>
      <c r="D7" s="342"/>
      <c r="E7" s="277"/>
      <c r="F7" s="344"/>
      <c r="G7" s="323" t="s">
        <v>40</v>
      </c>
      <c r="H7" s="160"/>
      <c r="I7" s="161" t="s">
        <v>114</v>
      </c>
      <c r="J7" s="346"/>
      <c r="K7" s="320" t="s">
        <v>116</v>
      </c>
      <c r="L7" s="160" t="s">
        <v>44</v>
      </c>
      <c r="M7" s="346"/>
      <c r="N7" s="346"/>
      <c r="O7" s="333"/>
      <c r="P7" s="323" t="s">
        <v>18</v>
      </c>
    </row>
    <row r="8" spans="1:18" s="145" customFormat="1" ht="39" customHeight="1" x14ac:dyDescent="0.15">
      <c r="A8" s="352" t="s">
        <v>19</v>
      </c>
      <c r="B8" s="353"/>
      <c r="C8" s="353"/>
      <c r="D8" s="354"/>
      <c r="E8" s="278">
        <v>1544709</v>
      </c>
      <c r="F8" s="279">
        <v>1287613</v>
      </c>
      <c r="G8" s="278">
        <v>257096</v>
      </c>
      <c r="H8" s="163">
        <v>110580</v>
      </c>
      <c r="I8" s="278">
        <v>5257</v>
      </c>
      <c r="J8" s="278">
        <v>102814</v>
      </c>
      <c r="K8" s="280">
        <v>2509</v>
      </c>
      <c r="L8" s="164">
        <v>1092018</v>
      </c>
      <c r="M8" s="278">
        <v>832882</v>
      </c>
      <c r="N8" s="278">
        <v>10043</v>
      </c>
      <c r="O8" s="278">
        <v>249094</v>
      </c>
      <c r="P8" s="165">
        <v>2747308</v>
      </c>
      <c r="R8" s="166"/>
    </row>
    <row r="9" spans="1:18" s="136" customFormat="1" ht="33.75" customHeight="1" x14ac:dyDescent="0.15">
      <c r="A9" s="347" t="s">
        <v>48</v>
      </c>
      <c r="B9" s="167"/>
      <c r="C9" s="168" t="s">
        <v>49</v>
      </c>
      <c r="D9" s="169"/>
      <c r="E9" s="166">
        <v>611748.35028927936</v>
      </c>
      <c r="F9" s="170">
        <v>508922.92720951844</v>
      </c>
      <c r="G9" s="170">
        <v>102825.42307976098</v>
      </c>
      <c r="H9" s="171">
        <v>43843.073093571256</v>
      </c>
      <c r="I9" s="170">
        <v>2949.6695071943159</v>
      </c>
      <c r="J9" s="170">
        <v>39571.327352214328</v>
      </c>
      <c r="K9" s="172">
        <v>1322.0762341626071</v>
      </c>
      <c r="L9" s="173">
        <v>584339.11226689664</v>
      </c>
      <c r="M9" s="170">
        <v>486791.47767266596</v>
      </c>
      <c r="N9" s="170">
        <v>448.11973641946815</v>
      </c>
      <c r="O9" s="172">
        <v>97099.514857811257</v>
      </c>
      <c r="P9" s="174">
        <v>1239930.5356497471</v>
      </c>
      <c r="R9" s="166"/>
    </row>
    <row r="10" spans="1:18" s="136" customFormat="1" ht="33.75" customHeight="1" x14ac:dyDescent="0.15">
      <c r="A10" s="348"/>
      <c r="B10" s="167"/>
      <c r="C10" s="168" t="s">
        <v>50</v>
      </c>
      <c r="D10" s="169"/>
      <c r="E10" s="166">
        <v>81819.661952801616</v>
      </c>
      <c r="F10" s="166">
        <v>68736.976190897374</v>
      </c>
      <c r="G10" s="166">
        <v>13082.685761904244</v>
      </c>
      <c r="H10" s="175">
        <v>5582.0949257149296</v>
      </c>
      <c r="I10" s="166">
        <v>135.62525079365133</v>
      </c>
      <c r="J10" s="166">
        <v>5369.4524325415841</v>
      </c>
      <c r="K10" s="176">
        <v>77.017242379694835</v>
      </c>
      <c r="L10" s="177">
        <v>64232.026604930681</v>
      </c>
      <c r="M10" s="166">
        <v>48379.395810532682</v>
      </c>
      <c r="N10" s="166">
        <v>2293.8791854890469</v>
      </c>
      <c r="O10" s="176">
        <v>13558.751608908951</v>
      </c>
      <c r="P10" s="174">
        <v>151633.78348344722</v>
      </c>
      <c r="R10" s="166"/>
    </row>
    <row r="11" spans="1:18" s="136" customFormat="1" ht="33.75" customHeight="1" x14ac:dyDescent="0.15">
      <c r="A11" s="348"/>
      <c r="B11" s="167"/>
      <c r="C11" s="168" t="s">
        <v>51</v>
      </c>
      <c r="D11" s="169"/>
      <c r="E11" s="166">
        <v>107790.66002785852</v>
      </c>
      <c r="F11" s="166">
        <v>90026.65400777779</v>
      </c>
      <c r="G11" s="166">
        <v>17764.006020080731</v>
      </c>
      <c r="H11" s="175">
        <v>7117.4669899637956</v>
      </c>
      <c r="I11" s="166">
        <v>219.14619774003063</v>
      </c>
      <c r="J11" s="166">
        <v>6787.8848670164462</v>
      </c>
      <c r="K11" s="176">
        <v>110.43592520731912</v>
      </c>
      <c r="L11" s="177">
        <v>42371.670342357749</v>
      </c>
      <c r="M11" s="166">
        <v>27271.358126150921</v>
      </c>
      <c r="N11" s="166">
        <v>707.16976840028337</v>
      </c>
      <c r="O11" s="176">
        <v>14393.142447806546</v>
      </c>
      <c r="P11" s="174">
        <v>157279.79736018006</v>
      </c>
      <c r="R11" s="166"/>
    </row>
    <row r="12" spans="1:18" s="136" customFormat="1" ht="33.75" customHeight="1" x14ac:dyDescent="0.15">
      <c r="A12" s="348"/>
      <c r="B12" s="167"/>
      <c r="C12" s="168" t="s">
        <v>52</v>
      </c>
      <c r="D12" s="169"/>
      <c r="E12" s="166">
        <v>42880.702656507754</v>
      </c>
      <c r="F12" s="166">
        <v>35743.30737231033</v>
      </c>
      <c r="G12" s="166">
        <v>7137.3952841974233</v>
      </c>
      <c r="H12" s="175">
        <v>2875.510047317644</v>
      </c>
      <c r="I12" s="166">
        <v>-9.7925359644213756</v>
      </c>
      <c r="J12" s="166">
        <v>2853.8629284184399</v>
      </c>
      <c r="K12" s="176">
        <v>31.439654863625623</v>
      </c>
      <c r="L12" s="177">
        <v>24624.403679485673</v>
      </c>
      <c r="M12" s="166">
        <v>15678.025987423483</v>
      </c>
      <c r="N12" s="166">
        <v>1170.916524414064</v>
      </c>
      <c r="O12" s="176">
        <v>7775.4611676481254</v>
      </c>
      <c r="P12" s="174">
        <v>70380.616383311077</v>
      </c>
      <c r="R12" s="166"/>
    </row>
    <row r="13" spans="1:18" s="136" customFormat="1" ht="33.75" customHeight="1" x14ac:dyDescent="0.15">
      <c r="A13" s="348"/>
      <c r="B13" s="167"/>
      <c r="C13" s="168" t="s">
        <v>53</v>
      </c>
      <c r="D13" s="169"/>
      <c r="E13" s="166">
        <v>38750.99919908413</v>
      </c>
      <c r="F13" s="166">
        <v>31850.966995026509</v>
      </c>
      <c r="G13" s="166">
        <v>6900.0322040576239</v>
      </c>
      <c r="H13" s="175">
        <v>2879.8380419270943</v>
      </c>
      <c r="I13" s="166">
        <v>270.82693629504348</v>
      </c>
      <c r="J13" s="166">
        <v>2536.4124674577074</v>
      </c>
      <c r="K13" s="176">
        <v>72.598638174343364</v>
      </c>
      <c r="L13" s="177">
        <v>25233.657131432836</v>
      </c>
      <c r="M13" s="166">
        <v>18603.132678767135</v>
      </c>
      <c r="N13" s="166">
        <v>497.71696659527851</v>
      </c>
      <c r="O13" s="176">
        <v>6132.8074860704228</v>
      </c>
      <c r="P13" s="174">
        <v>66864.494372444053</v>
      </c>
      <c r="R13" s="166"/>
    </row>
    <row r="14" spans="1:18" s="136" customFormat="1" ht="33.75" customHeight="1" x14ac:dyDescent="0.15">
      <c r="A14" s="348"/>
      <c r="B14" s="167"/>
      <c r="C14" s="168" t="s">
        <v>54</v>
      </c>
      <c r="D14" s="169"/>
      <c r="E14" s="166">
        <v>114089.02748228141</v>
      </c>
      <c r="F14" s="166">
        <v>94945.196702532674</v>
      </c>
      <c r="G14" s="166">
        <v>19143.830779748743</v>
      </c>
      <c r="H14" s="175">
        <v>8615.2404529248797</v>
      </c>
      <c r="I14" s="166">
        <v>314.56861123125725</v>
      </c>
      <c r="J14" s="166">
        <v>8188.729122160441</v>
      </c>
      <c r="K14" s="176">
        <v>111.94271953318204</v>
      </c>
      <c r="L14" s="177">
        <v>59667.148087711059</v>
      </c>
      <c r="M14" s="166">
        <v>40823.60659902465</v>
      </c>
      <c r="N14" s="166">
        <v>-1200.6585292574205</v>
      </c>
      <c r="O14" s="176">
        <v>20044.200017943833</v>
      </c>
      <c r="P14" s="174">
        <v>182371.41602291734</v>
      </c>
      <c r="R14" s="166"/>
    </row>
    <row r="15" spans="1:18" s="136" customFormat="1" ht="33.75" customHeight="1" x14ac:dyDescent="0.15">
      <c r="A15" s="348"/>
      <c r="B15" s="167"/>
      <c r="C15" s="168" t="s">
        <v>55</v>
      </c>
      <c r="D15" s="169"/>
      <c r="E15" s="166">
        <v>42594.023166695391</v>
      </c>
      <c r="F15" s="166">
        <v>35111.602032244744</v>
      </c>
      <c r="G15" s="166">
        <v>7482.4211344506457</v>
      </c>
      <c r="H15" s="175">
        <v>3345.559742242116</v>
      </c>
      <c r="I15" s="166">
        <v>246.47047390304726</v>
      </c>
      <c r="J15" s="166">
        <v>3021.0759276202307</v>
      </c>
      <c r="K15" s="176">
        <v>78.013340718838151</v>
      </c>
      <c r="L15" s="177">
        <v>24910.456231867716</v>
      </c>
      <c r="M15" s="166">
        <v>17894.823181108091</v>
      </c>
      <c r="N15" s="166">
        <v>249.68900622485364</v>
      </c>
      <c r="O15" s="176">
        <v>6765.9440445347718</v>
      </c>
      <c r="P15" s="174">
        <v>70850.039140805224</v>
      </c>
      <c r="R15" s="166"/>
    </row>
    <row r="16" spans="1:18" s="136" customFormat="1" ht="33.75" customHeight="1" x14ac:dyDescent="0.15">
      <c r="A16" s="348"/>
      <c r="B16" s="167"/>
      <c r="C16" s="168" t="s">
        <v>56</v>
      </c>
      <c r="D16" s="169"/>
      <c r="E16" s="166">
        <v>98664.287609753024</v>
      </c>
      <c r="F16" s="166">
        <v>82654.478158246886</v>
      </c>
      <c r="G16" s="166">
        <v>16009.809451506135</v>
      </c>
      <c r="H16" s="175">
        <v>6841.5104794057679</v>
      </c>
      <c r="I16" s="166">
        <v>112.06891901445022</v>
      </c>
      <c r="J16" s="166">
        <v>6583.8215281647799</v>
      </c>
      <c r="K16" s="176">
        <v>145.62003222653829</v>
      </c>
      <c r="L16" s="177">
        <v>54137.923772582872</v>
      </c>
      <c r="M16" s="166">
        <v>37470.050154121891</v>
      </c>
      <c r="N16" s="166">
        <v>1144.4067014464431</v>
      </c>
      <c r="O16" s="176">
        <v>15523.466917014532</v>
      </c>
      <c r="P16" s="174">
        <v>159643.72186174168</v>
      </c>
      <c r="R16" s="166"/>
    </row>
    <row r="17" spans="1:20" s="136" customFormat="1" ht="33.75" customHeight="1" x14ac:dyDescent="0.15">
      <c r="A17" s="355"/>
      <c r="B17" s="178"/>
      <c r="C17" s="318" t="s">
        <v>57</v>
      </c>
      <c r="D17" s="319"/>
      <c r="E17" s="179">
        <v>90582.228071199192</v>
      </c>
      <c r="F17" s="278">
        <v>75931.23732241425</v>
      </c>
      <c r="G17" s="278">
        <v>14650.990748784938</v>
      </c>
      <c r="H17" s="180">
        <v>5990.6950386680655</v>
      </c>
      <c r="I17" s="278">
        <v>158.16551600974492</v>
      </c>
      <c r="J17" s="278">
        <v>5787.5919893540677</v>
      </c>
      <c r="K17" s="281">
        <v>44.937533304253371</v>
      </c>
      <c r="L17" s="179">
        <v>32317.107671408201</v>
      </c>
      <c r="M17" s="278">
        <v>20400.992728681227</v>
      </c>
      <c r="N17" s="278">
        <v>1065.9834674689932</v>
      </c>
      <c r="O17" s="281">
        <v>10850.131475257982</v>
      </c>
      <c r="P17" s="174">
        <v>128890.03078127546</v>
      </c>
      <c r="Q17" s="145"/>
      <c r="R17" s="166"/>
      <c r="S17" s="145"/>
      <c r="T17" s="145"/>
    </row>
    <row r="18" spans="1:20" s="136" customFormat="1" ht="60" customHeight="1" x14ac:dyDescent="0.15">
      <c r="A18" s="142" t="s">
        <v>58</v>
      </c>
      <c r="B18" s="273"/>
      <c r="C18" s="282" t="s">
        <v>59</v>
      </c>
      <c r="D18" s="274"/>
      <c r="E18" s="164">
        <v>13604.883205509688</v>
      </c>
      <c r="F18" s="279">
        <v>11387.827494587609</v>
      </c>
      <c r="G18" s="279">
        <v>2217.0557109220795</v>
      </c>
      <c r="H18" s="163">
        <v>953.83389604493527</v>
      </c>
      <c r="I18" s="279">
        <v>23.645127872169837</v>
      </c>
      <c r="J18" s="279">
        <v>912.82029254651957</v>
      </c>
      <c r="K18" s="280">
        <v>17.368475626245871</v>
      </c>
      <c r="L18" s="164">
        <v>6216.0070543340535</v>
      </c>
      <c r="M18" s="279">
        <v>3648.8248217428099</v>
      </c>
      <c r="N18" s="279">
        <v>302.13768090019585</v>
      </c>
      <c r="O18" s="280">
        <v>2265.0445516910477</v>
      </c>
      <c r="P18" s="181">
        <v>20774.724155888674</v>
      </c>
      <c r="R18" s="166"/>
    </row>
    <row r="19" spans="1:20" s="136" customFormat="1" ht="33.75" customHeight="1" x14ac:dyDescent="0.15">
      <c r="A19" s="347" t="s">
        <v>60</v>
      </c>
      <c r="B19" s="167"/>
      <c r="C19" s="168" t="s">
        <v>61</v>
      </c>
      <c r="D19" s="169"/>
      <c r="E19" s="166">
        <v>25359.064486665098</v>
      </c>
      <c r="F19" s="166">
        <v>21051.934943944132</v>
      </c>
      <c r="G19" s="166">
        <v>4307.1295427209652</v>
      </c>
      <c r="H19" s="175">
        <v>1912.6910300489396</v>
      </c>
      <c r="I19" s="166">
        <v>142.15304600627005</v>
      </c>
      <c r="J19" s="166">
        <v>1753.2587238209903</v>
      </c>
      <c r="K19" s="176">
        <v>17.279260221678992</v>
      </c>
      <c r="L19" s="177">
        <v>16193.218879164733</v>
      </c>
      <c r="M19" s="166">
        <v>11133.164036710819</v>
      </c>
      <c r="N19" s="166">
        <v>342.41810440679092</v>
      </c>
      <c r="O19" s="176">
        <v>4717.636738047122</v>
      </c>
      <c r="P19" s="174">
        <v>43464.974395878773</v>
      </c>
      <c r="R19" s="166"/>
    </row>
    <row r="20" spans="1:20" s="136" customFormat="1" ht="33.75" customHeight="1" x14ac:dyDescent="0.15">
      <c r="A20" s="348"/>
      <c r="B20" s="167"/>
      <c r="C20" s="168" t="s">
        <v>62</v>
      </c>
      <c r="D20" s="169"/>
      <c r="E20" s="166">
        <v>5999.6002683883225</v>
      </c>
      <c r="F20" s="166">
        <v>5059.2107393226233</v>
      </c>
      <c r="G20" s="166">
        <v>940.38952906569921</v>
      </c>
      <c r="H20" s="175">
        <v>450.15403889942849</v>
      </c>
      <c r="I20" s="166">
        <v>0.95262143610144534</v>
      </c>
      <c r="J20" s="166">
        <v>443.92760129223933</v>
      </c>
      <c r="K20" s="176">
        <v>5.2738161710877005</v>
      </c>
      <c r="L20" s="177">
        <v>3320.9806433820827</v>
      </c>
      <c r="M20" s="166">
        <v>2165.6394323896579</v>
      </c>
      <c r="N20" s="166">
        <v>97.690802587773433</v>
      </c>
      <c r="O20" s="176">
        <v>1057.6504084046514</v>
      </c>
      <c r="P20" s="174">
        <v>9770.7349506698338</v>
      </c>
      <c r="R20" s="166"/>
    </row>
    <row r="21" spans="1:20" s="136" customFormat="1" ht="33.75" customHeight="1" x14ac:dyDescent="0.15">
      <c r="A21" s="356"/>
      <c r="B21" s="283"/>
      <c r="C21" s="318" t="s">
        <v>63</v>
      </c>
      <c r="D21" s="319"/>
      <c r="E21" s="179">
        <v>5140.6750752519811</v>
      </c>
      <c r="F21" s="278">
        <v>4282.1349133760805</v>
      </c>
      <c r="G21" s="278">
        <v>858.54016187590059</v>
      </c>
      <c r="H21" s="180">
        <v>585.76423073341289</v>
      </c>
      <c r="I21" s="278">
        <v>29.390171464936479</v>
      </c>
      <c r="J21" s="278">
        <v>332.55121086764422</v>
      </c>
      <c r="K21" s="281">
        <v>223.82284840083213</v>
      </c>
      <c r="L21" s="179">
        <v>3059.6520569038244</v>
      </c>
      <c r="M21" s="278">
        <v>2198.6171210857929</v>
      </c>
      <c r="N21" s="278">
        <v>76.358106232684975</v>
      </c>
      <c r="O21" s="281">
        <v>784.67682958534658</v>
      </c>
      <c r="P21" s="165">
        <v>8786.0913628892176</v>
      </c>
      <c r="R21" s="166"/>
    </row>
    <row r="22" spans="1:20" s="136" customFormat="1" ht="33.75" customHeight="1" x14ac:dyDescent="0.15">
      <c r="A22" s="347" t="s">
        <v>64</v>
      </c>
      <c r="B22" s="167"/>
      <c r="C22" s="168" t="s">
        <v>65</v>
      </c>
      <c r="D22" s="169"/>
      <c r="E22" s="166">
        <v>17918.809468821244</v>
      </c>
      <c r="F22" s="166">
        <v>14689.760086864608</v>
      </c>
      <c r="G22" s="166">
        <v>3229.0493819566377</v>
      </c>
      <c r="H22" s="175">
        <v>1430.5430238858073</v>
      </c>
      <c r="I22" s="166">
        <v>225.10078512875393</v>
      </c>
      <c r="J22" s="166">
        <v>1179.4537681365096</v>
      </c>
      <c r="K22" s="176">
        <v>25.988470620543641</v>
      </c>
      <c r="L22" s="177">
        <v>9105.7447279650769</v>
      </c>
      <c r="M22" s="166">
        <v>5314.323161709196</v>
      </c>
      <c r="N22" s="166">
        <v>162.18310479419983</v>
      </c>
      <c r="O22" s="176">
        <v>3629.2384614616803</v>
      </c>
      <c r="P22" s="174">
        <v>28455.097220672127</v>
      </c>
      <c r="R22" s="166"/>
    </row>
    <row r="23" spans="1:20" s="136" customFormat="1" ht="33.75" customHeight="1" x14ac:dyDescent="0.15">
      <c r="A23" s="348"/>
      <c r="B23" s="167"/>
      <c r="C23" s="168" t="s">
        <v>66</v>
      </c>
      <c r="D23" s="169"/>
      <c r="E23" s="166">
        <v>10515.677389408629</v>
      </c>
      <c r="F23" s="166">
        <v>8684.9109584473554</v>
      </c>
      <c r="G23" s="166">
        <v>1830.7664309612728</v>
      </c>
      <c r="H23" s="175">
        <v>867.66756343207521</v>
      </c>
      <c r="I23" s="166">
        <v>170.3448621543991</v>
      </c>
      <c r="J23" s="166">
        <v>681.02115206317399</v>
      </c>
      <c r="K23" s="176">
        <v>16.301549214502241</v>
      </c>
      <c r="L23" s="177">
        <v>6602.6715995494651</v>
      </c>
      <c r="M23" s="166">
        <v>4155.1710162676936</v>
      </c>
      <c r="N23" s="166">
        <v>439.17964563528642</v>
      </c>
      <c r="O23" s="176">
        <v>2008.3209376464852</v>
      </c>
      <c r="P23" s="174">
        <v>17986.016552390167</v>
      </c>
      <c r="R23" s="166"/>
    </row>
    <row r="24" spans="1:20" s="136" customFormat="1" ht="33.75" customHeight="1" x14ac:dyDescent="0.15">
      <c r="A24" s="356"/>
      <c r="B24" s="283"/>
      <c r="C24" s="318" t="s">
        <v>67</v>
      </c>
      <c r="D24" s="319"/>
      <c r="E24" s="179">
        <v>41761.250625401168</v>
      </c>
      <c r="F24" s="278">
        <v>34811.620175178796</v>
      </c>
      <c r="G24" s="278">
        <v>6949.630450222372</v>
      </c>
      <c r="H24" s="180">
        <v>2971.1343121149362</v>
      </c>
      <c r="I24" s="278">
        <v>143.60539740011998</v>
      </c>
      <c r="J24" s="278">
        <v>2795.7755798840567</v>
      </c>
      <c r="K24" s="281">
        <v>31.7533348307594</v>
      </c>
      <c r="L24" s="179">
        <v>24192.220398119382</v>
      </c>
      <c r="M24" s="278">
        <v>14522.789330733021</v>
      </c>
      <c r="N24" s="278">
        <v>1499.9676335494637</v>
      </c>
      <c r="O24" s="281">
        <v>8169.4634338368951</v>
      </c>
      <c r="P24" s="165">
        <v>68924.605335635482</v>
      </c>
      <c r="R24" s="166"/>
    </row>
    <row r="25" spans="1:20" s="136" customFormat="1" ht="33.75" customHeight="1" x14ac:dyDescent="0.15">
      <c r="A25" s="347" t="s">
        <v>68</v>
      </c>
      <c r="B25" s="167"/>
      <c r="C25" s="168" t="s">
        <v>69</v>
      </c>
      <c r="D25" s="169"/>
      <c r="E25" s="166">
        <v>12379.770417752767</v>
      </c>
      <c r="F25" s="166">
        <v>10213.77507608421</v>
      </c>
      <c r="G25" s="166">
        <v>2165.9953416685576</v>
      </c>
      <c r="H25" s="175">
        <v>824.35758878146078</v>
      </c>
      <c r="I25" s="166">
        <v>-0.95619131455973871</v>
      </c>
      <c r="J25" s="166">
        <v>822.44572656994796</v>
      </c>
      <c r="K25" s="176">
        <v>2.8680535260726137</v>
      </c>
      <c r="L25" s="177">
        <v>1656.7235226729315</v>
      </c>
      <c r="M25" s="166">
        <v>1467.3782480224204</v>
      </c>
      <c r="N25" s="166">
        <v>-1286.7493132744137</v>
      </c>
      <c r="O25" s="176">
        <v>1476.0945879249248</v>
      </c>
      <c r="P25" s="174">
        <v>14860.851529207159</v>
      </c>
      <c r="R25" s="166"/>
    </row>
    <row r="26" spans="1:20" s="136" customFormat="1" ht="33.75" customHeight="1" x14ac:dyDescent="0.15">
      <c r="A26" s="348"/>
      <c r="B26" s="167"/>
      <c r="C26" s="168" t="s">
        <v>70</v>
      </c>
      <c r="D26" s="169"/>
      <c r="E26" s="166">
        <v>13435.459567942911</v>
      </c>
      <c r="F26" s="166">
        <v>11348.101097785284</v>
      </c>
      <c r="G26" s="166">
        <v>2087.3584701576265</v>
      </c>
      <c r="H26" s="175">
        <v>817.30402871198669</v>
      </c>
      <c r="I26" s="166">
        <v>-68.059726815070661</v>
      </c>
      <c r="J26" s="166">
        <v>884.99321866060404</v>
      </c>
      <c r="K26" s="176">
        <v>0.3705368664531985</v>
      </c>
      <c r="L26" s="177">
        <v>3950.5491521417139</v>
      </c>
      <c r="M26" s="166">
        <v>1963.084299611005</v>
      </c>
      <c r="N26" s="166">
        <v>110.28100267410716</v>
      </c>
      <c r="O26" s="176">
        <v>1877.1838498566017</v>
      </c>
      <c r="P26" s="174">
        <v>18203.312748796612</v>
      </c>
      <c r="R26" s="166"/>
    </row>
    <row r="27" spans="1:20" s="136" customFormat="1" ht="33.75" customHeight="1" x14ac:dyDescent="0.15">
      <c r="A27" s="348"/>
      <c r="B27" s="167"/>
      <c r="C27" s="168" t="s">
        <v>71</v>
      </c>
      <c r="D27" s="169"/>
      <c r="E27" s="166">
        <v>8661.2674771619004</v>
      </c>
      <c r="F27" s="166">
        <v>7317.7401482419</v>
      </c>
      <c r="G27" s="166">
        <v>1343.5273289199997</v>
      </c>
      <c r="H27" s="175">
        <v>561.00799707563294</v>
      </c>
      <c r="I27" s="166">
        <v>-48.648147627841794</v>
      </c>
      <c r="J27" s="166">
        <v>600.5624173750158</v>
      </c>
      <c r="K27" s="176">
        <v>9.0937273284590443</v>
      </c>
      <c r="L27" s="177">
        <v>5497.5327370082296</v>
      </c>
      <c r="M27" s="166">
        <v>4014.7220560410187</v>
      </c>
      <c r="N27" s="166">
        <v>61.644394174973392</v>
      </c>
      <c r="O27" s="176">
        <v>1421.1662867922371</v>
      </c>
      <c r="P27" s="174">
        <v>14719.808211245763</v>
      </c>
      <c r="R27" s="166"/>
    </row>
    <row r="28" spans="1:20" s="136" customFormat="1" ht="33.75" customHeight="1" x14ac:dyDescent="0.15">
      <c r="A28" s="348"/>
      <c r="B28" s="167"/>
      <c r="C28" s="168" t="s">
        <v>72</v>
      </c>
      <c r="D28" s="169"/>
      <c r="E28" s="166">
        <v>11932.189867118548</v>
      </c>
      <c r="F28" s="166">
        <v>10014.811474912631</v>
      </c>
      <c r="G28" s="166">
        <v>1917.378392205917</v>
      </c>
      <c r="H28" s="175">
        <v>887.18446325302864</v>
      </c>
      <c r="I28" s="166">
        <v>-10.894045366530783</v>
      </c>
      <c r="J28" s="166">
        <v>872.70827173578107</v>
      </c>
      <c r="K28" s="176">
        <v>25.370236883778318</v>
      </c>
      <c r="L28" s="177">
        <v>8612.9003658129295</v>
      </c>
      <c r="M28" s="166">
        <v>5966.071605330133</v>
      </c>
      <c r="N28" s="166">
        <v>282.21909905297713</v>
      </c>
      <c r="O28" s="176">
        <v>2364.609661429819</v>
      </c>
      <c r="P28" s="174">
        <v>21432.274696184504</v>
      </c>
      <c r="R28" s="166"/>
    </row>
    <row r="29" spans="1:20" s="136" customFormat="1" ht="33.75" customHeight="1" x14ac:dyDescent="0.15">
      <c r="A29" s="348"/>
      <c r="B29" s="167"/>
      <c r="C29" s="168" t="s">
        <v>73</v>
      </c>
      <c r="D29" s="169"/>
      <c r="E29" s="166">
        <v>19319.767834344042</v>
      </c>
      <c r="F29" s="166">
        <v>16070.469520159835</v>
      </c>
      <c r="G29" s="166">
        <v>3249.2983141842064</v>
      </c>
      <c r="H29" s="175">
        <v>1492.1098090762857</v>
      </c>
      <c r="I29" s="166">
        <v>31.567377485777044</v>
      </c>
      <c r="J29" s="166">
        <v>1442.9625513747285</v>
      </c>
      <c r="K29" s="176">
        <v>17.579880215780289</v>
      </c>
      <c r="L29" s="177">
        <v>14213.690920914876</v>
      </c>
      <c r="M29" s="166">
        <v>8761.7181083927899</v>
      </c>
      <c r="N29" s="166">
        <v>508.18354465050118</v>
      </c>
      <c r="O29" s="176">
        <v>4943.7892678715862</v>
      </c>
      <c r="P29" s="174">
        <v>35025.568564335204</v>
      </c>
      <c r="R29" s="166"/>
    </row>
    <row r="30" spans="1:20" s="136" customFormat="1" ht="33.75" customHeight="1" x14ac:dyDescent="0.15">
      <c r="A30" s="356"/>
      <c r="B30" s="283"/>
      <c r="C30" s="318" t="s">
        <v>74</v>
      </c>
      <c r="D30" s="319"/>
      <c r="E30" s="179">
        <v>15431.347431306322</v>
      </c>
      <c r="F30" s="278">
        <v>12941.996759270092</v>
      </c>
      <c r="G30" s="278">
        <v>2489.3506720362298</v>
      </c>
      <c r="H30" s="180">
        <v>1096.7469579490394</v>
      </c>
      <c r="I30" s="278">
        <v>0.7705363455520029</v>
      </c>
      <c r="J30" s="278">
        <v>1073.5203653978413</v>
      </c>
      <c r="K30" s="281">
        <v>22.456056205646288</v>
      </c>
      <c r="L30" s="179">
        <v>9825.7466794656011</v>
      </c>
      <c r="M30" s="278">
        <v>7325.3865760517574</v>
      </c>
      <c r="N30" s="278">
        <v>111.14958886764114</v>
      </c>
      <c r="O30" s="281">
        <v>2389.2105145462024</v>
      </c>
      <c r="P30" s="165">
        <v>26353.841068720962</v>
      </c>
      <c r="R30" s="166"/>
    </row>
    <row r="31" spans="1:20" s="136" customFormat="1" ht="33.75" customHeight="1" x14ac:dyDescent="0.15">
      <c r="A31" s="347" t="s">
        <v>0</v>
      </c>
      <c r="B31" s="167"/>
      <c r="C31" s="168" t="s">
        <v>1</v>
      </c>
      <c r="D31" s="169"/>
      <c r="E31" s="166">
        <v>30527.127927789799</v>
      </c>
      <c r="F31" s="166">
        <v>25686.865346073722</v>
      </c>
      <c r="G31" s="166">
        <v>4840.262581716077</v>
      </c>
      <c r="H31" s="175">
        <v>2260.8719421858405</v>
      </c>
      <c r="I31" s="166">
        <v>-53.08292618979749</v>
      </c>
      <c r="J31" s="166">
        <v>2286.5167656488961</v>
      </c>
      <c r="K31" s="176">
        <v>27.438102726741864</v>
      </c>
      <c r="L31" s="177">
        <v>25247.919278480495</v>
      </c>
      <c r="M31" s="166">
        <v>19599.822812287162</v>
      </c>
      <c r="N31" s="166">
        <v>486.98452960512549</v>
      </c>
      <c r="O31" s="176">
        <v>5161.1119365882078</v>
      </c>
      <c r="P31" s="174">
        <v>58035.919148456131</v>
      </c>
      <c r="R31" s="166"/>
    </row>
    <row r="32" spans="1:20" s="136" customFormat="1" ht="33.75" customHeight="1" x14ac:dyDescent="0.15">
      <c r="A32" s="348"/>
      <c r="B32" s="167"/>
      <c r="C32" s="168" t="s">
        <v>2</v>
      </c>
      <c r="D32" s="169"/>
      <c r="E32" s="166">
        <v>26498.670789387499</v>
      </c>
      <c r="F32" s="166">
        <v>22026.508562799845</v>
      </c>
      <c r="G32" s="166">
        <v>4472.1622265876558</v>
      </c>
      <c r="H32" s="175">
        <v>2034.1783506268087</v>
      </c>
      <c r="I32" s="166">
        <v>212.15017906524886</v>
      </c>
      <c r="J32" s="166">
        <v>1807.4422866009736</v>
      </c>
      <c r="K32" s="176">
        <v>14.585884960586345</v>
      </c>
      <c r="L32" s="177">
        <v>13265.950414627758</v>
      </c>
      <c r="M32" s="166">
        <v>9084.4003099135261</v>
      </c>
      <c r="N32" s="166">
        <v>564.39387239184759</v>
      </c>
      <c r="O32" s="176">
        <v>3617.1562323223852</v>
      </c>
      <c r="P32" s="174">
        <v>41798.799554642064</v>
      </c>
      <c r="R32" s="166"/>
    </row>
    <row r="33" spans="1:19" s="136" customFormat="1" ht="33.75" customHeight="1" x14ac:dyDescent="0.15">
      <c r="A33" s="356"/>
      <c r="B33" s="283"/>
      <c r="C33" s="318" t="s">
        <v>3</v>
      </c>
      <c r="D33" s="319"/>
      <c r="E33" s="179">
        <v>5569.0812444130788</v>
      </c>
      <c r="F33" s="278">
        <v>4696.6251573215404</v>
      </c>
      <c r="G33" s="278">
        <v>872.45608709153851</v>
      </c>
      <c r="H33" s="180">
        <v>424.47428462546827</v>
      </c>
      <c r="I33" s="278">
        <v>14.99430525559147</v>
      </c>
      <c r="J33" s="278">
        <v>403.57471333075188</v>
      </c>
      <c r="K33" s="281">
        <v>5.9052660391249319</v>
      </c>
      <c r="L33" s="179">
        <v>4081.5659151687705</v>
      </c>
      <c r="M33" s="278">
        <v>3035.3322210480064</v>
      </c>
      <c r="N33" s="278">
        <v>60.80991106926534</v>
      </c>
      <c r="O33" s="281">
        <v>985.42378305149919</v>
      </c>
      <c r="P33" s="165">
        <v>10075.121444207318</v>
      </c>
      <c r="R33" s="166"/>
    </row>
    <row r="34" spans="1:19" s="136" customFormat="1" ht="33.75" customHeight="1" x14ac:dyDescent="0.15">
      <c r="A34" s="347" t="s">
        <v>4</v>
      </c>
      <c r="B34" s="167"/>
      <c r="C34" s="168" t="s">
        <v>5</v>
      </c>
      <c r="D34" s="169"/>
      <c r="E34" s="166">
        <v>20505.186923726589</v>
      </c>
      <c r="F34" s="166">
        <v>17327.033115591326</v>
      </c>
      <c r="G34" s="166">
        <v>3178.1538081352624</v>
      </c>
      <c r="H34" s="175">
        <v>1545.0484003465644</v>
      </c>
      <c r="I34" s="166">
        <v>-39.77421896237108</v>
      </c>
      <c r="J34" s="166">
        <v>1553.8398677253538</v>
      </c>
      <c r="K34" s="176">
        <v>30.98275158358155</v>
      </c>
      <c r="L34" s="177">
        <v>8645.7198986098574</v>
      </c>
      <c r="M34" s="166">
        <v>4877.8698435411734</v>
      </c>
      <c r="N34" s="166">
        <v>35.785292597225038</v>
      </c>
      <c r="O34" s="176">
        <v>3732.0647624714593</v>
      </c>
      <c r="P34" s="174">
        <v>30695.955222683013</v>
      </c>
      <c r="R34" s="166"/>
    </row>
    <row r="35" spans="1:19" s="136" customFormat="1" ht="33.75" customHeight="1" x14ac:dyDescent="0.15">
      <c r="A35" s="348"/>
      <c r="B35" s="167"/>
      <c r="C35" s="168" t="s">
        <v>6</v>
      </c>
      <c r="D35" s="169"/>
      <c r="E35" s="166">
        <v>4592.5732899476634</v>
      </c>
      <c r="F35" s="166">
        <v>3888.1352854336183</v>
      </c>
      <c r="G35" s="166">
        <v>704.43800451404479</v>
      </c>
      <c r="H35" s="175">
        <v>300.14391435549538</v>
      </c>
      <c r="I35" s="166">
        <v>-26.126150539065875</v>
      </c>
      <c r="J35" s="166">
        <v>323.43739317805642</v>
      </c>
      <c r="K35" s="176">
        <v>2.8326717165048922</v>
      </c>
      <c r="L35" s="177">
        <v>1831.4009704689074</v>
      </c>
      <c r="M35" s="166">
        <v>1093.6540597819574</v>
      </c>
      <c r="N35" s="166">
        <v>-15.197683147569364</v>
      </c>
      <c r="O35" s="176">
        <v>752.9445938345192</v>
      </c>
      <c r="P35" s="174">
        <v>6724.1181747720657</v>
      </c>
      <c r="R35" s="166"/>
    </row>
    <row r="36" spans="1:19" s="136" customFormat="1" ht="33.75" customHeight="1" x14ac:dyDescent="0.15">
      <c r="A36" s="348"/>
      <c r="B36" s="167"/>
      <c r="C36" s="168" t="s">
        <v>7</v>
      </c>
      <c r="D36" s="169"/>
      <c r="E36" s="166">
        <v>3427.073139317215</v>
      </c>
      <c r="F36" s="166">
        <v>2873.4694422456446</v>
      </c>
      <c r="G36" s="166">
        <v>553.60369707157042</v>
      </c>
      <c r="H36" s="175">
        <v>238.16539345593941</v>
      </c>
      <c r="I36" s="166">
        <v>-19.130221604993618</v>
      </c>
      <c r="J36" s="166">
        <v>253.45365922692389</v>
      </c>
      <c r="K36" s="176">
        <v>3.8419558340091986</v>
      </c>
      <c r="L36" s="177">
        <v>1835.1016893768922</v>
      </c>
      <c r="M36" s="166">
        <v>1090.2825109373232</v>
      </c>
      <c r="N36" s="166">
        <v>7.0628762400470677</v>
      </c>
      <c r="O36" s="176">
        <v>737.756302199522</v>
      </c>
      <c r="P36" s="174">
        <v>5500.3402221500464</v>
      </c>
      <c r="R36" s="166"/>
    </row>
    <row r="37" spans="1:19" s="136" customFormat="1" ht="33.75" customHeight="1" x14ac:dyDescent="0.15">
      <c r="A37" s="348"/>
      <c r="B37" s="167"/>
      <c r="C37" s="168" t="s">
        <v>8</v>
      </c>
      <c r="D37" s="169"/>
      <c r="E37" s="166">
        <v>752.44110615198065</v>
      </c>
      <c r="F37" s="166">
        <v>644.54631997633612</v>
      </c>
      <c r="G37" s="166">
        <v>107.89478617564457</v>
      </c>
      <c r="H37" s="175">
        <v>48.615100253966055</v>
      </c>
      <c r="I37" s="166">
        <v>1.5067333351936547</v>
      </c>
      <c r="J37" s="166">
        <v>46.466277623320146</v>
      </c>
      <c r="K37" s="176">
        <v>0.64208929545225435</v>
      </c>
      <c r="L37" s="177">
        <v>1102.0836019003941</v>
      </c>
      <c r="M37" s="166">
        <v>858.79525815315958</v>
      </c>
      <c r="N37" s="166">
        <v>175.30026448191776</v>
      </c>
      <c r="O37" s="176">
        <v>67.988079265316742</v>
      </c>
      <c r="P37" s="174">
        <v>1903.1398083063409</v>
      </c>
      <c r="R37" s="166"/>
    </row>
    <row r="38" spans="1:19" s="136" customFormat="1" ht="33.75" customHeight="1" thickBot="1" x14ac:dyDescent="0.2">
      <c r="A38" s="349"/>
      <c r="B38" s="182"/>
      <c r="C38" s="183" t="s">
        <v>9</v>
      </c>
      <c r="D38" s="184"/>
      <c r="E38" s="185">
        <v>22457.876347703022</v>
      </c>
      <c r="F38" s="186">
        <v>18672.529352007445</v>
      </c>
      <c r="G38" s="186">
        <v>3785.3469956955792</v>
      </c>
      <c r="H38" s="187">
        <v>1786.9733630467965</v>
      </c>
      <c r="I38" s="186">
        <v>130.86033749162297</v>
      </c>
      <c r="J38" s="186">
        <v>1643.381199914103</v>
      </c>
      <c r="K38" s="188">
        <v>12.731825641070479</v>
      </c>
      <c r="L38" s="189">
        <v>11728.183851378351</v>
      </c>
      <c r="M38" s="186">
        <v>7292.0235106181271</v>
      </c>
      <c r="N38" s="186">
        <v>-355.66214919720892</v>
      </c>
      <c r="O38" s="188">
        <v>4791.8224899574343</v>
      </c>
      <c r="P38" s="190">
        <v>35973.03356212817</v>
      </c>
      <c r="R38" s="166"/>
    </row>
    <row r="39" spans="1:19" s="136" customFormat="1" ht="33.75" customHeight="1" thickTop="1" x14ac:dyDescent="0.15">
      <c r="A39" s="350" t="s">
        <v>20</v>
      </c>
      <c r="B39" s="145"/>
      <c r="C39" s="168" t="s">
        <v>10</v>
      </c>
      <c r="D39" s="158"/>
      <c r="E39" s="191">
        <v>707172.89544759074</v>
      </c>
      <c r="F39" s="191">
        <v>589047.73089500342</v>
      </c>
      <c r="G39" s="192">
        <v>118125.1645525873</v>
      </c>
      <c r="H39" s="191">
        <v>50379.001915331115</v>
      </c>
      <c r="I39" s="191">
        <v>3108.9398858601371</v>
      </c>
      <c r="J39" s="191">
        <v>45853.600077302435</v>
      </c>
      <c r="K39" s="193">
        <v>1416.4619521685479</v>
      </c>
      <c r="L39" s="194">
        <v>654787.14592616132</v>
      </c>
      <c r="M39" s="191">
        <v>538819.69830494153</v>
      </c>
      <c r="N39" s="191">
        <v>3044.1366028087109</v>
      </c>
      <c r="O39" s="191">
        <v>112923.31101841124</v>
      </c>
      <c r="P39" s="195">
        <v>1412339.0432890831</v>
      </c>
      <c r="R39" s="166"/>
      <c r="S39" s="196"/>
    </row>
    <row r="40" spans="1:19" s="136" customFormat="1" ht="33.75" customHeight="1" x14ac:dyDescent="0.15">
      <c r="A40" s="350"/>
      <c r="B40" s="145"/>
      <c r="C40" s="168" t="s">
        <v>11</v>
      </c>
      <c r="D40" s="158"/>
      <c r="E40" s="191">
        <v>189246.51568095223</v>
      </c>
      <c r="F40" s="191">
        <v>158585.71548066114</v>
      </c>
      <c r="G40" s="192">
        <v>30660.800200291073</v>
      </c>
      <c r="H40" s="191">
        <v>12832.205518073833</v>
      </c>
      <c r="I40" s="191">
        <v>270.23443502419514</v>
      </c>
      <c r="J40" s="191">
        <v>12371.413517518848</v>
      </c>
      <c r="K40" s="193">
        <v>190.55756553079166</v>
      </c>
      <c r="L40" s="194">
        <v>86455.031443991073</v>
      </c>
      <c r="M40" s="191">
        <v>57871.042882803114</v>
      </c>
      <c r="N40" s="191">
        <v>2210.3901689154363</v>
      </c>
      <c r="O40" s="191">
        <v>26373.598392272514</v>
      </c>
      <c r="P40" s="195">
        <v>288533.75264301716</v>
      </c>
      <c r="R40" s="166"/>
      <c r="S40" s="196"/>
    </row>
    <row r="41" spans="1:19" s="136" customFormat="1" ht="33.75" customHeight="1" x14ac:dyDescent="0.15">
      <c r="A41" s="350"/>
      <c r="B41" s="145"/>
      <c r="C41" s="168" t="s">
        <v>12</v>
      </c>
      <c r="D41" s="158"/>
      <c r="E41" s="191">
        <v>144289.99985816394</v>
      </c>
      <c r="F41" s="191">
        <v>120419.93460442062</v>
      </c>
      <c r="G41" s="192">
        <v>23870.065253743298</v>
      </c>
      <c r="H41" s="191">
        <v>10066.076289645578</v>
      </c>
      <c r="I41" s="191">
        <v>391.64203664733861</v>
      </c>
      <c r="J41" s="191">
        <v>9317.6224029973218</v>
      </c>
      <c r="K41" s="193">
        <v>356.81185000091796</v>
      </c>
      <c r="L41" s="194">
        <v>64945.521921808395</v>
      </c>
      <c r="M41" s="191">
        <v>42768.778716337198</v>
      </c>
      <c r="N41" s="191">
        <v>1223.6367816275329</v>
      </c>
      <c r="O41" s="191">
        <v>20953.106423843663</v>
      </c>
      <c r="P41" s="195">
        <v>219301.5980696179</v>
      </c>
      <c r="R41" s="166"/>
      <c r="S41" s="196"/>
    </row>
    <row r="42" spans="1:19" s="136" customFormat="1" ht="33.75" customHeight="1" x14ac:dyDescent="0.15">
      <c r="A42" s="350"/>
      <c r="B42" s="145"/>
      <c r="C42" s="168" t="s">
        <v>13</v>
      </c>
      <c r="D42" s="158"/>
      <c r="E42" s="191">
        <v>113076.4401401388</v>
      </c>
      <c r="F42" s="191">
        <v>93929.598592801092</v>
      </c>
      <c r="G42" s="192">
        <v>19146.841547337706</v>
      </c>
      <c r="H42" s="191">
        <v>8144.8549467504636</v>
      </c>
      <c r="I42" s="191">
        <v>529.25850871885166</v>
      </c>
      <c r="J42" s="191">
        <v>7510.1134285021799</v>
      </c>
      <c r="K42" s="193">
        <v>105.4830095294309</v>
      </c>
      <c r="L42" s="194">
        <v>64525.040405119595</v>
      </c>
      <c r="M42" s="191">
        <v>39670.309496133392</v>
      </c>
      <c r="N42" s="191">
        <v>3272.2469083930141</v>
      </c>
      <c r="O42" s="191">
        <v>21582.484000593187</v>
      </c>
      <c r="P42" s="195">
        <v>185746.33549200883</v>
      </c>
      <c r="R42" s="166"/>
      <c r="S42" s="196"/>
    </row>
    <row r="43" spans="1:19" s="136" customFormat="1" ht="33.75" customHeight="1" x14ac:dyDescent="0.15">
      <c r="A43" s="350"/>
      <c r="B43" s="145"/>
      <c r="C43" s="168" t="s">
        <v>14</v>
      </c>
      <c r="D43" s="158"/>
      <c r="E43" s="191">
        <v>119910.80179471063</v>
      </c>
      <c r="F43" s="191">
        <v>99757.861071480467</v>
      </c>
      <c r="G43" s="192">
        <v>20152.94072323016</v>
      </c>
      <c r="H43" s="191">
        <v>8558.548886774528</v>
      </c>
      <c r="I43" s="191">
        <v>174.60673900236952</v>
      </c>
      <c r="J43" s="191">
        <v>8233.6050185716249</v>
      </c>
      <c r="K43" s="193">
        <v>150.3371292005331</v>
      </c>
      <c r="L43" s="194">
        <v>68990.800509449124</v>
      </c>
      <c r="M43" s="191">
        <v>48101.493572216263</v>
      </c>
      <c r="N43" s="191">
        <v>284.44528274106494</v>
      </c>
      <c r="O43" s="191">
        <v>20604.861654491793</v>
      </c>
      <c r="P43" s="195">
        <v>197460.15119093427</v>
      </c>
      <c r="R43" s="166"/>
      <c r="S43" s="196"/>
    </row>
    <row r="44" spans="1:19" s="136" customFormat="1" ht="33.75" customHeight="1" x14ac:dyDescent="0.15">
      <c r="A44" s="350"/>
      <c r="B44" s="145"/>
      <c r="C44" s="168" t="s">
        <v>15</v>
      </c>
      <c r="D44" s="158"/>
      <c r="E44" s="191">
        <v>176683.90744387175</v>
      </c>
      <c r="F44" s="191">
        <v>147355.19576872778</v>
      </c>
      <c r="G44" s="192">
        <v>29328.711675144012</v>
      </c>
      <c r="H44" s="191">
        <v>13334.765030362998</v>
      </c>
      <c r="I44" s="191">
        <v>488.63016936230008</v>
      </c>
      <c r="J44" s="191">
        <v>12686.262887741063</v>
      </c>
      <c r="K44" s="193">
        <v>159.87197325963521</v>
      </c>
      <c r="L44" s="194">
        <v>102262.58369598808</v>
      </c>
      <c r="M44" s="191">
        <v>72543.161942273349</v>
      </c>
      <c r="N44" s="191">
        <v>-88.47021619118199</v>
      </c>
      <c r="O44" s="191">
        <v>29807.891969905922</v>
      </c>
      <c r="P44" s="195">
        <v>292281.25617022288</v>
      </c>
      <c r="R44" s="166"/>
      <c r="S44" s="196"/>
    </row>
    <row r="45" spans="1:19" s="136" customFormat="1" ht="33.75" customHeight="1" x14ac:dyDescent="0.15">
      <c r="A45" s="351"/>
      <c r="B45" s="284"/>
      <c r="C45" s="318" t="s">
        <v>16</v>
      </c>
      <c r="D45" s="285"/>
      <c r="E45" s="286">
        <v>94329.173973541852</v>
      </c>
      <c r="F45" s="286">
        <v>78517.315547499107</v>
      </c>
      <c r="G45" s="287">
        <v>15811.858426042747</v>
      </c>
      <c r="H45" s="286">
        <v>7264.5059137008775</v>
      </c>
      <c r="I45" s="286">
        <v>293.80695362343329</v>
      </c>
      <c r="J45" s="286">
        <v>6841.6543252879874</v>
      </c>
      <c r="K45" s="288">
        <v>129.04463478945652</v>
      </c>
      <c r="L45" s="197">
        <v>50052.946243602113</v>
      </c>
      <c r="M45" s="286">
        <v>33107.448364139833</v>
      </c>
      <c r="N45" s="286">
        <v>96.977607199265208</v>
      </c>
      <c r="O45" s="286">
        <v>16848.520272263024</v>
      </c>
      <c r="P45" s="198">
        <v>151646.62613084487</v>
      </c>
      <c r="R45" s="166"/>
      <c r="S45" s="196"/>
    </row>
    <row r="46" spans="1:19" ht="12" customHeight="1" x14ac:dyDescent="0.15"/>
    <row r="47" spans="1:19" ht="23.25" customHeight="1" x14ac:dyDescent="0.1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9" ht="26.25" customHeight="1" x14ac:dyDescent="0.15"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141"/>
    </row>
    <row r="49" spans="5:17" ht="26.25" customHeight="1" x14ac:dyDescent="0.15"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141"/>
    </row>
  </sheetData>
  <mergeCells count="14">
    <mergeCell ref="A39:A45"/>
    <mergeCell ref="A9:A17"/>
    <mergeCell ref="A19:A21"/>
    <mergeCell ref="M6:M7"/>
    <mergeCell ref="N6:N7"/>
    <mergeCell ref="F6:F7"/>
    <mergeCell ref="J6:J7"/>
    <mergeCell ref="O6:O7"/>
    <mergeCell ref="A8:D8"/>
    <mergeCell ref="A25:A30"/>
    <mergeCell ref="A31:A33"/>
    <mergeCell ref="A34:A38"/>
    <mergeCell ref="A22:A24"/>
    <mergeCell ref="A4:D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rstPageNumber="85" pageOrder="overThenDown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5"/>
  <sheetViews>
    <sheetView view="pageBreakPreview" zoomScaleNormal="70" zoomScaleSheetLayoutView="100" workbookViewId="0">
      <selection activeCell="E25" sqref="E25"/>
    </sheetView>
  </sheetViews>
  <sheetFormatPr defaultColWidth="12" defaultRowHeight="14.25" x14ac:dyDescent="0.15"/>
  <cols>
    <col min="1" max="1" width="4" style="204" bestFit="1" customWidth="1"/>
    <col min="2" max="2" width="1.5" style="204" customWidth="1"/>
    <col min="3" max="3" width="20" style="204" customWidth="1"/>
    <col min="4" max="4" width="1.5" style="204" customWidth="1"/>
    <col min="5" max="10" width="11.125" style="204" customWidth="1"/>
    <col min="11" max="11" width="14.625" style="204" customWidth="1"/>
    <col min="12" max="15" width="11.125" style="204" customWidth="1"/>
    <col min="16" max="16" width="10.75" style="205" customWidth="1"/>
    <col min="17" max="17" width="5" style="205" customWidth="1"/>
    <col min="18" max="18" width="7.875" style="205" customWidth="1"/>
    <col min="19" max="22" width="5.625" style="205" customWidth="1"/>
    <col min="23" max="30" width="5.625" style="204" customWidth="1"/>
    <col min="31" max="16384" width="12" style="204"/>
  </cols>
  <sheetData>
    <row r="1" spans="1:30" s="200" customFormat="1" ht="23.25" customHeight="1" x14ac:dyDescent="0.15">
      <c r="B1" s="201"/>
      <c r="C1" s="201"/>
      <c r="D1" s="201"/>
      <c r="E1" s="202" t="s">
        <v>102</v>
      </c>
      <c r="P1" s="203"/>
      <c r="Q1" s="203"/>
      <c r="R1" s="203"/>
      <c r="S1" s="203"/>
      <c r="T1" s="203"/>
      <c r="U1" s="203"/>
      <c r="V1" s="203"/>
    </row>
    <row r="2" spans="1:30" ht="6" customHeight="1" x14ac:dyDescent="0.15"/>
    <row r="3" spans="1:30" s="206" customFormat="1" ht="23.25" customHeight="1" x14ac:dyDescent="0.15">
      <c r="E3" s="136" t="s">
        <v>113</v>
      </c>
      <c r="P3" s="207" t="s">
        <v>21</v>
      </c>
      <c r="Q3" s="208"/>
      <c r="R3" s="208"/>
      <c r="S3" s="208"/>
      <c r="T3" s="208"/>
      <c r="U3" s="208"/>
      <c r="V3" s="208"/>
    </row>
    <row r="4" spans="1:30" s="206" customFormat="1" ht="23.25" customHeight="1" x14ac:dyDescent="0.15">
      <c r="A4" s="368" t="s">
        <v>22</v>
      </c>
      <c r="B4" s="369"/>
      <c r="C4" s="369"/>
      <c r="D4" s="370"/>
      <c r="E4" s="209" t="s">
        <v>23</v>
      </c>
      <c r="F4" s="210"/>
      <c r="G4" s="210"/>
      <c r="H4" s="209" t="s">
        <v>25</v>
      </c>
      <c r="I4" s="210"/>
      <c r="J4" s="210"/>
      <c r="K4" s="211"/>
      <c r="L4" s="212" t="s">
        <v>26</v>
      </c>
      <c r="M4" s="213"/>
      <c r="N4" s="213"/>
      <c r="O4" s="213"/>
      <c r="P4" s="214" t="s">
        <v>27</v>
      </c>
      <c r="Q4" s="208"/>
      <c r="R4" s="208"/>
      <c r="S4" s="208"/>
      <c r="T4" s="208"/>
      <c r="U4" s="208"/>
      <c r="V4" s="208"/>
    </row>
    <row r="5" spans="1:30" s="206" customFormat="1" ht="23.25" customHeight="1" x14ac:dyDescent="0.15">
      <c r="A5" s="371"/>
      <c r="B5" s="372"/>
      <c r="C5" s="372"/>
      <c r="D5" s="373"/>
      <c r="E5" s="215" t="s">
        <v>75</v>
      </c>
      <c r="F5" s="216"/>
      <c r="G5" s="216"/>
      <c r="H5" s="217" t="s">
        <v>29</v>
      </c>
      <c r="I5" s="305"/>
      <c r="J5" s="305"/>
      <c r="K5" s="306"/>
      <c r="L5" s="215" t="s">
        <v>86</v>
      </c>
      <c r="M5" s="307"/>
      <c r="N5" s="307"/>
      <c r="O5" s="218"/>
      <c r="P5" s="219" t="s">
        <v>30</v>
      </c>
      <c r="Q5" s="208"/>
      <c r="R5" s="208"/>
      <c r="S5" s="208"/>
      <c r="T5" s="208"/>
      <c r="U5" s="208"/>
      <c r="V5" s="208"/>
    </row>
    <row r="6" spans="1:30" s="206" customFormat="1" ht="23.25" customHeight="1" x14ac:dyDescent="0.15">
      <c r="A6" s="371"/>
      <c r="B6" s="372"/>
      <c r="C6" s="372"/>
      <c r="D6" s="373"/>
      <c r="E6" s="215" t="s">
        <v>87</v>
      </c>
      <c r="F6" s="377" t="s">
        <v>89</v>
      </c>
      <c r="G6" s="326" t="s">
        <v>110</v>
      </c>
      <c r="H6" s="215"/>
      <c r="I6" s="220" t="s">
        <v>41</v>
      </c>
      <c r="J6" s="379" t="s">
        <v>90</v>
      </c>
      <c r="K6" s="221" t="s">
        <v>117</v>
      </c>
      <c r="L6" s="215"/>
      <c r="M6" s="222" t="s">
        <v>112</v>
      </c>
      <c r="N6" s="357" t="s">
        <v>46</v>
      </c>
      <c r="O6" s="357" t="s">
        <v>47</v>
      </c>
      <c r="P6" s="223" t="s">
        <v>88</v>
      </c>
      <c r="Q6" s="208"/>
      <c r="R6" s="208"/>
      <c r="S6" s="208"/>
      <c r="T6" s="208"/>
      <c r="U6" s="208"/>
      <c r="V6" s="208"/>
    </row>
    <row r="7" spans="1:30" s="206" customFormat="1" ht="23.25" customHeight="1" x14ac:dyDescent="0.15">
      <c r="A7" s="374"/>
      <c r="B7" s="375"/>
      <c r="C7" s="375"/>
      <c r="D7" s="376"/>
      <c r="E7" s="224"/>
      <c r="F7" s="378"/>
      <c r="G7" s="225" t="s">
        <v>40</v>
      </c>
      <c r="H7" s="224"/>
      <c r="I7" s="226" t="s">
        <v>115</v>
      </c>
      <c r="J7" s="380"/>
      <c r="K7" s="225" t="s">
        <v>116</v>
      </c>
      <c r="L7" s="224"/>
      <c r="M7" s="227" t="s">
        <v>91</v>
      </c>
      <c r="N7" s="358"/>
      <c r="O7" s="358"/>
      <c r="P7" s="327" t="s">
        <v>18</v>
      </c>
      <c r="Q7" s="208"/>
      <c r="R7" s="208"/>
      <c r="S7" s="208"/>
      <c r="T7" s="208"/>
      <c r="U7" s="208"/>
      <c r="V7" s="208"/>
    </row>
    <row r="8" spans="1:30" s="208" customFormat="1" ht="39" customHeight="1" x14ac:dyDescent="0.15">
      <c r="A8" s="365" t="s">
        <v>19</v>
      </c>
      <c r="B8" s="366"/>
      <c r="C8" s="366"/>
      <c r="D8" s="367"/>
      <c r="E8" s="228">
        <v>-1.3312955284893677</v>
      </c>
      <c r="F8" s="229">
        <v>-1.7647229359813967</v>
      </c>
      <c r="G8" s="229">
        <v>0.89827943805227806</v>
      </c>
      <c r="H8" s="228">
        <v>-4.813267617414132</v>
      </c>
      <c r="I8" s="229">
        <v>160.42891902779274</v>
      </c>
      <c r="J8" s="229">
        <v>-7.8036010763209234</v>
      </c>
      <c r="K8" s="229">
        <v>-4.8548464635428159</v>
      </c>
      <c r="L8" s="228">
        <v>-0.73514336028862015</v>
      </c>
      <c r="M8" s="229">
        <v>1.009920372720343</v>
      </c>
      <c r="N8" s="229">
        <v>-27.037628815176163</v>
      </c>
      <c r="O8" s="229">
        <v>-4.8486564360228854</v>
      </c>
      <c r="P8" s="230">
        <v>-1.2409511763247201</v>
      </c>
      <c r="Q8" s="231"/>
      <c r="R8" s="232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</row>
    <row r="9" spans="1:30" s="206" customFormat="1" ht="33.75" customHeight="1" x14ac:dyDescent="0.15">
      <c r="A9" s="361" t="s">
        <v>48</v>
      </c>
      <c r="B9" s="233"/>
      <c r="C9" s="234" t="s">
        <v>49</v>
      </c>
      <c r="D9" s="234"/>
      <c r="E9" s="228">
        <v>-0.64560298486035972</v>
      </c>
      <c r="F9" s="229">
        <v>-1.1691389346750851</v>
      </c>
      <c r="G9" s="229">
        <v>2.0294411324335848</v>
      </c>
      <c r="H9" s="228">
        <v>-4.3061847814571683</v>
      </c>
      <c r="I9" s="229">
        <v>86.741481243597946</v>
      </c>
      <c r="J9" s="229">
        <v>-7.6271640375864536</v>
      </c>
      <c r="K9" s="229">
        <v>-5.4810339647418669</v>
      </c>
      <c r="L9" s="228">
        <v>8.6579449801720762E-2</v>
      </c>
      <c r="M9" s="229">
        <v>1.448472604284583</v>
      </c>
      <c r="N9" s="229">
        <v>-90.20780011404679</v>
      </c>
      <c r="O9" s="229">
        <v>-2.3303177628276219</v>
      </c>
      <c r="P9" s="230">
        <v>-0.43710324226751868</v>
      </c>
      <c r="Q9" s="208"/>
      <c r="R9" s="232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</row>
    <row r="10" spans="1:30" s="206" customFormat="1" ht="33.75" customHeight="1" x14ac:dyDescent="0.15">
      <c r="A10" s="362"/>
      <c r="B10" s="233"/>
      <c r="C10" s="234" t="s">
        <v>50</v>
      </c>
      <c r="D10" s="234"/>
      <c r="E10" s="235">
        <v>-2.5262907184871675</v>
      </c>
      <c r="F10" s="236">
        <v>-2.9081417333809605</v>
      </c>
      <c r="G10" s="236">
        <v>-0.46964153572766792</v>
      </c>
      <c r="H10" s="235">
        <v>-6.6559733593250376</v>
      </c>
      <c r="I10" s="236">
        <v>638.65417825695272</v>
      </c>
      <c r="J10" s="236">
        <v>-8.740468448169155</v>
      </c>
      <c r="K10" s="236">
        <v>-1.3268215990827381</v>
      </c>
      <c r="L10" s="235">
        <v>1.2616935811663974</v>
      </c>
      <c r="M10" s="236">
        <v>3.0413001859424278</v>
      </c>
      <c r="N10" s="236">
        <v>9.0011507173137204</v>
      </c>
      <c r="O10" s="236">
        <v>-5.683483603355862</v>
      </c>
      <c r="P10" s="237">
        <v>-1.120491139075857</v>
      </c>
      <c r="Q10" s="208"/>
      <c r="R10" s="232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</row>
    <row r="11" spans="1:30" s="206" customFormat="1" ht="33.75" customHeight="1" x14ac:dyDescent="0.15">
      <c r="A11" s="362"/>
      <c r="B11" s="233"/>
      <c r="C11" s="234" t="s">
        <v>51</v>
      </c>
      <c r="D11" s="234"/>
      <c r="E11" s="235">
        <v>-2.1116359321986717</v>
      </c>
      <c r="F11" s="236">
        <v>-2.2803799859781435</v>
      </c>
      <c r="G11" s="236">
        <v>-1.247413800171524</v>
      </c>
      <c r="H11" s="235">
        <v>-4.9665523982514044</v>
      </c>
      <c r="I11" s="236">
        <v>1182.7769052354051</v>
      </c>
      <c r="J11" s="236">
        <v>-8.2557181351630113</v>
      </c>
      <c r="K11" s="236">
        <v>-0.483219847351404</v>
      </c>
      <c r="L11" s="235">
        <v>0.20595522072039815</v>
      </c>
      <c r="M11" s="236">
        <v>0.50388525542091556</v>
      </c>
      <c r="N11" s="236">
        <v>158.48025283503199</v>
      </c>
      <c r="O11" s="236">
        <v>-3.2482554141469855</v>
      </c>
      <c r="P11" s="237">
        <v>-1.632452089097568</v>
      </c>
      <c r="Q11" s="208"/>
      <c r="R11" s="232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</row>
    <row r="12" spans="1:30" s="206" customFormat="1" ht="33.75" customHeight="1" x14ac:dyDescent="0.15">
      <c r="A12" s="362"/>
      <c r="B12" s="233"/>
      <c r="C12" s="234" t="s">
        <v>52</v>
      </c>
      <c r="D12" s="234"/>
      <c r="E12" s="235">
        <v>-1.3847817700406344</v>
      </c>
      <c r="F12" s="236">
        <v>-1.9059874418093303</v>
      </c>
      <c r="G12" s="236">
        <v>1.3109584832876129</v>
      </c>
      <c r="H12" s="235">
        <v>-8.5810539157794743</v>
      </c>
      <c r="I12" s="236">
        <v>-480.28034790507928</v>
      </c>
      <c r="J12" s="236">
        <v>-8.239141011833695</v>
      </c>
      <c r="K12" s="236">
        <v>-3.9598810075359494</v>
      </c>
      <c r="L12" s="235">
        <v>-24.866102440435913</v>
      </c>
      <c r="M12" s="236">
        <v>-32.392265796962889</v>
      </c>
      <c r="N12" s="236">
        <v>3.8324158264694068</v>
      </c>
      <c r="O12" s="236">
        <v>-8.0549077082966569</v>
      </c>
      <c r="P12" s="237">
        <v>-11.361984066829081</v>
      </c>
      <c r="Q12" s="208"/>
      <c r="R12" s="232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</row>
    <row r="13" spans="1:30" s="206" customFormat="1" ht="33.75" customHeight="1" x14ac:dyDescent="0.15">
      <c r="A13" s="362"/>
      <c r="B13" s="233"/>
      <c r="C13" s="234" t="s">
        <v>53</v>
      </c>
      <c r="D13" s="234"/>
      <c r="E13" s="235">
        <v>-1.1674151192726627</v>
      </c>
      <c r="F13" s="236">
        <v>-1.5652792515801306</v>
      </c>
      <c r="G13" s="236">
        <v>0.71163174753830116</v>
      </c>
      <c r="H13" s="235">
        <v>-4.384505783641921</v>
      </c>
      <c r="I13" s="236">
        <v>63.736884909312685</v>
      </c>
      <c r="J13" s="236">
        <v>-8.3938438206390789</v>
      </c>
      <c r="K13" s="236">
        <v>-6.5267694416198658</v>
      </c>
      <c r="L13" s="235">
        <v>-6.1264960881322015</v>
      </c>
      <c r="M13" s="236">
        <v>-5.5168486695728234</v>
      </c>
      <c r="N13" s="236">
        <v>-12.81337036291584</v>
      </c>
      <c r="O13" s="236">
        <v>-7.3630450221120842</v>
      </c>
      <c r="P13" s="237">
        <v>-3.2367314790216977</v>
      </c>
      <c r="Q13" s="208"/>
      <c r="R13" s="232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</row>
    <row r="14" spans="1:30" s="206" customFormat="1" ht="33.75" customHeight="1" x14ac:dyDescent="0.15">
      <c r="A14" s="362"/>
      <c r="B14" s="233"/>
      <c r="C14" s="234" t="s">
        <v>54</v>
      </c>
      <c r="D14" s="234"/>
      <c r="E14" s="235">
        <v>-1.1885476547579128</v>
      </c>
      <c r="F14" s="236">
        <v>-1.7030427162175752</v>
      </c>
      <c r="G14" s="236">
        <v>1.4448428247540834</v>
      </c>
      <c r="H14" s="235">
        <v>-4.4380797447217599</v>
      </c>
      <c r="I14" s="236">
        <v>288.54276023313474</v>
      </c>
      <c r="J14" s="236">
        <v>-7.0930440726920994</v>
      </c>
      <c r="K14" s="236">
        <v>-7.0895532437669262</v>
      </c>
      <c r="L14" s="235">
        <v>0.30368986695694289</v>
      </c>
      <c r="M14" s="236">
        <v>3.3448032997207435</v>
      </c>
      <c r="N14" s="236">
        <v>-39.391134986253931</v>
      </c>
      <c r="O14" s="236">
        <v>-3.8440948156853345</v>
      </c>
      <c r="P14" s="237">
        <v>-0.86526387826593532</v>
      </c>
      <c r="Q14" s="208"/>
      <c r="R14" s="232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</row>
    <row r="15" spans="1:30" s="206" customFormat="1" ht="33.75" customHeight="1" x14ac:dyDescent="0.15">
      <c r="A15" s="362"/>
      <c r="B15" s="233"/>
      <c r="C15" s="234" t="s">
        <v>55</v>
      </c>
      <c r="D15" s="234"/>
      <c r="E15" s="235">
        <v>-2.0139486623611056</v>
      </c>
      <c r="F15" s="236">
        <v>-2.4088686221242868</v>
      </c>
      <c r="G15" s="236">
        <v>-0.11725275256083505</v>
      </c>
      <c r="H15" s="235">
        <v>-2.4318074830878382</v>
      </c>
      <c r="I15" s="236">
        <v>166.63301831973894</v>
      </c>
      <c r="J15" s="236">
        <v>-7.2096489341284462</v>
      </c>
      <c r="K15" s="236">
        <v>-3.3276598285795522</v>
      </c>
      <c r="L15" s="235">
        <v>4.2384135314001936</v>
      </c>
      <c r="M15" s="236">
        <v>7.5269984251891975</v>
      </c>
      <c r="N15" s="236">
        <v>34.8517731551471</v>
      </c>
      <c r="O15" s="236">
        <v>-4.3040668470478725</v>
      </c>
      <c r="P15" s="237">
        <v>7.6331864406414027E-2</v>
      </c>
      <c r="Q15" s="208"/>
      <c r="R15" s="232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</row>
    <row r="16" spans="1:30" s="206" customFormat="1" ht="33.75" customHeight="1" x14ac:dyDescent="0.15">
      <c r="A16" s="362"/>
      <c r="B16" s="233"/>
      <c r="C16" s="234" t="s">
        <v>56</v>
      </c>
      <c r="D16" s="234"/>
      <c r="E16" s="235">
        <v>-2.1155210759058662</v>
      </c>
      <c r="F16" s="236">
        <v>-2.4499258370981187</v>
      </c>
      <c r="G16" s="236">
        <v>-0.35194623529577801</v>
      </c>
      <c r="H16" s="235">
        <v>-5.2437138159024093</v>
      </c>
      <c r="I16" s="236">
        <v>210.42974110355516</v>
      </c>
      <c r="J16" s="236">
        <v>-8.2100010495154585</v>
      </c>
      <c r="K16" s="236">
        <v>-2.2005539261931415</v>
      </c>
      <c r="L16" s="235">
        <v>-2.8400161355449018E-2</v>
      </c>
      <c r="M16" s="236">
        <v>2.4487349045652156</v>
      </c>
      <c r="N16" s="236">
        <v>10.942741505212798</v>
      </c>
      <c r="O16" s="236">
        <v>-6.1875113931675276</v>
      </c>
      <c r="P16" s="237">
        <v>-1.5578436696688613</v>
      </c>
      <c r="Q16" s="208"/>
      <c r="R16" s="232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</row>
    <row r="17" spans="1:30" s="206" customFormat="1" ht="33.75" customHeight="1" x14ac:dyDescent="0.15">
      <c r="A17" s="363"/>
      <c r="B17" s="238"/>
      <c r="C17" s="324" t="s">
        <v>57</v>
      </c>
      <c r="D17" s="325"/>
      <c r="E17" s="235">
        <v>-1.8799433865217232</v>
      </c>
      <c r="F17" s="236">
        <v>-2.2661072795989066</v>
      </c>
      <c r="G17" s="236">
        <v>0.17132925024553192</v>
      </c>
      <c r="H17" s="235">
        <v>-4.7157995561432822</v>
      </c>
      <c r="I17" s="236">
        <v>3238.2263323683396</v>
      </c>
      <c r="J17" s="236">
        <v>-7.3407679075151346</v>
      </c>
      <c r="K17" s="236">
        <v>-2.5683562243167732</v>
      </c>
      <c r="L17" s="235">
        <v>0.6516249820922001</v>
      </c>
      <c r="M17" s="236">
        <v>1.9983969293857529</v>
      </c>
      <c r="N17" s="236">
        <v>8.7363559005701301</v>
      </c>
      <c r="O17" s="236">
        <v>-2.4817676708235799</v>
      </c>
      <c r="P17" s="237">
        <v>-1.3944994225286638</v>
      </c>
      <c r="Q17" s="208"/>
      <c r="R17" s="232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</row>
    <row r="18" spans="1:30" s="206" customFormat="1" ht="60" customHeight="1" x14ac:dyDescent="0.15">
      <c r="A18" s="239" t="s">
        <v>58</v>
      </c>
      <c r="B18" s="308"/>
      <c r="C18" s="309" t="s">
        <v>59</v>
      </c>
      <c r="D18" s="309"/>
      <c r="E18" s="228">
        <v>-3.6013759755488413</v>
      </c>
      <c r="F18" s="229">
        <v>-4.0556193070262117</v>
      </c>
      <c r="G18" s="229">
        <v>-1.1986957873970983</v>
      </c>
      <c r="H18" s="228">
        <v>-7.9980731616208693</v>
      </c>
      <c r="I18" s="229">
        <v>84.850368927978934</v>
      </c>
      <c r="J18" s="229">
        <v>-9.181487285818319</v>
      </c>
      <c r="K18" s="229">
        <v>-7.9035027872624415</v>
      </c>
      <c r="L18" s="228">
        <v>-0.50441685714181206</v>
      </c>
      <c r="M18" s="229">
        <v>3.1140197912930114</v>
      </c>
      <c r="N18" s="229">
        <v>23.107772914624661</v>
      </c>
      <c r="O18" s="229">
        <v>-8.0544933923685509</v>
      </c>
      <c r="P18" s="240">
        <v>-2.910170333852435</v>
      </c>
      <c r="Q18" s="208"/>
      <c r="R18" s="232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</row>
    <row r="19" spans="1:30" s="206" customFormat="1" ht="33.75" customHeight="1" x14ac:dyDescent="0.15">
      <c r="A19" s="361" t="s">
        <v>60</v>
      </c>
      <c r="B19" s="233"/>
      <c r="C19" s="234" t="s">
        <v>61</v>
      </c>
      <c r="D19" s="234"/>
      <c r="E19" s="228">
        <v>-2.2554961032989493</v>
      </c>
      <c r="F19" s="229">
        <v>-2.5224056870569154</v>
      </c>
      <c r="G19" s="229">
        <v>-0.92960658172163269</v>
      </c>
      <c r="H19" s="228">
        <v>-3.0041287854733731</v>
      </c>
      <c r="I19" s="229">
        <v>228.62269748547388</v>
      </c>
      <c r="J19" s="229">
        <v>-8.239931105544521</v>
      </c>
      <c r="K19" s="229">
        <v>-3.8659502574720124</v>
      </c>
      <c r="L19" s="228">
        <v>-0.66741065576284186</v>
      </c>
      <c r="M19" s="229">
        <v>2.4242725331652042</v>
      </c>
      <c r="N19" s="229">
        <v>51.753647592464681</v>
      </c>
      <c r="O19" s="229">
        <v>-9.3934044600398376</v>
      </c>
      <c r="P19" s="230">
        <v>-1.7033986136631925</v>
      </c>
      <c r="Q19" s="208"/>
      <c r="R19" s="232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</row>
    <row r="20" spans="1:30" s="206" customFormat="1" ht="33.75" customHeight="1" x14ac:dyDescent="0.15">
      <c r="A20" s="362"/>
      <c r="B20" s="233"/>
      <c r="C20" s="234" t="s">
        <v>62</v>
      </c>
      <c r="D20" s="234"/>
      <c r="E20" s="235">
        <v>-2.846685942132281</v>
      </c>
      <c r="F20" s="236">
        <v>-2.9771521985868343</v>
      </c>
      <c r="G20" s="236">
        <v>-2.1387237851414271</v>
      </c>
      <c r="H20" s="235">
        <v>-8.2131003505768359</v>
      </c>
      <c r="I20" s="236">
        <v>112.12923438361315</v>
      </c>
      <c r="J20" s="236">
        <v>-9.9004566264751741</v>
      </c>
      <c r="K20" s="236">
        <v>-5.4847310642554001</v>
      </c>
      <c r="L20" s="235">
        <v>0.49031537588002566</v>
      </c>
      <c r="M20" s="236">
        <v>6.4109356376870776</v>
      </c>
      <c r="N20" s="236">
        <v>-20.707932629853985</v>
      </c>
      <c r="O20" s="236">
        <v>-7.7421397357349955</v>
      </c>
      <c r="P20" s="237">
        <v>-2.0045932903311239</v>
      </c>
      <c r="Q20" s="208"/>
      <c r="R20" s="232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</row>
    <row r="21" spans="1:30" s="206" customFormat="1" ht="33.75" customHeight="1" x14ac:dyDescent="0.15">
      <c r="A21" s="363"/>
      <c r="B21" s="310"/>
      <c r="C21" s="324" t="s">
        <v>63</v>
      </c>
      <c r="D21" s="324"/>
      <c r="E21" s="235">
        <v>-6.2092870233879616</v>
      </c>
      <c r="F21" s="236">
        <v>-5.5631856370847892</v>
      </c>
      <c r="G21" s="236">
        <v>-9.3041848975604182</v>
      </c>
      <c r="H21" s="235">
        <v>-6.9716020364003404</v>
      </c>
      <c r="I21" s="236">
        <v>65.242718318802432</v>
      </c>
      <c r="J21" s="236">
        <v>-10.061848814966716</v>
      </c>
      <c r="K21" s="236">
        <v>-7.5571490033767885</v>
      </c>
      <c r="L21" s="235">
        <v>-0.54442652980705486</v>
      </c>
      <c r="M21" s="236">
        <v>2.3917703376486807</v>
      </c>
      <c r="N21" s="236">
        <v>-4.480156898761984</v>
      </c>
      <c r="O21" s="236">
        <v>-7.5982945306971832</v>
      </c>
      <c r="P21" s="237">
        <v>-4.3645876231661509</v>
      </c>
      <c r="Q21" s="208"/>
      <c r="R21" s="232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</row>
    <row r="22" spans="1:30" s="206" customFormat="1" ht="33.75" customHeight="1" x14ac:dyDescent="0.15">
      <c r="A22" s="361" t="s">
        <v>64</v>
      </c>
      <c r="B22" s="233"/>
      <c r="C22" s="234" t="s">
        <v>65</v>
      </c>
      <c r="D22" s="234"/>
      <c r="E22" s="228">
        <v>-1.0565055128659673</v>
      </c>
      <c r="F22" s="229">
        <v>-1.2834819448300177</v>
      </c>
      <c r="G22" s="229">
        <v>-1.0618343812307361E-2</v>
      </c>
      <c r="H22" s="228">
        <v>-1.9471485949388245</v>
      </c>
      <c r="I22" s="229">
        <v>60.210435944650861</v>
      </c>
      <c r="J22" s="229">
        <v>-8.7252346856474237</v>
      </c>
      <c r="K22" s="229">
        <v>-0.9827206228928671</v>
      </c>
      <c r="L22" s="228">
        <v>-5.7521744385908837</v>
      </c>
      <c r="M22" s="229">
        <v>-1.8160572830117165</v>
      </c>
      <c r="N22" s="229">
        <v>-43.762674487037835</v>
      </c>
      <c r="O22" s="229">
        <v>-8.3636850440806505</v>
      </c>
      <c r="P22" s="230">
        <v>-2.6530033038817131</v>
      </c>
      <c r="Q22" s="208"/>
      <c r="R22" s="232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</row>
    <row r="23" spans="1:30" s="206" customFormat="1" ht="33.75" customHeight="1" x14ac:dyDescent="0.15">
      <c r="A23" s="362"/>
      <c r="B23" s="233"/>
      <c r="C23" s="234" t="s">
        <v>66</v>
      </c>
      <c r="D23" s="234"/>
      <c r="E23" s="235">
        <v>-0.66971755880377715</v>
      </c>
      <c r="F23" s="236">
        <v>-0.93190735990774676</v>
      </c>
      <c r="G23" s="236">
        <v>0.59322369100545103</v>
      </c>
      <c r="H23" s="235">
        <v>6.3589362851949867</v>
      </c>
      <c r="I23" s="236">
        <v>210.14236068122986</v>
      </c>
      <c r="J23" s="236">
        <v>-8.4496407611408024</v>
      </c>
      <c r="K23" s="236">
        <v>-4.0585497522961917</v>
      </c>
      <c r="L23" s="235">
        <v>-3.367324325376603</v>
      </c>
      <c r="M23" s="236">
        <v>2.8703117385977919</v>
      </c>
      <c r="N23" s="236">
        <v>-13.606190934185966</v>
      </c>
      <c r="O23" s="236">
        <v>-12.115180766049189</v>
      </c>
      <c r="P23" s="237">
        <v>-1.3660748840543813</v>
      </c>
      <c r="Q23" s="208"/>
      <c r="R23" s="232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</row>
    <row r="24" spans="1:30" s="206" customFormat="1" ht="33.75" customHeight="1" x14ac:dyDescent="0.15">
      <c r="A24" s="363"/>
      <c r="B24" s="310"/>
      <c r="C24" s="324" t="s">
        <v>67</v>
      </c>
      <c r="D24" s="324"/>
      <c r="E24" s="241">
        <v>-0.46895493584227155</v>
      </c>
      <c r="F24" s="311">
        <v>-0.7276659017861884</v>
      </c>
      <c r="G24" s="311">
        <v>0.84752539616089662</v>
      </c>
      <c r="H24" s="241">
        <v>-1.6309501560247248</v>
      </c>
      <c r="I24" s="311">
        <v>431.28417474291513</v>
      </c>
      <c r="J24" s="311">
        <v>-7.7899146784152853</v>
      </c>
      <c r="K24" s="311">
        <v>-8.5961714558128247E-2</v>
      </c>
      <c r="L24" s="241">
        <v>-5.5561063446242231</v>
      </c>
      <c r="M24" s="311">
        <v>-1.1135884490758499</v>
      </c>
      <c r="N24" s="311">
        <v>10.216575955850304</v>
      </c>
      <c r="O24" s="311">
        <v>-14.618413451251081</v>
      </c>
      <c r="P24" s="242">
        <v>-2.3645777313931586</v>
      </c>
      <c r="Q24" s="208"/>
      <c r="R24" s="232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</row>
    <row r="25" spans="1:30" s="206" customFormat="1" ht="33.75" customHeight="1" x14ac:dyDescent="0.15">
      <c r="A25" s="361" t="s">
        <v>68</v>
      </c>
      <c r="B25" s="233"/>
      <c r="C25" s="234" t="s">
        <v>69</v>
      </c>
      <c r="D25" s="234"/>
      <c r="E25" s="235">
        <v>-1.9292013414711984</v>
      </c>
      <c r="F25" s="236">
        <v>-2.6263891704479665</v>
      </c>
      <c r="G25" s="236">
        <v>1.4976337946229958</v>
      </c>
      <c r="H25" s="235">
        <v>-7.4454086333007234</v>
      </c>
      <c r="I25" s="236">
        <v>87.061308823143563</v>
      </c>
      <c r="J25" s="236">
        <v>-8.1331175384530301</v>
      </c>
      <c r="K25" s="236">
        <v>2.2921046122090627</v>
      </c>
      <c r="L25" s="235">
        <v>-20.179569452239317</v>
      </c>
      <c r="M25" s="236">
        <v>-0.24432671554285249</v>
      </c>
      <c r="N25" s="236">
        <v>-37.514974308180427</v>
      </c>
      <c r="O25" s="236">
        <v>-4.1687938542083867</v>
      </c>
      <c r="P25" s="237">
        <v>-4.6741790019344718</v>
      </c>
      <c r="Q25" s="208"/>
      <c r="R25" s="232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</row>
    <row r="26" spans="1:30" s="206" customFormat="1" ht="33.75" customHeight="1" x14ac:dyDescent="0.15">
      <c r="A26" s="362"/>
      <c r="B26" s="233"/>
      <c r="C26" s="234" t="s">
        <v>70</v>
      </c>
      <c r="D26" s="234"/>
      <c r="E26" s="235">
        <v>-0.62928817924791891</v>
      </c>
      <c r="F26" s="236">
        <v>-1.2116873360463127</v>
      </c>
      <c r="G26" s="236">
        <v>2.6611008188716117</v>
      </c>
      <c r="H26" s="235">
        <v>-8.9107874636968507</v>
      </c>
      <c r="I26" s="236">
        <v>-20.914714693847383</v>
      </c>
      <c r="J26" s="236">
        <v>-7.1555161199401516</v>
      </c>
      <c r="K26" s="236">
        <v>7.5650065470939944</v>
      </c>
      <c r="L26" s="235">
        <v>-2.6921787156560062</v>
      </c>
      <c r="M26" s="236">
        <v>-0.71681519365984436</v>
      </c>
      <c r="N26" s="236">
        <v>235.81218236638804</v>
      </c>
      <c r="O26" s="236">
        <v>-8.4188803551654985</v>
      </c>
      <c r="P26" s="237">
        <v>-1.4846812647840566</v>
      </c>
      <c r="Q26" s="208"/>
      <c r="R26" s="232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</row>
    <row r="27" spans="1:30" s="206" customFormat="1" ht="33.75" customHeight="1" x14ac:dyDescent="0.15">
      <c r="A27" s="362"/>
      <c r="B27" s="233"/>
      <c r="C27" s="234" t="s">
        <v>71</v>
      </c>
      <c r="D27" s="234"/>
      <c r="E27" s="235">
        <v>-2.8655753696363675</v>
      </c>
      <c r="F27" s="236">
        <v>-3.4184715011437534</v>
      </c>
      <c r="G27" s="236">
        <v>0.26057710111687538</v>
      </c>
      <c r="H27" s="235">
        <v>-12.045057173335053</v>
      </c>
      <c r="I27" s="236">
        <v>-25.42007873268372</v>
      </c>
      <c r="J27" s="236">
        <v>-9.9316024172389792</v>
      </c>
      <c r="K27" s="236">
        <v>-7.5746517448277872</v>
      </c>
      <c r="L27" s="235">
        <v>2.5516187500050114</v>
      </c>
      <c r="M27" s="236">
        <v>8.1196329391797448</v>
      </c>
      <c r="N27" s="236">
        <v>-26.830034686535516</v>
      </c>
      <c r="O27" s="236">
        <v>-9.0905440104792952</v>
      </c>
      <c r="P27" s="237">
        <v>-1.311124488830838</v>
      </c>
      <c r="Q27" s="208"/>
      <c r="R27" s="232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</row>
    <row r="28" spans="1:30" s="206" customFormat="1" ht="33.75" customHeight="1" x14ac:dyDescent="0.15">
      <c r="A28" s="362"/>
      <c r="B28" s="233"/>
      <c r="C28" s="234" t="s">
        <v>72</v>
      </c>
      <c r="D28" s="234"/>
      <c r="E28" s="235">
        <v>-6.025202972787877E-2</v>
      </c>
      <c r="F28" s="236">
        <v>-0.42683779349383699</v>
      </c>
      <c r="G28" s="236">
        <v>1.8992201671293605</v>
      </c>
      <c r="H28" s="235">
        <v>-10.552966256161838</v>
      </c>
      <c r="I28" s="236">
        <v>-144.88675552816034</v>
      </c>
      <c r="J28" s="236">
        <v>-7.3852038848002097</v>
      </c>
      <c r="K28" s="236">
        <v>0.33512228329461113</v>
      </c>
      <c r="L28" s="235">
        <v>8.0849804381782722</v>
      </c>
      <c r="M28" s="236">
        <v>20.226934448473529</v>
      </c>
      <c r="N28" s="236">
        <v>89.356515271981735</v>
      </c>
      <c r="O28" s="236">
        <v>-17.241895338064168</v>
      </c>
      <c r="P28" s="237">
        <v>2.5473787556503957</v>
      </c>
      <c r="Q28" s="208"/>
      <c r="R28" s="232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</row>
    <row r="29" spans="1:30" s="206" customFormat="1" ht="33.75" customHeight="1" x14ac:dyDescent="0.15">
      <c r="A29" s="362"/>
      <c r="B29" s="233"/>
      <c r="C29" s="234" t="s">
        <v>73</v>
      </c>
      <c r="D29" s="234"/>
      <c r="E29" s="235">
        <v>-0.93397825576390947</v>
      </c>
      <c r="F29" s="236">
        <v>-1.0189331323322368</v>
      </c>
      <c r="G29" s="236">
        <v>-0.51165268332203062</v>
      </c>
      <c r="H29" s="235">
        <v>-2.9288971062110951</v>
      </c>
      <c r="I29" s="236">
        <v>211.68257717054556</v>
      </c>
      <c r="J29" s="236">
        <v>-6.6614265961504726</v>
      </c>
      <c r="K29" s="236">
        <v>-9.622186642227831</v>
      </c>
      <c r="L29" s="235">
        <v>3.705890231633878</v>
      </c>
      <c r="M29" s="236">
        <v>12.897135258337148</v>
      </c>
      <c r="N29" s="236">
        <v>-8.9289081529801688</v>
      </c>
      <c r="O29" s="236">
        <v>-8.2268174693147778</v>
      </c>
      <c r="P29" s="237">
        <v>0.80805215399793584</v>
      </c>
      <c r="Q29" s="208"/>
      <c r="R29" s="232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</row>
    <row r="30" spans="1:30" s="206" customFormat="1" ht="33.75" customHeight="1" x14ac:dyDescent="0.15">
      <c r="A30" s="363"/>
      <c r="B30" s="310"/>
      <c r="C30" s="324" t="s">
        <v>74</v>
      </c>
      <c r="D30" s="324"/>
      <c r="E30" s="235">
        <v>-1.0640258645283744</v>
      </c>
      <c r="F30" s="236">
        <v>-1.4345873121139128</v>
      </c>
      <c r="G30" s="236">
        <v>0.90829590814903183</v>
      </c>
      <c r="H30" s="235">
        <v>-7.5258991571525158</v>
      </c>
      <c r="I30" s="236">
        <v>107.45363888775546</v>
      </c>
      <c r="J30" s="236">
        <v>-8.4548925331304758</v>
      </c>
      <c r="K30" s="236">
        <v>-5.1445517801557239</v>
      </c>
      <c r="L30" s="235">
        <v>4.2287885538824295</v>
      </c>
      <c r="M30" s="236">
        <v>6.8648143992036221</v>
      </c>
      <c r="N30" s="236">
        <v>169.34685579486114</v>
      </c>
      <c r="O30" s="236">
        <v>-12.565097636386794</v>
      </c>
      <c r="P30" s="237">
        <v>0.54724458092399741</v>
      </c>
      <c r="Q30" s="208"/>
      <c r="R30" s="232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</row>
    <row r="31" spans="1:30" s="206" customFormat="1" ht="33.75" customHeight="1" x14ac:dyDescent="0.15">
      <c r="A31" s="361" t="s">
        <v>0</v>
      </c>
      <c r="B31" s="233"/>
      <c r="C31" s="234" t="s">
        <v>1</v>
      </c>
      <c r="D31" s="234"/>
      <c r="E31" s="228">
        <v>-2.1713954927084158</v>
      </c>
      <c r="F31" s="229">
        <v>-2.5930881946724291</v>
      </c>
      <c r="G31" s="229">
        <v>0.12903181140770975</v>
      </c>
      <c r="H31" s="228">
        <v>-8.1794853861169585</v>
      </c>
      <c r="I31" s="229">
        <v>-98.156167336841037</v>
      </c>
      <c r="J31" s="229">
        <v>-7.1336034792326046</v>
      </c>
      <c r="K31" s="229">
        <v>1.9839066937349756</v>
      </c>
      <c r="L31" s="228">
        <v>3.9476170728791073</v>
      </c>
      <c r="M31" s="229">
        <v>5.5650131974740722</v>
      </c>
      <c r="N31" s="229">
        <v>42.542372410995107</v>
      </c>
      <c r="O31" s="229">
        <v>-4.0836669531099545</v>
      </c>
      <c r="P31" s="230">
        <v>0.13779577521255221</v>
      </c>
      <c r="Q31" s="208"/>
      <c r="R31" s="232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</row>
    <row r="32" spans="1:30" s="206" customFormat="1" ht="33.75" customHeight="1" x14ac:dyDescent="0.15">
      <c r="A32" s="362"/>
      <c r="B32" s="233"/>
      <c r="C32" s="234" t="s">
        <v>2</v>
      </c>
      <c r="D32" s="234"/>
      <c r="E32" s="235">
        <v>-0.46973145877094713</v>
      </c>
      <c r="F32" s="236">
        <v>-1.0765689568042023</v>
      </c>
      <c r="G32" s="236">
        <v>2.6311160030768383</v>
      </c>
      <c r="H32" s="235">
        <v>-2.6073991442697624</v>
      </c>
      <c r="I32" s="236">
        <v>48.289366333284462</v>
      </c>
      <c r="J32" s="236">
        <v>-6.3425026724636178</v>
      </c>
      <c r="K32" s="236">
        <v>-7.2726484147457384</v>
      </c>
      <c r="L32" s="235">
        <v>-3.8410989819737145</v>
      </c>
      <c r="M32" s="236">
        <v>0.3805132908776675</v>
      </c>
      <c r="N32" s="236">
        <v>-43.269596089007514</v>
      </c>
      <c r="O32" s="236">
        <v>-3.5689611206925638</v>
      </c>
      <c r="P32" s="237">
        <v>-1.6689283229391352</v>
      </c>
      <c r="Q32" s="208"/>
      <c r="R32" s="232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</row>
    <row r="33" spans="1:30" s="206" customFormat="1" ht="33.75" customHeight="1" x14ac:dyDescent="0.15">
      <c r="A33" s="363"/>
      <c r="B33" s="310"/>
      <c r="C33" s="324" t="s">
        <v>3</v>
      </c>
      <c r="D33" s="324"/>
      <c r="E33" s="235">
        <v>-1.8436971339529775</v>
      </c>
      <c r="F33" s="236">
        <v>-2.2328069137627611</v>
      </c>
      <c r="G33" s="236">
        <v>0.3053473687011185</v>
      </c>
      <c r="H33" s="235">
        <v>-7.5327577975277507</v>
      </c>
      <c r="I33" s="236">
        <v>10.529825511319544</v>
      </c>
      <c r="J33" s="236">
        <v>-8.074776154733982</v>
      </c>
      <c r="K33" s="236">
        <v>-8.6274160812597529</v>
      </c>
      <c r="L33" s="235">
        <v>6.668790052479495</v>
      </c>
      <c r="M33" s="236">
        <v>11.188382002203353</v>
      </c>
      <c r="N33" s="236">
        <v>51.268531011053796</v>
      </c>
      <c r="O33" s="236">
        <v>-6.7090952349753863</v>
      </c>
      <c r="P33" s="237">
        <v>1.164650009343287</v>
      </c>
      <c r="Q33" s="208"/>
      <c r="R33" s="232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</row>
    <row r="34" spans="1:30" s="206" customFormat="1" ht="33.75" customHeight="1" x14ac:dyDescent="0.15">
      <c r="A34" s="361" t="s">
        <v>4</v>
      </c>
      <c r="B34" s="233"/>
      <c r="C34" s="234" t="s">
        <v>5</v>
      </c>
      <c r="D34" s="234"/>
      <c r="E34" s="228">
        <v>-3.0910471038543257</v>
      </c>
      <c r="F34" s="229">
        <v>-3.5735417610801843</v>
      </c>
      <c r="G34" s="229">
        <v>-0.37322092647985555</v>
      </c>
      <c r="H34" s="228">
        <v>-8.6623495175181819</v>
      </c>
      <c r="I34" s="229">
        <v>5.13796329998641</v>
      </c>
      <c r="J34" s="229">
        <v>-8.6426984184289193</v>
      </c>
      <c r="K34" s="229">
        <v>-5.1621440000479728</v>
      </c>
      <c r="L34" s="228">
        <v>-4.2711168836430113</v>
      </c>
      <c r="M34" s="229">
        <v>-5.0519611122423145</v>
      </c>
      <c r="N34" s="229">
        <v>155.52120963962847</v>
      </c>
      <c r="O34" s="229">
        <v>-5.7204159893824409</v>
      </c>
      <c r="P34" s="230">
        <v>-3.720928677689546</v>
      </c>
      <c r="Q34" s="208"/>
      <c r="R34" s="232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</row>
    <row r="35" spans="1:30" s="206" customFormat="1" ht="33.75" customHeight="1" x14ac:dyDescent="0.15">
      <c r="A35" s="362"/>
      <c r="B35" s="233"/>
      <c r="C35" s="234" t="s">
        <v>6</v>
      </c>
      <c r="D35" s="234"/>
      <c r="E35" s="235">
        <v>-2.1836106661554378</v>
      </c>
      <c r="F35" s="236">
        <v>-2.7369794289554168</v>
      </c>
      <c r="G35" s="236">
        <v>0.98766358379097463</v>
      </c>
      <c r="H35" s="235">
        <v>-11.957191843701931</v>
      </c>
      <c r="I35" s="236">
        <v>-37.790790092878076</v>
      </c>
      <c r="J35" s="236">
        <v>-9.3745547925002164</v>
      </c>
      <c r="K35" s="236">
        <v>-4.7153151615387348</v>
      </c>
      <c r="L35" s="235">
        <v>-17.134682691531665</v>
      </c>
      <c r="M35" s="236">
        <v>-5.3867776826537597</v>
      </c>
      <c r="N35" s="236">
        <v>-105.8257603891601</v>
      </c>
      <c r="O35" s="236">
        <v>-5.0872862656000271</v>
      </c>
      <c r="P35" s="237">
        <v>-7.2035753579424142</v>
      </c>
      <c r="Q35" s="208"/>
      <c r="R35" s="232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</row>
    <row r="36" spans="1:30" s="206" customFormat="1" ht="33.75" customHeight="1" x14ac:dyDescent="0.15">
      <c r="A36" s="362"/>
      <c r="B36" s="233"/>
      <c r="C36" s="234" t="s">
        <v>7</v>
      </c>
      <c r="D36" s="234"/>
      <c r="E36" s="235">
        <v>-1.816451561483633</v>
      </c>
      <c r="F36" s="236">
        <v>-2.4803076631249872</v>
      </c>
      <c r="G36" s="236">
        <v>1.7798065217736272</v>
      </c>
      <c r="H36" s="235">
        <v>-10.868683184205322</v>
      </c>
      <c r="I36" s="236">
        <v>-36.053272415495847</v>
      </c>
      <c r="J36" s="236">
        <v>-8.8070007231715923</v>
      </c>
      <c r="K36" s="236">
        <v>15.12884463772879</v>
      </c>
      <c r="L36" s="235">
        <v>5.6202282887392423</v>
      </c>
      <c r="M36" s="236">
        <v>16.768766864932775</v>
      </c>
      <c r="N36" s="236">
        <v>119.98229653626726</v>
      </c>
      <c r="O36" s="236">
        <v>-12.076388471821101</v>
      </c>
      <c r="P36" s="237">
        <v>9.4703697690720776E-2</v>
      </c>
      <c r="Q36" s="208"/>
      <c r="R36" s="232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</row>
    <row r="37" spans="1:30" s="206" customFormat="1" ht="33.75" customHeight="1" x14ac:dyDescent="0.15">
      <c r="A37" s="362"/>
      <c r="B37" s="233"/>
      <c r="C37" s="234" t="s">
        <v>8</v>
      </c>
      <c r="D37" s="234"/>
      <c r="E37" s="235">
        <v>-0.30565211512546925</v>
      </c>
      <c r="F37" s="236">
        <v>-0.56688402746901168</v>
      </c>
      <c r="G37" s="236">
        <v>1.2839539159107858</v>
      </c>
      <c r="H37" s="235">
        <v>18.035245738392</v>
      </c>
      <c r="I37" s="236">
        <v>116.72753380751826</v>
      </c>
      <c r="J37" s="236">
        <v>-6.5017099129021734</v>
      </c>
      <c r="K37" s="236">
        <v>29.198957605087227</v>
      </c>
      <c r="L37" s="235">
        <v>12.159518925926532</v>
      </c>
      <c r="M37" s="236">
        <v>1.0037292234014934</v>
      </c>
      <c r="N37" s="236">
        <v>209.90363920643981</v>
      </c>
      <c r="O37" s="236">
        <v>-10.278409409339066</v>
      </c>
      <c r="P37" s="237">
        <v>7.005816030417769</v>
      </c>
      <c r="Q37" s="208"/>
      <c r="R37" s="232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</row>
    <row r="38" spans="1:30" s="206" customFormat="1" ht="33.75" customHeight="1" thickBot="1" x14ac:dyDescent="0.2">
      <c r="A38" s="364"/>
      <c r="B38" s="243"/>
      <c r="C38" s="244" t="s">
        <v>9</v>
      </c>
      <c r="D38" s="244"/>
      <c r="E38" s="235">
        <v>-2.2215216118882593</v>
      </c>
      <c r="F38" s="236">
        <v>-2.6738129971992781</v>
      </c>
      <c r="G38" s="236">
        <v>7.2517868949651065E-2</v>
      </c>
      <c r="H38" s="235">
        <v>-4.0106682903669872</v>
      </c>
      <c r="I38" s="236">
        <v>119.11357789577718</v>
      </c>
      <c r="J38" s="236">
        <v>-8.1520343585363637</v>
      </c>
      <c r="K38" s="236">
        <v>0.45511902053885422</v>
      </c>
      <c r="L38" s="235">
        <v>-0.15066566299230141</v>
      </c>
      <c r="M38" s="236">
        <v>2.1858423686404986</v>
      </c>
      <c r="N38" s="236">
        <v>5.8695781333636434</v>
      </c>
      <c r="O38" s="236">
        <v>-3.926820198889668</v>
      </c>
      <c r="P38" s="245">
        <v>-1.647552520919993</v>
      </c>
      <c r="Q38" s="208"/>
      <c r="R38" s="232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</row>
    <row r="39" spans="1:30" s="206" customFormat="1" ht="33.75" customHeight="1" thickTop="1" x14ac:dyDescent="0.15">
      <c r="A39" s="359" t="s">
        <v>20</v>
      </c>
      <c r="B39" s="208"/>
      <c r="C39" s="234" t="s">
        <v>10</v>
      </c>
      <c r="D39" s="208"/>
      <c r="E39" s="246">
        <v>-0.92521507685978044</v>
      </c>
      <c r="F39" s="312">
        <v>-1.4324791847209228</v>
      </c>
      <c r="G39" s="312">
        <v>1.6843151385108828</v>
      </c>
      <c r="H39" s="246">
        <v>-4.6446032870369018</v>
      </c>
      <c r="I39" s="312">
        <v>93.017977546582301</v>
      </c>
      <c r="J39" s="312">
        <v>-7.7903055543409527</v>
      </c>
      <c r="K39" s="312">
        <v>-5.2947857303957226</v>
      </c>
      <c r="L39" s="246">
        <v>0.19498931310333592</v>
      </c>
      <c r="M39" s="312">
        <v>1.6006027047296454</v>
      </c>
      <c r="N39" s="312">
        <v>-56.048788535963489</v>
      </c>
      <c r="O39" s="312">
        <v>-2.8662557614386492</v>
      </c>
      <c r="P39" s="247">
        <v>-0.54816133847017967</v>
      </c>
      <c r="Q39" s="208"/>
      <c r="R39" s="232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</row>
    <row r="40" spans="1:30" s="206" customFormat="1" ht="33.75" customHeight="1" x14ac:dyDescent="0.15">
      <c r="A40" s="359"/>
      <c r="B40" s="208"/>
      <c r="C40" s="234" t="s">
        <v>11</v>
      </c>
      <c r="D40" s="208"/>
      <c r="E40" s="235">
        <v>-2.0029038873712857</v>
      </c>
      <c r="F40" s="236">
        <v>-2.3619994060999905</v>
      </c>
      <c r="G40" s="236">
        <v>-0.10258743413178088</v>
      </c>
      <c r="H40" s="235">
        <v>-4.997987760693289</v>
      </c>
      <c r="I40" s="236">
        <v>353.68330429127991</v>
      </c>
      <c r="J40" s="236">
        <v>-7.8053956556026964</v>
      </c>
      <c r="K40" s="236">
        <v>-2.2875395318892098</v>
      </c>
      <c r="L40" s="235">
        <v>0.22471678925775224</v>
      </c>
      <c r="M40" s="236">
        <v>2.2895263554616756</v>
      </c>
      <c r="N40" s="236">
        <v>9.8676191722055844</v>
      </c>
      <c r="O40" s="236">
        <v>-4.6976049847106021</v>
      </c>
      <c r="P40" s="237">
        <v>-1.4849435879762645</v>
      </c>
      <c r="Q40" s="208"/>
      <c r="R40" s="232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</row>
    <row r="41" spans="1:30" s="206" customFormat="1" ht="33.75" customHeight="1" x14ac:dyDescent="0.15">
      <c r="A41" s="359"/>
      <c r="B41" s="208"/>
      <c r="C41" s="234" t="s">
        <v>12</v>
      </c>
      <c r="D41" s="208"/>
      <c r="E41" s="235">
        <v>-2.3196750412656684</v>
      </c>
      <c r="F41" s="236">
        <v>-2.4726953694283003</v>
      </c>
      <c r="G41" s="236">
        <v>-1.5403367153994798</v>
      </c>
      <c r="H41" s="235">
        <v>-4.8706258786733132</v>
      </c>
      <c r="I41" s="236">
        <v>1088.592127923775</v>
      </c>
      <c r="J41" s="236">
        <v>-8.3980753494385656</v>
      </c>
      <c r="K41" s="236">
        <v>-5.2660899493674656</v>
      </c>
      <c r="L41" s="235">
        <v>-3.426164044738441E-2</v>
      </c>
      <c r="M41" s="236">
        <v>1.3797429277162097</v>
      </c>
      <c r="N41" s="236">
        <v>74.215016574322064</v>
      </c>
      <c r="O41" s="236">
        <v>-5.098091988970114</v>
      </c>
      <c r="P41" s="237">
        <v>-1.7755457452709134</v>
      </c>
      <c r="Q41" s="208"/>
      <c r="R41" s="232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</row>
    <row r="42" spans="1:30" s="206" customFormat="1" ht="33.75" customHeight="1" x14ac:dyDescent="0.15">
      <c r="A42" s="359"/>
      <c r="B42" s="208"/>
      <c r="C42" s="234" t="s">
        <v>13</v>
      </c>
      <c r="D42" s="208"/>
      <c r="E42" s="235">
        <v>-0.92970388794209169</v>
      </c>
      <c r="F42" s="236">
        <v>-1.2846373066071555</v>
      </c>
      <c r="G42" s="236">
        <v>0.84914764261656372</v>
      </c>
      <c r="H42" s="235">
        <v>-3.5033654223794981</v>
      </c>
      <c r="I42" s="236">
        <v>242.21900833992814</v>
      </c>
      <c r="J42" s="236">
        <v>-8.1685479081496908</v>
      </c>
      <c r="K42" s="236">
        <v>-2.1077117650891739</v>
      </c>
      <c r="L42" s="235">
        <v>-13.833009575727431</v>
      </c>
      <c r="M42" s="236">
        <v>-16.179829090848429</v>
      </c>
      <c r="N42" s="236">
        <v>-0.39921533758359301</v>
      </c>
      <c r="O42" s="236">
        <v>-11.075126916043013</v>
      </c>
      <c r="P42" s="237">
        <v>-5.9330528979616686</v>
      </c>
      <c r="Q42" s="208"/>
      <c r="R42" s="232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</row>
    <row r="43" spans="1:30" s="206" customFormat="1" ht="33.75" customHeight="1" x14ac:dyDescent="0.15">
      <c r="A43" s="359"/>
      <c r="B43" s="208"/>
      <c r="C43" s="234" t="s">
        <v>14</v>
      </c>
      <c r="D43" s="208"/>
      <c r="E43" s="235">
        <v>-1.1517418905876007</v>
      </c>
      <c r="F43" s="236">
        <v>-1.5561315167507959</v>
      </c>
      <c r="G43" s="236">
        <v>0.89994443010076797</v>
      </c>
      <c r="H43" s="235">
        <v>-6.4910140708446695</v>
      </c>
      <c r="I43" s="236">
        <v>259.23538563324058</v>
      </c>
      <c r="J43" s="236">
        <v>-7.9527574028732593</v>
      </c>
      <c r="K43" s="236">
        <v>-5.4876497459362437</v>
      </c>
      <c r="L43" s="235">
        <v>-0.70144195141007915</v>
      </c>
      <c r="M43" s="236">
        <v>3.6027678133516003</v>
      </c>
      <c r="N43" s="236">
        <v>-4.8692003535458719</v>
      </c>
      <c r="O43" s="236">
        <v>-9.4306616792336708</v>
      </c>
      <c r="P43" s="237">
        <v>-1.2396811979500473</v>
      </c>
      <c r="Q43" s="208"/>
      <c r="R43" s="232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</row>
    <row r="44" spans="1:30" s="206" customFormat="1" ht="33.75" customHeight="1" x14ac:dyDescent="0.15">
      <c r="A44" s="359"/>
      <c r="B44" s="208"/>
      <c r="C44" s="234" t="s">
        <v>15</v>
      </c>
      <c r="D44" s="208"/>
      <c r="E44" s="235">
        <v>-1.2737551104043434</v>
      </c>
      <c r="F44" s="236">
        <v>-1.7834716486163766</v>
      </c>
      <c r="G44" s="236">
        <v>1.3694052456359749</v>
      </c>
      <c r="H44" s="235">
        <v>-4.9235846387655648</v>
      </c>
      <c r="I44" s="236">
        <v>131.79409612721531</v>
      </c>
      <c r="J44" s="236">
        <v>-7.0257987049577988</v>
      </c>
      <c r="K44" s="236">
        <v>-5.7256287661159222</v>
      </c>
      <c r="L44" s="235">
        <v>0.85283442129948062</v>
      </c>
      <c r="M44" s="236">
        <v>3.8574421037561564</v>
      </c>
      <c r="N44" s="236">
        <v>-117.16692322291853</v>
      </c>
      <c r="O44" s="236">
        <v>-3.9498940939924765</v>
      </c>
      <c r="P44" s="237">
        <v>-0.71516462172583917</v>
      </c>
      <c r="Q44" s="208"/>
      <c r="R44" s="232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</row>
    <row r="45" spans="1:30" s="206" customFormat="1" ht="33.75" customHeight="1" x14ac:dyDescent="0.15">
      <c r="A45" s="360"/>
      <c r="B45" s="313"/>
      <c r="C45" s="324" t="s">
        <v>16</v>
      </c>
      <c r="D45" s="313"/>
      <c r="E45" s="241">
        <v>-2.2871701247328859</v>
      </c>
      <c r="F45" s="311">
        <v>-2.7351533760736677</v>
      </c>
      <c r="G45" s="311">
        <v>-5.4287734088360476E-5</v>
      </c>
      <c r="H45" s="241">
        <v>-4.8084695843255361</v>
      </c>
      <c r="I45" s="311">
        <v>330.78219020017917</v>
      </c>
      <c r="J45" s="311">
        <v>-7.9236006086346569</v>
      </c>
      <c r="K45" s="311">
        <v>-2.8636506714207042</v>
      </c>
      <c r="L45" s="241">
        <v>0.90287735770749245</v>
      </c>
      <c r="M45" s="311">
        <v>3.9300501423359622</v>
      </c>
      <c r="N45" s="311">
        <v>288.59806042726342</v>
      </c>
      <c r="O45" s="311">
        <v>-4.9427693026073447</v>
      </c>
      <c r="P45" s="242">
        <v>-1.3832355999169137</v>
      </c>
      <c r="Q45" s="208"/>
      <c r="R45" s="232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</row>
    <row r="46" spans="1:30" ht="12" customHeight="1" x14ac:dyDescent="0.15">
      <c r="E46" s="205"/>
      <c r="F46" s="205"/>
      <c r="H46" s="205"/>
      <c r="I46" s="205"/>
      <c r="J46" s="205"/>
      <c r="L46" s="205"/>
      <c r="M46" s="205"/>
      <c r="N46" s="205"/>
    </row>
    <row r="47" spans="1:30" x14ac:dyDescent="0.15">
      <c r="E47" s="205"/>
      <c r="F47" s="205"/>
      <c r="H47" s="205"/>
      <c r="I47" s="205"/>
      <c r="J47" s="205"/>
      <c r="L47" s="205"/>
      <c r="M47" s="205"/>
      <c r="N47" s="205"/>
    </row>
    <row r="48" spans="1:30" x14ac:dyDescent="0.15">
      <c r="E48" s="205"/>
      <c r="F48" s="205"/>
      <c r="H48" s="205"/>
      <c r="I48" s="205"/>
      <c r="J48" s="205"/>
      <c r="L48" s="205"/>
      <c r="M48" s="205"/>
      <c r="N48" s="205"/>
    </row>
    <row r="49" spans="5:13" x14ac:dyDescent="0.15">
      <c r="E49" s="205"/>
      <c r="F49" s="205"/>
      <c r="I49" s="205"/>
      <c r="J49" s="205"/>
      <c r="M49" s="205"/>
    </row>
    <row r="50" spans="5:13" x14ac:dyDescent="0.15">
      <c r="E50" s="205"/>
      <c r="F50" s="205"/>
      <c r="I50" s="205"/>
      <c r="J50" s="205"/>
      <c r="M50" s="205"/>
    </row>
    <row r="51" spans="5:13" x14ac:dyDescent="0.15">
      <c r="E51" s="205"/>
      <c r="F51" s="205"/>
      <c r="I51" s="205"/>
      <c r="J51" s="205"/>
      <c r="M51" s="205"/>
    </row>
    <row r="52" spans="5:13" x14ac:dyDescent="0.15">
      <c r="E52" s="205"/>
      <c r="F52" s="205"/>
      <c r="I52" s="205"/>
      <c r="J52" s="205"/>
      <c r="M52" s="205"/>
    </row>
    <row r="53" spans="5:13" x14ac:dyDescent="0.15">
      <c r="E53" s="205"/>
      <c r="F53" s="205"/>
      <c r="I53" s="205"/>
      <c r="J53" s="205"/>
      <c r="M53" s="205"/>
    </row>
    <row r="54" spans="5:13" x14ac:dyDescent="0.15">
      <c r="E54" s="205"/>
      <c r="F54" s="205"/>
      <c r="I54" s="205"/>
      <c r="J54" s="205"/>
      <c r="M54" s="205"/>
    </row>
    <row r="55" spans="5:13" x14ac:dyDescent="0.15">
      <c r="E55" s="205"/>
      <c r="F55" s="205"/>
      <c r="I55" s="205"/>
      <c r="J55" s="205"/>
      <c r="M55" s="205"/>
    </row>
    <row r="56" spans="5:13" x14ac:dyDescent="0.15">
      <c r="E56" s="205"/>
      <c r="F56" s="205"/>
      <c r="I56" s="205"/>
      <c r="J56" s="205"/>
      <c r="M56" s="205"/>
    </row>
    <row r="57" spans="5:13" x14ac:dyDescent="0.15">
      <c r="E57" s="205"/>
      <c r="F57" s="205"/>
      <c r="I57" s="205"/>
      <c r="J57" s="205"/>
      <c r="M57" s="205"/>
    </row>
    <row r="58" spans="5:13" x14ac:dyDescent="0.15">
      <c r="E58" s="205"/>
      <c r="F58" s="205"/>
      <c r="I58" s="205"/>
      <c r="J58" s="205"/>
      <c r="M58" s="205"/>
    </row>
    <row r="59" spans="5:13" x14ac:dyDescent="0.15">
      <c r="E59" s="205"/>
      <c r="F59" s="205"/>
      <c r="I59" s="205"/>
      <c r="J59" s="205"/>
      <c r="M59" s="205"/>
    </row>
    <row r="60" spans="5:13" x14ac:dyDescent="0.15">
      <c r="E60" s="205"/>
      <c r="F60" s="205"/>
      <c r="I60" s="205"/>
      <c r="J60" s="205"/>
      <c r="M60" s="205"/>
    </row>
    <row r="61" spans="5:13" x14ac:dyDescent="0.15">
      <c r="E61" s="205"/>
      <c r="F61" s="205"/>
      <c r="I61" s="205"/>
      <c r="J61" s="205"/>
      <c r="M61" s="205"/>
    </row>
    <row r="62" spans="5:13" x14ac:dyDescent="0.15">
      <c r="E62" s="205"/>
      <c r="F62" s="205"/>
      <c r="I62" s="205"/>
      <c r="J62" s="205"/>
      <c r="M62" s="205"/>
    </row>
    <row r="63" spans="5:13" x14ac:dyDescent="0.15">
      <c r="E63" s="205"/>
      <c r="F63" s="205"/>
      <c r="I63" s="205"/>
      <c r="J63" s="205"/>
      <c r="M63" s="205"/>
    </row>
    <row r="64" spans="5:13" x14ac:dyDescent="0.15">
      <c r="E64" s="205"/>
      <c r="F64" s="205"/>
      <c r="I64" s="205"/>
      <c r="J64" s="205"/>
      <c r="M64" s="205"/>
    </row>
    <row r="65" spans="5:13" x14ac:dyDescent="0.15">
      <c r="E65" s="205"/>
      <c r="F65" s="205"/>
      <c r="I65" s="205"/>
      <c r="J65" s="205"/>
      <c r="M65" s="205"/>
    </row>
    <row r="66" spans="5:13" x14ac:dyDescent="0.15">
      <c r="E66" s="205"/>
      <c r="F66" s="205"/>
      <c r="I66" s="205"/>
      <c r="J66" s="205"/>
      <c r="M66" s="205"/>
    </row>
    <row r="67" spans="5:13" x14ac:dyDescent="0.15">
      <c r="E67" s="205"/>
      <c r="F67" s="205"/>
      <c r="I67" s="205"/>
      <c r="J67" s="205"/>
      <c r="M67" s="205"/>
    </row>
    <row r="68" spans="5:13" x14ac:dyDescent="0.15">
      <c r="E68" s="205"/>
      <c r="F68" s="205"/>
      <c r="I68" s="205"/>
      <c r="J68" s="205"/>
      <c r="M68" s="205"/>
    </row>
    <row r="69" spans="5:13" x14ac:dyDescent="0.15">
      <c r="E69" s="205"/>
      <c r="F69" s="205"/>
      <c r="I69" s="205"/>
      <c r="J69" s="205"/>
      <c r="M69" s="205"/>
    </row>
    <row r="70" spans="5:13" x14ac:dyDescent="0.15">
      <c r="E70" s="205"/>
      <c r="F70" s="205"/>
      <c r="I70" s="205"/>
      <c r="J70" s="205"/>
      <c r="M70" s="205"/>
    </row>
    <row r="71" spans="5:13" x14ac:dyDescent="0.15">
      <c r="E71" s="205"/>
      <c r="F71" s="205"/>
      <c r="I71" s="205"/>
      <c r="J71" s="205"/>
      <c r="M71" s="205"/>
    </row>
    <row r="72" spans="5:13" x14ac:dyDescent="0.15">
      <c r="E72" s="205"/>
      <c r="F72" s="205"/>
      <c r="I72" s="205"/>
      <c r="J72" s="205"/>
      <c r="M72" s="205"/>
    </row>
    <row r="73" spans="5:13" x14ac:dyDescent="0.15">
      <c r="E73" s="205"/>
      <c r="F73" s="205"/>
      <c r="I73" s="205"/>
      <c r="J73" s="205"/>
      <c r="M73" s="205"/>
    </row>
    <row r="74" spans="5:13" x14ac:dyDescent="0.15">
      <c r="E74" s="205"/>
      <c r="F74" s="205"/>
      <c r="I74" s="205"/>
      <c r="J74" s="205"/>
      <c r="M74" s="205"/>
    </row>
    <row r="75" spans="5:13" x14ac:dyDescent="0.15">
      <c r="E75" s="205"/>
      <c r="F75" s="205"/>
      <c r="I75" s="205"/>
      <c r="J75" s="205"/>
      <c r="M75" s="205"/>
    </row>
    <row r="76" spans="5:13" x14ac:dyDescent="0.15">
      <c r="E76" s="205"/>
      <c r="F76" s="205"/>
      <c r="I76" s="205"/>
      <c r="J76" s="205"/>
      <c r="M76" s="205"/>
    </row>
    <row r="77" spans="5:13" x14ac:dyDescent="0.15">
      <c r="E77" s="205"/>
      <c r="F77" s="205"/>
      <c r="I77" s="205"/>
      <c r="J77" s="205"/>
      <c r="M77" s="205"/>
    </row>
    <row r="78" spans="5:13" x14ac:dyDescent="0.15">
      <c r="E78" s="205"/>
      <c r="F78" s="205"/>
      <c r="I78" s="205"/>
      <c r="J78" s="205"/>
      <c r="M78" s="205"/>
    </row>
    <row r="79" spans="5:13" x14ac:dyDescent="0.15">
      <c r="E79" s="205"/>
      <c r="F79" s="205"/>
      <c r="I79" s="205"/>
      <c r="J79" s="205"/>
      <c r="M79" s="205"/>
    </row>
    <row r="80" spans="5:13" x14ac:dyDescent="0.15">
      <c r="E80" s="205"/>
      <c r="F80" s="205"/>
      <c r="I80" s="205"/>
      <c r="J80" s="205"/>
      <c r="M80" s="205"/>
    </row>
    <row r="81" spans="5:13" x14ac:dyDescent="0.15">
      <c r="E81" s="205"/>
      <c r="F81" s="205"/>
      <c r="I81" s="205"/>
      <c r="J81" s="205"/>
      <c r="M81" s="205"/>
    </row>
    <row r="82" spans="5:13" x14ac:dyDescent="0.15">
      <c r="F82" s="205"/>
      <c r="I82" s="205"/>
      <c r="J82" s="205"/>
      <c r="M82" s="205"/>
    </row>
    <row r="83" spans="5:13" x14ac:dyDescent="0.15">
      <c r="F83" s="205"/>
      <c r="I83" s="205"/>
      <c r="J83" s="205"/>
      <c r="M83" s="205"/>
    </row>
    <row r="84" spans="5:13" x14ac:dyDescent="0.15">
      <c r="F84" s="205"/>
      <c r="I84" s="205"/>
      <c r="J84" s="205"/>
      <c r="M84" s="205"/>
    </row>
    <row r="85" spans="5:13" x14ac:dyDescent="0.15">
      <c r="F85" s="205"/>
      <c r="I85" s="205"/>
      <c r="J85" s="205"/>
      <c r="M85" s="205"/>
    </row>
    <row r="86" spans="5:13" x14ac:dyDescent="0.15">
      <c r="F86" s="205"/>
      <c r="I86" s="205"/>
      <c r="J86" s="205"/>
      <c r="M86" s="205"/>
    </row>
    <row r="87" spans="5:13" x14ac:dyDescent="0.15">
      <c r="F87" s="205"/>
      <c r="I87" s="205"/>
      <c r="J87" s="205"/>
      <c r="M87" s="205"/>
    </row>
    <row r="88" spans="5:13" x14ac:dyDescent="0.15">
      <c r="F88" s="205"/>
      <c r="I88" s="205"/>
      <c r="J88" s="205"/>
      <c r="M88" s="205"/>
    </row>
    <row r="89" spans="5:13" x14ac:dyDescent="0.15">
      <c r="F89" s="205"/>
      <c r="I89" s="205"/>
      <c r="J89" s="205"/>
      <c r="M89" s="205"/>
    </row>
    <row r="90" spans="5:13" x14ac:dyDescent="0.15">
      <c r="F90" s="205"/>
      <c r="I90" s="205"/>
      <c r="J90" s="205"/>
      <c r="M90" s="205"/>
    </row>
    <row r="91" spans="5:13" x14ac:dyDescent="0.15">
      <c r="F91" s="205"/>
      <c r="I91" s="205"/>
      <c r="J91" s="205"/>
      <c r="M91" s="205"/>
    </row>
    <row r="92" spans="5:13" x14ac:dyDescent="0.15">
      <c r="F92" s="205"/>
      <c r="I92" s="205"/>
      <c r="J92" s="205"/>
      <c r="M92" s="205"/>
    </row>
    <row r="93" spans="5:13" x14ac:dyDescent="0.15">
      <c r="F93" s="205"/>
      <c r="I93" s="205"/>
      <c r="J93" s="205"/>
      <c r="M93" s="205"/>
    </row>
    <row r="94" spans="5:13" x14ac:dyDescent="0.15">
      <c r="F94" s="205"/>
      <c r="I94" s="205"/>
      <c r="J94" s="205"/>
      <c r="M94" s="205"/>
    </row>
    <row r="95" spans="5:13" x14ac:dyDescent="0.15">
      <c r="F95" s="205"/>
      <c r="I95" s="205"/>
      <c r="J95" s="205"/>
      <c r="M95" s="205"/>
    </row>
    <row r="96" spans="5:13" x14ac:dyDescent="0.15">
      <c r="F96" s="205"/>
      <c r="I96" s="205"/>
      <c r="J96" s="205"/>
      <c r="M96" s="205"/>
    </row>
    <row r="97" spans="6:13" x14ac:dyDescent="0.15">
      <c r="F97" s="205"/>
      <c r="I97" s="205"/>
      <c r="J97" s="205"/>
      <c r="M97" s="205"/>
    </row>
    <row r="98" spans="6:13" x14ac:dyDescent="0.15">
      <c r="F98" s="205"/>
      <c r="I98" s="205"/>
      <c r="J98" s="205"/>
      <c r="M98" s="205"/>
    </row>
    <row r="99" spans="6:13" x14ac:dyDescent="0.15">
      <c r="F99" s="205"/>
      <c r="I99" s="205"/>
      <c r="J99" s="205"/>
      <c r="M99" s="205"/>
    </row>
    <row r="100" spans="6:13" x14ac:dyDescent="0.15">
      <c r="F100" s="205"/>
      <c r="I100" s="205"/>
      <c r="J100" s="205"/>
      <c r="M100" s="205"/>
    </row>
    <row r="101" spans="6:13" x14ac:dyDescent="0.15">
      <c r="F101" s="205"/>
      <c r="I101" s="205"/>
      <c r="J101" s="205"/>
      <c r="M101" s="205"/>
    </row>
    <row r="102" spans="6:13" x14ac:dyDescent="0.15">
      <c r="F102" s="205"/>
      <c r="I102" s="205"/>
      <c r="M102" s="205"/>
    </row>
    <row r="103" spans="6:13" x14ac:dyDescent="0.15">
      <c r="F103" s="205"/>
      <c r="I103" s="205"/>
      <c r="M103" s="205"/>
    </row>
    <row r="104" spans="6:13" x14ac:dyDescent="0.15">
      <c r="F104" s="205"/>
      <c r="I104" s="205"/>
      <c r="M104" s="205"/>
    </row>
    <row r="105" spans="6:13" x14ac:dyDescent="0.15">
      <c r="F105" s="205"/>
      <c r="I105" s="205"/>
      <c r="M105" s="205"/>
    </row>
    <row r="106" spans="6:13" x14ac:dyDescent="0.15">
      <c r="F106" s="205"/>
      <c r="I106" s="205"/>
      <c r="M106" s="205"/>
    </row>
    <row r="107" spans="6:13" x14ac:dyDescent="0.15">
      <c r="F107" s="205"/>
      <c r="I107" s="205"/>
      <c r="M107" s="205"/>
    </row>
    <row r="108" spans="6:13" x14ac:dyDescent="0.15">
      <c r="F108" s="205"/>
      <c r="I108" s="205"/>
      <c r="M108" s="205"/>
    </row>
    <row r="109" spans="6:13" x14ac:dyDescent="0.15">
      <c r="F109" s="205"/>
      <c r="I109" s="205"/>
      <c r="M109" s="205"/>
    </row>
    <row r="110" spans="6:13" x14ac:dyDescent="0.15">
      <c r="F110" s="205"/>
      <c r="I110" s="205"/>
      <c r="M110" s="205"/>
    </row>
    <row r="111" spans="6:13" x14ac:dyDescent="0.15">
      <c r="F111" s="205"/>
      <c r="I111" s="205"/>
      <c r="M111" s="205"/>
    </row>
    <row r="112" spans="6:13" x14ac:dyDescent="0.15">
      <c r="F112" s="205"/>
      <c r="I112" s="205"/>
      <c r="M112" s="205"/>
    </row>
    <row r="113" spans="6:13" x14ac:dyDescent="0.15">
      <c r="F113" s="205"/>
      <c r="I113" s="205"/>
      <c r="M113" s="205"/>
    </row>
    <row r="114" spans="6:13" x14ac:dyDescent="0.15">
      <c r="F114" s="205"/>
      <c r="I114" s="205"/>
      <c r="M114" s="205"/>
    </row>
    <row r="115" spans="6:13" x14ac:dyDescent="0.15">
      <c r="F115" s="205"/>
      <c r="I115" s="205"/>
      <c r="M115" s="205"/>
    </row>
    <row r="116" spans="6:13" x14ac:dyDescent="0.15">
      <c r="F116" s="205"/>
      <c r="I116" s="205"/>
      <c r="M116" s="205"/>
    </row>
    <row r="117" spans="6:13" x14ac:dyDescent="0.15">
      <c r="F117" s="205"/>
      <c r="I117" s="205"/>
      <c r="M117" s="205"/>
    </row>
    <row r="118" spans="6:13" x14ac:dyDescent="0.15">
      <c r="F118" s="205"/>
      <c r="I118" s="205"/>
      <c r="M118" s="205"/>
    </row>
    <row r="119" spans="6:13" x14ac:dyDescent="0.15">
      <c r="F119" s="205"/>
      <c r="I119" s="205"/>
      <c r="M119" s="205"/>
    </row>
    <row r="120" spans="6:13" x14ac:dyDescent="0.15">
      <c r="F120" s="205"/>
      <c r="I120" s="205"/>
      <c r="M120" s="205"/>
    </row>
    <row r="121" spans="6:13" x14ac:dyDescent="0.15">
      <c r="F121" s="205"/>
      <c r="I121" s="205"/>
      <c r="M121" s="205"/>
    </row>
    <row r="122" spans="6:13" x14ac:dyDescent="0.15">
      <c r="F122" s="205"/>
      <c r="I122" s="205"/>
      <c r="M122" s="205"/>
    </row>
    <row r="123" spans="6:13" x14ac:dyDescent="0.15">
      <c r="F123" s="205"/>
      <c r="I123" s="205"/>
      <c r="M123" s="205"/>
    </row>
    <row r="124" spans="6:13" x14ac:dyDescent="0.15">
      <c r="F124" s="205"/>
      <c r="I124" s="205"/>
      <c r="M124" s="205"/>
    </row>
    <row r="125" spans="6:13" x14ac:dyDescent="0.15">
      <c r="F125" s="205"/>
      <c r="I125" s="205"/>
      <c r="M125" s="205"/>
    </row>
    <row r="126" spans="6:13" x14ac:dyDescent="0.15">
      <c r="F126" s="205"/>
      <c r="I126" s="205"/>
      <c r="M126" s="205"/>
    </row>
    <row r="127" spans="6:13" x14ac:dyDescent="0.15">
      <c r="F127" s="205"/>
      <c r="I127" s="205"/>
      <c r="M127" s="205"/>
    </row>
    <row r="128" spans="6:13" x14ac:dyDescent="0.15">
      <c r="F128" s="205"/>
      <c r="I128" s="205"/>
      <c r="M128" s="205"/>
    </row>
    <row r="129" spans="6:13" x14ac:dyDescent="0.15">
      <c r="F129" s="205"/>
      <c r="I129" s="205"/>
      <c r="M129" s="205"/>
    </row>
    <row r="130" spans="6:13" x14ac:dyDescent="0.15">
      <c r="F130" s="205"/>
      <c r="I130" s="205"/>
      <c r="M130" s="205"/>
    </row>
    <row r="131" spans="6:13" x14ac:dyDescent="0.15">
      <c r="F131" s="205"/>
      <c r="I131" s="205"/>
      <c r="M131" s="205"/>
    </row>
    <row r="132" spans="6:13" x14ac:dyDescent="0.15">
      <c r="F132" s="205"/>
      <c r="I132" s="205"/>
      <c r="M132" s="205"/>
    </row>
    <row r="133" spans="6:13" x14ac:dyDescent="0.15">
      <c r="F133" s="205"/>
      <c r="I133" s="205"/>
      <c r="M133" s="205"/>
    </row>
    <row r="134" spans="6:13" x14ac:dyDescent="0.15">
      <c r="F134" s="205"/>
      <c r="I134" s="205"/>
      <c r="M134" s="205"/>
    </row>
    <row r="135" spans="6:13" x14ac:dyDescent="0.15">
      <c r="F135" s="205"/>
      <c r="I135" s="205"/>
      <c r="M135" s="205"/>
    </row>
    <row r="136" spans="6:13" x14ac:dyDescent="0.15">
      <c r="F136" s="205"/>
      <c r="I136" s="205"/>
      <c r="M136" s="205"/>
    </row>
    <row r="137" spans="6:13" x14ac:dyDescent="0.15">
      <c r="F137" s="205"/>
      <c r="I137" s="205"/>
      <c r="M137" s="205"/>
    </row>
    <row r="138" spans="6:13" x14ac:dyDescent="0.15">
      <c r="F138" s="205"/>
      <c r="I138" s="205"/>
      <c r="M138" s="205"/>
    </row>
    <row r="139" spans="6:13" x14ac:dyDescent="0.15">
      <c r="F139" s="205"/>
      <c r="I139" s="205"/>
      <c r="M139" s="205"/>
    </row>
    <row r="140" spans="6:13" x14ac:dyDescent="0.15">
      <c r="F140" s="205"/>
      <c r="I140" s="205"/>
      <c r="M140" s="205"/>
    </row>
    <row r="141" spans="6:13" x14ac:dyDescent="0.15">
      <c r="F141" s="205"/>
      <c r="I141" s="205"/>
      <c r="M141" s="205"/>
    </row>
    <row r="142" spans="6:13" x14ac:dyDescent="0.15">
      <c r="F142" s="205"/>
      <c r="I142" s="205"/>
      <c r="M142" s="205"/>
    </row>
    <row r="143" spans="6:13" x14ac:dyDescent="0.15">
      <c r="F143" s="205"/>
      <c r="I143" s="205"/>
      <c r="M143" s="205"/>
    </row>
    <row r="144" spans="6:13" x14ac:dyDescent="0.15">
      <c r="F144" s="205"/>
      <c r="I144" s="205"/>
      <c r="M144" s="205"/>
    </row>
    <row r="145" spans="6:13" x14ac:dyDescent="0.15">
      <c r="F145" s="205"/>
      <c r="I145" s="205"/>
      <c r="M145" s="205"/>
    </row>
    <row r="146" spans="6:13" x14ac:dyDescent="0.15">
      <c r="F146" s="205"/>
      <c r="I146" s="205"/>
      <c r="M146" s="205"/>
    </row>
    <row r="147" spans="6:13" x14ac:dyDescent="0.15">
      <c r="F147" s="205"/>
      <c r="I147" s="205"/>
      <c r="M147" s="205"/>
    </row>
    <row r="148" spans="6:13" x14ac:dyDescent="0.15">
      <c r="F148" s="205"/>
      <c r="I148" s="205"/>
      <c r="M148" s="205"/>
    </row>
    <row r="149" spans="6:13" x14ac:dyDescent="0.15">
      <c r="F149" s="205"/>
      <c r="I149" s="205"/>
      <c r="M149" s="205"/>
    </row>
    <row r="150" spans="6:13" x14ac:dyDescent="0.15">
      <c r="F150" s="205"/>
      <c r="I150" s="205"/>
      <c r="M150" s="205"/>
    </row>
    <row r="151" spans="6:13" x14ac:dyDescent="0.15">
      <c r="F151" s="205"/>
      <c r="I151" s="205"/>
      <c r="M151" s="205"/>
    </row>
    <row r="152" spans="6:13" x14ac:dyDescent="0.15">
      <c r="F152" s="205"/>
      <c r="I152" s="205"/>
      <c r="M152" s="205"/>
    </row>
    <row r="153" spans="6:13" x14ac:dyDescent="0.15">
      <c r="F153" s="205"/>
      <c r="I153" s="205"/>
      <c r="M153" s="205"/>
    </row>
    <row r="154" spans="6:13" x14ac:dyDescent="0.15">
      <c r="F154" s="205"/>
      <c r="I154" s="205"/>
      <c r="M154" s="205"/>
    </row>
    <row r="155" spans="6:13" x14ac:dyDescent="0.15">
      <c r="F155" s="205"/>
      <c r="I155" s="205"/>
      <c r="M155" s="205"/>
    </row>
    <row r="156" spans="6:13" x14ac:dyDescent="0.15">
      <c r="F156" s="205"/>
      <c r="I156" s="205"/>
      <c r="M156" s="205"/>
    </row>
    <row r="157" spans="6:13" x14ac:dyDescent="0.15">
      <c r="F157" s="205"/>
      <c r="I157" s="205"/>
      <c r="M157" s="205"/>
    </row>
    <row r="158" spans="6:13" x14ac:dyDescent="0.15">
      <c r="F158" s="205"/>
      <c r="I158" s="205"/>
      <c r="M158" s="205"/>
    </row>
    <row r="159" spans="6:13" x14ac:dyDescent="0.15">
      <c r="F159" s="205"/>
      <c r="I159" s="205"/>
      <c r="M159" s="205"/>
    </row>
    <row r="160" spans="6:13" x14ac:dyDescent="0.15">
      <c r="F160" s="205"/>
      <c r="I160" s="205"/>
      <c r="M160" s="205"/>
    </row>
    <row r="161" spans="6:13" x14ac:dyDescent="0.15">
      <c r="F161" s="205"/>
      <c r="I161" s="205"/>
      <c r="M161" s="205"/>
    </row>
    <row r="162" spans="6:13" x14ac:dyDescent="0.15">
      <c r="F162" s="205"/>
      <c r="M162" s="205"/>
    </row>
    <row r="163" spans="6:13" x14ac:dyDescent="0.15">
      <c r="F163" s="205"/>
      <c r="M163" s="205"/>
    </row>
    <row r="164" spans="6:13" x14ac:dyDescent="0.15">
      <c r="F164" s="205"/>
      <c r="M164" s="205"/>
    </row>
    <row r="165" spans="6:13" x14ac:dyDescent="0.15">
      <c r="F165" s="205"/>
      <c r="M165" s="205"/>
    </row>
    <row r="166" spans="6:13" x14ac:dyDescent="0.15">
      <c r="F166" s="205"/>
      <c r="M166" s="205"/>
    </row>
    <row r="167" spans="6:13" x14ac:dyDescent="0.15">
      <c r="F167" s="205"/>
      <c r="M167" s="205"/>
    </row>
    <row r="168" spans="6:13" x14ac:dyDescent="0.15">
      <c r="F168" s="205"/>
      <c r="M168" s="205"/>
    </row>
    <row r="169" spans="6:13" x14ac:dyDescent="0.15">
      <c r="F169" s="205"/>
      <c r="M169" s="205"/>
    </row>
    <row r="170" spans="6:13" x14ac:dyDescent="0.15">
      <c r="F170" s="205"/>
      <c r="M170" s="205"/>
    </row>
    <row r="171" spans="6:13" x14ac:dyDescent="0.15">
      <c r="F171" s="205"/>
      <c r="M171" s="205"/>
    </row>
    <row r="172" spans="6:13" x14ac:dyDescent="0.15">
      <c r="F172" s="205"/>
      <c r="M172" s="205"/>
    </row>
    <row r="173" spans="6:13" x14ac:dyDescent="0.15">
      <c r="F173" s="205"/>
      <c r="M173" s="205"/>
    </row>
    <row r="174" spans="6:13" x14ac:dyDescent="0.15">
      <c r="F174" s="205"/>
      <c r="M174" s="205"/>
    </row>
    <row r="175" spans="6:13" x14ac:dyDescent="0.15">
      <c r="F175" s="205"/>
      <c r="M175" s="205"/>
    </row>
    <row r="176" spans="6:13" x14ac:dyDescent="0.15">
      <c r="F176" s="205"/>
      <c r="M176" s="205"/>
    </row>
    <row r="177" spans="6:13" x14ac:dyDescent="0.15">
      <c r="F177" s="205"/>
      <c r="M177" s="205"/>
    </row>
    <row r="178" spans="6:13" x14ac:dyDescent="0.15">
      <c r="F178" s="205"/>
      <c r="M178" s="205"/>
    </row>
    <row r="179" spans="6:13" x14ac:dyDescent="0.15">
      <c r="F179" s="205"/>
      <c r="M179" s="205"/>
    </row>
    <row r="180" spans="6:13" x14ac:dyDescent="0.15">
      <c r="F180" s="205"/>
      <c r="M180" s="205"/>
    </row>
    <row r="181" spans="6:13" x14ac:dyDescent="0.15">
      <c r="F181" s="205"/>
      <c r="M181" s="205"/>
    </row>
    <row r="182" spans="6:13" x14ac:dyDescent="0.15">
      <c r="F182" s="205"/>
      <c r="M182" s="205"/>
    </row>
    <row r="183" spans="6:13" x14ac:dyDescent="0.15">
      <c r="F183" s="205"/>
      <c r="M183" s="205"/>
    </row>
    <row r="184" spans="6:13" x14ac:dyDescent="0.15">
      <c r="F184" s="205"/>
      <c r="M184" s="205"/>
    </row>
    <row r="185" spans="6:13" x14ac:dyDescent="0.15">
      <c r="F185" s="205"/>
      <c r="M185" s="205"/>
    </row>
    <row r="186" spans="6:13" x14ac:dyDescent="0.15">
      <c r="F186" s="205"/>
      <c r="M186" s="205"/>
    </row>
    <row r="187" spans="6:13" x14ac:dyDescent="0.15">
      <c r="F187" s="205"/>
      <c r="M187" s="205"/>
    </row>
    <row r="188" spans="6:13" x14ac:dyDescent="0.15">
      <c r="F188" s="205"/>
      <c r="M188" s="205"/>
    </row>
    <row r="189" spans="6:13" x14ac:dyDescent="0.15">
      <c r="F189" s="205"/>
      <c r="M189" s="205"/>
    </row>
    <row r="190" spans="6:13" x14ac:dyDescent="0.15">
      <c r="F190" s="205"/>
      <c r="M190" s="205"/>
    </row>
    <row r="191" spans="6:13" x14ac:dyDescent="0.15">
      <c r="F191" s="205"/>
      <c r="M191" s="205"/>
    </row>
    <row r="192" spans="6:13" x14ac:dyDescent="0.15">
      <c r="F192" s="205"/>
      <c r="M192" s="205"/>
    </row>
    <row r="193" spans="6:13" x14ac:dyDescent="0.15">
      <c r="F193" s="205"/>
      <c r="M193" s="205"/>
    </row>
    <row r="194" spans="6:13" x14ac:dyDescent="0.15">
      <c r="F194" s="205"/>
      <c r="M194" s="205"/>
    </row>
    <row r="195" spans="6:13" x14ac:dyDescent="0.15">
      <c r="F195" s="205"/>
      <c r="M195" s="205"/>
    </row>
    <row r="196" spans="6:13" x14ac:dyDescent="0.15">
      <c r="F196" s="205"/>
      <c r="M196" s="205"/>
    </row>
    <row r="197" spans="6:13" x14ac:dyDescent="0.15">
      <c r="F197" s="205"/>
      <c r="M197" s="205"/>
    </row>
    <row r="198" spans="6:13" x14ac:dyDescent="0.15">
      <c r="F198" s="205"/>
      <c r="M198" s="205"/>
    </row>
    <row r="199" spans="6:13" x14ac:dyDescent="0.15">
      <c r="F199" s="205"/>
      <c r="M199" s="205"/>
    </row>
    <row r="200" spans="6:13" x14ac:dyDescent="0.15">
      <c r="F200" s="205"/>
      <c r="M200" s="205"/>
    </row>
    <row r="201" spans="6:13" x14ac:dyDescent="0.15">
      <c r="F201" s="205"/>
      <c r="M201" s="205"/>
    </row>
    <row r="202" spans="6:13" x14ac:dyDescent="0.15">
      <c r="F202" s="205"/>
      <c r="M202" s="205"/>
    </row>
    <row r="203" spans="6:13" x14ac:dyDescent="0.15">
      <c r="F203" s="205"/>
      <c r="M203" s="205"/>
    </row>
    <row r="204" spans="6:13" x14ac:dyDescent="0.15">
      <c r="F204" s="205"/>
      <c r="M204" s="205"/>
    </row>
    <row r="205" spans="6:13" x14ac:dyDescent="0.15">
      <c r="F205" s="205"/>
      <c r="M205" s="205"/>
    </row>
    <row r="206" spans="6:13" x14ac:dyDescent="0.15">
      <c r="F206" s="205"/>
      <c r="M206" s="205"/>
    </row>
    <row r="207" spans="6:13" x14ac:dyDescent="0.15">
      <c r="F207" s="205"/>
      <c r="M207" s="205"/>
    </row>
    <row r="208" spans="6:13" x14ac:dyDescent="0.15">
      <c r="F208" s="205"/>
      <c r="M208" s="205"/>
    </row>
    <row r="209" spans="6:13" x14ac:dyDescent="0.15">
      <c r="F209" s="205"/>
      <c r="M209" s="205"/>
    </row>
    <row r="210" spans="6:13" x14ac:dyDescent="0.15">
      <c r="F210" s="205"/>
      <c r="M210" s="205"/>
    </row>
    <row r="211" spans="6:13" x14ac:dyDescent="0.15">
      <c r="F211" s="205"/>
      <c r="M211" s="205"/>
    </row>
    <row r="212" spans="6:13" x14ac:dyDescent="0.15">
      <c r="F212" s="205"/>
      <c r="M212" s="205"/>
    </row>
    <row r="213" spans="6:13" x14ac:dyDescent="0.15">
      <c r="F213" s="205"/>
      <c r="M213" s="205"/>
    </row>
    <row r="214" spans="6:13" x14ac:dyDescent="0.15">
      <c r="F214" s="205"/>
      <c r="M214" s="205"/>
    </row>
    <row r="215" spans="6:13" x14ac:dyDescent="0.15">
      <c r="F215" s="205"/>
      <c r="M215" s="205"/>
    </row>
    <row r="216" spans="6:13" x14ac:dyDescent="0.15">
      <c r="F216" s="205"/>
      <c r="M216" s="205"/>
    </row>
    <row r="217" spans="6:13" x14ac:dyDescent="0.15">
      <c r="F217" s="205"/>
      <c r="M217" s="205"/>
    </row>
    <row r="218" spans="6:13" x14ac:dyDescent="0.15">
      <c r="F218" s="205"/>
      <c r="M218" s="205"/>
    </row>
    <row r="219" spans="6:13" x14ac:dyDescent="0.15">
      <c r="F219" s="205"/>
      <c r="M219" s="205"/>
    </row>
    <row r="220" spans="6:13" x14ac:dyDescent="0.15">
      <c r="F220" s="205"/>
      <c r="M220" s="205"/>
    </row>
    <row r="221" spans="6:13" x14ac:dyDescent="0.15">
      <c r="F221" s="205"/>
      <c r="M221" s="205"/>
    </row>
    <row r="222" spans="6:13" x14ac:dyDescent="0.15">
      <c r="F222" s="205"/>
      <c r="M222" s="205"/>
    </row>
    <row r="223" spans="6:13" x14ac:dyDescent="0.15">
      <c r="F223" s="205"/>
      <c r="M223" s="205"/>
    </row>
    <row r="224" spans="6:13" x14ac:dyDescent="0.15">
      <c r="F224" s="205"/>
      <c r="M224" s="205"/>
    </row>
    <row r="225" spans="6:13" x14ac:dyDescent="0.15">
      <c r="F225" s="205"/>
      <c r="M225" s="205"/>
    </row>
    <row r="226" spans="6:13" x14ac:dyDescent="0.15">
      <c r="F226" s="205"/>
      <c r="M226" s="205"/>
    </row>
    <row r="227" spans="6:13" x14ac:dyDescent="0.15">
      <c r="F227" s="205"/>
      <c r="M227" s="205"/>
    </row>
    <row r="228" spans="6:13" x14ac:dyDescent="0.15">
      <c r="F228" s="205"/>
      <c r="M228" s="205"/>
    </row>
    <row r="229" spans="6:13" x14ac:dyDescent="0.15">
      <c r="F229" s="205"/>
      <c r="M229" s="205"/>
    </row>
    <row r="230" spans="6:13" x14ac:dyDescent="0.15">
      <c r="F230" s="205"/>
      <c r="M230" s="205"/>
    </row>
    <row r="231" spans="6:13" x14ac:dyDescent="0.15">
      <c r="F231" s="205"/>
      <c r="M231" s="205"/>
    </row>
    <row r="232" spans="6:13" x14ac:dyDescent="0.15">
      <c r="F232" s="205"/>
      <c r="M232" s="205"/>
    </row>
    <row r="233" spans="6:13" x14ac:dyDescent="0.15">
      <c r="F233" s="205"/>
      <c r="M233" s="205"/>
    </row>
    <row r="234" spans="6:13" x14ac:dyDescent="0.15">
      <c r="F234" s="205"/>
      <c r="M234" s="205"/>
    </row>
    <row r="235" spans="6:13" x14ac:dyDescent="0.15">
      <c r="F235" s="205"/>
      <c r="M235" s="205"/>
    </row>
    <row r="236" spans="6:13" x14ac:dyDescent="0.15">
      <c r="F236" s="205"/>
      <c r="M236" s="205"/>
    </row>
    <row r="237" spans="6:13" x14ac:dyDescent="0.15">
      <c r="F237" s="205"/>
      <c r="M237" s="205"/>
    </row>
    <row r="238" spans="6:13" x14ac:dyDescent="0.15">
      <c r="F238" s="205"/>
      <c r="M238" s="205"/>
    </row>
    <row r="239" spans="6:13" x14ac:dyDescent="0.15">
      <c r="F239" s="205"/>
      <c r="M239" s="205"/>
    </row>
    <row r="240" spans="6:13" x14ac:dyDescent="0.15">
      <c r="F240" s="205"/>
      <c r="M240" s="205"/>
    </row>
    <row r="241" spans="6:13" x14ac:dyDescent="0.15">
      <c r="F241" s="205"/>
      <c r="M241" s="205"/>
    </row>
    <row r="242" spans="6:13" x14ac:dyDescent="0.15">
      <c r="F242" s="205"/>
      <c r="M242" s="205"/>
    </row>
    <row r="243" spans="6:13" x14ac:dyDescent="0.15">
      <c r="F243" s="205"/>
      <c r="M243" s="205"/>
    </row>
    <row r="244" spans="6:13" x14ac:dyDescent="0.15">
      <c r="F244" s="205"/>
      <c r="M244" s="205"/>
    </row>
    <row r="245" spans="6:13" x14ac:dyDescent="0.15">
      <c r="F245" s="205"/>
      <c r="M245" s="205"/>
    </row>
    <row r="246" spans="6:13" x14ac:dyDescent="0.15">
      <c r="F246" s="205"/>
      <c r="M246" s="205"/>
    </row>
    <row r="247" spans="6:13" x14ac:dyDescent="0.15">
      <c r="F247" s="205"/>
      <c r="M247" s="205"/>
    </row>
    <row r="248" spans="6:13" x14ac:dyDescent="0.15">
      <c r="F248" s="205"/>
      <c r="M248" s="205"/>
    </row>
    <row r="249" spans="6:13" x14ac:dyDescent="0.15">
      <c r="F249" s="205"/>
      <c r="M249" s="205"/>
    </row>
    <row r="250" spans="6:13" x14ac:dyDescent="0.15">
      <c r="F250" s="205"/>
      <c r="M250" s="205"/>
    </row>
    <row r="251" spans="6:13" x14ac:dyDescent="0.15">
      <c r="F251" s="205"/>
      <c r="M251" s="205"/>
    </row>
    <row r="252" spans="6:13" x14ac:dyDescent="0.15">
      <c r="F252" s="205"/>
      <c r="M252" s="205"/>
    </row>
    <row r="253" spans="6:13" x14ac:dyDescent="0.15">
      <c r="F253" s="205"/>
      <c r="M253" s="205"/>
    </row>
    <row r="254" spans="6:13" x14ac:dyDescent="0.15">
      <c r="F254" s="205"/>
      <c r="M254" s="205"/>
    </row>
    <row r="255" spans="6:13" x14ac:dyDescent="0.15">
      <c r="F255" s="205"/>
      <c r="M255" s="205"/>
    </row>
    <row r="256" spans="6:13" x14ac:dyDescent="0.15">
      <c r="F256" s="205"/>
      <c r="M256" s="205"/>
    </row>
    <row r="257" spans="6:13" x14ac:dyDescent="0.15">
      <c r="F257" s="205"/>
      <c r="M257" s="205"/>
    </row>
    <row r="258" spans="6:13" x14ac:dyDescent="0.15">
      <c r="F258" s="205"/>
      <c r="M258" s="205"/>
    </row>
    <row r="259" spans="6:13" x14ac:dyDescent="0.15">
      <c r="F259" s="205"/>
      <c r="M259" s="205"/>
    </row>
    <row r="260" spans="6:13" x14ac:dyDescent="0.15">
      <c r="F260" s="205"/>
      <c r="M260" s="205"/>
    </row>
    <row r="261" spans="6:13" x14ac:dyDescent="0.15">
      <c r="F261" s="205"/>
      <c r="M261" s="205"/>
    </row>
    <row r="262" spans="6:13" x14ac:dyDescent="0.15">
      <c r="F262" s="205"/>
      <c r="M262" s="205"/>
    </row>
    <row r="263" spans="6:13" x14ac:dyDescent="0.15">
      <c r="F263" s="205"/>
      <c r="M263" s="205"/>
    </row>
    <row r="264" spans="6:13" x14ac:dyDescent="0.15">
      <c r="F264" s="205"/>
      <c r="M264" s="205"/>
    </row>
    <row r="265" spans="6:13" x14ac:dyDescent="0.15">
      <c r="F265" s="205"/>
      <c r="M265" s="205"/>
    </row>
    <row r="266" spans="6:13" x14ac:dyDescent="0.15">
      <c r="F266" s="205"/>
      <c r="M266" s="205"/>
    </row>
    <row r="267" spans="6:13" x14ac:dyDescent="0.15">
      <c r="F267" s="205"/>
      <c r="M267" s="205"/>
    </row>
    <row r="268" spans="6:13" x14ac:dyDescent="0.15">
      <c r="F268" s="205"/>
      <c r="M268" s="205"/>
    </row>
    <row r="269" spans="6:13" x14ac:dyDescent="0.15">
      <c r="F269" s="205"/>
      <c r="M269" s="205"/>
    </row>
    <row r="270" spans="6:13" x14ac:dyDescent="0.15">
      <c r="F270" s="205"/>
      <c r="M270" s="205"/>
    </row>
    <row r="271" spans="6:13" x14ac:dyDescent="0.15">
      <c r="F271" s="205"/>
      <c r="M271" s="205"/>
    </row>
    <row r="272" spans="6:13" x14ac:dyDescent="0.15">
      <c r="F272" s="205"/>
      <c r="M272" s="205"/>
    </row>
    <row r="273" spans="6:13" x14ac:dyDescent="0.15">
      <c r="F273" s="205"/>
      <c r="M273" s="205"/>
    </row>
    <row r="274" spans="6:13" x14ac:dyDescent="0.15">
      <c r="F274" s="205"/>
      <c r="M274" s="205"/>
    </row>
    <row r="275" spans="6:13" x14ac:dyDescent="0.15">
      <c r="F275" s="205"/>
      <c r="M275" s="205"/>
    </row>
    <row r="276" spans="6:13" x14ac:dyDescent="0.15">
      <c r="F276" s="205"/>
      <c r="M276" s="205"/>
    </row>
    <row r="277" spans="6:13" x14ac:dyDescent="0.15">
      <c r="F277" s="205"/>
      <c r="M277" s="205"/>
    </row>
    <row r="278" spans="6:13" x14ac:dyDescent="0.15">
      <c r="F278" s="205"/>
      <c r="M278" s="205"/>
    </row>
    <row r="279" spans="6:13" x14ac:dyDescent="0.15">
      <c r="F279" s="205"/>
      <c r="M279" s="205"/>
    </row>
    <row r="280" spans="6:13" x14ac:dyDescent="0.15">
      <c r="F280" s="205"/>
      <c r="M280" s="205"/>
    </row>
    <row r="281" spans="6:13" x14ac:dyDescent="0.15">
      <c r="F281" s="205"/>
      <c r="M281" s="205"/>
    </row>
    <row r="282" spans="6:13" x14ac:dyDescent="0.15">
      <c r="F282" s="205"/>
      <c r="M282" s="205"/>
    </row>
    <row r="283" spans="6:13" x14ac:dyDescent="0.15">
      <c r="F283" s="205"/>
      <c r="M283" s="205"/>
    </row>
    <row r="284" spans="6:13" x14ac:dyDescent="0.15">
      <c r="F284" s="205"/>
      <c r="M284" s="205"/>
    </row>
    <row r="285" spans="6:13" x14ac:dyDescent="0.15">
      <c r="F285" s="205"/>
      <c r="M285" s="205"/>
    </row>
    <row r="286" spans="6:13" x14ac:dyDescent="0.15">
      <c r="F286" s="205"/>
      <c r="M286" s="205"/>
    </row>
    <row r="287" spans="6:13" x14ac:dyDescent="0.15">
      <c r="F287" s="205"/>
      <c r="M287" s="205"/>
    </row>
    <row r="288" spans="6:13" x14ac:dyDescent="0.15">
      <c r="F288" s="205"/>
      <c r="M288" s="205"/>
    </row>
    <row r="289" spans="6:13" x14ac:dyDescent="0.15">
      <c r="F289" s="205"/>
      <c r="M289" s="205"/>
    </row>
    <row r="290" spans="6:13" x14ac:dyDescent="0.15">
      <c r="F290" s="205"/>
      <c r="M290" s="205"/>
    </row>
    <row r="291" spans="6:13" x14ac:dyDescent="0.15">
      <c r="F291" s="205"/>
      <c r="M291" s="205"/>
    </row>
    <row r="292" spans="6:13" x14ac:dyDescent="0.15">
      <c r="F292" s="205"/>
      <c r="M292" s="205"/>
    </row>
    <row r="293" spans="6:13" x14ac:dyDescent="0.15">
      <c r="F293" s="205"/>
      <c r="M293" s="205"/>
    </row>
    <row r="294" spans="6:13" x14ac:dyDescent="0.15">
      <c r="F294" s="205"/>
      <c r="M294" s="205"/>
    </row>
    <row r="295" spans="6:13" x14ac:dyDescent="0.15">
      <c r="F295" s="205"/>
      <c r="M295" s="205"/>
    </row>
    <row r="296" spans="6:13" x14ac:dyDescent="0.15">
      <c r="F296" s="205"/>
      <c r="M296" s="205"/>
    </row>
    <row r="297" spans="6:13" x14ac:dyDescent="0.15">
      <c r="F297" s="205"/>
      <c r="M297" s="205"/>
    </row>
    <row r="298" spans="6:13" x14ac:dyDescent="0.15">
      <c r="F298" s="205"/>
      <c r="M298" s="205"/>
    </row>
    <row r="299" spans="6:13" x14ac:dyDescent="0.15">
      <c r="F299" s="205"/>
      <c r="M299" s="205"/>
    </row>
    <row r="300" spans="6:13" x14ac:dyDescent="0.15">
      <c r="F300" s="205"/>
      <c r="M300" s="205"/>
    </row>
    <row r="301" spans="6:13" x14ac:dyDescent="0.15">
      <c r="F301" s="205"/>
      <c r="M301" s="205"/>
    </row>
    <row r="302" spans="6:13" x14ac:dyDescent="0.15">
      <c r="F302" s="205"/>
      <c r="M302" s="205"/>
    </row>
    <row r="303" spans="6:13" x14ac:dyDescent="0.15">
      <c r="F303" s="205"/>
      <c r="M303" s="205"/>
    </row>
    <row r="304" spans="6:13" x14ac:dyDescent="0.15">
      <c r="F304" s="205"/>
      <c r="M304" s="205"/>
    </row>
    <row r="305" spans="6:13" x14ac:dyDescent="0.15">
      <c r="F305" s="205"/>
      <c r="M305" s="205"/>
    </row>
    <row r="306" spans="6:13" x14ac:dyDescent="0.15">
      <c r="F306" s="205"/>
      <c r="M306" s="205"/>
    </row>
    <row r="307" spans="6:13" x14ac:dyDescent="0.15">
      <c r="F307" s="205"/>
      <c r="M307" s="205"/>
    </row>
    <row r="308" spans="6:13" x14ac:dyDescent="0.15">
      <c r="F308" s="205"/>
      <c r="M308" s="205"/>
    </row>
    <row r="309" spans="6:13" x14ac:dyDescent="0.15">
      <c r="F309" s="205"/>
      <c r="M309" s="205"/>
    </row>
    <row r="310" spans="6:13" x14ac:dyDescent="0.15">
      <c r="F310" s="205"/>
      <c r="M310" s="205"/>
    </row>
    <row r="311" spans="6:13" x14ac:dyDescent="0.15">
      <c r="F311" s="205"/>
      <c r="M311" s="205"/>
    </row>
    <row r="312" spans="6:13" x14ac:dyDescent="0.15">
      <c r="F312" s="205"/>
      <c r="M312" s="205"/>
    </row>
    <row r="313" spans="6:13" x14ac:dyDescent="0.15">
      <c r="F313" s="205"/>
      <c r="M313" s="205"/>
    </row>
    <row r="314" spans="6:13" x14ac:dyDescent="0.15">
      <c r="F314" s="205"/>
      <c r="M314" s="205"/>
    </row>
    <row r="315" spans="6:13" x14ac:dyDescent="0.15">
      <c r="F315" s="205"/>
      <c r="M315" s="205"/>
    </row>
    <row r="316" spans="6:13" x14ac:dyDescent="0.15">
      <c r="F316" s="205"/>
      <c r="M316" s="205"/>
    </row>
    <row r="317" spans="6:13" x14ac:dyDescent="0.15">
      <c r="F317" s="205"/>
      <c r="M317" s="205"/>
    </row>
    <row r="318" spans="6:13" x14ac:dyDescent="0.15">
      <c r="F318" s="205"/>
      <c r="M318" s="205"/>
    </row>
    <row r="319" spans="6:13" x14ac:dyDescent="0.15">
      <c r="F319" s="205"/>
      <c r="M319" s="205"/>
    </row>
    <row r="320" spans="6:13" x14ac:dyDescent="0.15">
      <c r="F320" s="205"/>
      <c r="M320" s="205"/>
    </row>
    <row r="321" spans="6:13" x14ac:dyDescent="0.15">
      <c r="F321" s="205"/>
      <c r="M321" s="205"/>
    </row>
    <row r="322" spans="6:13" x14ac:dyDescent="0.15">
      <c r="F322" s="205"/>
      <c r="M322" s="205"/>
    </row>
    <row r="323" spans="6:13" x14ac:dyDescent="0.15">
      <c r="F323" s="205"/>
      <c r="M323" s="205"/>
    </row>
    <row r="324" spans="6:13" x14ac:dyDescent="0.15">
      <c r="F324" s="205"/>
      <c r="M324" s="205"/>
    </row>
    <row r="325" spans="6:13" x14ac:dyDescent="0.15">
      <c r="F325" s="205"/>
      <c r="M325" s="205"/>
    </row>
    <row r="326" spans="6:13" x14ac:dyDescent="0.15">
      <c r="F326" s="205"/>
      <c r="M326" s="205"/>
    </row>
    <row r="327" spans="6:13" x14ac:dyDescent="0.15">
      <c r="F327" s="205"/>
      <c r="M327" s="205"/>
    </row>
    <row r="328" spans="6:13" x14ac:dyDescent="0.15">
      <c r="F328" s="205"/>
      <c r="M328" s="205"/>
    </row>
    <row r="329" spans="6:13" x14ac:dyDescent="0.15">
      <c r="F329" s="205"/>
      <c r="M329" s="205"/>
    </row>
    <row r="330" spans="6:13" x14ac:dyDescent="0.15">
      <c r="F330" s="205"/>
      <c r="M330" s="205"/>
    </row>
    <row r="331" spans="6:13" x14ac:dyDescent="0.15">
      <c r="F331" s="205"/>
      <c r="M331" s="205"/>
    </row>
    <row r="332" spans="6:13" x14ac:dyDescent="0.15">
      <c r="F332" s="205"/>
      <c r="M332" s="205"/>
    </row>
    <row r="333" spans="6:13" x14ac:dyDescent="0.15">
      <c r="F333" s="205"/>
      <c r="M333" s="205"/>
    </row>
    <row r="334" spans="6:13" x14ac:dyDescent="0.15">
      <c r="F334" s="205"/>
      <c r="M334" s="205"/>
    </row>
    <row r="335" spans="6:13" x14ac:dyDescent="0.15">
      <c r="F335" s="205"/>
      <c r="M335" s="205"/>
    </row>
    <row r="336" spans="6:13" x14ac:dyDescent="0.15">
      <c r="F336" s="205"/>
      <c r="M336" s="205"/>
    </row>
    <row r="337" spans="6:13" x14ac:dyDescent="0.15">
      <c r="F337" s="205"/>
      <c r="M337" s="205"/>
    </row>
    <row r="338" spans="6:13" x14ac:dyDescent="0.15">
      <c r="F338" s="205"/>
      <c r="M338" s="205"/>
    </row>
    <row r="339" spans="6:13" x14ac:dyDescent="0.15">
      <c r="F339" s="205"/>
      <c r="M339" s="205"/>
    </row>
    <row r="340" spans="6:13" x14ac:dyDescent="0.15">
      <c r="F340" s="205"/>
      <c r="M340" s="205"/>
    </row>
    <row r="341" spans="6:13" x14ac:dyDescent="0.15">
      <c r="F341" s="205"/>
      <c r="M341" s="205"/>
    </row>
    <row r="342" spans="6:13" x14ac:dyDescent="0.15">
      <c r="F342" s="205"/>
      <c r="M342" s="205"/>
    </row>
    <row r="343" spans="6:13" x14ac:dyDescent="0.15">
      <c r="F343" s="205"/>
      <c r="M343" s="205"/>
    </row>
    <row r="344" spans="6:13" x14ac:dyDescent="0.15">
      <c r="F344" s="205"/>
      <c r="M344" s="205"/>
    </row>
    <row r="345" spans="6:13" x14ac:dyDescent="0.15">
      <c r="F345" s="205"/>
      <c r="M345" s="205"/>
    </row>
    <row r="346" spans="6:13" x14ac:dyDescent="0.15">
      <c r="F346" s="205"/>
      <c r="M346" s="205"/>
    </row>
    <row r="347" spans="6:13" x14ac:dyDescent="0.15">
      <c r="F347" s="205"/>
      <c r="M347" s="205"/>
    </row>
    <row r="348" spans="6:13" x14ac:dyDescent="0.15">
      <c r="F348" s="205"/>
      <c r="M348" s="205"/>
    </row>
    <row r="349" spans="6:13" x14ac:dyDescent="0.15">
      <c r="M349" s="205"/>
    </row>
    <row r="350" spans="6:13" x14ac:dyDescent="0.15">
      <c r="M350" s="205"/>
    </row>
    <row r="351" spans="6:13" x14ac:dyDescent="0.15">
      <c r="M351" s="205"/>
    </row>
    <row r="352" spans="6:13" x14ac:dyDescent="0.15">
      <c r="M352" s="205"/>
    </row>
    <row r="353" spans="13:13" x14ac:dyDescent="0.15">
      <c r="M353" s="205"/>
    </row>
    <row r="354" spans="13:13" x14ac:dyDescent="0.15">
      <c r="M354" s="205"/>
    </row>
    <row r="355" spans="13:13" x14ac:dyDescent="0.15">
      <c r="M355" s="205"/>
    </row>
    <row r="356" spans="13:13" x14ac:dyDescent="0.15">
      <c r="M356" s="205"/>
    </row>
    <row r="357" spans="13:13" x14ac:dyDescent="0.15">
      <c r="M357" s="205"/>
    </row>
    <row r="358" spans="13:13" x14ac:dyDescent="0.15">
      <c r="M358" s="205"/>
    </row>
    <row r="359" spans="13:13" x14ac:dyDescent="0.15">
      <c r="M359" s="205"/>
    </row>
    <row r="360" spans="13:13" x14ac:dyDescent="0.15">
      <c r="M360" s="205"/>
    </row>
    <row r="361" spans="13:13" x14ac:dyDescent="0.15">
      <c r="M361" s="205"/>
    </row>
    <row r="362" spans="13:13" x14ac:dyDescent="0.15">
      <c r="M362" s="205"/>
    </row>
    <row r="363" spans="13:13" x14ac:dyDescent="0.15">
      <c r="M363" s="205"/>
    </row>
    <row r="364" spans="13:13" x14ac:dyDescent="0.15">
      <c r="M364" s="205"/>
    </row>
    <row r="365" spans="13:13" x14ac:dyDescent="0.15">
      <c r="M365" s="205"/>
    </row>
    <row r="366" spans="13:13" x14ac:dyDescent="0.15">
      <c r="M366" s="205"/>
    </row>
    <row r="367" spans="13:13" x14ac:dyDescent="0.15">
      <c r="M367" s="205"/>
    </row>
    <row r="368" spans="13:13" x14ac:dyDescent="0.15">
      <c r="M368" s="205"/>
    </row>
    <row r="369" spans="13:13" x14ac:dyDescent="0.15">
      <c r="M369" s="205"/>
    </row>
    <row r="370" spans="13:13" x14ac:dyDescent="0.15">
      <c r="M370" s="205"/>
    </row>
    <row r="371" spans="13:13" x14ac:dyDescent="0.15">
      <c r="M371" s="205"/>
    </row>
    <row r="372" spans="13:13" x14ac:dyDescent="0.15">
      <c r="M372" s="205"/>
    </row>
    <row r="373" spans="13:13" x14ac:dyDescent="0.15">
      <c r="M373" s="205"/>
    </row>
    <row r="374" spans="13:13" x14ac:dyDescent="0.15">
      <c r="M374" s="205"/>
    </row>
    <row r="375" spans="13:13" x14ac:dyDescent="0.15">
      <c r="M375" s="205"/>
    </row>
    <row r="376" spans="13:13" x14ac:dyDescent="0.15">
      <c r="M376" s="205"/>
    </row>
    <row r="377" spans="13:13" x14ac:dyDescent="0.15">
      <c r="M377" s="205"/>
    </row>
    <row r="378" spans="13:13" x14ac:dyDescent="0.15">
      <c r="M378" s="205"/>
    </row>
    <row r="379" spans="13:13" x14ac:dyDescent="0.15">
      <c r="M379" s="205"/>
    </row>
    <row r="380" spans="13:13" x14ac:dyDescent="0.15">
      <c r="M380" s="205"/>
    </row>
    <row r="381" spans="13:13" x14ac:dyDescent="0.15">
      <c r="M381" s="205"/>
    </row>
    <row r="382" spans="13:13" x14ac:dyDescent="0.15">
      <c r="M382" s="205"/>
    </row>
    <row r="383" spans="13:13" x14ac:dyDescent="0.15">
      <c r="M383" s="205"/>
    </row>
    <row r="384" spans="13:13" x14ac:dyDescent="0.15">
      <c r="M384" s="205"/>
    </row>
    <row r="385" spans="13:13" x14ac:dyDescent="0.15">
      <c r="M385" s="205"/>
    </row>
    <row r="386" spans="13:13" x14ac:dyDescent="0.15">
      <c r="M386" s="205"/>
    </row>
    <row r="387" spans="13:13" x14ac:dyDescent="0.15">
      <c r="M387" s="205"/>
    </row>
    <row r="388" spans="13:13" x14ac:dyDescent="0.15">
      <c r="M388" s="205"/>
    </row>
    <row r="389" spans="13:13" x14ac:dyDescent="0.15">
      <c r="M389" s="205"/>
    </row>
    <row r="390" spans="13:13" x14ac:dyDescent="0.15">
      <c r="M390" s="205"/>
    </row>
    <row r="391" spans="13:13" x14ac:dyDescent="0.15">
      <c r="M391" s="205"/>
    </row>
    <row r="392" spans="13:13" x14ac:dyDescent="0.15">
      <c r="M392" s="205"/>
    </row>
    <row r="393" spans="13:13" x14ac:dyDescent="0.15">
      <c r="M393" s="205"/>
    </row>
    <row r="394" spans="13:13" x14ac:dyDescent="0.15">
      <c r="M394" s="205"/>
    </row>
    <row r="395" spans="13:13" x14ac:dyDescent="0.15">
      <c r="M395" s="205"/>
    </row>
    <row r="396" spans="13:13" x14ac:dyDescent="0.15">
      <c r="M396" s="205"/>
    </row>
    <row r="397" spans="13:13" x14ac:dyDescent="0.15">
      <c r="M397" s="205"/>
    </row>
    <row r="398" spans="13:13" x14ac:dyDescent="0.15">
      <c r="M398" s="205"/>
    </row>
    <row r="399" spans="13:13" x14ac:dyDescent="0.15">
      <c r="M399" s="205"/>
    </row>
    <row r="400" spans="13:13" x14ac:dyDescent="0.15">
      <c r="M400" s="205"/>
    </row>
    <row r="401" spans="13:13" x14ac:dyDescent="0.15">
      <c r="M401" s="205"/>
    </row>
    <row r="402" spans="13:13" x14ac:dyDescent="0.15">
      <c r="M402" s="205"/>
    </row>
    <row r="403" spans="13:13" x14ac:dyDescent="0.15">
      <c r="M403" s="205"/>
    </row>
    <row r="404" spans="13:13" x14ac:dyDescent="0.15">
      <c r="M404" s="205"/>
    </row>
    <row r="405" spans="13:13" x14ac:dyDescent="0.15">
      <c r="M405" s="205"/>
    </row>
    <row r="406" spans="13:13" x14ac:dyDescent="0.15">
      <c r="M406" s="205"/>
    </row>
    <row r="407" spans="13:13" x14ac:dyDescent="0.15">
      <c r="M407" s="205"/>
    </row>
    <row r="408" spans="13:13" x14ac:dyDescent="0.15">
      <c r="M408" s="205"/>
    </row>
    <row r="409" spans="13:13" x14ac:dyDescent="0.15">
      <c r="M409" s="205"/>
    </row>
    <row r="410" spans="13:13" x14ac:dyDescent="0.15">
      <c r="M410" s="205"/>
    </row>
    <row r="411" spans="13:13" x14ac:dyDescent="0.15">
      <c r="M411" s="205"/>
    </row>
    <row r="412" spans="13:13" x14ac:dyDescent="0.15">
      <c r="M412" s="205"/>
    </row>
    <row r="413" spans="13:13" x14ac:dyDescent="0.15">
      <c r="M413" s="205"/>
    </row>
    <row r="414" spans="13:13" x14ac:dyDescent="0.15">
      <c r="M414" s="205"/>
    </row>
    <row r="415" spans="13:13" x14ac:dyDescent="0.15">
      <c r="M415" s="205"/>
    </row>
    <row r="416" spans="13:13" x14ac:dyDescent="0.15">
      <c r="M416" s="205"/>
    </row>
    <row r="417" spans="13:13" x14ac:dyDescent="0.15">
      <c r="M417" s="205"/>
    </row>
    <row r="418" spans="13:13" x14ac:dyDescent="0.15">
      <c r="M418" s="205"/>
    </row>
    <row r="419" spans="13:13" x14ac:dyDescent="0.15">
      <c r="M419" s="205"/>
    </row>
    <row r="420" spans="13:13" x14ac:dyDescent="0.15">
      <c r="M420" s="205"/>
    </row>
    <row r="421" spans="13:13" x14ac:dyDescent="0.15">
      <c r="M421" s="205"/>
    </row>
    <row r="422" spans="13:13" x14ac:dyDescent="0.15">
      <c r="M422" s="205"/>
    </row>
    <row r="423" spans="13:13" x14ac:dyDescent="0.15">
      <c r="M423" s="205"/>
    </row>
    <row r="424" spans="13:13" x14ac:dyDescent="0.15">
      <c r="M424" s="205"/>
    </row>
    <row r="425" spans="13:13" x14ac:dyDescent="0.15">
      <c r="M425" s="205"/>
    </row>
    <row r="426" spans="13:13" x14ac:dyDescent="0.15">
      <c r="M426" s="205"/>
    </row>
    <row r="427" spans="13:13" x14ac:dyDescent="0.15">
      <c r="M427" s="205"/>
    </row>
    <row r="428" spans="13:13" x14ac:dyDescent="0.15">
      <c r="M428" s="205"/>
    </row>
    <row r="429" spans="13:13" x14ac:dyDescent="0.15">
      <c r="M429" s="205"/>
    </row>
    <row r="430" spans="13:13" x14ac:dyDescent="0.15">
      <c r="M430" s="205"/>
    </row>
    <row r="431" spans="13:13" x14ac:dyDescent="0.15">
      <c r="M431" s="205"/>
    </row>
    <row r="432" spans="13:13" x14ac:dyDescent="0.15">
      <c r="M432" s="205"/>
    </row>
    <row r="433" spans="13:13" x14ac:dyDescent="0.15">
      <c r="M433" s="205"/>
    </row>
    <row r="434" spans="13:13" x14ac:dyDescent="0.15">
      <c r="M434" s="205"/>
    </row>
    <row r="435" spans="13:13" x14ac:dyDescent="0.15">
      <c r="M435" s="205"/>
    </row>
    <row r="436" spans="13:13" x14ac:dyDescent="0.15">
      <c r="M436" s="205"/>
    </row>
    <row r="437" spans="13:13" x14ac:dyDescent="0.15">
      <c r="M437" s="205"/>
    </row>
    <row r="438" spans="13:13" x14ac:dyDescent="0.15">
      <c r="M438" s="205"/>
    </row>
    <row r="439" spans="13:13" x14ac:dyDescent="0.15">
      <c r="M439" s="205"/>
    </row>
    <row r="440" spans="13:13" x14ac:dyDescent="0.15">
      <c r="M440" s="205"/>
    </row>
    <row r="441" spans="13:13" x14ac:dyDescent="0.15">
      <c r="M441" s="205"/>
    </row>
    <row r="442" spans="13:13" x14ac:dyDescent="0.15">
      <c r="M442" s="205"/>
    </row>
    <row r="443" spans="13:13" x14ac:dyDescent="0.15">
      <c r="M443" s="205"/>
    </row>
    <row r="444" spans="13:13" x14ac:dyDescent="0.15">
      <c r="M444" s="205"/>
    </row>
    <row r="445" spans="13:13" x14ac:dyDescent="0.15">
      <c r="M445" s="205"/>
    </row>
  </sheetData>
  <mergeCells count="13">
    <mergeCell ref="A34:A38"/>
    <mergeCell ref="A39:A45"/>
    <mergeCell ref="N6:N7"/>
    <mergeCell ref="O6:O7"/>
    <mergeCell ref="A31:A33"/>
    <mergeCell ref="A4:D7"/>
    <mergeCell ref="F6:F7"/>
    <mergeCell ref="J6:J7"/>
    <mergeCell ref="A8:D8"/>
    <mergeCell ref="A9:A17"/>
    <mergeCell ref="A19:A21"/>
    <mergeCell ref="A22:A24"/>
    <mergeCell ref="A25:A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8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view="pageBreakPreview" zoomScale="85" zoomScaleNormal="70" zoomScaleSheetLayoutView="85" workbookViewId="0">
      <selection activeCell="E25" sqref="E25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10" width="11.125" style="140" customWidth="1"/>
    <col min="11" max="11" width="14.625" style="140" customWidth="1"/>
    <col min="12" max="15" width="11.125" style="140" customWidth="1"/>
    <col min="16" max="16" width="10.75" style="140" customWidth="1"/>
    <col min="17" max="17" width="6.25" style="141" customWidth="1"/>
    <col min="18" max="22" width="12" style="141" customWidth="1"/>
    <col min="23" max="16384" width="12" style="140"/>
  </cols>
  <sheetData>
    <row r="1" spans="1:22" s="139" customFormat="1" ht="23.25" customHeight="1" x14ac:dyDescent="0.15">
      <c r="B1" s="248"/>
      <c r="C1" s="248"/>
      <c r="D1" s="248"/>
      <c r="E1" s="249" t="s">
        <v>129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6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s="136" customFormat="1" ht="23.25" customHeight="1" x14ac:dyDescent="0.15">
      <c r="B3" s="289"/>
      <c r="C3" s="289"/>
      <c r="D3" s="289"/>
      <c r="E3" s="136" t="s">
        <v>113</v>
      </c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 t="s">
        <v>21</v>
      </c>
      <c r="Q3" s="145"/>
      <c r="R3" s="145"/>
      <c r="S3" s="145"/>
      <c r="T3" s="145"/>
      <c r="U3" s="145"/>
      <c r="V3" s="145"/>
    </row>
    <row r="4" spans="1:22" s="136" customFormat="1" ht="23.25" customHeight="1" x14ac:dyDescent="0.15">
      <c r="A4" s="334" t="s">
        <v>22</v>
      </c>
      <c r="B4" s="335"/>
      <c r="C4" s="335"/>
      <c r="D4" s="336"/>
      <c r="E4" s="148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250"/>
      <c r="N4" s="250"/>
      <c r="O4" s="250"/>
      <c r="P4" s="251" t="s">
        <v>27</v>
      </c>
      <c r="Q4" s="145"/>
      <c r="R4" s="145"/>
      <c r="S4" s="145"/>
      <c r="T4" s="145"/>
      <c r="U4" s="145"/>
      <c r="V4" s="145"/>
    </row>
    <row r="5" spans="1:22" s="136" customFormat="1" ht="23.25" customHeight="1" x14ac:dyDescent="0.15">
      <c r="A5" s="337"/>
      <c r="B5" s="338"/>
      <c r="C5" s="338"/>
      <c r="D5" s="339"/>
      <c r="E5" s="154" t="s">
        <v>75</v>
      </c>
      <c r="F5" s="153"/>
      <c r="G5" s="153"/>
      <c r="H5" s="252" t="s">
        <v>29</v>
      </c>
      <c r="I5" s="275"/>
      <c r="J5" s="275"/>
      <c r="K5" s="291"/>
      <c r="L5" s="154" t="s">
        <v>86</v>
      </c>
      <c r="M5" s="292"/>
      <c r="N5" s="292"/>
      <c r="O5" s="253"/>
      <c r="P5" s="254" t="s">
        <v>30</v>
      </c>
      <c r="Q5" s="145"/>
      <c r="R5" s="145"/>
      <c r="S5" s="145"/>
      <c r="T5" s="145"/>
      <c r="U5" s="145"/>
      <c r="V5" s="145"/>
    </row>
    <row r="6" spans="1:22" s="136" customFormat="1" ht="23.25" customHeight="1" x14ac:dyDescent="0.15">
      <c r="A6" s="337"/>
      <c r="B6" s="338"/>
      <c r="C6" s="338"/>
      <c r="D6" s="339"/>
      <c r="E6" s="154" t="s">
        <v>87</v>
      </c>
      <c r="F6" s="385" t="s">
        <v>89</v>
      </c>
      <c r="G6" s="326" t="s">
        <v>110</v>
      </c>
      <c r="H6" s="154"/>
      <c r="I6" s="220" t="s">
        <v>41</v>
      </c>
      <c r="J6" s="343" t="s">
        <v>90</v>
      </c>
      <c r="K6" s="255" t="s">
        <v>117</v>
      </c>
      <c r="L6" s="154"/>
      <c r="M6" s="256" t="s">
        <v>112</v>
      </c>
      <c r="N6" s="381" t="s">
        <v>46</v>
      </c>
      <c r="O6" s="381" t="s">
        <v>47</v>
      </c>
      <c r="P6" s="257" t="s">
        <v>88</v>
      </c>
      <c r="Q6" s="145"/>
      <c r="R6" s="145"/>
      <c r="S6" s="145"/>
      <c r="T6" s="145"/>
      <c r="U6" s="145"/>
      <c r="V6" s="145"/>
    </row>
    <row r="7" spans="1:22" s="136" customFormat="1" ht="23.25" customHeight="1" x14ac:dyDescent="0.15">
      <c r="A7" s="340"/>
      <c r="B7" s="341"/>
      <c r="C7" s="341"/>
      <c r="D7" s="342"/>
      <c r="E7" s="162"/>
      <c r="F7" s="386"/>
      <c r="G7" s="225" t="s">
        <v>40</v>
      </c>
      <c r="H7" s="162"/>
      <c r="I7" s="226" t="s">
        <v>115</v>
      </c>
      <c r="J7" s="344"/>
      <c r="K7" s="258" t="s">
        <v>116</v>
      </c>
      <c r="L7" s="162"/>
      <c r="M7" s="259" t="s">
        <v>91</v>
      </c>
      <c r="N7" s="382"/>
      <c r="O7" s="382"/>
      <c r="P7" s="260" t="s">
        <v>18</v>
      </c>
      <c r="Q7" s="145"/>
      <c r="R7" s="145"/>
      <c r="S7" s="145"/>
      <c r="T7" s="145"/>
      <c r="U7" s="145"/>
      <c r="V7" s="145"/>
    </row>
    <row r="8" spans="1:22" s="145" customFormat="1" ht="39" customHeight="1" x14ac:dyDescent="0.15">
      <c r="A8" s="352" t="s">
        <v>19</v>
      </c>
      <c r="B8" s="353"/>
      <c r="C8" s="353"/>
      <c r="D8" s="354"/>
      <c r="E8" s="261">
        <v>56.226284651216019</v>
      </c>
      <c r="F8" s="296">
        <v>46.868166198181498</v>
      </c>
      <c r="G8" s="293">
        <v>9.3581184530345194</v>
      </c>
      <c r="H8" s="261">
        <v>4.0250452190554338</v>
      </c>
      <c r="I8" s="296">
        <v>0.19136538473598363</v>
      </c>
      <c r="J8" s="296">
        <v>3.742369799931109</v>
      </c>
      <c r="K8" s="293">
        <v>9.1310034388341219E-2</v>
      </c>
      <c r="L8" s="261">
        <v>39.748670129728552</v>
      </c>
      <c r="M8" s="296">
        <v>30.316289810972407</v>
      </c>
      <c r="N8" s="296">
        <v>0.36555015612704234</v>
      </c>
      <c r="O8" s="293">
        <v>9.0668301626291026</v>
      </c>
      <c r="P8" s="330">
        <v>100</v>
      </c>
      <c r="Q8" s="166"/>
      <c r="R8" s="314"/>
      <c r="S8" s="314"/>
    </row>
    <row r="9" spans="1:22" s="136" customFormat="1" ht="33.75" customHeight="1" x14ac:dyDescent="0.15">
      <c r="A9" s="347" t="s">
        <v>48</v>
      </c>
      <c r="B9" s="167"/>
      <c r="C9" s="168" t="s">
        <v>49</v>
      </c>
      <c r="D9" s="168"/>
      <c r="E9" s="262">
        <v>49.337308236280478</v>
      </c>
      <c r="F9" s="263">
        <v>41.044470845524678</v>
      </c>
      <c r="G9" s="263">
        <v>8.2928373907558051</v>
      </c>
      <c r="H9" s="262">
        <v>3.535929782598398</v>
      </c>
      <c r="I9" s="263">
        <v>0.23788989966672877</v>
      </c>
      <c r="J9" s="263">
        <v>3.1914148586943378</v>
      </c>
      <c r="K9" s="263">
        <v>0.1066250242373307</v>
      </c>
      <c r="L9" s="262">
        <v>47.126761981121135</v>
      </c>
      <c r="M9" s="263">
        <v>39.259576538904902</v>
      </c>
      <c r="N9" s="263">
        <v>3.6140713010559489E-2</v>
      </c>
      <c r="O9" s="263">
        <v>7.8310447292056784</v>
      </c>
      <c r="P9" s="264">
        <v>100</v>
      </c>
      <c r="Q9" s="145"/>
      <c r="R9" s="314"/>
      <c r="S9" s="314"/>
      <c r="T9" s="145"/>
      <c r="U9" s="145"/>
      <c r="V9" s="145"/>
    </row>
    <row r="10" spans="1:22" s="136" customFormat="1" ht="33.75" customHeight="1" x14ac:dyDescent="0.15">
      <c r="A10" s="383"/>
      <c r="B10" s="167"/>
      <c r="C10" s="168" t="s">
        <v>50</v>
      </c>
      <c r="D10" s="168"/>
      <c r="E10" s="262">
        <v>53.95872876952469</v>
      </c>
      <c r="F10" s="263">
        <v>45.33091149730555</v>
      </c>
      <c r="G10" s="263">
        <v>8.6278172722191471</v>
      </c>
      <c r="H10" s="262">
        <v>3.6813002996289987</v>
      </c>
      <c r="I10" s="263">
        <v>8.9442634535632087E-2</v>
      </c>
      <c r="J10" s="263">
        <v>3.5410660534812344</v>
      </c>
      <c r="K10" s="263">
        <v>5.0791611612132768E-2</v>
      </c>
      <c r="L10" s="262">
        <v>42.359970930846316</v>
      </c>
      <c r="M10" s="263">
        <v>31.905420216474329</v>
      </c>
      <c r="N10" s="263">
        <v>1.5127758028536256</v>
      </c>
      <c r="O10" s="263">
        <v>8.9417749115183582</v>
      </c>
      <c r="P10" s="264">
        <v>100</v>
      </c>
      <c r="Q10" s="145"/>
      <c r="R10" s="314"/>
      <c r="S10" s="314"/>
      <c r="T10" s="145"/>
      <c r="U10" s="145"/>
      <c r="V10" s="145"/>
    </row>
    <row r="11" spans="1:22" s="136" customFormat="1" ht="33.75" customHeight="1" x14ac:dyDescent="0.15">
      <c r="A11" s="383"/>
      <c r="B11" s="167"/>
      <c r="C11" s="168" t="s">
        <v>51</v>
      </c>
      <c r="D11" s="168"/>
      <c r="E11" s="262">
        <v>68.534332976670569</v>
      </c>
      <c r="F11" s="263">
        <v>57.239807984754343</v>
      </c>
      <c r="G11" s="263">
        <v>11.294524991916225</v>
      </c>
      <c r="H11" s="262">
        <v>4.5253536114777502</v>
      </c>
      <c r="I11" s="263">
        <v>0.13933524929344412</v>
      </c>
      <c r="J11" s="263">
        <v>4.3158021442968844</v>
      </c>
      <c r="K11" s="263">
        <v>7.021621788742155E-2</v>
      </c>
      <c r="L11" s="262">
        <v>26.94031341185169</v>
      </c>
      <c r="M11" s="263">
        <v>17.339390426411789</v>
      </c>
      <c r="N11" s="263">
        <v>0.44962530488313301</v>
      </c>
      <c r="O11" s="263">
        <v>9.1512976805567696</v>
      </c>
      <c r="P11" s="264">
        <v>100</v>
      </c>
      <c r="Q11" s="145"/>
      <c r="R11" s="314"/>
      <c r="S11" s="314"/>
      <c r="T11" s="145"/>
      <c r="U11" s="145"/>
      <c r="V11" s="145"/>
    </row>
    <row r="12" spans="1:22" s="136" customFormat="1" ht="33.75" customHeight="1" x14ac:dyDescent="0.15">
      <c r="A12" s="383"/>
      <c r="B12" s="167"/>
      <c r="C12" s="168" t="s">
        <v>52</v>
      </c>
      <c r="D12" s="168"/>
      <c r="E12" s="262">
        <v>60.926864327201024</v>
      </c>
      <c r="F12" s="263">
        <v>50.78572653817497</v>
      </c>
      <c r="G12" s="263">
        <v>10.141137789026056</v>
      </c>
      <c r="H12" s="262">
        <v>4.0856562432714014</v>
      </c>
      <c r="I12" s="263">
        <v>-1.3913683152600833E-2</v>
      </c>
      <c r="J12" s="263">
        <v>4.0548990262824107</v>
      </c>
      <c r="K12" s="263">
        <v>4.467090014159171E-2</v>
      </c>
      <c r="L12" s="262">
        <v>34.987479429527568</v>
      </c>
      <c r="M12" s="263">
        <v>22.276056665995778</v>
      </c>
      <c r="N12" s="263">
        <v>1.6636917727985632</v>
      </c>
      <c r="O12" s="263">
        <v>11.047730990733227</v>
      </c>
      <c r="P12" s="264">
        <v>100</v>
      </c>
      <c r="Q12" s="145"/>
      <c r="R12" s="314"/>
      <c r="S12" s="314"/>
      <c r="T12" s="145"/>
      <c r="U12" s="145"/>
      <c r="V12" s="145"/>
    </row>
    <row r="13" spans="1:22" s="136" customFormat="1" ht="33.75" customHeight="1" x14ac:dyDescent="0.15">
      <c r="A13" s="383"/>
      <c r="B13" s="167"/>
      <c r="C13" s="168" t="s">
        <v>53</v>
      </c>
      <c r="D13" s="168"/>
      <c r="E13" s="262">
        <v>57.954523641853861</v>
      </c>
      <c r="F13" s="263">
        <v>47.6350973621552</v>
      </c>
      <c r="G13" s="263">
        <v>10.319426279698661</v>
      </c>
      <c r="H13" s="262">
        <v>4.3069764737709928</v>
      </c>
      <c r="I13" s="263">
        <v>0.4050384869232716</v>
      </c>
      <c r="J13" s="263">
        <v>3.7933622190120149</v>
      </c>
      <c r="K13" s="263">
        <v>0.1085757678357057</v>
      </c>
      <c r="L13" s="262">
        <v>37.738499884375159</v>
      </c>
      <c r="M13" s="263">
        <v>27.822139168727176</v>
      </c>
      <c r="N13" s="263">
        <v>0.74436660482756267</v>
      </c>
      <c r="O13" s="263">
        <v>9.1719941108204246</v>
      </c>
      <c r="P13" s="264">
        <v>100</v>
      </c>
      <c r="Q13" s="145"/>
      <c r="R13" s="314"/>
      <c r="S13" s="314"/>
      <c r="T13" s="145"/>
      <c r="U13" s="145"/>
      <c r="V13" s="145"/>
    </row>
    <row r="14" spans="1:22" s="136" customFormat="1" ht="33.75" customHeight="1" x14ac:dyDescent="0.15">
      <c r="A14" s="383"/>
      <c r="B14" s="167"/>
      <c r="C14" s="168" t="s">
        <v>54</v>
      </c>
      <c r="D14" s="168"/>
      <c r="E14" s="262">
        <v>62.558612511921631</v>
      </c>
      <c r="F14" s="263">
        <v>52.061446235961441</v>
      </c>
      <c r="G14" s="263">
        <v>10.497166275960193</v>
      </c>
      <c r="H14" s="262">
        <v>4.7240080933748203</v>
      </c>
      <c r="I14" s="263">
        <v>0.17248789206732246</v>
      </c>
      <c r="J14" s="263">
        <v>4.4901384771456838</v>
      </c>
      <c r="K14" s="263">
        <v>6.1381724161814359E-2</v>
      </c>
      <c r="L14" s="262">
        <v>32.717379394703556</v>
      </c>
      <c r="M14" s="263">
        <v>22.384871209145317</v>
      </c>
      <c r="N14" s="263">
        <v>-0.65835894431314945</v>
      </c>
      <c r="O14" s="263">
        <v>10.990867129871393</v>
      </c>
      <c r="P14" s="264">
        <v>100</v>
      </c>
      <c r="Q14" s="145"/>
      <c r="R14" s="314"/>
      <c r="S14" s="314"/>
      <c r="T14" s="145"/>
      <c r="U14" s="145"/>
      <c r="V14" s="145"/>
    </row>
    <row r="15" spans="1:22" s="136" customFormat="1" ht="33.75" customHeight="1" x14ac:dyDescent="0.15">
      <c r="A15" s="383"/>
      <c r="B15" s="167"/>
      <c r="C15" s="168" t="s">
        <v>55</v>
      </c>
      <c r="D15" s="168"/>
      <c r="E15" s="262">
        <v>60.118559824709926</v>
      </c>
      <c r="F15" s="263">
        <v>49.557632512333562</v>
      </c>
      <c r="G15" s="263">
        <v>10.560927312376368</v>
      </c>
      <c r="H15" s="262">
        <v>4.7220294904753004</v>
      </c>
      <c r="I15" s="263">
        <v>0.34787627063016763</v>
      </c>
      <c r="J15" s="263">
        <v>4.2640427080304582</v>
      </c>
      <c r="K15" s="263">
        <v>0.11011051181467493</v>
      </c>
      <c r="L15" s="262">
        <v>35.159410684814766</v>
      </c>
      <c r="M15" s="263">
        <v>25.257322928988735</v>
      </c>
      <c r="N15" s="263">
        <v>0.35241900957687444</v>
      </c>
      <c r="O15" s="263">
        <v>9.549668746249159</v>
      </c>
      <c r="P15" s="264">
        <v>100</v>
      </c>
      <c r="Q15" s="145"/>
      <c r="R15" s="314"/>
      <c r="S15" s="314"/>
      <c r="T15" s="145"/>
      <c r="U15" s="145"/>
      <c r="V15" s="145"/>
    </row>
    <row r="16" spans="1:22" s="136" customFormat="1" ht="33.75" customHeight="1" x14ac:dyDescent="0.15">
      <c r="A16" s="383"/>
      <c r="B16" s="167"/>
      <c r="C16" s="168" t="s">
        <v>56</v>
      </c>
      <c r="D16" s="168"/>
      <c r="E16" s="262">
        <v>61.8027984183434</v>
      </c>
      <c r="F16" s="263">
        <v>51.774336750823949</v>
      </c>
      <c r="G16" s="263">
        <v>10.028461667519451</v>
      </c>
      <c r="H16" s="262">
        <v>4.2854867072886274</v>
      </c>
      <c r="I16" s="263">
        <v>7.0199390059013225E-2</v>
      </c>
      <c r="J16" s="263">
        <v>4.1240716837375242</v>
      </c>
      <c r="K16" s="263">
        <v>9.1215633492090276E-2</v>
      </c>
      <c r="L16" s="262">
        <v>33.911714874367959</v>
      </c>
      <c r="M16" s="263">
        <v>23.471045223170481</v>
      </c>
      <c r="N16" s="263">
        <v>0.71685042675060429</v>
      </c>
      <c r="O16" s="263">
        <v>9.7238192244468724</v>
      </c>
      <c r="P16" s="264">
        <v>100</v>
      </c>
      <c r="Q16" s="145"/>
      <c r="R16" s="314"/>
      <c r="S16" s="314"/>
      <c r="T16" s="145"/>
      <c r="U16" s="145"/>
      <c r="V16" s="145"/>
    </row>
    <row r="17" spans="1:22" s="136" customFormat="1" ht="33.75" customHeight="1" x14ac:dyDescent="0.15">
      <c r="A17" s="355"/>
      <c r="B17" s="178"/>
      <c r="C17" s="318" t="s">
        <v>57</v>
      </c>
      <c r="D17" s="319"/>
      <c r="E17" s="265">
        <v>70.278692248057524</v>
      </c>
      <c r="F17" s="293">
        <v>58.911644959778521</v>
      </c>
      <c r="G17" s="293">
        <v>11.367047288278997</v>
      </c>
      <c r="H17" s="265">
        <v>4.6479118690212662</v>
      </c>
      <c r="I17" s="293">
        <v>0.12271353730852119</v>
      </c>
      <c r="J17" s="293">
        <v>4.4903333130360785</v>
      </c>
      <c r="K17" s="293">
        <v>3.4865018676666873E-2</v>
      </c>
      <c r="L17" s="265">
        <v>25.073395882921208</v>
      </c>
      <c r="M17" s="293">
        <v>15.828216197187059</v>
      </c>
      <c r="N17" s="293">
        <v>0.82704881130640107</v>
      </c>
      <c r="O17" s="293">
        <v>8.4181308744277512</v>
      </c>
      <c r="P17" s="266">
        <v>100</v>
      </c>
      <c r="Q17" s="145"/>
      <c r="R17" s="314"/>
      <c r="S17" s="314"/>
      <c r="T17" s="145"/>
      <c r="U17" s="145"/>
      <c r="V17" s="145"/>
    </row>
    <row r="18" spans="1:22" s="136" customFormat="1" ht="60" customHeight="1" x14ac:dyDescent="0.15">
      <c r="A18" s="142" t="s">
        <v>58</v>
      </c>
      <c r="B18" s="273"/>
      <c r="C18" s="282" t="s">
        <v>59</v>
      </c>
      <c r="D18" s="282"/>
      <c r="E18" s="262">
        <v>65.487671958586915</v>
      </c>
      <c r="F18" s="263">
        <v>54.815781952800016</v>
      </c>
      <c r="G18" s="263">
        <v>10.671890005786896</v>
      </c>
      <c r="H18" s="262">
        <v>4.5913191861783034</v>
      </c>
      <c r="I18" s="263">
        <v>0.11381680784179045</v>
      </c>
      <c r="J18" s="263">
        <v>4.3938984975055719</v>
      </c>
      <c r="K18" s="263">
        <v>8.3603880830940946E-2</v>
      </c>
      <c r="L18" s="262">
        <v>29.921008855234799</v>
      </c>
      <c r="M18" s="263">
        <v>17.563770254482712</v>
      </c>
      <c r="N18" s="263">
        <v>1.4543523111692136</v>
      </c>
      <c r="O18" s="263">
        <v>10.902886289582874</v>
      </c>
      <c r="P18" s="267">
        <v>100</v>
      </c>
      <c r="Q18" s="145"/>
      <c r="R18" s="314"/>
      <c r="S18" s="314"/>
      <c r="T18" s="145"/>
      <c r="U18" s="145"/>
      <c r="V18" s="145"/>
    </row>
    <row r="19" spans="1:22" s="136" customFormat="1" ht="33.75" customHeight="1" x14ac:dyDescent="0.15">
      <c r="A19" s="347" t="s">
        <v>60</v>
      </c>
      <c r="B19" s="167"/>
      <c r="C19" s="168" t="s">
        <v>61</v>
      </c>
      <c r="D19" s="168"/>
      <c r="E19" s="268">
        <v>58.343677499254596</v>
      </c>
      <c r="F19" s="269">
        <v>48.434251340408515</v>
      </c>
      <c r="G19" s="269">
        <v>9.9094261588460864</v>
      </c>
      <c r="H19" s="268">
        <v>4.4005341234718314</v>
      </c>
      <c r="I19" s="269">
        <v>0.32705194925813325</v>
      </c>
      <c r="J19" s="269">
        <v>4.0337277271863048</v>
      </c>
      <c r="K19" s="269">
        <v>3.9754447027391698E-2</v>
      </c>
      <c r="L19" s="268">
        <v>37.255788377273561</v>
      </c>
      <c r="M19" s="269">
        <v>25.614104670372097</v>
      </c>
      <c r="N19" s="269">
        <v>0.78780238379539469</v>
      </c>
      <c r="O19" s="269">
        <v>10.853881323106071</v>
      </c>
      <c r="P19" s="264">
        <v>100</v>
      </c>
      <c r="Q19" s="145"/>
      <c r="R19" s="314"/>
      <c r="S19" s="314"/>
      <c r="T19" s="145"/>
      <c r="U19" s="145"/>
      <c r="V19" s="145"/>
    </row>
    <row r="20" spans="1:22" s="136" customFormat="1" ht="33.75" customHeight="1" x14ac:dyDescent="0.15">
      <c r="A20" s="383"/>
      <c r="B20" s="167"/>
      <c r="C20" s="168" t="s">
        <v>62</v>
      </c>
      <c r="D20" s="168"/>
      <c r="E20" s="262">
        <v>61.403776672675157</v>
      </c>
      <c r="F20" s="263">
        <v>51.779224028339733</v>
      </c>
      <c r="G20" s="263">
        <v>9.6245526443354272</v>
      </c>
      <c r="H20" s="262">
        <v>4.6071666171700638</v>
      </c>
      <c r="I20" s="263">
        <v>9.7497418660009629E-3</v>
      </c>
      <c r="J20" s="263">
        <v>4.5434412409458087</v>
      </c>
      <c r="K20" s="263">
        <v>5.3975634358254226E-2</v>
      </c>
      <c r="L20" s="262">
        <v>33.989056710154777</v>
      </c>
      <c r="M20" s="263">
        <v>22.164549988547098</v>
      </c>
      <c r="N20" s="263">
        <v>0.99983064816507217</v>
      </c>
      <c r="O20" s="263">
        <v>10.824676073442603</v>
      </c>
      <c r="P20" s="264">
        <v>100</v>
      </c>
      <c r="Q20" s="145"/>
      <c r="R20" s="314"/>
      <c r="S20" s="314"/>
      <c r="T20" s="145"/>
      <c r="U20" s="145"/>
      <c r="V20" s="145"/>
    </row>
    <row r="21" spans="1:22" s="136" customFormat="1" ht="33.75" customHeight="1" x14ac:dyDescent="0.15">
      <c r="A21" s="355"/>
      <c r="B21" s="283"/>
      <c r="C21" s="318" t="s">
        <v>63</v>
      </c>
      <c r="D21" s="318"/>
      <c r="E21" s="265">
        <v>58.509237645367726</v>
      </c>
      <c r="F21" s="293">
        <v>48.737655192876844</v>
      </c>
      <c r="G21" s="293">
        <v>9.7715824524908914</v>
      </c>
      <c r="H21" s="265">
        <v>6.6669490054197462</v>
      </c>
      <c r="I21" s="293">
        <v>0.33450791997309504</v>
      </c>
      <c r="J21" s="293">
        <v>3.7849732848474287</v>
      </c>
      <c r="K21" s="293">
        <v>2.5474678005992217</v>
      </c>
      <c r="L21" s="265">
        <v>34.823813349212529</v>
      </c>
      <c r="M21" s="293">
        <v>25.023836314431403</v>
      </c>
      <c r="N21" s="293">
        <v>0.8690793559831067</v>
      </c>
      <c r="O21" s="293">
        <v>8.9308976787980221</v>
      </c>
      <c r="P21" s="266">
        <v>100</v>
      </c>
      <c r="Q21" s="145"/>
      <c r="R21" s="314"/>
      <c r="S21" s="314"/>
      <c r="T21" s="145"/>
      <c r="U21" s="145"/>
      <c r="V21" s="145"/>
    </row>
    <row r="22" spans="1:22" s="136" customFormat="1" ht="33.75" customHeight="1" x14ac:dyDescent="0.15">
      <c r="A22" s="347" t="s">
        <v>64</v>
      </c>
      <c r="B22" s="167"/>
      <c r="C22" s="168" t="s">
        <v>65</v>
      </c>
      <c r="D22" s="168"/>
      <c r="E22" s="262">
        <v>62.972230703901957</v>
      </c>
      <c r="F22" s="263">
        <v>51.62435388269472</v>
      </c>
      <c r="G22" s="263">
        <v>11.34787682120724</v>
      </c>
      <c r="H22" s="262">
        <v>5.0273700096394087</v>
      </c>
      <c r="I22" s="263">
        <v>0.79107368139730749</v>
      </c>
      <c r="J22" s="263">
        <v>4.1449648159334256</v>
      </c>
      <c r="K22" s="263">
        <v>9.1331512308675131E-2</v>
      </c>
      <c r="L22" s="262">
        <v>32.000399286458645</v>
      </c>
      <c r="M22" s="263">
        <v>18.676172920781426</v>
      </c>
      <c r="N22" s="263">
        <v>0.5699615205544849</v>
      </c>
      <c r="O22" s="263">
        <v>12.754264845122732</v>
      </c>
      <c r="P22" s="264">
        <v>100</v>
      </c>
      <c r="Q22" s="145"/>
      <c r="R22" s="314"/>
      <c r="S22" s="314"/>
      <c r="T22" s="145"/>
      <c r="U22" s="145"/>
      <c r="V22" s="145"/>
    </row>
    <row r="23" spans="1:22" s="136" customFormat="1" ht="33.75" customHeight="1" x14ac:dyDescent="0.15">
      <c r="A23" s="383"/>
      <c r="B23" s="167"/>
      <c r="C23" s="168" t="s">
        <v>66</v>
      </c>
      <c r="D23" s="168"/>
      <c r="E23" s="262">
        <v>58.465849615885055</v>
      </c>
      <c r="F23" s="263">
        <v>48.287017490224734</v>
      </c>
      <c r="G23" s="263">
        <v>10.178832125660318</v>
      </c>
      <c r="H23" s="262">
        <v>4.8241230119226746</v>
      </c>
      <c r="I23" s="263">
        <v>0.94709610467784167</v>
      </c>
      <c r="J23" s="263">
        <v>3.7863923347311328</v>
      </c>
      <c r="K23" s="263">
        <v>9.0634572513700509E-2</v>
      </c>
      <c r="L23" s="262">
        <v>36.710027372192286</v>
      </c>
      <c r="M23" s="263">
        <v>23.102230580987161</v>
      </c>
      <c r="N23" s="263">
        <v>2.441783839996098</v>
      </c>
      <c r="O23" s="263">
        <v>11.166012951209026</v>
      </c>
      <c r="P23" s="264">
        <v>100</v>
      </c>
      <c r="Q23" s="145"/>
      <c r="R23" s="314"/>
      <c r="S23" s="314"/>
      <c r="T23" s="145"/>
      <c r="U23" s="145"/>
      <c r="V23" s="145"/>
    </row>
    <row r="24" spans="1:22" s="136" customFormat="1" ht="33.75" customHeight="1" x14ac:dyDescent="0.15">
      <c r="A24" s="355"/>
      <c r="B24" s="283"/>
      <c r="C24" s="318" t="s">
        <v>67</v>
      </c>
      <c r="D24" s="318"/>
      <c r="E24" s="265">
        <v>60.589756621805016</v>
      </c>
      <c r="F24" s="293">
        <v>50.506811037451747</v>
      </c>
      <c r="G24" s="293">
        <v>10.082945584353265</v>
      </c>
      <c r="H24" s="265">
        <v>4.3107019585338078</v>
      </c>
      <c r="I24" s="293">
        <v>0.20835142501116791</v>
      </c>
      <c r="J24" s="293">
        <v>4.0562808684500098</v>
      </c>
      <c r="K24" s="293">
        <v>4.6069665072630099E-2</v>
      </c>
      <c r="L24" s="265">
        <v>35.099541419661193</v>
      </c>
      <c r="M24" s="293">
        <v>21.070544053190872</v>
      </c>
      <c r="N24" s="293">
        <v>2.1762440658821567</v>
      </c>
      <c r="O24" s="293">
        <v>11.852753300588157</v>
      </c>
      <c r="P24" s="266">
        <v>100</v>
      </c>
      <c r="Q24" s="145"/>
      <c r="R24" s="314"/>
      <c r="S24" s="314"/>
      <c r="T24" s="145"/>
      <c r="U24" s="145"/>
      <c r="V24" s="145"/>
    </row>
    <row r="25" spans="1:22" s="136" customFormat="1" ht="33.75" customHeight="1" x14ac:dyDescent="0.15">
      <c r="A25" s="347" t="s">
        <v>68</v>
      </c>
      <c r="B25" s="167"/>
      <c r="C25" s="168" t="s">
        <v>69</v>
      </c>
      <c r="D25" s="168"/>
      <c r="E25" s="262">
        <v>83.304583141967768</v>
      </c>
      <c r="F25" s="263">
        <v>68.729406629292427</v>
      </c>
      <c r="G25" s="263">
        <v>14.57517651267535</v>
      </c>
      <c r="H25" s="262">
        <v>5.5471759956775575</v>
      </c>
      <c r="I25" s="263">
        <v>-6.4342969356800542E-3</v>
      </c>
      <c r="J25" s="263">
        <v>5.5343109037428508</v>
      </c>
      <c r="K25" s="263">
        <v>1.9299388870387478E-2</v>
      </c>
      <c r="L25" s="262">
        <v>11.148240862354671</v>
      </c>
      <c r="M25" s="263">
        <v>9.8741195626540676</v>
      </c>
      <c r="N25" s="263">
        <v>-8.6586512942779059</v>
      </c>
      <c r="O25" s="263">
        <v>9.932772593978509</v>
      </c>
      <c r="P25" s="264">
        <v>100</v>
      </c>
      <c r="Q25" s="145"/>
      <c r="R25" s="314"/>
      <c r="S25" s="314"/>
      <c r="T25" s="145"/>
      <c r="U25" s="145"/>
      <c r="V25" s="145"/>
    </row>
    <row r="26" spans="1:22" s="136" customFormat="1" ht="33.75" customHeight="1" x14ac:dyDescent="0.15">
      <c r="A26" s="383"/>
      <c r="B26" s="167"/>
      <c r="C26" s="168" t="s">
        <v>70</v>
      </c>
      <c r="D26" s="168"/>
      <c r="E26" s="262">
        <v>73.807771988266836</v>
      </c>
      <c r="F26" s="263">
        <v>62.34085660334263</v>
      </c>
      <c r="G26" s="263">
        <v>11.466915384924196</v>
      </c>
      <c r="H26" s="262">
        <v>4.4898642351020266</v>
      </c>
      <c r="I26" s="263">
        <v>-0.37388648843365041</v>
      </c>
      <c r="J26" s="263">
        <v>4.8617151771954772</v>
      </c>
      <c r="K26" s="263">
        <v>2.0355463401995006E-3</v>
      </c>
      <c r="L26" s="262">
        <v>21.702363776631138</v>
      </c>
      <c r="M26" s="263">
        <v>10.784214536668777</v>
      </c>
      <c r="N26" s="263">
        <v>0.60582930258887968</v>
      </c>
      <c r="O26" s="263">
        <v>10.312319937373481</v>
      </c>
      <c r="P26" s="264">
        <v>100</v>
      </c>
      <c r="Q26" s="145"/>
      <c r="R26" s="314"/>
      <c r="S26" s="314"/>
      <c r="T26" s="145"/>
      <c r="U26" s="145"/>
      <c r="V26" s="145"/>
    </row>
    <row r="27" spans="1:22" s="136" customFormat="1" ht="33.75" customHeight="1" x14ac:dyDescent="0.15">
      <c r="A27" s="383"/>
      <c r="B27" s="167"/>
      <c r="C27" s="168" t="s">
        <v>71</v>
      </c>
      <c r="D27" s="168"/>
      <c r="E27" s="262">
        <v>58.840898963240519</v>
      </c>
      <c r="F27" s="263">
        <v>49.71355634002915</v>
      </c>
      <c r="G27" s="263">
        <v>9.1273426232113568</v>
      </c>
      <c r="H27" s="262">
        <v>3.8112452895074358</v>
      </c>
      <c r="I27" s="263">
        <v>-0.33049443939544793</v>
      </c>
      <c r="J27" s="263">
        <v>4.0799608850623006</v>
      </c>
      <c r="K27" s="263">
        <v>6.1778843840584428E-2</v>
      </c>
      <c r="L27" s="262">
        <v>37.347855747252048</v>
      </c>
      <c r="M27" s="263">
        <v>27.27428237124596</v>
      </c>
      <c r="N27" s="263">
        <v>0.41878530813925813</v>
      </c>
      <c r="O27" s="263">
        <v>9.654788067866825</v>
      </c>
      <c r="P27" s="264">
        <v>100</v>
      </c>
      <c r="Q27" s="145"/>
      <c r="R27" s="314"/>
      <c r="S27" s="314"/>
      <c r="T27" s="145"/>
      <c r="U27" s="145"/>
      <c r="V27" s="145"/>
    </row>
    <row r="28" spans="1:22" s="136" customFormat="1" ht="33.75" customHeight="1" x14ac:dyDescent="0.15">
      <c r="A28" s="383"/>
      <c r="B28" s="167"/>
      <c r="C28" s="168" t="s">
        <v>72</v>
      </c>
      <c r="D28" s="168"/>
      <c r="E28" s="262">
        <v>55.673931191460447</v>
      </c>
      <c r="F28" s="263">
        <v>46.727711439306646</v>
      </c>
      <c r="G28" s="263">
        <v>8.9462197521537909</v>
      </c>
      <c r="H28" s="262">
        <v>4.1394787806213129</v>
      </c>
      <c r="I28" s="263">
        <v>-5.0830093963242284E-2</v>
      </c>
      <c r="J28" s="263">
        <v>4.0719348930850794</v>
      </c>
      <c r="K28" s="263">
        <v>0.11837398149947599</v>
      </c>
      <c r="L28" s="262">
        <v>40.186590027918257</v>
      </c>
      <c r="M28" s="263">
        <v>27.836856749471618</v>
      </c>
      <c r="N28" s="263">
        <v>1.316794894865823</v>
      </c>
      <c r="O28" s="263">
        <v>11.032938383580817</v>
      </c>
      <c r="P28" s="264">
        <v>100</v>
      </c>
      <c r="Q28" s="145"/>
      <c r="R28" s="314"/>
      <c r="S28" s="314"/>
      <c r="T28" s="145"/>
      <c r="U28" s="145"/>
      <c r="V28" s="145"/>
    </row>
    <row r="29" spans="1:22" s="136" customFormat="1" ht="33.75" customHeight="1" x14ac:dyDescent="0.15">
      <c r="A29" s="383"/>
      <c r="B29" s="167"/>
      <c r="C29" s="168" t="s">
        <v>73</v>
      </c>
      <c r="D29" s="168"/>
      <c r="E29" s="262">
        <v>55.159041312512493</v>
      </c>
      <c r="F29" s="263">
        <v>45.882108924631694</v>
      </c>
      <c r="G29" s="263">
        <v>9.2769323878807928</v>
      </c>
      <c r="H29" s="262">
        <v>4.2600587805892953</v>
      </c>
      <c r="I29" s="263">
        <v>9.0126666831385968E-2</v>
      </c>
      <c r="J29" s="263">
        <v>4.11974055103284</v>
      </c>
      <c r="K29" s="263">
        <v>5.0191562725068813E-2</v>
      </c>
      <c r="L29" s="262">
        <v>40.580899906898217</v>
      </c>
      <c r="M29" s="263">
        <v>25.01520594105191</v>
      </c>
      <c r="N29" s="263">
        <v>1.4508930632119965</v>
      </c>
      <c r="O29" s="263">
        <v>14.114800902634315</v>
      </c>
      <c r="P29" s="264">
        <v>100</v>
      </c>
      <c r="Q29" s="145"/>
      <c r="R29" s="314"/>
      <c r="S29" s="314"/>
      <c r="T29" s="145"/>
      <c r="U29" s="145"/>
      <c r="V29" s="145"/>
    </row>
    <row r="30" spans="1:22" s="136" customFormat="1" ht="33.75" customHeight="1" x14ac:dyDescent="0.15">
      <c r="A30" s="355"/>
      <c r="B30" s="283"/>
      <c r="C30" s="318" t="s">
        <v>74</v>
      </c>
      <c r="D30" s="318"/>
      <c r="E30" s="262">
        <v>58.554452806583825</v>
      </c>
      <c r="F30" s="263">
        <v>49.108578614867582</v>
      </c>
      <c r="G30" s="263">
        <v>9.4458741917162445</v>
      </c>
      <c r="H30" s="262">
        <v>4.1616209003049445</v>
      </c>
      <c r="I30" s="263">
        <v>2.9238103984262948E-3</v>
      </c>
      <c r="J30" s="263">
        <v>4.0734872863447178</v>
      </c>
      <c r="K30" s="263">
        <v>8.520980356180069E-2</v>
      </c>
      <c r="L30" s="262">
        <v>37.283926293111236</v>
      </c>
      <c r="M30" s="263">
        <v>27.79627666779157</v>
      </c>
      <c r="N30" s="263">
        <v>0.42175859138637356</v>
      </c>
      <c r="O30" s="263">
        <v>9.0658910339332888</v>
      </c>
      <c r="P30" s="266">
        <v>100</v>
      </c>
      <c r="Q30" s="145"/>
      <c r="R30" s="314"/>
      <c r="S30" s="314"/>
      <c r="T30" s="145"/>
      <c r="U30" s="145"/>
      <c r="V30" s="145"/>
    </row>
    <row r="31" spans="1:22" s="136" customFormat="1" ht="33.75" customHeight="1" x14ac:dyDescent="0.15">
      <c r="A31" s="347" t="s">
        <v>0</v>
      </c>
      <c r="B31" s="167"/>
      <c r="C31" s="168" t="s">
        <v>1</v>
      </c>
      <c r="D31" s="168"/>
      <c r="E31" s="268">
        <v>52.600403983783337</v>
      </c>
      <c r="F31" s="269">
        <v>44.260288667724225</v>
      </c>
      <c r="G31" s="269">
        <v>8.3401153160591193</v>
      </c>
      <c r="H31" s="268">
        <v>3.8956425182179335</v>
      </c>
      <c r="I31" s="269">
        <v>-9.1465642258566002E-2</v>
      </c>
      <c r="J31" s="269">
        <v>3.9398303657429397</v>
      </c>
      <c r="K31" s="269">
        <v>4.7277794733559884E-2</v>
      </c>
      <c r="L31" s="268">
        <v>43.503953497998729</v>
      </c>
      <c r="M31" s="269">
        <v>33.771883171438589</v>
      </c>
      <c r="N31" s="269">
        <v>0.83910884285198795</v>
      </c>
      <c r="O31" s="269">
        <v>8.8929614837081523</v>
      </c>
      <c r="P31" s="264">
        <v>100</v>
      </c>
      <c r="Q31" s="145"/>
      <c r="R31" s="314"/>
      <c r="S31" s="314"/>
      <c r="T31" s="145"/>
      <c r="U31" s="145"/>
      <c r="V31" s="145"/>
    </row>
    <row r="32" spans="1:22" s="136" customFormat="1" ht="33.75" customHeight="1" x14ac:dyDescent="0.15">
      <c r="A32" s="383"/>
      <c r="B32" s="167"/>
      <c r="C32" s="168" t="s">
        <v>2</v>
      </c>
      <c r="D32" s="168"/>
      <c r="E32" s="262">
        <v>63.395769906613566</v>
      </c>
      <c r="F32" s="263">
        <v>52.696509941644095</v>
      </c>
      <c r="G32" s="263">
        <v>10.699259964969471</v>
      </c>
      <c r="H32" s="262">
        <v>4.8665951469912452</v>
      </c>
      <c r="I32" s="263">
        <v>0.50755088979986762</v>
      </c>
      <c r="J32" s="263">
        <v>4.3241487934077369</v>
      </c>
      <c r="K32" s="263">
        <v>3.489546378363987E-2</v>
      </c>
      <c r="L32" s="262">
        <v>31.737634946395193</v>
      </c>
      <c r="M32" s="263">
        <v>21.733639259275417</v>
      </c>
      <c r="N32" s="263">
        <v>1.3502633530277248</v>
      </c>
      <c r="O32" s="263">
        <v>8.6537323340920533</v>
      </c>
      <c r="P32" s="264">
        <v>100</v>
      </c>
      <c r="Q32" s="145"/>
      <c r="R32" s="314"/>
      <c r="S32" s="314"/>
      <c r="T32" s="145"/>
      <c r="U32" s="145"/>
      <c r="V32" s="145"/>
    </row>
    <row r="33" spans="1:22" s="136" customFormat="1" ht="33.75" customHeight="1" x14ac:dyDescent="0.15">
      <c r="A33" s="355"/>
      <c r="B33" s="283"/>
      <c r="C33" s="318" t="s">
        <v>3</v>
      </c>
      <c r="D33" s="318"/>
      <c r="E33" s="265">
        <v>55.275574346699486</v>
      </c>
      <c r="F33" s="293">
        <v>46.616064960902889</v>
      </c>
      <c r="G33" s="293">
        <v>8.6595093857965981</v>
      </c>
      <c r="H33" s="265">
        <v>4.213093479578049</v>
      </c>
      <c r="I33" s="293">
        <v>0.14882505723256004</v>
      </c>
      <c r="J33" s="293">
        <v>4.0056560664366661</v>
      </c>
      <c r="K33" s="293">
        <v>5.8612355908822911E-2</v>
      </c>
      <c r="L33" s="265">
        <v>40.511332173722465</v>
      </c>
      <c r="M33" s="293">
        <v>30.127003806918555</v>
      </c>
      <c r="N33" s="293">
        <v>0.60356504292291135</v>
      </c>
      <c r="O33" s="293">
        <v>9.7807633238810006</v>
      </c>
      <c r="P33" s="266">
        <v>100</v>
      </c>
      <c r="Q33" s="145"/>
      <c r="R33" s="314"/>
      <c r="S33" s="314"/>
      <c r="T33" s="145"/>
      <c r="U33" s="145"/>
      <c r="V33" s="145"/>
    </row>
    <row r="34" spans="1:22" s="136" customFormat="1" ht="33.75" customHeight="1" x14ac:dyDescent="0.15">
      <c r="A34" s="347" t="s">
        <v>4</v>
      </c>
      <c r="B34" s="167"/>
      <c r="C34" s="168" t="s">
        <v>5</v>
      </c>
      <c r="D34" s="168"/>
      <c r="E34" s="262">
        <v>66.800940954507666</v>
      </c>
      <c r="F34" s="263">
        <v>56.447284307957879</v>
      </c>
      <c r="G34" s="263">
        <v>10.353656646549775</v>
      </c>
      <c r="H34" s="262">
        <v>5.0333941040050743</v>
      </c>
      <c r="I34" s="263">
        <v>-0.12957478818896509</v>
      </c>
      <c r="J34" s="263">
        <v>5.0620345789960357</v>
      </c>
      <c r="K34" s="263">
        <v>0.10093431319800274</v>
      </c>
      <c r="L34" s="262">
        <v>28.165664941487261</v>
      </c>
      <c r="M34" s="263">
        <v>15.890920507782843</v>
      </c>
      <c r="N34" s="263">
        <v>0.11657983059208145</v>
      </c>
      <c r="O34" s="263">
        <v>12.158164603112338</v>
      </c>
      <c r="P34" s="264">
        <v>100</v>
      </c>
      <c r="Q34" s="145"/>
      <c r="R34" s="314"/>
      <c r="S34" s="314"/>
      <c r="T34" s="145"/>
      <c r="U34" s="145"/>
      <c r="V34" s="145"/>
    </row>
    <row r="35" spans="1:22" s="136" customFormat="1" ht="33.75" customHeight="1" x14ac:dyDescent="0.15">
      <c r="A35" s="383"/>
      <c r="B35" s="167"/>
      <c r="C35" s="168" t="s">
        <v>6</v>
      </c>
      <c r="D35" s="168"/>
      <c r="E35" s="262">
        <v>68.300008574780037</v>
      </c>
      <c r="F35" s="263">
        <v>57.823720291254673</v>
      </c>
      <c r="G35" s="263">
        <v>10.476288283525353</v>
      </c>
      <c r="H35" s="262">
        <v>4.4636918411337954</v>
      </c>
      <c r="I35" s="263">
        <v>-0.38854389319163773</v>
      </c>
      <c r="J35" s="263">
        <v>4.8101086978445364</v>
      </c>
      <c r="K35" s="263">
        <v>4.2127036480897571E-2</v>
      </c>
      <c r="L35" s="262">
        <v>27.236299584086183</v>
      </c>
      <c r="M35" s="263">
        <v>16.264646625117205</v>
      </c>
      <c r="N35" s="263">
        <v>-0.22601749036161961</v>
      </c>
      <c r="O35" s="263">
        <v>11.197670449330593</v>
      </c>
      <c r="P35" s="264">
        <v>100</v>
      </c>
      <c r="Q35" s="145"/>
      <c r="R35" s="314"/>
      <c r="S35" s="314"/>
      <c r="T35" s="145"/>
      <c r="U35" s="145"/>
      <c r="V35" s="145"/>
    </row>
    <row r="36" spans="1:22" s="136" customFormat="1" ht="33.75" customHeight="1" x14ac:dyDescent="0.15">
      <c r="A36" s="383"/>
      <c r="B36" s="167"/>
      <c r="C36" s="168" t="s">
        <v>7</v>
      </c>
      <c r="D36" s="168"/>
      <c r="E36" s="262">
        <v>62.306566519581487</v>
      </c>
      <c r="F36" s="263">
        <v>52.241667354940901</v>
      </c>
      <c r="G36" s="263">
        <v>10.064899164640591</v>
      </c>
      <c r="H36" s="262">
        <v>4.3300120326528111</v>
      </c>
      <c r="I36" s="263">
        <v>-0.34780069654519918</v>
      </c>
      <c r="J36" s="263">
        <v>4.6079633075470108</v>
      </c>
      <c r="K36" s="263">
        <v>6.9849421651001137E-2</v>
      </c>
      <c r="L36" s="262">
        <v>33.363421447765703</v>
      </c>
      <c r="M36" s="263">
        <v>19.822092214345588</v>
      </c>
      <c r="N36" s="263">
        <v>0.1284079885023228</v>
      </c>
      <c r="O36" s="263">
        <v>13.412921244917792</v>
      </c>
      <c r="P36" s="264">
        <v>100</v>
      </c>
      <c r="Q36" s="145"/>
      <c r="R36" s="314"/>
      <c r="S36" s="314"/>
      <c r="T36" s="145"/>
      <c r="U36" s="145"/>
      <c r="V36" s="145"/>
    </row>
    <row r="37" spans="1:22" s="136" customFormat="1" ht="33.75" customHeight="1" x14ac:dyDescent="0.15">
      <c r="A37" s="383"/>
      <c r="B37" s="167"/>
      <c r="C37" s="168" t="s">
        <v>8</v>
      </c>
      <c r="D37" s="168"/>
      <c r="E37" s="262">
        <v>39.536827660685617</v>
      </c>
      <c r="F37" s="263">
        <v>33.867523403335063</v>
      </c>
      <c r="G37" s="263">
        <v>5.6693042573505545</v>
      </c>
      <c r="H37" s="262">
        <v>2.5544681500425361</v>
      </c>
      <c r="I37" s="263">
        <v>7.917092210553571E-2</v>
      </c>
      <c r="J37" s="263">
        <v>2.4415588082660005</v>
      </c>
      <c r="K37" s="263">
        <v>3.3738419670999796E-2</v>
      </c>
      <c r="L37" s="262">
        <v>57.908704189271845</v>
      </c>
      <c r="M37" s="263">
        <v>45.125179684903252</v>
      </c>
      <c r="N37" s="263">
        <v>9.2111080708212683</v>
      </c>
      <c r="O37" s="263">
        <v>3.572416433547323</v>
      </c>
      <c r="P37" s="264">
        <v>100</v>
      </c>
      <c r="Q37" s="145"/>
      <c r="R37" s="314"/>
      <c r="S37" s="314"/>
      <c r="T37" s="145"/>
      <c r="U37" s="145"/>
      <c r="V37" s="145"/>
    </row>
    <row r="38" spans="1:22" s="136" customFormat="1" ht="33.75" customHeight="1" thickBot="1" x14ac:dyDescent="0.2">
      <c r="A38" s="384"/>
      <c r="B38" s="182"/>
      <c r="C38" s="183" t="s">
        <v>9</v>
      </c>
      <c r="D38" s="183"/>
      <c r="E38" s="262">
        <v>62.429753968112131</v>
      </c>
      <c r="F38" s="263">
        <v>51.907018961185372</v>
      </c>
      <c r="G38" s="263">
        <v>10.522735006926776</v>
      </c>
      <c r="H38" s="262">
        <v>4.9675359181497925</v>
      </c>
      <c r="I38" s="263">
        <v>0.36377342840885851</v>
      </c>
      <c r="J38" s="263">
        <v>4.5683697958801792</v>
      </c>
      <c r="K38" s="263">
        <v>3.5392693860754464E-2</v>
      </c>
      <c r="L38" s="262">
        <v>32.60271011373807</v>
      </c>
      <c r="M38" s="263">
        <v>20.270805068536259</v>
      </c>
      <c r="N38" s="263">
        <v>-0.9886910109567304</v>
      </c>
      <c r="O38" s="263">
        <v>13.320596056158543</v>
      </c>
      <c r="P38" s="270">
        <v>100</v>
      </c>
      <c r="Q38" s="145"/>
      <c r="R38" s="314"/>
      <c r="S38" s="314"/>
      <c r="T38" s="145"/>
      <c r="U38" s="145"/>
      <c r="V38" s="145"/>
    </row>
    <row r="39" spans="1:22" s="136" customFormat="1" ht="33.75" customHeight="1" thickTop="1" x14ac:dyDescent="0.15">
      <c r="A39" s="350" t="s">
        <v>20</v>
      </c>
      <c r="B39" s="145"/>
      <c r="C39" s="168" t="s">
        <v>10</v>
      </c>
      <c r="D39" s="145"/>
      <c r="E39" s="271">
        <v>50.071043409004155</v>
      </c>
      <c r="F39" s="303">
        <v>41.707246832404877</v>
      </c>
      <c r="G39" s="303">
        <v>8.3637965765992757</v>
      </c>
      <c r="H39" s="271">
        <v>3.5670614754094387</v>
      </c>
      <c r="I39" s="303">
        <v>0.22012702266022305</v>
      </c>
      <c r="J39" s="303">
        <v>3.24664253213008</v>
      </c>
      <c r="K39" s="303">
        <v>0.10029192061913571</v>
      </c>
      <c r="L39" s="271">
        <v>46.361895115586414</v>
      </c>
      <c r="M39" s="303">
        <v>38.150874668884576</v>
      </c>
      <c r="N39" s="303">
        <v>0.2155386567604522</v>
      </c>
      <c r="O39" s="303">
        <v>7.995481789941401</v>
      </c>
      <c r="P39" s="264">
        <v>100</v>
      </c>
      <c r="Q39" s="145"/>
      <c r="R39" s="314"/>
      <c r="S39" s="314"/>
      <c r="T39" s="145"/>
      <c r="U39" s="145"/>
      <c r="V39" s="145"/>
    </row>
    <row r="40" spans="1:22" s="136" customFormat="1" ht="33.75" customHeight="1" x14ac:dyDescent="0.15">
      <c r="A40" s="350"/>
      <c r="B40" s="145"/>
      <c r="C40" s="168" t="s">
        <v>11</v>
      </c>
      <c r="D40" s="145"/>
      <c r="E40" s="262">
        <v>65.58903904566543</v>
      </c>
      <c r="F40" s="263">
        <v>54.962621886690769</v>
      </c>
      <c r="G40" s="263">
        <v>10.626417158974659</v>
      </c>
      <c r="H40" s="262">
        <v>4.447384543585871</v>
      </c>
      <c r="I40" s="263">
        <v>9.3657824274908139E-2</v>
      </c>
      <c r="J40" s="263">
        <v>4.2876832967355272</v>
      </c>
      <c r="K40" s="263">
        <v>6.6043422575436217E-2</v>
      </c>
      <c r="L40" s="262">
        <v>29.963576410748693</v>
      </c>
      <c r="M40" s="263">
        <v>20.056940428180322</v>
      </c>
      <c r="N40" s="263">
        <v>0.7660768103100225</v>
      </c>
      <c r="O40" s="263">
        <v>9.1405591722583459</v>
      </c>
      <c r="P40" s="264">
        <v>100</v>
      </c>
      <c r="Q40" s="145"/>
      <c r="R40" s="314"/>
      <c r="S40" s="314"/>
      <c r="T40" s="145"/>
      <c r="U40" s="145"/>
      <c r="V40" s="145"/>
    </row>
    <row r="41" spans="1:22" s="136" customFormat="1" ht="33.75" customHeight="1" x14ac:dyDescent="0.15">
      <c r="A41" s="350"/>
      <c r="B41" s="145"/>
      <c r="C41" s="168" t="s">
        <v>12</v>
      </c>
      <c r="D41" s="145"/>
      <c r="E41" s="262">
        <v>65.795234110587131</v>
      </c>
      <c r="F41" s="263">
        <v>54.910650749655268</v>
      </c>
      <c r="G41" s="263">
        <v>10.884583360931861</v>
      </c>
      <c r="H41" s="262">
        <v>4.5900606189153601</v>
      </c>
      <c r="I41" s="263">
        <v>0.17858603863115066</v>
      </c>
      <c r="J41" s="263">
        <v>4.2487708639676294</v>
      </c>
      <c r="K41" s="263">
        <v>0.16270371631658015</v>
      </c>
      <c r="L41" s="262">
        <v>29.61470527049751</v>
      </c>
      <c r="M41" s="263">
        <v>19.502264959674452</v>
      </c>
      <c r="N41" s="263">
        <v>0.55796984262699534</v>
      </c>
      <c r="O41" s="263">
        <v>9.5544704681960599</v>
      </c>
      <c r="P41" s="264">
        <v>100</v>
      </c>
      <c r="Q41" s="145"/>
      <c r="R41" s="314"/>
      <c r="S41" s="314"/>
      <c r="T41" s="145"/>
      <c r="U41" s="145"/>
      <c r="V41" s="145"/>
    </row>
    <row r="42" spans="1:22" s="136" customFormat="1" ht="33.75" customHeight="1" x14ac:dyDescent="0.15">
      <c r="A42" s="350"/>
      <c r="B42" s="145"/>
      <c r="C42" s="168" t="s">
        <v>13</v>
      </c>
      <c r="D42" s="145"/>
      <c r="E42" s="262">
        <v>60.876808062253026</v>
      </c>
      <c r="F42" s="263">
        <v>50.56874922673353</v>
      </c>
      <c r="G42" s="263">
        <v>10.308058835519498</v>
      </c>
      <c r="H42" s="262">
        <v>4.3849343919362926</v>
      </c>
      <c r="I42" s="263">
        <v>0.28493617778081087</v>
      </c>
      <c r="J42" s="263">
        <v>4.0432094709213144</v>
      </c>
      <c r="K42" s="263">
        <v>5.6788743234166786E-2</v>
      </c>
      <c r="L42" s="262">
        <v>34.738257545810683</v>
      </c>
      <c r="M42" s="263">
        <v>21.357250139580859</v>
      </c>
      <c r="N42" s="263">
        <v>1.7616750821626801</v>
      </c>
      <c r="O42" s="263">
        <v>11.619332324067146</v>
      </c>
      <c r="P42" s="264">
        <v>100</v>
      </c>
      <c r="Q42" s="145"/>
      <c r="R42" s="314"/>
      <c r="S42" s="314"/>
      <c r="T42" s="145"/>
      <c r="U42" s="145"/>
      <c r="V42" s="145"/>
    </row>
    <row r="43" spans="1:22" s="136" customFormat="1" ht="33.75" customHeight="1" x14ac:dyDescent="0.15">
      <c r="A43" s="350"/>
      <c r="B43" s="145"/>
      <c r="C43" s="168" t="s">
        <v>14</v>
      </c>
      <c r="D43" s="145"/>
      <c r="E43" s="262">
        <v>60.726582589700726</v>
      </c>
      <c r="F43" s="263">
        <v>50.520502729190916</v>
      </c>
      <c r="G43" s="263">
        <v>10.206079860509808</v>
      </c>
      <c r="H43" s="262">
        <v>4.3343169926466993</v>
      </c>
      <c r="I43" s="263">
        <v>8.8426316879264111E-2</v>
      </c>
      <c r="J43" s="263">
        <v>4.1697552487996088</v>
      </c>
      <c r="K43" s="263">
        <v>7.613542696782627E-2</v>
      </c>
      <c r="L43" s="262">
        <v>34.939100417652575</v>
      </c>
      <c r="M43" s="263">
        <v>24.360101662083952</v>
      </c>
      <c r="N43" s="263">
        <v>0.14405199278208813</v>
      </c>
      <c r="O43" s="263">
        <v>10.434946762786536</v>
      </c>
      <c r="P43" s="264">
        <v>100</v>
      </c>
      <c r="Q43" s="145"/>
      <c r="R43" s="314"/>
      <c r="S43" s="314"/>
      <c r="T43" s="145"/>
      <c r="U43" s="145"/>
      <c r="V43" s="145"/>
    </row>
    <row r="44" spans="1:22" s="136" customFormat="1" ht="33.75" customHeight="1" x14ac:dyDescent="0.15">
      <c r="A44" s="350"/>
      <c r="B44" s="145"/>
      <c r="C44" s="168" t="s">
        <v>15</v>
      </c>
      <c r="D44" s="145"/>
      <c r="E44" s="262">
        <v>60.449961711185509</v>
      </c>
      <c r="F44" s="263">
        <v>50.415547578907685</v>
      </c>
      <c r="G44" s="263">
        <v>10.03441413227783</v>
      </c>
      <c r="H44" s="262">
        <v>4.5623059121509009</v>
      </c>
      <c r="I44" s="263">
        <v>0.16717807216406813</v>
      </c>
      <c r="J44" s="263">
        <v>4.3404298496488796</v>
      </c>
      <c r="K44" s="263">
        <v>5.4697990337952675E-2</v>
      </c>
      <c r="L44" s="262">
        <v>34.98773237666358</v>
      </c>
      <c r="M44" s="263">
        <v>24.819642180552499</v>
      </c>
      <c r="N44" s="263">
        <v>-3.0268864090161655E-2</v>
      </c>
      <c r="O44" s="263">
        <v>10.19835906020124</v>
      </c>
      <c r="P44" s="264">
        <v>100</v>
      </c>
      <c r="Q44" s="145"/>
      <c r="R44" s="314"/>
      <c r="S44" s="314"/>
      <c r="T44" s="145"/>
      <c r="U44" s="145"/>
      <c r="V44" s="145"/>
    </row>
    <row r="45" spans="1:22" s="136" customFormat="1" ht="33.75" customHeight="1" x14ac:dyDescent="0.15">
      <c r="A45" s="351"/>
      <c r="B45" s="284"/>
      <c r="C45" s="318" t="s">
        <v>16</v>
      </c>
      <c r="D45" s="284"/>
      <c r="E45" s="265">
        <v>62.20327901799282</v>
      </c>
      <c r="F45" s="293">
        <v>51.776500111352433</v>
      </c>
      <c r="G45" s="293">
        <v>10.42677890664039</v>
      </c>
      <c r="H45" s="265">
        <v>4.7904171026085756</v>
      </c>
      <c r="I45" s="293">
        <v>0.19374447102431977</v>
      </c>
      <c r="J45" s="293">
        <v>4.5115770128540937</v>
      </c>
      <c r="K45" s="293">
        <v>8.5095618730161041E-2</v>
      </c>
      <c r="L45" s="265">
        <v>33.00630387939858</v>
      </c>
      <c r="M45" s="293">
        <v>21.831971609822574</v>
      </c>
      <c r="N45" s="293">
        <v>6.3949729495195146E-2</v>
      </c>
      <c r="O45" s="304">
        <v>11.110382540080819</v>
      </c>
      <c r="P45" s="266">
        <v>100</v>
      </c>
      <c r="Q45" s="145"/>
      <c r="R45" s="314"/>
      <c r="S45" s="314"/>
      <c r="T45" s="145"/>
      <c r="U45" s="145"/>
      <c r="V45" s="145"/>
    </row>
    <row r="46" spans="1:22" ht="12" customHeight="1" x14ac:dyDescent="0.15">
      <c r="E46" s="141"/>
      <c r="F46" s="141"/>
      <c r="H46" s="141"/>
      <c r="I46" s="141"/>
      <c r="J46" s="141"/>
      <c r="L46" s="141"/>
      <c r="M46" s="141"/>
      <c r="N46" s="141"/>
    </row>
    <row r="47" spans="1:22" x14ac:dyDescent="0.15">
      <c r="E47" s="141"/>
      <c r="F47" s="141"/>
      <c r="H47" s="141"/>
      <c r="I47" s="141"/>
      <c r="J47" s="141"/>
      <c r="L47" s="141"/>
      <c r="M47" s="141"/>
      <c r="N47" s="141"/>
    </row>
    <row r="48" spans="1:22" x14ac:dyDescent="0.15">
      <c r="E48" s="141"/>
      <c r="F48" s="141"/>
      <c r="H48" s="141"/>
      <c r="I48" s="141"/>
      <c r="J48" s="141"/>
      <c r="L48" s="141"/>
      <c r="M48" s="141"/>
      <c r="N48" s="141"/>
    </row>
    <row r="49" spans="9:9" x14ac:dyDescent="0.15">
      <c r="I49" s="141"/>
    </row>
    <row r="50" spans="9:9" x14ac:dyDescent="0.15">
      <c r="I50" s="141"/>
    </row>
    <row r="51" spans="9:9" x14ac:dyDescent="0.15">
      <c r="I51" s="141"/>
    </row>
    <row r="52" spans="9:9" x14ac:dyDescent="0.15">
      <c r="I52" s="141"/>
    </row>
    <row r="53" spans="9:9" x14ac:dyDescent="0.15">
      <c r="I53" s="141"/>
    </row>
    <row r="54" spans="9:9" x14ac:dyDescent="0.15">
      <c r="I54" s="141"/>
    </row>
    <row r="55" spans="9:9" x14ac:dyDescent="0.15">
      <c r="I55" s="141"/>
    </row>
    <row r="56" spans="9:9" x14ac:dyDescent="0.15">
      <c r="I56" s="141"/>
    </row>
    <row r="57" spans="9:9" x14ac:dyDescent="0.15">
      <c r="I57" s="141"/>
    </row>
    <row r="58" spans="9:9" x14ac:dyDescent="0.15">
      <c r="I58" s="141"/>
    </row>
  </sheetData>
  <mergeCells count="13">
    <mergeCell ref="A34:A38"/>
    <mergeCell ref="A39:A45"/>
    <mergeCell ref="N6:N7"/>
    <mergeCell ref="O6:O7"/>
    <mergeCell ref="A31:A33"/>
    <mergeCell ref="A4:D7"/>
    <mergeCell ref="F6:F7"/>
    <mergeCell ref="J6:J7"/>
    <mergeCell ref="A8:D8"/>
    <mergeCell ref="A9:A17"/>
    <mergeCell ref="A19:A21"/>
    <mergeCell ref="A22:A24"/>
    <mergeCell ref="A25:A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8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view="pageBreakPreview" zoomScale="70" zoomScaleNormal="55" zoomScaleSheetLayoutView="70" workbookViewId="0">
      <pane xSplit="4" ySplit="7" topLeftCell="E8" activePane="bottomRight" state="frozen"/>
      <selection activeCell="E25" sqref="E25"/>
      <selection pane="topRight" activeCell="E25" sqref="E25"/>
      <selection pane="bottomLeft" activeCell="E25" sqref="E25"/>
      <selection pane="bottomRight" activeCell="E25" sqref="E25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5" width="18.875" style="140" customWidth="1"/>
    <col min="6" max="7" width="18.125" style="140" customWidth="1"/>
    <col min="8" max="8" width="18.875" style="140" customWidth="1"/>
    <col min="9" max="11" width="18.125" style="140" customWidth="1"/>
    <col min="12" max="16" width="21.125" style="140" customWidth="1"/>
    <col min="17" max="16384" width="12" style="140"/>
  </cols>
  <sheetData>
    <row r="1" spans="1:18" s="139" customFormat="1" ht="23.25" customHeight="1" x14ac:dyDescent="0.15">
      <c r="B1" s="137"/>
      <c r="C1" s="137"/>
      <c r="D1" s="137"/>
      <c r="E1" s="138" t="s">
        <v>128</v>
      </c>
    </row>
    <row r="2" spans="1:18" ht="6" customHeight="1" x14ac:dyDescent="0.15"/>
    <row r="3" spans="1:18" s="136" customFormat="1" ht="23.25" customHeight="1" x14ac:dyDescent="0.15">
      <c r="E3" s="136" t="s">
        <v>127</v>
      </c>
      <c r="P3" s="144" t="s">
        <v>17</v>
      </c>
    </row>
    <row r="4" spans="1:18" s="136" customFormat="1" ht="23.25" customHeight="1" x14ac:dyDescent="0.15">
      <c r="A4" s="334" t="s">
        <v>22</v>
      </c>
      <c r="B4" s="335"/>
      <c r="C4" s="335"/>
      <c r="D4" s="336"/>
      <c r="E4" s="146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151"/>
      <c r="N4" s="151"/>
      <c r="O4" s="151"/>
      <c r="P4" s="152" t="s">
        <v>27</v>
      </c>
    </row>
    <row r="5" spans="1:18" s="136" customFormat="1" ht="23.25" customHeight="1" x14ac:dyDescent="0.15">
      <c r="A5" s="337"/>
      <c r="B5" s="338"/>
      <c r="C5" s="338"/>
      <c r="D5" s="339"/>
      <c r="E5" s="153" t="s">
        <v>32</v>
      </c>
      <c r="F5" s="153"/>
      <c r="G5" s="153"/>
      <c r="H5" s="154" t="s">
        <v>28</v>
      </c>
      <c r="I5" s="275"/>
      <c r="J5" s="153"/>
      <c r="K5" s="155"/>
      <c r="L5" s="154" t="s">
        <v>33</v>
      </c>
      <c r="M5" s="321"/>
      <c r="N5" s="276"/>
      <c r="O5" s="156"/>
      <c r="P5" s="157" t="s">
        <v>34</v>
      </c>
    </row>
    <row r="6" spans="1:18" s="136" customFormat="1" ht="23.25" customHeight="1" x14ac:dyDescent="0.15">
      <c r="A6" s="337"/>
      <c r="B6" s="338"/>
      <c r="C6" s="338"/>
      <c r="D6" s="339"/>
      <c r="E6" s="153"/>
      <c r="F6" s="343" t="s">
        <v>39</v>
      </c>
      <c r="G6" s="322" t="s">
        <v>110</v>
      </c>
      <c r="H6" s="154" t="s">
        <v>24</v>
      </c>
      <c r="I6" s="159" t="s">
        <v>41</v>
      </c>
      <c r="J6" s="345" t="s">
        <v>42</v>
      </c>
      <c r="K6" s="159" t="s">
        <v>117</v>
      </c>
      <c r="L6" s="154" t="s">
        <v>38</v>
      </c>
      <c r="M6" s="345" t="s">
        <v>45</v>
      </c>
      <c r="N6" s="345" t="s">
        <v>46</v>
      </c>
      <c r="O6" s="332" t="s">
        <v>47</v>
      </c>
      <c r="P6" s="157"/>
    </row>
    <row r="7" spans="1:18" s="136" customFormat="1" ht="23.25" customHeight="1" x14ac:dyDescent="0.15">
      <c r="A7" s="340"/>
      <c r="B7" s="341"/>
      <c r="C7" s="341"/>
      <c r="D7" s="342"/>
      <c r="E7" s="277"/>
      <c r="F7" s="344"/>
      <c r="G7" s="323" t="s">
        <v>40</v>
      </c>
      <c r="H7" s="160"/>
      <c r="I7" s="161" t="s">
        <v>114</v>
      </c>
      <c r="J7" s="346"/>
      <c r="K7" s="320" t="s">
        <v>116</v>
      </c>
      <c r="L7" s="160" t="s">
        <v>44</v>
      </c>
      <c r="M7" s="346"/>
      <c r="N7" s="346"/>
      <c r="O7" s="333"/>
      <c r="P7" s="323" t="s">
        <v>18</v>
      </c>
    </row>
    <row r="8" spans="1:18" s="145" customFormat="1" ht="39" customHeight="1" x14ac:dyDescent="0.15">
      <c r="A8" s="352" t="s">
        <v>19</v>
      </c>
      <c r="B8" s="353"/>
      <c r="C8" s="353"/>
      <c r="D8" s="354"/>
      <c r="E8" s="278">
        <v>1565551</v>
      </c>
      <c r="F8" s="279">
        <v>1310744</v>
      </c>
      <c r="G8" s="278">
        <v>254807</v>
      </c>
      <c r="H8" s="163">
        <v>116172</v>
      </c>
      <c r="I8" s="278">
        <v>2019</v>
      </c>
      <c r="J8" s="278">
        <v>111517</v>
      </c>
      <c r="K8" s="280">
        <v>2637</v>
      </c>
      <c r="L8" s="164">
        <v>1100106</v>
      </c>
      <c r="M8" s="278">
        <v>824555</v>
      </c>
      <c r="N8" s="278">
        <v>13764</v>
      </c>
      <c r="O8" s="278">
        <v>261787</v>
      </c>
      <c r="P8" s="165">
        <v>2781829</v>
      </c>
      <c r="R8" s="166"/>
    </row>
    <row r="9" spans="1:18" s="136" customFormat="1" ht="33.75" customHeight="1" x14ac:dyDescent="0.15">
      <c r="A9" s="347" t="s">
        <v>48</v>
      </c>
      <c r="B9" s="167"/>
      <c r="C9" s="168" t="s">
        <v>49</v>
      </c>
      <c r="D9" s="169"/>
      <c r="E9" s="166">
        <v>615723.47945110174</v>
      </c>
      <c r="F9" s="170">
        <v>514943.33017409628</v>
      </c>
      <c r="G9" s="170">
        <v>100780.14927700546</v>
      </c>
      <c r="H9" s="171">
        <v>45815.994475132677</v>
      </c>
      <c r="I9" s="170">
        <v>1579.5470227349069</v>
      </c>
      <c r="J9" s="170">
        <v>42838.705708154157</v>
      </c>
      <c r="K9" s="172">
        <v>1398.7417442436229</v>
      </c>
      <c r="L9" s="173">
        <v>583833.63232027635</v>
      </c>
      <c r="M9" s="170">
        <v>479841.11064093711</v>
      </c>
      <c r="N9" s="170">
        <v>4576.2927803617413</v>
      </c>
      <c r="O9" s="172">
        <v>99416.228898977497</v>
      </c>
      <c r="P9" s="174">
        <v>1245374.1062465108</v>
      </c>
      <c r="R9" s="166"/>
    </row>
    <row r="10" spans="1:18" s="136" customFormat="1" ht="33.75" customHeight="1" x14ac:dyDescent="0.15">
      <c r="A10" s="348"/>
      <c r="B10" s="167"/>
      <c r="C10" s="168" t="s">
        <v>50</v>
      </c>
      <c r="D10" s="169"/>
      <c r="E10" s="166">
        <v>83940.236352860113</v>
      </c>
      <c r="F10" s="166">
        <v>70795.818947189415</v>
      </c>
      <c r="G10" s="166">
        <v>13144.417405670691</v>
      </c>
      <c r="H10" s="175">
        <v>5980.1308413692468</v>
      </c>
      <c r="I10" s="166">
        <v>18.361129576724863</v>
      </c>
      <c r="J10" s="166">
        <v>5883.7168471459927</v>
      </c>
      <c r="K10" s="176">
        <v>78.05286464652778</v>
      </c>
      <c r="L10" s="177">
        <v>63431.712756656045</v>
      </c>
      <c r="M10" s="166">
        <v>46951.460941612728</v>
      </c>
      <c r="N10" s="166">
        <v>2104.4541001572084</v>
      </c>
      <c r="O10" s="176">
        <v>14375.79771488611</v>
      </c>
      <c r="P10" s="174">
        <v>153352.07995088541</v>
      </c>
      <c r="R10" s="166"/>
    </row>
    <row r="11" spans="1:18" s="136" customFormat="1" ht="33.75" customHeight="1" x14ac:dyDescent="0.15">
      <c r="A11" s="348"/>
      <c r="B11" s="167"/>
      <c r="C11" s="168" t="s">
        <v>51</v>
      </c>
      <c r="D11" s="169"/>
      <c r="E11" s="166">
        <v>110115.90708901671</v>
      </c>
      <c r="F11" s="166">
        <v>92127.51133790717</v>
      </c>
      <c r="G11" s="166">
        <v>17988.39575110954</v>
      </c>
      <c r="H11" s="175">
        <v>7489.4336358190121</v>
      </c>
      <c r="I11" s="166">
        <v>-20.239275208071263</v>
      </c>
      <c r="J11" s="166">
        <v>7398.7007462947422</v>
      </c>
      <c r="K11" s="176">
        <v>110.97216473234128</v>
      </c>
      <c r="L11" s="177">
        <v>42284.583036035183</v>
      </c>
      <c r="M11" s="166">
        <v>27134.630722825688</v>
      </c>
      <c r="N11" s="166">
        <v>273.58754127017016</v>
      </c>
      <c r="O11" s="176">
        <v>14876.364771939319</v>
      </c>
      <c r="P11" s="174">
        <v>159889.92376087091</v>
      </c>
      <c r="R11" s="166"/>
    </row>
    <row r="12" spans="1:18" s="136" customFormat="1" ht="33.75" customHeight="1" x14ac:dyDescent="0.15">
      <c r="A12" s="348"/>
      <c r="B12" s="167"/>
      <c r="C12" s="168" t="s">
        <v>52</v>
      </c>
      <c r="D12" s="169"/>
      <c r="E12" s="166">
        <v>43482.845169510125</v>
      </c>
      <c r="F12" s="166">
        <v>36437.80740553041</v>
      </c>
      <c r="G12" s="166">
        <v>7045.0377639797152</v>
      </c>
      <c r="H12" s="175">
        <v>3145.4202553030468</v>
      </c>
      <c r="I12" s="166">
        <v>2.5750833610959205</v>
      </c>
      <c r="J12" s="166">
        <v>3110.1092120186895</v>
      </c>
      <c r="K12" s="176">
        <v>32.735959923261433</v>
      </c>
      <c r="L12" s="177">
        <v>32774.026743340612</v>
      </c>
      <c r="M12" s="166">
        <v>23189.692972611389</v>
      </c>
      <c r="N12" s="166">
        <v>1127.698431259623</v>
      </c>
      <c r="O12" s="176">
        <v>8456.6353394696016</v>
      </c>
      <c r="P12" s="174">
        <v>79402.292168153785</v>
      </c>
      <c r="R12" s="166"/>
    </row>
    <row r="13" spans="1:18" s="136" customFormat="1" ht="33.75" customHeight="1" x14ac:dyDescent="0.15">
      <c r="A13" s="348"/>
      <c r="B13" s="167"/>
      <c r="C13" s="168" t="s">
        <v>53</v>
      </c>
      <c r="D13" s="169"/>
      <c r="E13" s="166">
        <v>39208.727815678831</v>
      </c>
      <c r="F13" s="166">
        <v>32357.451469214229</v>
      </c>
      <c r="G13" s="166">
        <v>6851.2763464645996</v>
      </c>
      <c r="H13" s="175">
        <v>3011.8947410454384</v>
      </c>
      <c r="I13" s="166">
        <v>165.40374298988507</v>
      </c>
      <c r="J13" s="166">
        <v>2768.8231591024523</v>
      </c>
      <c r="K13" s="176">
        <v>77.667838953100883</v>
      </c>
      <c r="L13" s="177">
        <v>26880.489254053202</v>
      </c>
      <c r="M13" s="166">
        <v>19689.365158564749</v>
      </c>
      <c r="N13" s="166">
        <v>570.86386830989329</v>
      </c>
      <c r="O13" s="176">
        <v>6620.2602271785599</v>
      </c>
      <c r="P13" s="174">
        <v>69101.111810777467</v>
      </c>
      <c r="R13" s="166"/>
    </row>
    <row r="14" spans="1:18" s="136" customFormat="1" ht="33.75" customHeight="1" x14ac:dyDescent="0.15">
      <c r="A14" s="348"/>
      <c r="B14" s="167"/>
      <c r="C14" s="168" t="s">
        <v>54</v>
      </c>
      <c r="D14" s="169"/>
      <c r="E14" s="166">
        <v>115461.34053739061</v>
      </c>
      <c r="F14" s="166">
        <v>96590.168532304364</v>
      </c>
      <c r="G14" s="166">
        <v>18871.172005086253</v>
      </c>
      <c r="H14" s="175">
        <v>9015.3488229523391</v>
      </c>
      <c r="I14" s="166">
        <v>80.96113051817224</v>
      </c>
      <c r="J14" s="166">
        <v>8813.9031576574871</v>
      </c>
      <c r="K14" s="176">
        <v>120.48453477667962</v>
      </c>
      <c r="L14" s="177">
        <v>59486.493634335595</v>
      </c>
      <c r="M14" s="166">
        <v>39502.331317645425</v>
      </c>
      <c r="N14" s="166">
        <v>-861.35931770397269</v>
      </c>
      <c r="O14" s="176">
        <v>20845.521634394143</v>
      </c>
      <c r="P14" s="174">
        <v>183963.18299467856</v>
      </c>
      <c r="R14" s="166"/>
    </row>
    <row r="15" spans="1:18" s="136" customFormat="1" ht="33.75" customHeight="1" x14ac:dyDescent="0.15">
      <c r="A15" s="348"/>
      <c r="B15" s="167"/>
      <c r="C15" s="168" t="s">
        <v>55</v>
      </c>
      <c r="D15" s="169"/>
      <c r="E15" s="166">
        <v>43469.476099129184</v>
      </c>
      <c r="F15" s="166">
        <v>35978.271320876069</v>
      </c>
      <c r="G15" s="166">
        <v>7491.2047782531163</v>
      </c>
      <c r="H15" s="175">
        <v>3428.9450854203405</v>
      </c>
      <c r="I15" s="166">
        <v>92.438091672309952</v>
      </c>
      <c r="J15" s="166">
        <v>3255.8082741551211</v>
      </c>
      <c r="K15" s="176">
        <v>80.698719592909455</v>
      </c>
      <c r="L15" s="177">
        <v>23897.578050114731</v>
      </c>
      <c r="M15" s="166">
        <v>16642.167495783146</v>
      </c>
      <c r="N15" s="166">
        <v>185.15811871274855</v>
      </c>
      <c r="O15" s="176">
        <v>7070.2524356188369</v>
      </c>
      <c r="P15" s="174">
        <v>70795.999234664254</v>
      </c>
      <c r="R15" s="166"/>
    </row>
    <row r="16" spans="1:18" s="136" customFormat="1" ht="33.75" customHeight="1" x14ac:dyDescent="0.15">
      <c r="A16" s="348"/>
      <c r="B16" s="167"/>
      <c r="C16" s="168" t="s">
        <v>56</v>
      </c>
      <c r="D16" s="169"/>
      <c r="E16" s="166">
        <v>100796.66224332011</v>
      </c>
      <c r="F16" s="166">
        <v>84730.307862421119</v>
      </c>
      <c r="G16" s="166">
        <v>16066.354380898987</v>
      </c>
      <c r="H16" s="175">
        <v>7220.1125169824772</v>
      </c>
      <c r="I16" s="166">
        <v>-101.48436272195721</v>
      </c>
      <c r="J16" s="166">
        <v>7172.7002979010549</v>
      </c>
      <c r="K16" s="176">
        <v>148.89658180337995</v>
      </c>
      <c r="L16" s="177">
        <v>54153.303398127246</v>
      </c>
      <c r="M16" s="166">
        <v>36574.439097785471</v>
      </c>
      <c r="N16" s="166">
        <v>1031.5291346867173</v>
      </c>
      <c r="O16" s="176">
        <v>16547.335165655055</v>
      </c>
      <c r="P16" s="174">
        <v>162170.07815842982</v>
      </c>
      <c r="R16" s="166"/>
    </row>
    <row r="17" spans="1:19" s="136" customFormat="1" ht="33.75" customHeight="1" x14ac:dyDescent="0.15">
      <c r="A17" s="355"/>
      <c r="B17" s="178"/>
      <c r="C17" s="318" t="s">
        <v>57</v>
      </c>
      <c r="D17" s="319"/>
      <c r="E17" s="179">
        <v>92317.749497462428</v>
      </c>
      <c r="F17" s="278">
        <v>77691.817248740641</v>
      </c>
      <c r="G17" s="278">
        <v>14625.932248721783</v>
      </c>
      <c r="H17" s="180">
        <v>6287.1861344923582</v>
      </c>
      <c r="I17" s="278">
        <v>-5.03996523062699</v>
      </c>
      <c r="J17" s="278">
        <v>6246.1039862464722</v>
      </c>
      <c r="K17" s="281">
        <v>46.12211347651386</v>
      </c>
      <c r="L17" s="179">
        <v>32107.884673653323</v>
      </c>
      <c r="M17" s="278">
        <v>20001.287611220974</v>
      </c>
      <c r="N17" s="278">
        <v>980.33767881989877</v>
      </c>
      <c r="O17" s="281">
        <v>11126.259383612451</v>
      </c>
      <c r="P17" s="174">
        <v>130712.8203056081</v>
      </c>
      <c r="Q17" s="145"/>
      <c r="R17" s="166"/>
      <c r="S17" s="145"/>
    </row>
    <row r="18" spans="1:19" s="136" customFormat="1" ht="60" customHeight="1" x14ac:dyDescent="0.15">
      <c r="A18" s="142" t="s">
        <v>58</v>
      </c>
      <c r="B18" s="273"/>
      <c r="C18" s="282" t="s">
        <v>59</v>
      </c>
      <c r="D18" s="274"/>
      <c r="E18" s="164">
        <v>14113.150828852971</v>
      </c>
      <c r="F18" s="279">
        <v>11869.196937160035</v>
      </c>
      <c r="G18" s="279">
        <v>2243.9538916929359</v>
      </c>
      <c r="H18" s="163">
        <v>1036.7542602890769</v>
      </c>
      <c r="I18" s="279">
        <v>12.791496175689218</v>
      </c>
      <c r="J18" s="279">
        <v>1005.1037671353309</v>
      </c>
      <c r="K18" s="280">
        <v>18.85899697805629</v>
      </c>
      <c r="L18" s="164">
        <v>6247.5206014009273</v>
      </c>
      <c r="M18" s="279">
        <v>3538.6311474697432</v>
      </c>
      <c r="N18" s="279">
        <v>245.42534865749587</v>
      </c>
      <c r="O18" s="280">
        <v>2463.4641052736879</v>
      </c>
      <c r="P18" s="181">
        <v>21397.425690542976</v>
      </c>
      <c r="R18" s="166"/>
    </row>
    <row r="19" spans="1:19" s="136" customFormat="1" ht="33.75" customHeight="1" x14ac:dyDescent="0.15">
      <c r="A19" s="347" t="s">
        <v>60</v>
      </c>
      <c r="B19" s="167"/>
      <c r="C19" s="168" t="s">
        <v>61</v>
      </c>
      <c r="D19" s="169"/>
      <c r="E19" s="166">
        <v>25944.235712184105</v>
      </c>
      <c r="F19" s="166">
        <v>21596.691108685736</v>
      </c>
      <c r="G19" s="166">
        <v>4347.5446034983697</v>
      </c>
      <c r="H19" s="175">
        <v>1971.9303575495744</v>
      </c>
      <c r="I19" s="166">
        <v>43.25722084748989</v>
      </c>
      <c r="J19" s="166">
        <v>1910.6990055092792</v>
      </c>
      <c r="K19" s="176">
        <v>17.974131192805618</v>
      </c>
      <c r="L19" s="177">
        <v>16302.020299749885</v>
      </c>
      <c r="M19" s="166">
        <v>10869.654000330709</v>
      </c>
      <c r="N19" s="166">
        <v>225.64077360852423</v>
      </c>
      <c r="O19" s="176">
        <v>5206.7255258106525</v>
      </c>
      <c r="P19" s="174">
        <v>44218.186369483563</v>
      </c>
      <c r="R19" s="166"/>
    </row>
    <row r="20" spans="1:19" s="136" customFormat="1" ht="33.75" customHeight="1" x14ac:dyDescent="0.15">
      <c r="A20" s="348"/>
      <c r="B20" s="167"/>
      <c r="C20" s="168" t="s">
        <v>62</v>
      </c>
      <c r="D20" s="169"/>
      <c r="E20" s="166">
        <v>6175.3943512567803</v>
      </c>
      <c r="F20" s="166">
        <v>5214.4529396599864</v>
      </c>
      <c r="G20" s="166">
        <v>960.94141159679361</v>
      </c>
      <c r="H20" s="175">
        <v>490.4338643300689</v>
      </c>
      <c r="I20" s="166">
        <v>-7.8539288299058398</v>
      </c>
      <c r="J20" s="166">
        <v>492.7079368780515</v>
      </c>
      <c r="K20" s="176">
        <v>5.5798562819231456</v>
      </c>
      <c r="L20" s="177">
        <v>3304.7768145219634</v>
      </c>
      <c r="M20" s="166">
        <v>2035.1662349472504</v>
      </c>
      <c r="N20" s="166">
        <v>123.20375269286353</v>
      </c>
      <c r="O20" s="176">
        <v>1146.4068268818498</v>
      </c>
      <c r="P20" s="174">
        <v>9970.6050301088126</v>
      </c>
      <c r="R20" s="166"/>
    </row>
    <row r="21" spans="1:19" s="136" customFormat="1" ht="33.75" customHeight="1" x14ac:dyDescent="0.15">
      <c r="A21" s="356"/>
      <c r="B21" s="283"/>
      <c r="C21" s="318" t="s">
        <v>63</v>
      </c>
      <c r="D21" s="319"/>
      <c r="E21" s="179">
        <v>5481.0065006477525</v>
      </c>
      <c r="F21" s="278">
        <v>4534.3915318025065</v>
      </c>
      <c r="G21" s="278">
        <v>946.61496884524627</v>
      </c>
      <c r="H21" s="180">
        <v>629.66174152822873</v>
      </c>
      <c r="I21" s="278">
        <v>17.786061476085187</v>
      </c>
      <c r="J21" s="278">
        <v>369.75544469829447</v>
      </c>
      <c r="K21" s="281">
        <v>242.12023535384907</v>
      </c>
      <c r="L21" s="179">
        <v>3076.4007990168684</v>
      </c>
      <c r="M21" s="278">
        <v>2147.2596028329222</v>
      </c>
      <c r="N21" s="278">
        <v>79.93952225377484</v>
      </c>
      <c r="O21" s="281">
        <v>849.20167393017175</v>
      </c>
      <c r="P21" s="165">
        <v>9187.0690411928499</v>
      </c>
      <c r="R21" s="166"/>
    </row>
    <row r="22" spans="1:19" s="136" customFormat="1" ht="33.75" customHeight="1" x14ac:dyDescent="0.15">
      <c r="A22" s="347" t="s">
        <v>64</v>
      </c>
      <c r="B22" s="167"/>
      <c r="C22" s="168" t="s">
        <v>65</v>
      </c>
      <c r="D22" s="169"/>
      <c r="E22" s="166">
        <v>18110.144140048833</v>
      </c>
      <c r="F22" s="166">
        <v>14880.751850115803</v>
      </c>
      <c r="G22" s="166">
        <v>3229.392289933031</v>
      </c>
      <c r="H22" s="175">
        <v>1458.9509671433862</v>
      </c>
      <c r="I22" s="166">
        <v>140.50319743622771</v>
      </c>
      <c r="J22" s="166">
        <v>1292.2013703069422</v>
      </c>
      <c r="K22" s="176">
        <v>26.246399400216397</v>
      </c>
      <c r="L22" s="177">
        <v>9661.4905158019174</v>
      </c>
      <c r="M22" s="166">
        <v>5412.6194310891988</v>
      </c>
      <c r="N22" s="166">
        <v>288.39050099709698</v>
      </c>
      <c r="O22" s="176">
        <v>3960.4805837156218</v>
      </c>
      <c r="P22" s="174">
        <v>29230.585622994135</v>
      </c>
      <c r="R22" s="166"/>
    </row>
    <row r="23" spans="1:19" s="136" customFormat="1" ht="33.75" customHeight="1" x14ac:dyDescent="0.15">
      <c r="A23" s="348"/>
      <c r="B23" s="167"/>
      <c r="C23" s="168" t="s">
        <v>66</v>
      </c>
      <c r="D23" s="169"/>
      <c r="E23" s="166">
        <v>10586.577558192223</v>
      </c>
      <c r="F23" s="166">
        <v>8766.6076200730495</v>
      </c>
      <c r="G23" s="166">
        <v>1819.9699381191726</v>
      </c>
      <c r="H23" s="175">
        <v>815.7918777087782</v>
      </c>
      <c r="I23" s="166">
        <v>54.924732558375908</v>
      </c>
      <c r="J23" s="166">
        <v>743.87600193501999</v>
      </c>
      <c r="K23" s="176">
        <v>16.991143215382436</v>
      </c>
      <c r="L23" s="177">
        <v>6832.7525378492501</v>
      </c>
      <c r="M23" s="166">
        <v>4039.2324530194255</v>
      </c>
      <c r="N23" s="166">
        <v>508.34620024766275</v>
      </c>
      <c r="O23" s="176">
        <v>2285.1738845821624</v>
      </c>
      <c r="P23" s="174">
        <v>18235.121973750251</v>
      </c>
      <c r="R23" s="166"/>
    </row>
    <row r="24" spans="1:19" s="136" customFormat="1" ht="33.75" customHeight="1" x14ac:dyDescent="0.15">
      <c r="A24" s="356"/>
      <c r="B24" s="283"/>
      <c r="C24" s="318" t="s">
        <v>67</v>
      </c>
      <c r="D24" s="319"/>
      <c r="E24" s="179">
        <v>41958.014806819177</v>
      </c>
      <c r="F24" s="278">
        <v>35066.789243353909</v>
      </c>
      <c r="G24" s="278">
        <v>6891.225563465272</v>
      </c>
      <c r="H24" s="180">
        <v>3020.3954565257059</v>
      </c>
      <c r="I24" s="278">
        <v>-43.348100618317005</v>
      </c>
      <c r="J24" s="278">
        <v>3031.9629031181648</v>
      </c>
      <c r="K24" s="281">
        <v>31.780654025857814</v>
      </c>
      <c r="L24" s="179">
        <v>25615.441572534481</v>
      </c>
      <c r="M24" s="278">
        <v>14686.33465706674</v>
      </c>
      <c r="N24" s="278">
        <v>1360.9274472020516</v>
      </c>
      <c r="O24" s="281">
        <v>9568.179468265691</v>
      </c>
      <c r="P24" s="165">
        <v>70593.851835879366</v>
      </c>
      <c r="R24" s="166"/>
    </row>
    <row r="25" spans="1:19" s="136" customFormat="1" ht="33.75" customHeight="1" x14ac:dyDescent="0.15">
      <c r="A25" s="347" t="s">
        <v>68</v>
      </c>
      <c r="B25" s="167"/>
      <c r="C25" s="168" t="s">
        <v>69</v>
      </c>
      <c r="D25" s="169"/>
      <c r="E25" s="166">
        <v>12623.299276737511</v>
      </c>
      <c r="F25" s="166">
        <v>10489.26396902642</v>
      </c>
      <c r="G25" s="166">
        <v>2134.0353077110894</v>
      </c>
      <c r="H25" s="175">
        <v>890.6717393579903</v>
      </c>
      <c r="I25" s="166">
        <v>-7.3901703154495877</v>
      </c>
      <c r="J25" s="166">
        <v>895.25812189632302</v>
      </c>
      <c r="K25" s="176">
        <v>2.8037877771167663</v>
      </c>
      <c r="L25" s="177">
        <v>2075.5632502904482</v>
      </c>
      <c r="M25" s="166">
        <v>1470.9722261491181</v>
      </c>
      <c r="N25" s="166">
        <v>-935.71577913451142</v>
      </c>
      <c r="O25" s="176">
        <v>1540.3068032758417</v>
      </c>
      <c r="P25" s="174">
        <v>15589.53426638595</v>
      </c>
      <c r="R25" s="166"/>
    </row>
    <row r="26" spans="1:19" s="136" customFormat="1" ht="33.75" customHeight="1" x14ac:dyDescent="0.15">
      <c r="A26" s="348"/>
      <c r="B26" s="167"/>
      <c r="C26" s="168" t="s">
        <v>70</v>
      </c>
      <c r="D26" s="169"/>
      <c r="E26" s="166">
        <v>13520.542745208671</v>
      </c>
      <c r="F26" s="166">
        <v>11487.291149903433</v>
      </c>
      <c r="G26" s="166">
        <v>2033.2515953052387</v>
      </c>
      <c r="H26" s="175">
        <v>897.25666295144913</v>
      </c>
      <c r="I26" s="166">
        <v>-56.287381554342623</v>
      </c>
      <c r="J26" s="166">
        <v>953.19956735811365</v>
      </c>
      <c r="K26" s="176">
        <v>0.34447714767810705</v>
      </c>
      <c r="L26" s="177">
        <v>4059.8475024918926</v>
      </c>
      <c r="M26" s="166">
        <v>1977.2575823792911</v>
      </c>
      <c r="N26" s="166">
        <v>32.840083971040997</v>
      </c>
      <c r="O26" s="176">
        <v>2049.7498361415605</v>
      </c>
      <c r="P26" s="174">
        <v>18477.646910652013</v>
      </c>
      <c r="R26" s="166"/>
    </row>
    <row r="27" spans="1:19" s="136" customFormat="1" ht="33.75" customHeight="1" x14ac:dyDescent="0.15">
      <c r="A27" s="348"/>
      <c r="B27" s="167"/>
      <c r="C27" s="168" t="s">
        <v>71</v>
      </c>
      <c r="D27" s="169"/>
      <c r="E27" s="166">
        <v>8916.7846622055768</v>
      </c>
      <c r="F27" s="166">
        <v>7576.7491589538877</v>
      </c>
      <c r="G27" s="166">
        <v>1340.0355032516895</v>
      </c>
      <c r="H27" s="175">
        <v>637.83566795242621</v>
      </c>
      <c r="I27" s="166">
        <v>-38.788165435240138</v>
      </c>
      <c r="J27" s="166">
        <v>666.78483629419281</v>
      </c>
      <c r="K27" s="176">
        <v>9.838997093473381</v>
      </c>
      <c r="L27" s="177">
        <v>5360.746913619987</v>
      </c>
      <c r="M27" s="166">
        <v>3713.2220549614794</v>
      </c>
      <c r="N27" s="166">
        <v>84.248221125820052</v>
      </c>
      <c r="O27" s="176">
        <v>1563.2766375326869</v>
      </c>
      <c r="P27" s="174">
        <v>14915.36724377799</v>
      </c>
      <c r="R27" s="166"/>
    </row>
    <row r="28" spans="1:19" s="136" customFormat="1" ht="33.75" customHeight="1" x14ac:dyDescent="0.15">
      <c r="A28" s="348"/>
      <c r="B28" s="167"/>
      <c r="C28" s="168" t="s">
        <v>72</v>
      </c>
      <c r="D28" s="169"/>
      <c r="E28" s="166">
        <v>11939.383588067356</v>
      </c>
      <c r="F28" s="166">
        <v>10057.741717735924</v>
      </c>
      <c r="G28" s="166">
        <v>1881.6418703314323</v>
      </c>
      <c r="H28" s="175">
        <v>991.85453795346803</v>
      </c>
      <c r="I28" s="166">
        <v>24.270066388951307</v>
      </c>
      <c r="J28" s="166">
        <v>942.29897202414031</v>
      </c>
      <c r="K28" s="176">
        <v>25.285499540376161</v>
      </c>
      <c r="L28" s="177">
        <v>7968.6375765588255</v>
      </c>
      <c r="M28" s="166">
        <v>4962.3419516589711</v>
      </c>
      <c r="N28" s="166">
        <v>149.04113473339561</v>
      </c>
      <c r="O28" s="176">
        <v>2857.2544901664587</v>
      </c>
      <c r="P28" s="174">
        <v>20899.875702579651</v>
      </c>
      <c r="R28" s="166"/>
    </row>
    <row r="29" spans="1:19" s="136" customFormat="1" ht="33.75" customHeight="1" x14ac:dyDescent="0.15">
      <c r="A29" s="348"/>
      <c r="B29" s="167"/>
      <c r="C29" s="168" t="s">
        <v>73</v>
      </c>
      <c r="D29" s="169"/>
      <c r="E29" s="166">
        <v>19501.91144671469</v>
      </c>
      <c r="F29" s="166">
        <v>16235.90251016911</v>
      </c>
      <c r="G29" s="166">
        <v>3266.0089365455792</v>
      </c>
      <c r="H29" s="175">
        <v>1537.1307882520807</v>
      </c>
      <c r="I29" s="166">
        <v>-28.265265975705319</v>
      </c>
      <c r="J29" s="166">
        <v>1545.9445101345602</v>
      </c>
      <c r="K29" s="176">
        <v>19.45154409322571</v>
      </c>
      <c r="L29" s="177">
        <v>13705.770124693659</v>
      </c>
      <c r="M29" s="166">
        <v>7760.7975511015111</v>
      </c>
      <c r="N29" s="166">
        <v>558.00752395078564</v>
      </c>
      <c r="O29" s="176">
        <v>5386.9650496413633</v>
      </c>
      <c r="P29" s="174">
        <v>34744.812359660427</v>
      </c>
      <c r="R29" s="166"/>
    </row>
    <row r="30" spans="1:19" s="136" customFormat="1" ht="33.75" customHeight="1" x14ac:dyDescent="0.15">
      <c r="A30" s="356"/>
      <c r="B30" s="283"/>
      <c r="C30" s="318" t="s">
        <v>74</v>
      </c>
      <c r="D30" s="319"/>
      <c r="E30" s="179">
        <v>15597.306809933863</v>
      </c>
      <c r="F30" s="278">
        <v>13130.363284991037</v>
      </c>
      <c r="G30" s="278">
        <v>2466.9435249428266</v>
      </c>
      <c r="H30" s="180">
        <v>1186.004457413298</v>
      </c>
      <c r="I30" s="278">
        <v>-10.337720369279083</v>
      </c>
      <c r="J30" s="278">
        <v>1172.6682016145448</v>
      </c>
      <c r="K30" s="281">
        <v>23.673976168032443</v>
      </c>
      <c r="L30" s="179">
        <v>9427.0947746706788</v>
      </c>
      <c r="M30" s="278">
        <v>6854.8161686662206</v>
      </c>
      <c r="N30" s="278">
        <v>-160.28064660413588</v>
      </c>
      <c r="O30" s="281">
        <v>2732.5592526085934</v>
      </c>
      <c r="P30" s="165">
        <v>26210.406042017843</v>
      </c>
      <c r="R30" s="166"/>
    </row>
    <row r="31" spans="1:19" s="136" customFormat="1" ht="33.75" customHeight="1" x14ac:dyDescent="0.15">
      <c r="A31" s="347" t="s">
        <v>0</v>
      </c>
      <c r="B31" s="167"/>
      <c r="C31" s="168" t="s">
        <v>1</v>
      </c>
      <c r="D31" s="169"/>
      <c r="E31" s="166">
        <v>31204.705496452709</v>
      </c>
      <c r="F31" s="166">
        <v>26370.680344953515</v>
      </c>
      <c r="G31" s="166">
        <v>4834.0251514991933</v>
      </c>
      <c r="H31" s="175">
        <v>2462.273220416042</v>
      </c>
      <c r="I31" s="166">
        <v>-26.788430006098707</v>
      </c>
      <c r="J31" s="166">
        <v>2462.1573048089253</v>
      </c>
      <c r="K31" s="176">
        <v>26.904345613215686</v>
      </c>
      <c r="L31" s="177">
        <v>24289.079431978542</v>
      </c>
      <c r="M31" s="166">
        <v>18566.589648052202</v>
      </c>
      <c r="N31" s="166">
        <v>341.6419422296367</v>
      </c>
      <c r="O31" s="176">
        <v>5380.8478416967064</v>
      </c>
      <c r="P31" s="174">
        <v>57956.058148847289</v>
      </c>
      <c r="R31" s="166"/>
    </row>
    <row r="32" spans="1:19" s="136" customFormat="1" ht="33.75" customHeight="1" x14ac:dyDescent="0.15">
      <c r="A32" s="348"/>
      <c r="B32" s="167"/>
      <c r="C32" s="168" t="s">
        <v>2</v>
      </c>
      <c r="D32" s="169"/>
      <c r="E32" s="166">
        <v>26623.730828587875</v>
      </c>
      <c r="F32" s="166">
        <v>22266.219772726821</v>
      </c>
      <c r="G32" s="166">
        <v>4357.5110558610531</v>
      </c>
      <c r="H32" s="175">
        <v>2088.6374660433198</v>
      </c>
      <c r="I32" s="166">
        <v>143.06499805821238</v>
      </c>
      <c r="J32" s="166">
        <v>1929.8426054243548</v>
      </c>
      <c r="K32" s="176">
        <v>15.729862560752602</v>
      </c>
      <c r="L32" s="177">
        <v>13795.863174581078</v>
      </c>
      <c r="M32" s="166">
        <v>9049.9639940963461</v>
      </c>
      <c r="N32" s="166">
        <v>994.87018156499789</v>
      </c>
      <c r="O32" s="176">
        <v>3751.028998919734</v>
      </c>
      <c r="P32" s="174">
        <v>42508.231469212275</v>
      </c>
      <c r="R32" s="166"/>
    </row>
    <row r="33" spans="1:19" s="136" customFormat="1" ht="33.75" customHeight="1" x14ac:dyDescent="0.15">
      <c r="A33" s="356"/>
      <c r="B33" s="283"/>
      <c r="C33" s="318" t="s">
        <v>3</v>
      </c>
      <c r="D33" s="319"/>
      <c r="E33" s="179">
        <v>5673.6868461856711</v>
      </c>
      <c r="F33" s="278">
        <v>4803.8866710418915</v>
      </c>
      <c r="G33" s="278">
        <v>869.80017514377926</v>
      </c>
      <c r="H33" s="180">
        <v>459.05368703006405</v>
      </c>
      <c r="I33" s="278">
        <v>13.565845405280115</v>
      </c>
      <c r="J33" s="278">
        <v>439.02499928645562</v>
      </c>
      <c r="K33" s="281">
        <v>6.4628423383283344</v>
      </c>
      <c r="L33" s="179">
        <v>3826.3918744749044</v>
      </c>
      <c r="M33" s="278">
        <v>2729.9005223296235</v>
      </c>
      <c r="N33" s="278">
        <v>40.199974616545802</v>
      </c>
      <c r="O33" s="281">
        <v>1056.2913775287354</v>
      </c>
      <c r="P33" s="165">
        <v>9959.1324076906385</v>
      </c>
      <c r="R33" s="166"/>
    </row>
    <row r="34" spans="1:19" s="136" customFormat="1" ht="33.75" customHeight="1" x14ac:dyDescent="0.15">
      <c r="A34" s="347" t="s">
        <v>4</v>
      </c>
      <c r="B34" s="167"/>
      <c r="C34" s="168" t="s">
        <v>5</v>
      </c>
      <c r="D34" s="169"/>
      <c r="E34" s="166">
        <v>21159.228648050055</v>
      </c>
      <c r="F34" s="166">
        <v>17969.168869253106</v>
      </c>
      <c r="G34" s="166">
        <v>3190.0597787969496</v>
      </c>
      <c r="H34" s="175">
        <v>1691.5788748506272</v>
      </c>
      <c r="I34" s="166">
        <v>-41.928489357814286</v>
      </c>
      <c r="J34" s="166">
        <v>1700.8381824171565</v>
      </c>
      <c r="K34" s="176">
        <v>32.669181791285141</v>
      </c>
      <c r="L34" s="177">
        <v>9031.4642949517311</v>
      </c>
      <c r="M34" s="166">
        <v>5137.4097882185024</v>
      </c>
      <c r="N34" s="166">
        <v>-64.453373457632921</v>
      </c>
      <c r="O34" s="176">
        <v>3958.5078801908612</v>
      </c>
      <c r="P34" s="174">
        <v>31882.271817852416</v>
      </c>
      <c r="R34" s="166"/>
    </row>
    <row r="35" spans="1:19" s="136" customFormat="1" ht="33.75" customHeight="1" x14ac:dyDescent="0.15">
      <c r="A35" s="348"/>
      <c r="B35" s="167"/>
      <c r="C35" s="168" t="s">
        <v>6</v>
      </c>
      <c r="D35" s="169"/>
      <c r="E35" s="166">
        <v>4695.0959049135836</v>
      </c>
      <c r="F35" s="166">
        <v>3997.5473336174846</v>
      </c>
      <c r="G35" s="166">
        <v>697.548571296099</v>
      </c>
      <c r="H35" s="175">
        <v>340.9067936845729</v>
      </c>
      <c r="I35" s="166">
        <v>-18.960737884916334</v>
      </c>
      <c r="J35" s="166">
        <v>356.8946805585349</v>
      </c>
      <c r="K35" s="176">
        <v>2.9728510109543818</v>
      </c>
      <c r="L35" s="177">
        <v>2210.0934745129484</v>
      </c>
      <c r="M35" s="166">
        <v>1155.9209516336794</v>
      </c>
      <c r="N35" s="166">
        <v>260.87037798271712</v>
      </c>
      <c r="O35" s="176">
        <v>793.30214489655191</v>
      </c>
      <c r="P35" s="174">
        <v>7246.0961731111056</v>
      </c>
      <c r="R35" s="166"/>
    </row>
    <row r="36" spans="1:19" s="136" customFormat="1" ht="33.75" customHeight="1" x14ac:dyDescent="0.15">
      <c r="A36" s="348"/>
      <c r="B36" s="167"/>
      <c r="C36" s="168" t="s">
        <v>7</v>
      </c>
      <c r="D36" s="169"/>
      <c r="E36" s="166">
        <v>3490.4759441071601</v>
      </c>
      <c r="F36" s="166">
        <v>2946.5530226648416</v>
      </c>
      <c r="G36" s="166">
        <v>543.9229214423184</v>
      </c>
      <c r="H36" s="175">
        <v>267.2073093547462</v>
      </c>
      <c r="I36" s="166">
        <v>-14.060831662006223</v>
      </c>
      <c r="J36" s="166">
        <v>277.93104869545061</v>
      </c>
      <c r="K36" s="176">
        <v>3.3370923213018626</v>
      </c>
      <c r="L36" s="177">
        <v>1737.4528715845831</v>
      </c>
      <c r="M36" s="166">
        <v>933.71073465086806</v>
      </c>
      <c r="N36" s="166">
        <v>-35.345668238023407</v>
      </c>
      <c r="O36" s="176">
        <v>839.08780517173852</v>
      </c>
      <c r="P36" s="174">
        <v>5495.1361250464888</v>
      </c>
      <c r="R36" s="166"/>
    </row>
    <row r="37" spans="1:19" s="136" customFormat="1" ht="33.75" customHeight="1" x14ac:dyDescent="0.15">
      <c r="A37" s="348"/>
      <c r="B37" s="167"/>
      <c r="C37" s="168" t="s">
        <v>8</v>
      </c>
      <c r="D37" s="169"/>
      <c r="E37" s="166">
        <v>754.74800940659929</v>
      </c>
      <c r="F37" s="166">
        <v>648.22098118135614</v>
      </c>
      <c r="G37" s="166">
        <v>106.52702822524317</v>
      </c>
      <c r="H37" s="175">
        <v>41.186935266534178</v>
      </c>
      <c r="I37" s="166">
        <v>-9.0075043490059876</v>
      </c>
      <c r="J37" s="166">
        <v>49.697462466997777</v>
      </c>
      <c r="K37" s="176">
        <v>0.49697714854239039</v>
      </c>
      <c r="L37" s="177">
        <v>982.60371696872448</v>
      </c>
      <c r="M37" s="166">
        <v>850.26094061701815</v>
      </c>
      <c r="N37" s="166">
        <v>56.566055478020026</v>
      </c>
      <c r="O37" s="176">
        <v>75.776720873686315</v>
      </c>
      <c r="P37" s="174">
        <v>1778.538661641858</v>
      </c>
      <c r="R37" s="166"/>
    </row>
    <row r="38" spans="1:19" s="136" customFormat="1" ht="33.75" customHeight="1" thickBot="1" x14ac:dyDescent="0.2">
      <c r="A38" s="349"/>
      <c r="B38" s="182"/>
      <c r="C38" s="183" t="s">
        <v>9</v>
      </c>
      <c r="D38" s="184"/>
      <c r="E38" s="185">
        <v>22968.118054119292</v>
      </c>
      <c r="F38" s="186">
        <v>19185.514122185956</v>
      </c>
      <c r="G38" s="186">
        <v>3782.6039319333354</v>
      </c>
      <c r="H38" s="187">
        <v>1861.6374666013689</v>
      </c>
      <c r="I38" s="186">
        <v>59.722605394115533</v>
      </c>
      <c r="J38" s="186">
        <v>1789.2407180025975</v>
      </c>
      <c r="K38" s="188">
        <v>12.674143204655758</v>
      </c>
      <c r="L38" s="189">
        <v>11745.880860651338</v>
      </c>
      <c r="M38" s="186">
        <v>7136.0409050715562</v>
      </c>
      <c r="N38" s="186">
        <v>-377.83974845147276</v>
      </c>
      <c r="O38" s="188">
        <v>4987.679704031254</v>
      </c>
      <c r="P38" s="190">
        <v>36575.636381371995</v>
      </c>
      <c r="R38" s="166"/>
    </row>
    <row r="39" spans="1:19" s="136" customFormat="1" ht="33.75" customHeight="1" thickTop="1" x14ac:dyDescent="0.15">
      <c r="A39" s="350" t="s">
        <v>20</v>
      </c>
      <c r="B39" s="145"/>
      <c r="C39" s="168" t="s">
        <v>10</v>
      </c>
      <c r="D39" s="158"/>
      <c r="E39" s="191">
        <v>713776.86663281487</v>
      </c>
      <c r="F39" s="191">
        <v>597608.34605844563</v>
      </c>
      <c r="G39" s="192">
        <v>116168.52057436907</v>
      </c>
      <c r="H39" s="191">
        <v>52832.879576790998</v>
      </c>
      <c r="I39" s="191">
        <v>1610.6996484873209</v>
      </c>
      <c r="J39" s="191">
        <v>49727.526322435486</v>
      </c>
      <c r="K39" s="193">
        <v>1495.6536058682068</v>
      </c>
      <c r="L39" s="194">
        <v>653512.86567833321</v>
      </c>
      <c r="M39" s="191">
        <v>530331.20273001958</v>
      </c>
      <c r="N39" s="191">
        <v>6926.1722291764454</v>
      </c>
      <c r="O39" s="191">
        <v>116255.49071913729</v>
      </c>
      <c r="P39" s="195">
        <v>1420123.611887939</v>
      </c>
      <c r="R39" s="166"/>
      <c r="S39" s="196"/>
    </row>
    <row r="40" spans="1:19" s="136" customFormat="1" ht="33.75" customHeight="1" x14ac:dyDescent="0.15">
      <c r="A40" s="350"/>
      <c r="B40" s="145"/>
      <c r="C40" s="168" t="s">
        <v>11</v>
      </c>
      <c r="D40" s="158"/>
      <c r="E40" s="191">
        <v>193114.41174078255</v>
      </c>
      <c r="F40" s="191">
        <v>162422.12511116176</v>
      </c>
      <c r="G40" s="192">
        <v>30692.286629620772</v>
      </c>
      <c r="H40" s="191">
        <v>13507.298651474835</v>
      </c>
      <c r="I40" s="191">
        <v>-106.5243279525842</v>
      </c>
      <c r="J40" s="191">
        <v>13418.804284147527</v>
      </c>
      <c r="K40" s="193">
        <v>195.01869527989379</v>
      </c>
      <c r="L40" s="194">
        <v>86261.188071780576</v>
      </c>
      <c r="M40" s="191">
        <v>56575.726709006442</v>
      </c>
      <c r="N40" s="191">
        <v>2011.8668135066159</v>
      </c>
      <c r="O40" s="191">
        <v>27673.594549267505</v>
      </c>
      <c r="P40" s="195">
        <v>292882.89846403792</v>
      </c>
      <c r="R40" s="166"/>
      <c r="S40" s="196"/>
    </row>
    <row r="41" spans="1:19" s="136" customFormat="1" ht="33.75" customHeight="1" x14ac:dyDescent="0.15">
      <c r="A41" s="350"/>
      <c r="B41" s="145"/>
      <c r="C41" s="168" t="s">
        <v>12</v>
      </c>
      <c r="D41" s="158"/>
      <c r="E41" s="191">
        <v>147716.54365310533</v>
      </c>
      <c r="F41" s="191">
        <v>123473.04691805541</v>
      </c>
      <c r="G41" s="192">
        <v>24243.496735049946</v>
      </c>
      <c r="H41" s="191">
        <v>10581.459599226884</v>
      </c>
      <c r="I41" s="191">
        <v>32.950078285597975</v>
      </c>
      <c r="J41" s="191">
        <v>10171.863133380368</v>
      </c>
      <c r="K41" s="193">
        <v>376.64638756091915</v>
      </c>
      <c r="L41" s="194">
        <v>64967.780949323896</v>
      </c>
      <c r="M41" s="191">
        <v>42186.710560936568</v>
      </c>
      <c r="N41" s="191">
        <v>702.37158982533276</v>
      </c>
      <c r="O41" s="191">
        <v>22078.698798561993</v>
      </c>
      <c r="P41" s="195">
        <v>223265.78420165615</v>
      </c>
      <c r="R41" s="166"/>
      <c r="S41" s="196"/>
    </row>
    <row r="42" spans="1:19" s="136" customFormat="1" ht="33.75" customHeight="1" x14ac:dyDescent="0.15">
      <c r="A42" s="350"/>
      <c r="B42" s="145"/>
      <c r="C42" s="168" t="s">
        <v>13</v>
      </c>
      <c r="D42" s="158"/>
      <c r="E42" s="191">
        <v>114137.58167457036</v>
      </c>
      <c r="F42" s="191">
        <v>95151.956119073177</v>
      </c>
      <c r="G42" s="192">
        <v>18985.625555497194</v>
      </c>
      <c r="H42" s="191">
        <v>8440.5585566809168</v>
      </c>
      <c r="I42" s="191">
        <v>154.65491273738252</v>
      </c>
      <c r="J42" s="191">
        <v>8178.149487378817</v>
      </c>
      <c r="K42" s="193">
        <v>107.75415656471807</v>
      </c>
      <c r="L42" s="194">
        <v>74883.711369526252</v>
      </c>
      <c r="M42" s="191">
        <v>47327.879513786756</v>
      </c>
      <c r="N42" s="191">
        <v>3285.3625797064342</v>
      </c>
      <c r="O42" s="191">
        <v>24270.469276033076</v>
      </c>
      <c r="P42" s="195">
        <v>197461.85160077753</v>
      </c>
      <c r="R42" s="166"/>
      <c r="S42" s="196"/>
    </row>
    <row r="43" spans="1:19" s="136" customFormat="1" ht="33.75" customHeight="1" x14ac:dyDescent="0.15">
      <c r="A43" s="350"/>
      <c r="B43" s="145"/>
      <c r="C43" s="168" t="s">
        <v>14</v>
      </c>
      <c r="D43" s="158"/>
      <c r="E43" s="191">
        <v>121307.95634454649</v>
      </c>
      <c r="F43" s="191">
        <v>101334.76325999404</v>
      </c>
      <c r="G43" s="192">
        <v>19973.193084552458</v>
      </c>
      <c r="H43" s="191">
        <v>9152.6485949261514</v>
      </c>
      <c r="I43" s="191">
        <v>48.605105728819638</v>
      </c>
      <c r="J43" s="191">
        <v>8944.9773684243282</v>
      </c>
      <c r="K43" s="193">
        <v>159.06612077300346</v>
      </c>
      <c r="L43" s="194">
        <v>69478.149396378692</v>
      </c>
      <c r="M43" s="191">
        <v>46428.77269348134</v>
      </c>
      <c r="N43" s="191">
        <v>299.0044063522883</v>
      </c>
      <c r="O43" s="191">
        <v>22750.372296545062</v>
      </c>
      <c r="P43" s="195">
        <v>199938.75433585135</v>
      </c>
      <c r="R43" s="166"/>
      <c r="S43" s="196"/>
    </row>
    <row r="44" spans="1:19" s="136" customFormat="1" ht="33.75" customHeight="1" x14ac:dyDescent="0.15">
      <c r="A44" s="350"/>
      <c r="B44" s="145"/>
      <c r="C44" s="168" t="s">
        <v>15</v>
      </c>
      <c r="D44" s="158"/>
      <c r="E44" s="191">
        <v>178963.46370861688</v>
      </c>
      <c r="F44" s="191">
        <v>150030.95532102659</v>
      </c>
      <c r="G44" s="192">
        <v>28932.508387590282</v>
      </c>
      <c r="H44" s="191">
        <v>14025.313196441764</v>
      </c>
      <c r="I44" s="191">
        <v>210.80354397556601</v>
      </c>
      <c r="J44" s="191">
        <v>13644.928067177223</v>
      </c>
      <c r="K44" s="193">
        <v>169.58158528897624</v>
      </c>
      <c r="L44" s="194">
        <v>101397.82811537012</v>
      </c>
      <c r="M44" s="191">
        <v>69848.785482123596</v>
      </c>
      <c r="N44" s="191">
        <v>515.35278070720767</v>
      </c>
      <c r="O44" s="191">
        <v>31033.689852539315</v>
      </c>
      <c r="P44" s="195">
        <v>294386.60502042877</v>
      </c>
      <c r="R44" s="166"/>
      <c r="S44" s="196"/>
    </row>
    <row r="45" spans="1:19" s="136" customFormat="1" ht="33.75" customHeight="1" x14ac:dyDescent="0.15">
      <c r="A45" s="351"/>
      <c r="B45" s="284"/>
      <c r="C45" s="318" t="s">
        <v>16</v>
      </c>
      <c r="D45" s="285"/>
      <c r="E45" s="286">
        <v>96537.142659725869</v>
      </c>
      <c r="F45" s="286">
        <v>80725.275649778807</v>
      </c>
      <c r="G45" s="287">
        <v>15811.867009947064</v>
      </c>
      <c r="H45" s="286">
        <v>7631.4624651781905</v>
      </c>
      <c r="I45" s="286">
        <v>68.203133812682651</v>
      </c>
      <c r="J45" s="286">
        <v>7430.4103662958587</v>
      </c>
      <c r="K45" s="288">
        <v>132.84896506964898</v>
      </c>
      <c r="L45" s="197">
        <v>49605.07326878405</v>
      </c>
      <c r="M45" s="286">
        <v>31855.510815974769</v>
      </c>
      <c r="N45" s="286">
        <v>24.955762026356581</v>
      </c>
      <c r="O45" s="286">
        <v>17724.60669078293</v>
      </c>
      <c r="P45" s="198">
        <v>153773.67839368811</v>
      </c>
      <c r="R45" s="166"/>
      <c r="S45" s="196"/>
    </row>
    <row r="46" spans="1:19" ht="12" customHeight="1" x14ac:dyDescent="0.15"/>
    <row r="47" spans="1:19" ht="23.25" customHeight="1" x14ac:dyDescent="0.1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9" ht="26.25" customHeight="1" x14ac:dyDescent="0.15"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141"/>
    </row>
    <row r="49" spans="5:17" ht="26.25" customHeight="1" x14ac:dyDescent="0.15"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141"/>
    </row>
  </sheetData>
  <mergeCells count="14">
    <mergeCell ref="O6:O7"/>
    <mergeCell ref="F6:F7"/>
    <mergeCell ref="J6:J7"/>
    <mergeCell ref="M6:M7"/>
    <mergeCell ref="N6:N7"/>
    <mergeCell ref="A31:A33"/>
    <mergeCell ref="A34:A38"/>
    <mergeCell ref="A39:A45"/>
    <mergeCell ref="A4:D7"/>
    <mergeCell ref="A8:D8"/>
    <mergeCell ref="A9:A17"/>
    <mergeCell ref="A19:A21"/>
    <mergeCell ref="A22:A24"/>
    <mergeCell ref="A25:A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rstPageNumber="89" pageOrder="overThenDown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5"/>
  <sheetViews>
    <sheetView view="pageBreakPreview" zoomScale="55" zoomScaleNormal="70" zoomScaleSheetLayoutView="55" workbookViewId="0">
      <selection activeCell="E25" sqref="E25"/>
    </sheetView>
  </sheetViews>
  <sheetFormatPr defaultColWidth="12" defaultRowHeight="14.25" x14ac:dyDescent="0.15"/>
  <cols>
    <col min="1" max="1" width="4" style="204" bestFit="1" customWidth="1"/>
    <col min="2" max="2" width="1.5" style="204" customWidth="1"/>
    <col min="3" max="3" width="20" style="204" customWidth="1"/>
    <col min="4" max="4" width="1.5" style="204" customWidth="1"/>
    <col min="5" max="10" width="11.125" style="204" customWidth="1"/>
    <col min="11" max="11" width="14.625" style="204" customWidth="1"/>
    <col min="12" max="15" width="11.125" style="204" customWidth="1"/>
    <col min="16" max="16" width="10.75" style="205" customWidth="1"/>
    <col min="17" max="17" width="5" style="205" customWidth="1"/>
    <col min="18" max="18" width="7.875" style="205" customWidth="1"/>
    <col min="19" max="22" width="5.625" style="205" customWidth="1"/>
    <col min="23" max="30" width="5.625" style="204" customWidth="1"/>
    <col min="31" max="16384" width="12" style="204"/>
  </cols>
  <sheetData>
    <row r="1" spans="1:30" s="200" customFormat="1" ht="23.25" customHeight="1" x14ac:dyDescent="0.15">
      <c r="B1" s="201"/>
      <c r="C1" s="201"/>
      <c r="D1" s="201"/>
      <c r="E1" s="202" t="s">
        <v>102</v>
      </c>
      <c r="P1" s="203"/>
      <c r="Q1" s="203"/>
      <c r="R1" s="203"/>
      <c r="S1" s="203"/>
      <c r="T1" s="203"/>
      <c r="U1" s="203"/>
      <c r="V1" s="203"/>
    </row>
    <row r="2" spans="1:30" ht="6" customHeight="1" x14ac:dyDescent="0.15"/>
    <row r="3" spans="1:30" s="206" customFormat="1" ht="23.25" customHeight="1" x14ac:dyDescent="0.15">
      <c r="E3" s="136" t="s">
        <v>127</v>
      </c>
      <c r="P3" s="207" t="s">
        <v>21</v>
      </c>
      <c r="Q3" s="208"/>
      <c r="R3" s="208"/>
      <c r="S3" s="208"/>
      <c r="T3" s="208"/>
      <c r="U3" s="208"/>
      <c r="V3" s="208"/>
    </row>
    <row r="4" spans="1:30" s="206" customFormat="1" ht="23.25" customHeight="1" x14ac:dyDescent="0.15">
      <c r="A4" s="368" t="s">
        <v>22</v>
      </c>
      <c r="B4" s="369"/>
      <c r="C4" s="369"/>
      <c r="D4" s="370"/>
      <c r="E4" s="209" t="s">
        <v>23</v>
      </c>
      <c r="F4" s="210"/>
      <c r="G4" s="210"/>
      <c r="H4" s="209" t="s">
        <v>25</v>
      </c>
      <c r="I4" s="210"/>
      <c r="J4" s="210"/>
      <c r="K4" s="211"/>
      <c r="L4" s="212" t="s">
        <v>26</v>
      </c>
      <c r="M4" s="213"/>
      <c r="N4" s="213"/>
      <c r="O4" s="213"/>
      <c r="P4" s="214" t="s">
        <v>27</v>
      </c>
      <c r="Q4" s="208"/>
      <c r="R4" s="208"/>
      <c r="S4" s="208"/>
      <c r="T4" s="208"/>
      <c r="U4" s="208"/>
      <c r="V4" s="208"/>
    </row>
    <row r="5" spans="1:30" s="206" customFormat="1" ht="23.25" customHeight="1" x14ac:dyDescent="0.15">
      <c r="A5" s="371"/>
      <c r="B5" s="372"/>
      <c r="C5" s="372"/>
      <c r="D5" s="373"/>
      <c r="E5" s="215" t="s">
        <v>75</v>
      </c>
      <c r="F5" s="216"/>
      <c r="G5" s="216"/>
      <c r="H5" s="217" t="s">
        <v>29</v>
      </c>
      <c r="I5" s="305"/>
      <c r="J5" s="305"/>
      <c r="K5" s="306"/>
      <c r="L5" s="215" t="s">
        <v>86</v>
      </c>
      <c r="M5" s="307"/>
      <c r="N5" s="307"/>
      <c r="O5" s="218"/>
      <c r="P5" s="219" t="s">
        <v>30</v>
      </c>
      <c r="Q5" s="208"/>
      <c r="R5" s="208"/>
      <c r="S5" s="208"/>
      <c r="T5" s="208"/>
      <c r="U5" s="208"/>
      <c r="V5" s="208"/>
    </row>
    <row r="6" spans="1:30" s="206" customFormat="1" ht="23.25" customHeight="1" x14ac:dyDescent="0.15">
      <c r="A6" s="371"/>
      <c r="B6" s="372"/>
      <c r="C6" s="372"/>
      <c r="D6" s="373"/>
      <c r="E6" s="215" t="s">
        <v>87</v>
      </c>
      <c r="F6" s="377" t="s">
        <v>89</v>
      </c>
      <c r="G6" s="326" t="s">
        <v>110</v>
      </c>
      <c r="H6" s="215"/>
      <c r="I6" s="220" t="s">
        <v>41</v>
      </c>
      <c r="J6" s="379" t="s">
        <v>90</v>
      </c>
      <c r="K6" s="221" t="s">
        <v>117</v>
      </c>
      <c r="L6" s="215"/>
      <c r="M6" s="222" t="s">
        <v>112</v>
      </c>
      <c r="N6" s="357" t="s">
        <v>46</v>
      </c>
      <c r="O6" s="357" t="s">
        <v>47</v>
      </c>
      <c r="P6" s="223" t="s">
        <v>88</v>
      </c>
      <c r="Q6" s="208"/>
      <c r="R6" s="208"/>
      <c r="S6" s="208"/>
      <c r="T6" s="208"/>
      <c r="U6" s="208"/>
      <c r="V6" s="208"/>
    </row>
    <row r="7" spans="1:30" s="206" customFormat="1" ht="23.25" customHeight="1" x14ac:dyDescent="0.15">
      <c r="A7" s="374"/>
      <c r="B7" s="375"/>
      <c r="C7" s="375"/>
      <c r="D7" s="376"/>
      <c r="E7" s="224"/>
      <c r="F7" s="378"/>
      <c r="G7" s="225" t="s">
        <v>40</v>
      </c>
      <c r="H7" s="224"/>
      <c r="I7" s="226" t="s">
        <v>115</v>
      </c>
      <c r="J7" s="380"/>
      <c r="K7" s="225" t="s">
        <v>116</v>
      </c>
      <c r="L7" s="224"/>
      <c r="M7" s="227" t="s">
        <v>91</v>
      </c>
      <c r="N7" s="358"/>
      <c r="O7" s="358"/>
      <c r="P7" s="327" t="s">
        <v>18</v>
      </c>
      <c r="Q7" s="208"/>
      <c r="R7" s="208"/>
      <c r="S7" s="208"/>
      <c r="T7" s="208"/>
      <c r="U7" s="208"/>
      <c r="V7" s="208"/>
    </row>
    <row r="8" spans="1:30" s="208" customFormat="1" ht="39" customHeight="1" x14ac:dyDescent="0.15">
      <c r="A8" s="365" t="s">
        <v>19</v>
      </c>
      <c r="B8" s="366"/>
      <c r="C8" s="366"/>
      <c r="D8" s="367"/>
      <c r="E8" s="228">
        <v>1.2153044867008027</v>
      </c>
      <c r="F8" s="229">
        <v>1.2805881139354844</v>
      </c>
      <c r="G8" s="229">
        <v>0.88080741461995427</v>
      </c>
      <c r="H8" s="228">
        <v>-2.3354479489508972</v>
      </c>
      <c r="I8" s="229">
        <v>163.56195247214259</v>
      </c>
      <c r="J8" s="229">
        <v>-6.5570029236452223</v>
      </c>
      <c r="K8" s="229">
        <v>-5.2990703941970132</v>
      </c>
      <c r="L8" s="228">
        <v>4.096127415250324</v>
      </c>
      <c r="M8" s="229">
        <v>7.1178258189742385</v>
      </c>
      <c r="N8" s="229">
        <v>-18.360303150149036</v>
      </c>
      <c r="O8" s="229">
        <v>-3.1112413713294669</v>
      </c>
      <c r="P8" s="230">
        <v>2.1784342599443431</v>
      </c>
      <c r="Q8" s="231"/>
      <c r="R8" s="232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</row>
    <row r="9" spans="1:30" s="206" customFormat="1" ht="33.75" customHeight="1" x14ac:dyDescent="0.15">
      <c r="A9" s="361" t="s">
        <v>48</v>
      </c>
      <c r="B9" s="233"/>
      <c r="C9" s="234" t="s">
        <v>49</v>
      </c>
      <c r="D9" s="234"/>
      <c r="E9" s="228">
        <v>1.6436552472600543</v>
      </c>
      <c r="F9" s="229">
        <v>1.6855526012782573</v>
      </c>
      <c r="G9" s="229">
        <v>1.4301155103131622</v>
      </c>
      <c r="H9" s="228">
        <v>0.66044598930092324</v>
      </c>
      <c r="I9" s="229">
        <v>195.20387152990332</v>
      </c>
      <c r="J9" s="229">
        <v>-6.2391436288864757</v>
      </c>
      <c r="K9" s="229">
        <v>-5.8201759230416501</v>
      </c>
      <c r="L9" s="228">
        <v>3.4402359531807778</v>
      </c>
      <c r="M9" s="229">
        <v>4.3469277586957658</v>
      </c>
      <c r="N9" s="229">
        <v>4.8225613811182422</v>
      </c>
      <c r="O9" s="229">
        <v>-0.78115268881034605</v>
      </c>
      <c r="P9" s="230">
        <v>2.4410309100596961</v>
      </c>
      <c r="Q9" s="208"/>
      <c r="R9" s="232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</row>
    <row r="10" spans="1:30" s="206" customFormat="1" ht="33.75" customHeight="1" x14ac:dyDescent="0.15">
      <c r="A10" s="362"/>
      <c r="B10" s="233"/>
      <c r="C10" s="234" t="s">
        <v>50</v>
      </c>
      <c r="D10" s="234"/>
      <c r="E10" s="235">
        <v>0.42348709885788782</v>
      </c>
      <c r="F10" s="236">
        <v>0.50346821302905909</v>
      </c>
      <c r="G10" s="236">
        <v>-5.1112273629037941E-3</v>
      </c>
      <c r="H10" s="235">
        <v>-5.7425847905998726</v>
      </c>
      <c r="I10" s="236">
        <v>121.88920037198174</v>
      </c>
      <c r="J10" s="236">
        <v>-7.3168726777160451</v>
      </c>
      <c r="K10" s="236">
        <v>-2.6071762513917287</v>
      </c>
      <c r="L10" s="235">
        <v>-2.3350108327706804</v>
      </c>
      <c r="M10" s="236">
        <v>0.27860887673638124</v>
      </c>
      <c r="N10" s="236">
        <v>-19.130088504406352</v>
      </c>
      <c r="O10" s="236">
        <v>-7.402134661658395</v>
      </c>
      <c r="P10" s="237">
        <v>-0.98587184111633785</v>
      </c>
      <c r="Q10" s="208"/>
      <c r="R10" s="232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</row>
    <row r="11" spans="1:30" s="206" customFormat="1" ht="33.75" customHeight="1" x14ac:dyDescent="0.15">
      <c r="A11" s="362"/>
      <c r="B11" s="233"/>
      <c r="C11" s="234" t="s">
        <v>51</v>
      </c>
      <c r="D11" s="234"/>
      <c r="E11" s="235">
        <v>1.581233227982443</v>
      </c>
      <c r="F11" s="236">
        <v>1.5777864725637025</v>
      </c>
      <c r="G11" s="236">
        <v>1.5988894421903734</v>
      </c>
      <c r="H11" s="235">
        <v>-4.4405739865934075</v>
      </c>
      <c r="I11" s="236">
        <v>90.457599123902455</v>
      </c>
      <c r="J11" s="236">
        <v>-6.7906507389302799</v>
      </c>
      <c r="K11" s="236">
        <v>-0.77279955156530333</v>
      </c>
      <c r="L11" s="235">
        <v>6.3331833317782955</v>
      </c>
      <c r="M11" s="236">
        <v>15.876720302598232</v>
      </c>
      <c r="N11" s="236">
        <v>-69.456906269923891</v>
      </c>
      <c r="O11" s="236">
        <v>-3.7350901639359289</v>
      </c>
      <c r="P11" s="237">
        <v>2.4899898255271165</v>
      </c>
      <c r="Q11" s="208"/>
      <c r="R11" s="232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</row>
    <row r="12" spans="1:30" s="206" customFormat="1" ht="33.75" customHeight="1" x14ac:dyDescent="0.15">
      <c r="A12" s="362"/>
      <c r="B12" s="233"/>
      <c r="C12" s="234" t="s">
        <v>52</v>
      </c>
      <c r="D12" s="234"/>
      <c r="E12" s="235">
        <v>1.1980609582428892</v>
      </c>
      <c r="F12" s="236">
        <v>1.00234114415096</v>
      </c>
      <c r="G12" s="236">
        <v>2.2225777791249128</v>
      </c>
      <c r="H12" s="235">
        <v>-4.9394374652803785</v>
      </c>
      <c r="I12" s="236">
        <v>103.25779839189457</v>
      </c>
      <c r="J12" s="236">
        <v>-7.2641399408490752</v>
      </c>
      <c r="K12" s="236">
        <v>-4.2085459985283142</v>
      </c>
      <c r="L12" s="235">
        <v>37.112114277098399</v>
      </c>
      <c r="M12" s="236">
        <v>61.871539076363469</v>
      </c>
      <c r="N12" s="236">
        <v>69.676999138723232</v>
      </c>
      <c r="O12" s="236">
        <v>-5.1147416474360501</v>
      </c>
      <c r="P12" s="237">
        <v>13.140900895113456</v>
      </c>
      <c r="Q12" s="208"/>
      <c r="R12" s="232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</row>
    <row r="13" spans="1:30" s="206" customFormat="1" ht="33.75" customHeight="1" x14ac:dyDescent="0.15">
      <c r="A13" s="362"/>
      <c r="B13" s="233"/>
      <c r="C13" s="234" t="s">
        <v>53</v>
      </c>
      <c r="D13" s="234"/>
      <c r="E13" s="235">
        <v>1.6856239045536694</v>
      </c>
      <c r="F13" s="236">
        <v>1.8640666891285069</v>
      </c>
      <c r="G13" s="236">
        <v>0.85124737574599862</v>
      </c>
      <c r="H13" s="235">
        <v>-1.9745278276407319</v>
      </c>
      <c r="I13" s="236">
        <v>955.01759480724024</v>
      </c>
      <c r="J13" s="236">
        <v>-6.8861021365771711</v>
      </c>
      <c r="K13" s="236">
        <v>-6.7591875564723249</v>
      </c>
      <c r="L13" s="235">
        <v>9.053650128858532</v>
      </c>
      <c r="M13" s="236">
        <v>20.323276346254762</v>
      </c>
      <c r="N13" s="236">
        <v>-59.494177543586645</v>
      </c>
      <c r="O13" s="236">
        <v>-3.7166263726598627</v>
      </c>
      <c r="P13" s="237">
        <v>4.2560362565952667</v>
      </c>
      <c r="Q13" s="208"/>
      <c r="R13" s="232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</row>
    <row r="14" spans="1:30" s="206" customFormat="1" ht="33.75" customHeight="1" x14ac:dyDescent="0.15">
      <c r="A14" s="362"/>
      <c r="B14" s="233"/>
      <c r="C14" s="234" t="s">
        <v>54</v>
      </c>
      <c r="D14" s="234"/>
      <c r="E14" s="235">
        <v>0.7457352767275135</v>
      </c>
      <c r="F14" s="236">
        <v>1.0527369887914955</v>
      </c>
      <c r="G14" s="236">
        <v>-0.79686066058299687</v>
      </c>
      <c r="H14" s="235">
        <v>-2.2572834661708865</v>
      </c>
      <c r="I14" s="236">
        <v>127.83270810964527</v>
      </c>
      <c r="J14" s="236">
        <v>-6.0784393928053699</v>
      </c>
      <c r="K14" s="236">
        <v>-7.3992054161123058</v>
      </c>
      <c r="L14" s="235">
        <v>5.1398049431010753</v>
      </c>
      <c r="M14" s="236">
        <v>11.404053623630691</v>
      </c>
      <c r="N14" s="236">
        <v>-120.46544424953147</v>
      </c>
      <c r="O14" s="236">
        <v>-3.0916778157067988</v>
      </c>
      <c r="P14" s="237">
        <v>1.9702396791014205</v>
      </c>
      <c r="Q14" s="208"/>
      <c r="R14" s="232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</row>
    <row r="15" spans="1:30" s="206" customFormat="1" ht="33.75" customHeight="1" x14ac:dyDescent="0.15">
      <c r="A15" s="362"/>
      <c r="B15" s="233"/>
      <c r="C15" s="234" t="s">
        <v>55</v>
      </c>
      <c r="D15" s="234"/>
      <c r="E15" s="235">
        <v>0.91066817437204262</v>
      </c>
      <c r="F15" s="236">
        <v>0.79091538963872787</v>
      </c>
      <c r="G15" s="236">
        <v>1.4897970765487765</v>
      </c>
      <c r="H15" s="235">
        <v>-3.3503219269297309</v>
      </c>
      <c r="I15" s="236">
        <v>340.94181829745736</v>
      </c>
      <c r="J15" s="236">
        <v>-7.0341564444888043</v>
      </c>
      <c r="K15" s="236">
        <v>-3.9507153081296762</v>
      </c>
      <c r="L15" s="235">
        <v>3.3252546082111465</v>
      </c>
      <c r="M15" s="236">
        <v>7.2909808738894135</v>
      </c>
      <c r="N15" s="236">
        <v>-52.364267805417988</v>
      </c>
      <c r="O15" s="236">
        <v>-2.1899646547883367</v>
      </c>
      <c r="P15" s="237">
        <v>1.4945612353989506</v>
      </c>
      <c r="Q15" s="208"/>
      <c r="R15" s="232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</row>
    <row r="16" spans="1:30" s="206" customFormat="1" ht="33.75" customHeight="1" x14ac:dyDescent="0.15">
      <c r="A16" s="362"/>
      <c r="B16" s="233"/>
      <c r="C16" s="234" t="s">
        <v>56</v>
      </c>
      <c r="D16" s="234"/>
      <c r="E16" s="235">
        <v>0.68671977795077821</v>
      </c>
      <c r="F16" s="236">
        <v>0.70679432026615141</v>
      </c>
      <c r="G16" s="236">
        <v>0.58098345567771226</v>
      </c>
      <c r="H16" s="235">
        <v>-3.5840818804658365</v>
      </c>
      <c r="I16" s="236">
        <v>75.008387714537378</v>
      </c>
      <c r="J16" s="236">
        <v>-7.350275716233341</v>
      </c>
      <c r="K16" s="236">
        <v>-2.5806857543351152</v>
      </c>
      <c r="L16" s="235">
        <v>-2.3393743618239244</v>
      </c>
      <c r="M16" s="236">
        <v>0.31426948049639292</v>
      </c>
      <c r="N16" s="236">
        <v>-22.988185508299569</v>
      </c>
      <c r="O16" s="236">
        <v>-6.2537587063741018</v>
      </c>
      <c r="P16" s="237">
        <v>-0.53856426381615141</v>
      </c>
      <c r="Q16" s="208"/>
      <c r="R16" s="232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</row>
    <row r="17" spans="1:30" s="206" customFormat="1" ht="33.75" customHeight="1" x14ac:dyDescent="0.15">
      <c r="A17" s="363"/>
      <c r="B17" s="238"/>
      <c r="C17" s="324" t="s">
        <v>57</v>
      </c>
      <c r="D17" s="325"/>
      <c r="E17" s="235">
        <v>0.32668172841871634</v>
      </c>
      <c r="F17" s="236">
        <v>0.3561574007391875</v>
      </c>
      <c r="G17" s="236">
        <v>0.17039905838748312</v>
      </c>
      <c r="H17" s="235">
        <v>-6.2412523488731102</v>
      </c>
      <c r="I17" s="236">
        <v>62.217700605680726</v>
      </c>
      <c r="J17" s="236">
        <v>-6.3760042008763991</v>
      </c>
      <c r="K17" s="236">
        <v>-3.0395857431026738</v>
      </c>
      <c r="L17" s="235">
        <v>2.7960184632234117</v>
      </c>
      <c r="M17" s="236">
        <v>6.9634174620105824</v>
      </c>
      <c r="N17" s="236">
        <v>-9.1753403805199003</v>
      </c>
      <c r="O17" s="236">
        <v>-2.8783343337389895</v>
      </c>
      <c r="P17" s="237">
        <v>0.58127291303662332</v>
      </c>
      <c r="Q17" s="208"/>
      <c r="R17" s="232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</row>
    <row r="18" spans="1:30" s="206" customFormat="1" ht="60" customHeight="1" x14ac:dyDescent="0.15">
      <c r="A18" s="239" t="s">
        <v>58</v>
      </c>
      <c r="B18" s="308"/>
      <c r="C18" s="309" t="s">
        <v>59</v>
      </c>
      <c r="D18" s="309"/>
      <c r="E18" s="228">
        <v>0.54237931762354541</v>
      </c>
      <c r="F18" s="229">
        <v>0.73647542522165521</v>
      </c>
      <c r="G18" s="229">
        <v>-0.47195924443079368</v>
      </c>
      <c r="H18" s="228">
        <v>-4.3909104204409894</v>
      </c>
      <c r="I18" s="229">
        <v>154.71145513820369</v>
      </c>
      <c r="J18" s="229">
        <v>-7.5491260269541129</v>
      </c>
      <c r="K18" s="229">
        <v>-8.3257434444473901</v>
      </c>
      <c r="L18" s="228">
        <v>-8.3172239734748521E-2</v>
      </c>
      <c r="M18" s="229">
        <v>2.9848023327649753</v>
      </c>
      <c r="N18" s="229">
        <v>8.7961037453605204</v>
      </c>
      <c r="O18" s="229">
        <v>-4.9247263719221754</v>
      </c>
      <c r="P18" s="240">
        <v>0.10910269760788974</v>
      </c>
      <c r="Q18" s="208"/>
      <c r="R18" s="232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</row>
    <row r="19" spans="1:30" s="206" customFormat="1" ht="33.75" customHeight="1" x14ac:dyDescent="0.15">
      <c r="A19" s="361" t="s">
        <v>60</v>
      </c>
      <c r="B19" s="233"/>
      <c r="C19" s="234" t="s">
        <v>61</v>
      </c>
      <c r="D19" s="234"/>
      <c r="E19" s="228">
        <v>0.42997820246325602</v>
      </c>
      <c r="F19" s="229">
        <v>0.4604247477181837</v>
      </c>
      <c r="G19" s="229">
        <v>0.27900627396372024</v>
      </c>
      <c r="H19" s="228">
        <v>-6.203511927081526</v>
      </c>
      <c r="I19" s="229">
        <v>75.803885518548398</v>
      </c>
      <c r="J19" s="229">
        <v>-7.2035049428255515</v>
      </c>
      <c r="K19" s="229">
        <v>-4.0040277438437304</v>
      </c>
      <c r="L19" s="228">
        <v>-6.9358969464366105</v>
      </c>
      <c r="M19" s="229">
        <v>-6.6404570512953844</v>
      </c>
      <c r="N19" s="229">
        <v>-35.739762080485164</v>
      </c>
      <c r="O19" s="229">
        <v>-5.727448636563599</v>
      </c>
      <c r="P19" s="230">
        <v>-2.7155878389990225</v>
      </c>
      <c r="Q19" s="208"/>
      <c r="R19" s="232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</row>
    <row r="20" spans="1:30" s="206" customFormat="1" ht="33.75" customHeight="1" x14ac:dyDescent="0.15">
      <c r="A20" s="362"/>
      <c r="B20" s="233"/>
      <c r="C20" s="234" t="s">
        <v>62</v>
      </c>
      <c r="D20" s="234"/>
      <c r="E20" s="235">
        <v>4.7734744111632491E-2</v>
      </c>
      <c r="F20" s="236">
        <v>-0.13709867916889462</v>
      </c>
      <c r="G20" s="236">
        <v>1.0627658464106193</v>
      </c>
      <c r="H20" s="235">
        <v>-5.6627183685270408</v>
      </c>
      <c r="I20" s="236">
        <v>56.607817825350018</v>
      </c>
      <c r="J20" s="236">
        <v>-7.3941189113408079</v>
      </c>
      <c r="K20" s="236">
        <v>-5.81651166449151</v>
      </c>
      <c r="L20" s="235">
        <v>-11.037770044989477</v>
      </c>
      <c r="M20" s="236">
        <v>-14.91909796781046</v>
      </c>
      <c r="N20" s="236">
        <v>21.544079654753034</v>
      </c>
      <c r="O20" s="236">
        <v>-6.140464330855516</v>
      </c>
      <c r="P20" s="237">
        <v>-4.1944763572443557</v>
      </c>
      <c r="Q20" s="208"/>
      <c r="R20" s="232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</row>
    <row r="21" spans="1:30" s="206" customFormat="1" ht="33.75" customHeight="1" x14ac:dyDescent="0.15">
      <c r="A21" s="363"/>
      <c r="B21" s="310"/>
      <c r="C21" s="324" t="s">
        <v>63</v>
      </c>
      <c r="D21" s="324"/>
      <c r="E21" s="235">
        <v>0.89439592782732302</v>
      </c>
      <c r="F21" s="236">
        <v>-0.14313185067165501</v>
      </c>
      <c r="G21" s="236">
        <v>6.1789182725529574</v>
      </c>
      <c r="H21" s="235">
        <v>-7.123639032394717</v>
      </c>
      <c r="I21" s="236">
        <v>49.686214386906187</v>
      </c>
      <c r="J21" s="236">
        <v>-8.2076107977086039</v>
      </c>
      <c r="K21" s="236">
        <v>-8.0291605123294261</v>
      </c>
      <c r="L21" s="235">
        <v>17.602051424840489</v>
      </c>
      <c r="M21" s="236">
        <v>27.425200459805694</v>
      </c>
      <c r="N21" s="236">
        <v>16.844443803606961</v>
      </c>
      <c r="O21" s="236">
        <v>-1.5318259335394495</v>
      </c>
      <c r="P21" s="237">
        <v>5.280022013815679</v>
      </c>
      <c r="Q21" s="208"/>
      <c r="R21" s="232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</row>
    <row r="22" spans="1:30" s="206" customFormat="1" ht="33.75" customHeight="1" x14ac:dyDescent="0.15">
      <c r="A22" s="361" t="s">
        <v>64</v>
      </c>
      <c r="B22" s="233"/>
      <c r="C22" s="234" t="s">
        <v>65</v>
      </c>
      <c r="D22" s="234"/>
      <c r="E22" s="228">
        <v>0.34899960737631758</v>
      </c>
      <c r="F22" s="229">
        <v>0.30984808962375232</v>
      </c>
      <c r="G22" s="229">
        <v>0.52980189747431228</v>
      </c>
      <c r="H22" s="228">
        <v>-4.602536967773637</v>
      </c>
      <c r="I22" s="229">
        <v>21.867319537172019</v>
      </c>
      <c r="J22" s="229">
        <v>-6.8648128703845943</v>
      </c>
      <c r="K22" s="229">
        <v>-1.3309043289226372</v>
      </c>
      <c r="L22" s="228">
        <v>7.5866139594080906</v>
      </c>
      <c r="M22" s="229">
        <v>17.475597362825962</v>
      </c>
      <c r="N22" s="229">
        <v>40.514913860001428</v>
      </c>
      <c r="O22" s="229">
        <v>-4.9678767835991007</v>
      </c>
      <c r="P22" s="230">
        <v>2.359828378288364</v>
      </c>
      <c r="Q22" s="208"/>
      <c r="R22" s="232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</row>
    <row r="23" spans="1:30" s="206" customFormat="1" ht="33.75" customHeight="1" x14ac:dyDescent="0.15">
      <c r="A23" s="362"/>
      <c r="B23" s="233"/>
      <c r="C23" s="234" t="s">
        <v>66</v>
      </c>
      <c r="D23" s="234"/>
      <c r="E23" s="235">
        <v>1.4260449771696346</v>
      </c>
      <c r="F23" s="236">
        <v>1.2834783740827966</v>
      </c>
      <c r="G23" s="236">
        <v>2.1184348353811786</v>
      </c>
      <c r="H23" s="235">
        <v>-3.6044232697034246</v>
      </c>
      <c r="I23" s="236">
        <v>99.497135607378752</v>
      </c>
      <c r="J23" s="236">
        <v>-7.1313349445650527</v>
      </c>
      <c r="K23" s="236">
        <v>-4.3643443616536715</v>
      </c>
      <c r="L23" s="235">
        <v>15.711490462653716</v>
      </c>
      <c r="M23" s="236">
        <v>35.65561091923604</v>
      </c>
      <c r="N23" s="236">
        <v>-0.47948175668132248</v>
      </c>
      <c r="O23" s="236">
        <v>-5.4396959815569002</v>
      </c>
      <c r="P23" s="237">
        <v>6.0858899062748995</v>
      </c>
      <c r="Q23" s="208"/>
      <c r="R23" s="232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</row>
    <row r="24" spans="1:30" s="206" customFormat="1" ht="33.75" customHeight="1" x14ac:dyDescent="0.15">
      <c r="A24" s="363"/>
      <c r="B24" s="310"/>
      <c r="C24" s="324" t="s">
        <v>67</v>
      </c>
      <c r="D24" s="324"/>
      <c r="E24" s="241">
        <v>2.1597759362703477</v>
      </c>
      <c r="F24" s="311">
        <v>2.1998427555129054</v>
      </c>
      <c r="G24" s="311">
        <v>1.9563770495204815</v>
      </c>
      <c r="H24" s="241">
        <v>-2.9995960350146529</v>
      </c>
      <c r="I24" s="311">
        <v>72.713165796316702</v>
      </c>
      <c r="J24" s="311">
        <v>-6.4523144107392296</v>
      </c>
      <c r="K24" s="311">
        <v>0.66870151469390771</v>
      </c>
      <c r="L24" s="241">
        <v>10.934520005872233</v>
      </c>
      <c r="M24" s="311">
        <v>27.640673982990666</v>
      </c>
      <c r="N24" s="311">
        <v>-7.2162678339929798</v>
      </c>
      <c r="O24" s="311">
        <v>-5.4324288154122939</v>
      </c>
      <c r="P24" s="242">
        <v>4.9326903404578628</v>
      </c>
      <c r="Q24" s="208"/>
      <c r="R24" s="232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</row>
    <row r="25" spans="1:30" s="206" customFormat="1" ht="33.75" customHeight="1" x14ac:dyDescent="0.15">
      <c r="A25" s="361" t="s">
        <v>68</v>
      </c>
      <c r="B25" s="233"/>
      <c r="C25" s="234" t="s">
        <v>69</v>
      </c>
      <c r="D25" s="234"/>
      <c r="E25" s="235">
        <v>1.518569957038306</v>
      </c>
      <c r="F25" s="236">
        <v>2.0079671718405332</v>
      </c>
      <c r="G25" s="236">
        <v>-0.82023438971561502</v>
      </c>
      <c r="H25" s="235">
        <v>-4.1624864200396665</v>
      </c>
      <c r="I25" s="236">
        <v>83.283585930783715</v>
      </c>
      <c r="J25" s="236">
        <v>-7.7828674687574377</v>
      </c>
      <c r="K25" s="236">
        <v>1.9660722447537988</v>
      </c>
      <c r="L25" s="235">
        <v>3.8715913775833637</v>
      </c>
      <c r="M25" s="236">
        <v>5.3206603585010122</v>
      </c>
      <c r="N25" s="236">
        <v>3.9429837142542001</v>
      </c>
      <c r="O25" s="236">
        <v>-2.2440669116281891</v>
      </c>
      <c r="P25" s="237">
        <v>1.4809503040846679</v>
      </c>
      <c r="Q25" s="208"/>
      <c r="R25" s="232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</row>
    <row r="26" spans="1:30" s="206" customFormat="1" ht="33.75" customHeight="1" x14ac:dyDescent="0.15">
      <c r="A26" s="362"/>
      <c r="B26" s="233"/>
      <c r="C26" s="234" t="s">
        <v>70</v>
      </c>
      <c r="D26" s="234"/>
      <c r="E26" s="235">
        <v>3.3467231002497231</v>
      </c>
      <c r="F26" s="236">
        <v>3.6945455938732108</v>
      </c>
      <c r="G26" s="236">
        <v>1.4246418545231432</v>
      </c>
      <c r="H26" s="235">
        <v>-4.0934156452493724</v>
      </c>
      <c r="I26" s="236">
        <v>31.63091714745153</v>
      </c>
      <c r="J26" s="236">
        <v>-6.3249911136777248</v>
      </c>
      <c r="K26" s="236">
        <v>7.2221680272214979</v>
      </c>
      <c r="L26" s="235">
        <v>-2.2265713229955399</v>
      </c>
      <c r="M26" s="236">
        <v>2.4821891943704029</v>
      </c>
      <c r="N26" s="236">
        <v>-71.289491376280907</v>
      </c>
      <c r="O26" s="236">
        <v>-2.7886962332643042</v>
      </c>
      <c r="P26" s="237">
        <v>1.690051613132119</v>
      </c>
      <c r="Q26" s="208"/>
      <c r="R26" s="232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</row>
    <row r="27" spans="1:30" s="206" customFormat="1" ht="33.75" customHeight="1" x14ac:dyDescent="0.15">
      <c r="A27" s="362"/>
      <c r="B27" s="233"/>
      <c r="C27" s="234" t="s">
        <v>71</v>
      </c>
      <c r="D27" s="234"/>
      <c r="E27" s="235">
        <v>0.43241597797580544</v>
      </c>
      <c r="F27" s="236">
        <v>0.84649285704901378</v>
      </c>
      <c r="G27" s="236">
        <v>-1.8463167399999698</v>
      </c>
      <c r="H27" s="235">
        <v>-3.9854001901662368</v>
      </c>
      <c r="I27" s="236">
        <v>42.186878138683859</v>
      </c>
      <c r="J27" s="236">
        <v>-7.4674891387937175</v>
      </c>
      <c r="K27" s="236">
        <v>-8.9676383048561465</v>
      </c>
      <c r="L27" s="235">
        <v>-11.696815044621198</v>
      </c>
      <c r="M27" s="236">
        <v>-14.271222695987701</v>
      </c>
      <c r="N27" s="236">
        <v>-12.590051487081254</v>
      </c>
      <c r="O27" s="236">
        <v>-4.8580435898843932</v>
      </c>
      <c r="P27" s="237">
        <v>-4.47162370577687</v>
      </c>
      <c r="Q27" s="208"/>
      <c r="R27" s="232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</row>
    <row r="28" spans="1:30" s="206" customFormat="1" ht="33.75" customHeight="1" x14ac:dyDescent="0.15">
      <c r="A28" s="362"/>
      <c r="B28" s="233"/>
      <c r="C28" s="234" t="s">
        <v>72</v>
      </c>
      <c r="D28" s="234"/>
      <c r="E28" s="235">
        <v>1.4554098261852599</v>
      </c>
      <c r="F28" s="236">
        <v>1.502807921392467</v>
      </c>
      <c r="G28" s="236">
        <v>1.2028065961929573</v>
      </c>
      <c r="H28" s="235">
        <v>-2.0504650638371755</v>
      </c>
      <c r="I28" s="236">
        <v>187.56535955050785</v>
      </c>
      <c r="J28" s="236">
        <v>-7.1617343409030045</v>
      </c>
      <c r="K28" s="236">
        <v>-0.23311429593558483</v>
      </c>
      <c r="L28" s="235">
        <v>-6.5708112714832163</v>
      </c>
      <c r="M28" s="236">
        <v>-5.61489825029728</v>
      </c>
      <c r="N28" s="236">
        <v>-52.881809583665941</v>
      </c>
      <c r="O28" s="236">
        <v>-3.3145130391632494</v>
      </c>
      <c r="P28" s="237">
        <v>-1.9236132483422985</v>
      </c>
      <c r="Q28" s="208"/>
      <c r="R28" s="232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</row>
    <row r="29" spans="1:30" s="206" customFormat="1" ht="33.75" customHeight="1" x14ac:dyDescent="0.15">
      <c r="A29" s="362"/>
      <c r="B29" s="233"/>
      <c r="C29" s="234" t="s">
        <v>73</v>
      </c>
      <c r="D29" s="234"/>
      <c r="E29" s="235">
        <v>-0.58949648076471073</v>
      </c>
      <c r="F29" s="236">
        <v>-0.68180124561124533</v>
      </c>
      <c r="G29" s="236">
        <v>-0.12807503827576064</v>
      </c>
      <c r="H29" s="235">
        <v>-4.3560125290149898</v>
      </c>
      <c r="I29" s="236">
        <v>47.688269507000882</v>
      </c>
      <c r="J29" s="236">
        <v>-5.7108111000918118</v>
      </c>
      <c r="K29" s="236">
        <v>-9.9156457964608347</v>
      </c>
      <c r="L29" s="235">
        <v>6.2004145141097426</v>
      </c>
      <c r="M29" s="236">
        <v>17.017314719332429</v>
      </c>
      <c r="N29" s="236">
        <v>-7.9992923212326161</v>
      </c>
      <c r="O29" s="236">
        <v>-4.939274113878084</v>
      </c>
      <c r="P29" s="237">
        <v>1.8005924391890502</v>
      </c>
      <c r="Q29" s="208"/>
      <c r="R29" s="232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</row>
    <row r="30" spans="1:30" s="206" customFormat="1" ht="33.75" customHeight="1" x14ac:dyDescent="0.15">
      <c r="A30" s="363"/>
      <c r="B30" s="310"/>
      <c r="C30" s="324" t="s">
        <v>74</v>
      </c>
      <c r="D30" s="324"/>
      <c r="E30" s="235">
        <v>1.6497726763742873</v>
      </c>
      <c r="F30" s="236">
        <v>1.7171381094185325</v>
      </c>
      <c r="G30" s="236">
        <v>1.2927147168280682</v>
      </c>
      <c r="H30" s="235">
        <v>-5.1589223847167851</v>
      </c>
      <c r="I30" s="236">
        <v>70.260170857964084</v>
      </c>
      <c r="J30" s="236">
        <v>-6.9444042361758926</v>
      </c>
      <c r="K30" s="236">
        <v>-5.6738875174969357</v>
      </c>
      <c r="L30" s="235">
        <v>-2.6887325606792736</v>
      </c>
      <c r="M30" s="236">
        <v>1.87748423913915</v>
      </c>
      <c r="N30" s="236">
        <v>-255.89869082402132</v>
      </c>
      <c r="O30" s="236">
        <v>-4.331097317401392</v>
      </c>
      <c r="P30" s="237">
        <v>-0.27334880652527116</v>
      </c>
      <c r="Q30" s="208"/>
      <c r="R30" s="232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</row>
    <row r="31" spans="1:30" s="206" customFormat="1" ht="33.75" customHeight="1" x14ac:dyDescent="0.15">
      <c r="A31" s="361" t="s">
        <v>0</v>
      </c>
      <c r="B31" s="233"/>
      <c r="C31" s="234" t="s">
        <v>1</v>
      </c>
      <c r="D31" s="234"/>
      <c r="E31" s="228">
        <v>0.24323312311515963</v>
      </c>
      <c r="F31" s="229">
        <v>0.39737472493425818</v>
      </c>
      <c r="G31" s="229">
        <v>-0.58937899343771483</v>
      </c>
      <c r="H31" s="228">
        <v>-4.5724342931145943</v>
      </c>
      <c r="I31" s="229">
        <v>58.204061401454197</v>
      </c>
      <c r="J31" s="229">
        <v>-5.9443509146671678</v>
      </c>
      <c r="K31" s="229">
        <v>1.2184767365537719</v>
      </c>
      <c r="L31" s="228">
        <v>10.344499793780653</v>
      </c>
      <c r="M31" s="229">
        <v>15.979939157896633</v>
      </c>
      <c r="N31" s="229">
        <v>-15.280540598904913</v>
      </c>
      <c r="O31" s="229">
        <v>-3.919123564476898</v>
      </c>
      <c r="P31" s="230">
        <v>4.0106242163028458</v>
      </c>
      <c r="Q31" s="208"/>
      <c r="R31" s="232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</row>
    <row r="32" spans="1:30" s="206" customFormat="1" ht="33.75" customHeight="1" x14ac:dyDescent="0.15">
      <c r="A32" s="362"/>
      <c r="B32" s="233"/>
      <c r="C32" s="234" t="s">
        <v>2</v>
      </c>
      <c r="D32" s="234"/>
      <c r="E32" s="235">
        <v>2.8842219945270906</v>
      </c>
      <c r="F32" s="236">
        <v>3.0871077165853364</v>
      </c>
      <c r="G32" s="236">
        <v>1.8598489275333461</v>
      </c>
      <c r="H32" s="235">
        <v>-1.9306360854459703</v>
      </c>
      <c r="I32" s="236">
        <v>71.478923829060619</v>
      </c>
      <c r="J32" s="236">
        <v>-4.8990556475021299</v>
      </c>
      <c r="K32" s="236">
        <v>-7.8409889856137092</v>
      </c>
      <c r="L32" s="235">
        <v>12.383465471825353</v>
      </c>
      <c r="M32" s="236">
        <v>18.594611770144745</v>
      </c>
      <c r="N32" s="236">
        <v>26.800771988960896</v>
      </c>
      <c r="O32" s="236">
        <v>-2.8257147100069422</v>
      </c>
      <c r="P32" s="237">
        <v>5.5244397571092652</v>
      </c>
      <c r="Q32" s="208"/>
      <c r="R32" s="232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</row>
    <row r="33" spans="1:30" s="206" customFormat="1" ht="33.75" customHeight="1" x14ac:dyDescent="0.15">
      <c r="A33" s="363"/>
      <c r="B33" s="310"/>
      <c r="C33" s="324" t="s">
        <v>3</v>
      </c>
      <c r="D33" s="324"/>
      <c r="E33" s="235">
        <v>1.3849880343114631</v>
      </c>
      <c r="F33" s="236">
        <v>1.5924136124835615</v>
      </c>
      <c r="G33" s="236">
        <v>0.25446859901481422</v>
      </c>
      <c r="H33" s="235">
        <v>0.47676259777929569</v>
      </c>
      <c r="I33" s="236">
        <v>180.39346043311906</v>
      </c>
      <c r="J33" s="236">
        <v>-5.9206828878134727</v>
      </c>
      <c r="K33" s="236">
        <v>-8.9186450081497455</v>
      </c>
      <c r="L33" s="235">
        <v>-0.85949671929010396</v>
      </c>
      <c r="M33" s="236">
        <v>1.6643586515050699</v>
      </c>
      <c r="N33" s="236">
        <v>-48.999596878802876</v>
      </c>
      <c r="O33" s="236">
        <v>-3.581951840114264</v>
      </c>
      <c r="P33" s="237">
        <v>0.4692180846021845</v>
      </c>
      <c r="Q33" s="208"/>
      <c r="R33" s="232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</row>
    <row r="34" spans="1:30" s="206" customFormat="1" ht="33.75" customHeight="1" x14ac:dyDescent="0.15">
      <c r="A34" s="361" t="s">
        <v>4</v>
      </c>
      <c r="B34" s="233"/>
      <c r="C34" s="234" t="s">
        <v>5</v>
      </c>
      <c r="D34" s="234"/>
      <c r="E34" s="228">
        <v>-0.79217197727328803</v>
      </c>
      <c r="F34" s="229">
        <v>-0.55242391370244792</v>
      </c>
      <c r="G34" s="229">
        <v>-2.1213345805450312</v>
      </c>
      <c r="H34" s="228">
        <v>-6.2076927907078829</v>
      </c>
      <c r="I34" s="229">
        <v>35.302366466626005</v>
      </c>
      <c r="J34" s="229">
        <v>-7.2499141403214322</v>
      </c>
      <c r="K34" s="229">
        <v>-5.4646653869869883</v>
      </c>
      <c r="L34" s="228">
        <v>0.13698891567099303</v>
      </c>
      <c r="M34" s="229">
        <v>5.5033526085751987</v>
      </c>
      <c r="N34" s="229">
        <v>-236.17393877725482</v>
      </c>
      <c r="O34" s="229">
        <v>-3.506322157119131</v>
      </c>
      <c r="P34" s="230">
        <v>-0.83530890857020001</v>
      </c>
      <c r="Q34" s="208"/>
      <c r="R34" s="232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</row>
    <row r="35" spans="1:30" s="206" customFormat="1" ht="33.75" customHeight="1" x14ac:dyDescent="0.15">
      <c r="A35" s="362"/>
      <c r="B35" s="233"/>
      <c r="C35" s="234" t="s">
        <v>6</v>
      </c>
      <c r="D35" s="234"/>
      <c r="E35" s="235">
        <v>2.1657617802402975</v>
      </c>
      <c r="F35" s="236">
        <v>2.5054593092294493</v>
      </c>
      <c r="G35" s="236">
        <v>0.26162005057060389</v>
      </c>
      <c r="H35" s="235">
        <v>-2.7107231097744844</v>
      </c>
      <c r="I35" s="236">
        <v>45.353800783195581</v>
      </c>
      <c r="J35" s="236">
        <v>-6.5653307823436284</v>
      </c>
      <c r="K35" s="236">
        <v>-5.0251191414926151</v>
      </c>
      <c r="L35" s="235">
        <v>17.640461103167748</v>
      </c>
      <c r="M35" s="236">
        <v>32.202175486547759</v>
      </c>
      <c r="N35" s="236">
        <v>45.21382132611064</v>
      </c>
      <c r="O35" s="236">
        <v>-3.8049247252872038</v>
      </c>
      <c r="P35" s="237">
        <v>6.1752433384016463</v>
      </c>
      <c r="Q35" s="208"/>
      <c r="R35" s="232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</row>
    <row r="36" spans="1:30" s="206" customFormat="1" ht="33.75" customHeight="1" x14ac:dyDescent="0.15">
      <c r="A36" s="362"/>
      <c r="B36" s="233"/>
      <c r="C36" s="234" t="s">
        <v>7</v>
      </c>
      <c r="D36" s="234"/>
      <c r="E36" s="235">
        <v>1.3843085893137868</v>
      </c>
      <c r="F36" s="236">
        <v>1.7311975595133053</v>
      </c>
      <c r="G36" s="236">
        <v>-0.45449310933919385</v>
      </c>
      <c r="H36" s="235">
        <v>-3.2766324371621622</v>
      </c>
      <c r="I36" s="236">
        <v>42.933104133526072</v>
      </c>
      <c r="J36" s="236">
        <v>-6.7462621110024381</v>
      </c>
      <c r="K36" s="236">
        <v>16.637294407996876</v>
      </c>
      <c r="L36" s="235">
        <v>7.51777257386847</v>
      </c>
      <c r="M36" s="236">
        <v>25.59853323794858</v>
      </c>
      <c r="N36" s="236">
        <v>-2418.8756884338577</v>
      </c>
      <c r="O36" s="236">
        <v>-3.9903945660969846</v>
      </c>
      <c r="P36" s="237">
        <v>3.000762623442653</v>
      </c>
      <c r="Q36" s="208"/>
      <c r="R36" s="232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</row>
    <row r="37" spans="1:30" s="206" customFormat="1" ht="33.75" customHeight="1" x14ac:dyDescent="0.15">
      <c r="A37" s="362"/>
      <c r="B37" s="233"/>
      <c r="C37" s="234" t="s">
        <v>8</v>
      </c>
      <c r="D37" s="234"/>
      <c r="E37" s="235">
        <v>0.28138344710982416</v>
      </c>
      <c r="F37" s="236">
        <v>7.5571491544732111E-2</v>
      </c>
      <c r="G37" s="236">
        <v>1.5522363469300133</v>
      </c>
      <c r="H37" s="235">
        <v>-26.03574519685699</v>
      </c>
      <c r="I37" s="236">
        <v>-1313.1715177360579</v>
      </c>
      <c r="J37" s="236">
        <v>-8.9065201270045211</v>
      </c>
      <c r="K37" s="236">
        <v>28.78716588195832</v>
      </c>
      <c r="L37" s="235">
        <v>26.348675518775593</v>
      </c>
      <c r="M37" s="236">
        <v>38.892464289428538</v>
      </c>
      <c r="N37" s="236">
        <v>-36.15479328539827</v>
      </c>
      <c r="O37" s="236">
        <v>-1.487948815646766</v>
      </c>
      <c r="P37" s="237">
        <v>12.139374937679964</v>
      </c>
      <c r="Q37" s="208"/>
      <c r="R37" s="232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</row>
    <row r="38" spans="1:30" s="206" customFormat="1" ht="33.75" customHeight="1" thickBot="1" x14ac:dyDescent="0.2">
      <c r="A38" s="364"/>
      <c r="B38" s="243"/>
      <c r="C38" s="244" t="s">
        <v>9</v>
      </c>
      <c r="D38" s="244"/>
      <c r="E38" s="235">
        <v>0.80141930548059959</v>
      </c>
      <c r="F38" s="236">
        <v>1.1719425660529479</v>
      </c>
      <c r="G38" s="236">
        <v>-1.0368597039967586</v>
      </c>
      <c r="H38" s="235">
        <v>-5.942329370304428</v>
      </c>
      <c r="I38" s="236">
        <v>39.883664231223854</v>
      </c>
      <c r="J38" s="236">
        <v>-6.9864755918302022</v>
      </c>
      <c r="K38" s="236">
        <v>-1.9150261722547772</v>
      </c>
      <c r="L38" s="235">
        <v>18.822259557686323</v>
      </c>
      <c r="M38" s="236">
        <v>45.356174814950762</v>
      </c>
      <c r="N38" s="236">
        <v>-42.130424745438297</v>
      </c>
      <c r="O38" s="236">
        <v>-4.8469558114985238</v>
      </c>
      <c r="P38" s="245">
        <v>5.5573477978330157</v>
      </c>
      <c r="Q38" s="208"/>
      <c r="R38" s="232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</row>
    <row r="39" spans="1:30" s="206" customFormat="1" ht="33.75" customHeight="1" thickTop="1" x14ac:dyDescent="0.15">
      <c r="A39" s="359" t="s">
        <v>20</v>
      </c>
      <c r="B39" s="208"/>
      <c r="C39" s="234" t="s">
        <v>10</v>
      </c>
      <c r="D39" s="208"/>
      <c r="E39" s="246">
        <v>1.4766811450812685</v>
      </c>
      <c r="F39" s="312">
        <v>1.5250958629394056</v>
      </c>
      <c r="G39" s="312">
        <v>1.2283481978152071</v>
      </c>
      <c r="H39" s="246">
        <v>-0.21030710452355014</v>
      </c>
      <c r="I39" s="312">
        <v>191.18633824281602</v>
      </c>
      <c r="J39" s="312">
        <v>-6.3947365424887437</v>
      </c>
      <c r="K39" s="312">
        <v>-5.6903103262887988</v>
      </c>
      <c r="L39" s="246">
        <v>2.81545262678129</v>
      </c>
      <c r="M39" s="312">
        <v>3.9643364707887243</v>
      </c>
      <c r="N39" s="312">
        <v>-3.7176511200187146</v>
      </c>
      <c r="O39" s="312">
        <v>-1.7406835365556503</v>
      </c>
      <c r="P39" s="247">
        <v>2.0239200694870028</v>
      </c>
      <c r="Q39" s="208"/>
      <c r="R39" s="232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</row>
    <row r="40" spans="1:30" s="206" customFormat="1" ht="33.75" customHeight="1" x14ac:dyDescent="0.15">
      <c r="A40" s="359"/>
      <c r="B40" s="208"/>
      <c r="C40" s="234" t="s">
        <v>11</v>
      </c>
      <c r="D40" s="208"/>
      <c r="E40" s="235">
        <v>0.51428285929244477</v>
      </c>
      <c r="F40" s="236">
        <v>0.53876801844388233</v>
      </c>
      <c r="G40" s="236">
        <v>0.38490685456323442</v>
      </c>
      <c r="H40" s="235">
        <v>-4.8393966022459844</v>
      </c>
      <c r="I40" s="236">
        <v>74.601578336039495</v>
      </c>
      <c r="J40" s="236">
        <v>-6.8993125071564325</v>
      </c>
      <c r="K40" s="236">
        <v>-2.6896077929467195</v>
      </c>
      <c r="L40" s="235">
        <v>-0.48897775697510948</v>
      </c>
      <c r="M40" s="236">
        <v>2.5683631911645248</v>
      </c>
      <c r="N40" s="236">
        <v>-16.824334753623926</v>
      </c>
      <c r="O40" s="236">
        <v>-4.9252603815024454</v>
      </c>
      <c r="P40" s="237">
        <v>-4.1880455319565267E-2</v>
      </c>
      <c r="Q40" s="208"/>
      <c r="R40" s="232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</row>
    <row r="41" spans="1:30" s="206" customFormat="1" ht="33.75" customHeight="1" x14ac:dyDescent="0.15">
      <c r="A41" s="359"/>
      <c r="B41" s="208"/>
      <c r="C41" s="234" t="s">
        <v>12</v>
      </c>
      <c r="D41" s="208"/>
      <c r="E41" s="235">
        <v>1.2868199910342448</v>
      </c>
      <c r="F41" s="236">
        <v>1.2433261555796029</v>
      </c>
      <c r="G41" s="236">
        <v>1.5089168422510755</v>
      </c>
      <c r="H41" s="235">
        <v>-4.9937139441364371</v>
      </c>
      <c r="I41" s="236">
        <v>117.00995018299642</v>
      </c>
      <c r="J41" s="236">
        <v>-6.9499982892974908</v>
      </c>
      <c r="K41" s="236">
        <v>-5.7777096850393983</v>
      </c>
      <c r="L41" s="235">
        <v>2.1283556386708877</v>
      </c>
      <c r="M41" s="236">
        <v>7.7930913639549111</v>
      </c>
      <c r="N41" s="236">
        <v>-50.420577168938273</v>
      </c>
      <c r="O41" s="236">
        <v>-4.257271129623371</v>
      </c>
      <c r="P41" s="237">
        <v>1.2123972525438507</v>
      </c>
      <c r="Q41" s="208"/>
      <c r="R41" s="232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</row>
    <row r="42" spans="1:30" s="206" customFormat="1" ht="33.75" customHeight="1" x14ac:dyDescent="0.15">
      <c r="A42" s="359"/>
      <c r="B42" s="208"/>
      <c r="C42" s="234" t="s">
        <v>13</v>
      </c>
      <c r="D42" s="208"/>
      <c r="E42" s="235">
        <v>1.4340557527414017</v>
      </c>
      <c r="F42" s="236">
        <v>1.3565123130900307</v>
      </c>
      <c r="G42" s="236">
        <v>1.8244814730496766</v>
      </c>
      <c r="H42" s="235">
        <v>-4.0659355585471815</v>
      </c>
      <c r="I42" s="236">
        <v>262.65595480657771</v>
      </c>
      <c r="J42" s="236">
        <v>-6.8893794206169421</v>
      </c>
      <c r="K42" s="236">
        <v>-2.1401640681220737</v>
      </c>
      <c r="L42" s="235">
        <v>21.016610995521376</v>
      </c>
      <c r="M42" s="236">
        <v>41.628195497808527</v>
      </c>
      <c r="N42" s="236">
        <v>15.380236795405033</v>
      </c>
      <c r="O42" s="236">
        <v>-5.2469925590875679</v>
      </c>
      <c r="P42" s="237">
        <v>7.7842138271759147</v>
      </c>
      <c r="Q42" s="208"/>
      <c r="R42" s="232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</row>
    <row r="43" spans="1:30" s="206" customFormat="1" ht="33.75" customHeight="1" x14ac:dyDescent="0.15">
      <c r="A43" s="359"/>
      <c r="B43" s="208"/>
      <c r="C43" s="234" t="s">
        <v>14</v>
      </c>
      <c r="D43" s="208"/>
      <c r="E43" s="235">
        <v>1.3567280216315938</v>
      </c>
      <c r="F43" s="236">
        <v>1.5336000033194279</v>
      </c>
      <c r="G43" s="236">
        <v>0.46877230217916321</v>
      </c>
      <c r="H43" s="235">
        <v>-3.3721102664986207</v>
      </c>
      <c r="I43" s="236">
        <v>116.50642819479515</v>
      </c>
      <c r="J43" s="236">
        <v>-6.7969967277653147</v>
      </c>
      <c r="K43" s="236">
        <v>-5.9962546208421683</v>
      </c>
      <c r="L43" s="235">
        <v>2.185144430224315</v>
      </c>
      <c r="M43" s="236">
        <v>8.8872123915986965</v>
      </c>
      <c r="N43" s="236">
        <v>-82.112983637850391</v>
      </c>
      <c r="O43" s="236">
        <v>-3.9317296364302048</v>
      </c>
      <c r="P43" s="237">
        <v>1.4152331621678158</v>
      </c>
      <c r="Q43" s="208"/>
      <c r="R43" s="232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</row>
    <row r="44" spans="1:30" s="206" customFormat="1" ht="33.75" customHeight="1" x14ac:dyDescent="0.15">
      <c r="A44" s="359"/>
      <c r="B44" s="208"/>
      <c r="C44" s="234" t="s">
        <v>15</v>
      </c>
      <c r="D44" s="208"/>
      <c r="E44" s="235">
        <v>0.98992912899456131</v>
      </c>
      <c r="F44" s="236">
        <v>1.2503314316823155</v>
      </c>
      <c r="G44" s="236">
        <v>-0.33920104716897798</v>
      </c>
      <c r="H44" s="235">
        <v>-2.5372526786259408</v>
      </c>
      <c r="I44" s="236">
        <v>173.08846191308123</v>
      </c>
      <c r="J44" s="236">
        <v>-5.884074475461424</v>
      </c>
      <c r="K44" s="236">
        <v>-6.2339688818947252</v>
      </c>
      <c r="L44" s="235">
        <v>7.0435349701836261</v>
      </c>
      <c r="M44" s="236">
        <v>13.054515080610996</v>
      </c>
      <c r="N44" s="236">
        <v>-41.168316248706446</v>
      </c>
      <c r="O44" s="236">
        <v>-3.2209227597308749</v>
      </c>
      <c r="P44" s="237">
        <v>2.8153865048331053</v>
      </c>
      <c r="Q44" s="208"/>
      <c r="R44" s="232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</row>
    <row r="45" spans="1:30" s="206" customFormat="1" ht="33.75" customHeight="1" x14ac:dyDescent="0.15">
      <c r="A45" s="360"/>
      <c r="B45" s="313"/>
      <c r="C45" s="324" t="s">
        <v>16</v>
      </c>
      <c r="D45" s="313"/>
      <c r="E45" s="241">
        <v>0.57849224383831455</v>
      </c>
      <c r="F45" s="311">
        <v>0.68987387370786013</v>
      </c>
      <c r="G45" s="311">
        <v>1.3667765494356551E-2</v>
      </c>
      <c r="H45" s="241">
        <v>-4.760835316636582</v>
      </c>
      <c r="I45" s="311">
        <v>157.27905959918616</v>
      </c>
      <c r="J45" s="311">
        <v>-7.0518194820449285</v>
      </c>
      <c r="K45" s="311">
        <v>-3.6449293882562537</v>
      </c>
      <c r="L45" s="241">
        <v>7.1263471979648187</v>
      </c>
      <c r="M45" s="311">
        <v>15.754198705999862</v>
      </c>
      <c r="N45" s="311">
        <v>-94.289672555311071</v>
      </c>
      <c r="O45" s="311">
        <v>-3.3987342167427945</v>
      </c>
      <c r="P45" s="242">
        <v>2.311133225445146</v>
      </c>
      <c r="Q45" s="208"/>
      <c r="R45" s="232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</row>
    <row r="46" spans="1:30" ht="12" customHeight="1" x14ac:dyDescent="0.15">
      <c r="E46" s="205"/>
      <c r="F46" s="205"/>
      <c r="H46" s="205"/>
      <c r="I46" s="205"/>
      <c r="J46" s="205"/>
      <c r="L46" s="205"/>
      <c r="M46" s="205"/>
      <c r="N46" s="205"/>
    </row>
    <row r="47" spans="1:30" x14ac:dyDescent="0.15">
      <c r="E47" s="205"/>
      <c r="F47" s="205"/>
      <c r="H47" s="205"/>
      <c r="I47" s="205"/>
      <c r="J47" s="205"/>
      <c r="L47" s="205"/>
      <c r="M47" s="205"/>
      <c r="N47" s="205"/>
    </row>
    <row r="48" spans="1:30" x14ac:dyDescent="0.15">
      <c r="E48" s="205"/>
      <c r="F48" s="205"/>
      <c r="H48" s="205"/>
      <c r="I48" s="205"/>
      <c r="J48" s="205"/>
      <c r="L48" s="205"/>
      <c r="M48" s="205"/>
      <c r="N48" s="205"/>
    </row>
    <row r="49" spans="5:13" x14ac:dyDescent="0.15">
      <c r="E49" s="205"/>
      <c r="F49" s="205"/>
      <c r="I49" s="205"/>
      <c r="J49" s="205"/>
      <c r="M49" s="205"/>
    </row>
    <row r="50" spans="5:13" x14ac:dyDescent="0.15">
      <c r="E50" s="205"/>
      <c r="F50" s="205"/>
      <c r="I50" s="205"/>
      <c r="J50" s="205"/>
      <c r="M50" s="205"/>
    </row>
    <row r="51" spans="5:13" x14ac:dyDescent="0.15">
      <c r="E51" s="205"/>
      <c r="F51" s="205"/>
      <c r="I51" s="205"/>
      <c r="J51" s="205"/>
      <c r="M51" s="205"/>
    </row>
    <row r="52" spans="5:13" x14ac:dyDescent="0.15">
      <c r="E52" s="205"/>
      <c r="F52" s="205"/>
      <c r="I52" s="205"/>
      <c r="J52" s="205"/>
      <c r="M52" s="205"/>
    </row>
    <row r="53" spans="5:13" x14ac:dyDescent="0.15">
      <c r="E53" s="205"/>
      <c r="F53" s="205"/>
      <c r="I53" s="205"/>
      <c r="J53" s="205"/>
      <c r="M53" s="205"/>
    </row>
    <row r="54" spans="5:13" x14ac:dyDescent="0.15">
      <c r="E54" s="205"/>
      <c r="F54" s="205"/>
      <c r="I54" s="205"/>
      <c r="J54" s="205"/>
      <c r="M54" s="205"/>
    </row>
    <row r="55" spans="5:13" x14ac:dyDescent="0.15">
      <c r="E55" s="205"/>
      <c r="F55" s="205"/>
      <c r="I55" s="205"/>
      <c r="J55" s="205"/>
      <c r="M55" s="205"/>
    </row>
    <row r="56" spans="5:13" ht="17.25" customHeight="1" x14ac:dyDescent="0.15">
      <c r="E56" s="205"/>
      <c r="F56" s="205"/>
      <c r="I56" s="205"/>
      <c r="J56" s="205"/>
      <c r="M56" s="205"/>
    </row>
    <row r="57" spans="5:13" x14ac:dyDescent="0.15">
      <c r="E57" s="205"/>
      <c r="F57" s="205"/>
      <c r="I57" s="205"/>
      <c r="J57" s="205"/>
      <c r="M57" s="205"/>
    </row>
    <row r="58" spans="5:13" x14ac:dyDescent="0.15">
      <c r="E58" s="205"/>
      <c r="F58" s="205"/>
      <c r="I58" s="205"/>
      <c r="J58" s="205"/>
      <c r="M58" s="205"/>
    </row>
    <row r="59" spans="5:13" x14ac:dyDescent="0.15">
      <c r="E59" s="205"/>
      <c r="F59" s="205"/>
      <c r="I59" s="205"/>
      <c r="J59" s="205"/>
      <c r="M59" s="205"/>
    </row>
    <row r="60" spans="5:13" x14ac:dyDescent="0.15">
      <c r="E60" s="205"/>
      <c r="F60" s="205"/>
      <c r="I60" s="205"/>
      <c r="J60" s="205"/>
      <c r="M60" s="205"/>
    </row>
    <row r="61" spans="5:13" x14ac:dyDescent="0.15">
      <c r="E61" s="205"/>
      <c r="F61" s="205"/>
      <c r="I61" s="205"/>
      <c r="J61" s="205"/>
      <c r="M61" s="205"/>
    </row>
    <row r="62" spans="5:13" x14ac:dyDescent="0.15">
      <c r="E62" s="205"/>
      <c r="F62" s="205"/>
      <c r="I62" s="205"/>
      <c r="J62" s="205"/>
      <c r="M62" s="205"/>
    </row>
    <row r="63" spans="5:13" x14ac:dyDescent="0.15">
      <c r="E63" s="205"/>
      <c r="F63" s="205"/>
      <c r="I63" s="205"/>
      <c r="J63" s="205"/>
      <c r="M63" s="205"/>
    </row>
    <row r="64" spans="5:13" x14ac:dyDescent="0.15">
      <c r="E64" s="205"/>
      <c r="F64" s="205"/>
      <c r="I64" s="205"/>
      <c r="J64" s="205"/>
      <c r="M64" s="205"/>
    </row>
    <row r="65" spans="5:13" x14ac:dyDescent="0.15">
      <c r="E65" s="205"/>
      <c r="F65" s="205"/>
      <c r="I65" s="205"/>
      <c r="J65" s="205"/>
      <c r="M65" s="205"/>
    </row>
    <row r="66" spans="5:13" ht="17.25" customHeight="1" x14ac:dyDescent="0.15">
      <c r="E66" s="205"/>
      <c r="F66" s="205"/>
      <c r="I66" s="205"/>
      <c r="J66" s="205"/>
      <c r="M66" s="205"/>
    </row>
    <row r="67" spans="5:13" x14ac:dyDescent="0.15">
      <c r="E67" s="205"/>
      <c r="F67" s="205"/>
      <c r="I67" s="205"/>
      <c r="J67" s="205"/>
      <c r="M67" s="205"/>
    </row>
    <row r="68" spans="5:13" x14ac:dyDescent="0.15">
      <c r="E68" s="205"/>
      <c r="F68" s="205"/>
      <c r="I68" s="205"/>
      <c r="J68" s="205"/>
      <c r="M68" s="205"/>
    </row>
    <row r="69" spans="5:13" ht="17.25" customHeight="1" x14ac:dyDescent="0.15">
      <c r="E69" s="205"/>
      <c r="F69" s="205"/>
      <c r="I69" s="205"/>
      <c r="J69" s="205"/>
      <c r="M69" s="205"/>
    </row>
    <row r="70" spans="5:13" x14ac:dyDescent="0.15">
      <c r="E70" s="205"/>
      <c r="F70" s="205"/>
      <c r="I70" s="205"/>
      <c r="J70" s="205"/>
      <c r="M70" s="205"/>
    </row>
    <row r="71" spans="5:13" x14ac:dyDescent="0.15">
      <c r="E71" s="205"/>
      <c r="F71" s="205"/>
      <c r="I71" s="205"/>
      <c r="J71" s="205"/>
      <c r="M71" s="205"/>
    </row>
    <row r="72" spans="5:13" ht="17.25" customHeight="1" x14ac:dyDescent="0.15">
      <c r="E72" s="205"/>
      <c r="F72" s="205"/>
      <c r="I72" s="205"/>
      <c r="J72" s="205"/>
      <c r="M72" s="205"/>
    </row>
    <row r="73" spans="5:13" x14ac:dyDescent="0.15">
      <c r="E73" s="205"/>
      <c r="F73" s="205"/>
      <c r="I73" s="205"/>
      <c r="J73" s="205"/>
      <c r="M73" s="205"/>
    </row>
    <row r="74" spans="5:13" x14ac:dyDescent="0.15">
      <c r="E74" s="205"/>
      <c r="F74" s="205"/>
      <c r="I74" s="205"/>
      <c r="J74" s="205"/>
      <c r="M74" s="205"/>
    </row>
    <row r="75" spans="5:13" x14ac:dyDescent="0.15">
      <c r="E75" s="205"/>
      <c r="F75" s="205"/>
      <c r="I75" s="205"/>
      <c r="J75" s="205"/>
      <c r="M75" s="205"/>
    </row>
    <row r="76" spans="5:13" x14ac:dyDescent="0.15">
      <c r="E76" s="205"/>
      <c r="F76" s="205"/>
      <c r="I76" s="205"/>
      <c r="J76" s="205"/>
      <c r="M76" s="205"/>
    </row>
    <row r="77" spans="5:13" x14ac:dyDescent="0.15">
      <c r="E77" s="205"/>
      <c r="F77" s="205"/>
      <c r="I77" s="205"/>
      <c r="J77" s="205"/>
      <c r="M77" s="205"/>
    </row>
    <row r="78" spans="5:13" ht="17.25" customHeight="1" x14ac:dyDescent="0.15">
      <c r="E78" s="205"/>
      <c r="F78" s="205"/>
      <c r="I78" s="205"/>
      <c r="J78" s="205"/>
      <c r="M78" s="205"/>
    </row>
    <row r="79" spans="5:13" x14ac:dyDescent="0.15">
      <c r="E79" s="205"/>
      <c r="F79" s="205"/>
      <c r="I79" s="205"/>
      <c r="J79" s="205"/>
      <c r="M79" s="205"/>
    </row>
    <row r="80" spans="5:13" x14ac:dyDescent="0.15">
      <c r="E80" s="205"/>
      <c r="F80" s="205"/>
      <c r="I80" s="205"/>
      <c r="J80" s="205"/>
      <c r="M80" s="205"/>
    </row>
    <row r="81" spans="5:13" ht="17.25" customHeight="1" x14ac:dyDescent="0.15">
      <c r="E81" s="205"/>
      <c r="F81" s="205"/>
      <c r="I81" s="205"/>
      <c r="J81" s="205"/>
      <c r="M81" s="205"/>
    </row>
    <row r="82" spans="5:13" x14ac:dyDescent="0.15">
      <c r="F82" s="205"/>
      <c r="I82" s="205"/>
      <c r="J82" s="205"/>
      <c r="M82" s="205"/>
    </row>
    <row r="83" spans="5:13" x14ac:dyDescent="0.15">
      <c r="F83" s="205"/>
      <c r="I83" s="205"/>
      <c r="J83" s="205"/>
      <c r="M83" s="205"/>
    </row>
    <row r="84" spans="5:13" x14ac:dyDescent="0.15">
      <c r="F84" s="205"/>
      <c r="I84" s="205"/>
      <c r="J84" s="205"/>
      <c r="M84" s="205"/>
    </row>
    <row r="85" spans="5:13" x14ac:dyDescent="0.15">
      <c r="F85" s="205"/>
      <c r="I85" s="205"/>
      <c r="J85" s="205"/>
      <c r="M85" s="205"/>
    </row>
    <row r="86" spans="5:13" x14ac:dyDescent="0.15">
      <c r="F86" s="205"/>
      <c r="I86" s="205"/>
      <c r="J86" s="205"/>
      <c r="M86" s="205"/>
    </row>
    <row r="87" spans="5:13" x14ac:dyDescent="0.15">
      <c r="F87" s="205"/>
      <c r="I87" s="205"/>
      <c r="J87" s="205"/>
      <c r="M87" s="205"/>
    </row>
    <row r="88" spans="5:13" x14ac:dyDescent="0.15">
      <c r="F88" s="205"/>
      <c r="I88" s="205"/>
      <c r="J88" s="205"/>
      <c r="M88" s="205"/>
    </row>
    <row r="89" spans="5:13" x14ac:dyDescent="0.15">
      <c r="F89" s="205"/>
      <c r="I89" s="205"/>
      <c r="J89" s="205"/>
      <c r="M89" s="205"/>
    </row>
    <row r="90" spans="5:13" x14ac:dyDescent="0.15">
      <c r="F90" s="205"/>
      <c r="I90" s="205"/>
      <c r="J90" s="205"/>
      <c r="M90" s="205"/>
    </row>
    <row r="91" spans="5:13" x14ac:dyDescent="0.15">
      <c r="F91" s="205"/>
      <c r="I91" s="205"/>
      <c r="J91" s="205"/>
      <c r="M91" s="205"/>
    </row>
    <row r="92" spans="5:13" x14ac:dyDescent="0.15">
      <c r="F92" s="205"/>
      <c r="I92" s="205"/>
      <c r="J92" s="205"/>
      <c r="M92" s="205"/>
    </row>
    <row r="93" spans="5:13" x14ac:dyDescent="0.15">
      <c r="F93" s="205"/>
      <c r="I93" s="205"/>
      <c r="J93" s="205"/>
      <c r="M93" s="205"/>
    </row>
    <row r="94" spans="5:13" x14ac:dyDescent="0.15">
      <c r="F94" s="205"/>
      <c r="I94" s="205"/>
      <c r="J94" s="205"/>
      <c r="M94" s="205"/>
    </row>
    <row r="95" spans="5:13" x14ac:dyDescent="0.15">
      <c r="F95" s="205"/>
      <c r="I95" s="205"/>
      <c r="J95" s="205"/>
      <c r="M95" s="205"/>
    </row>
    <row r="96" spans="5:13" x14ac:dyDescent="0.15">
      <c r="F96" s="205"/>
      <c r="I96" s="205"/>
      <c r="J96" s="205"/>
      <c r="M96" s="205"/>
    </row>
    <row r="97" spans="6:13" x14ac:dyDescent="0.15">
      <c r="F97" s="205"/>
      <c r="I97" s="205"/>
      <c r="J97" s="205"/>
      <c r="M97" s="205"/>
    </row>
    <row r="98" spans="6:13" x14ac:dyDescent="0.15">
      <c r="F98" s="205"/>
      <c r="I98" s="205"/>
      <c r="J98" s="205"/>
      <c r="M98" s="205"/>
    </row>
    <row r="99" spans="6:13" x14ac:dyDescent="0.15">
      <c r="F99" s="205"/>
      <c r="I99" s="205"/>
      <c r="J99" s="205"/>
      <c r="M99" s="205"/>
    </row>
    <row r="100" spans="6:13" x14ac:dyDescent="0.15">
      <c r="F100" s="205"/>
      <c r="I100" s="205"/>
      <c r="J100" s="205"/>
      <c r="M100" s="205"/>
    </row>
    <row r="101" spans="6:13" x14ac:dyDescent="0.15">
      <c r="F101" s="205"/>
      <c r="I101" s="205"/>
      <c r="J101" s="205"/>
      <c r="M101" s="205"/>
    </row>
    <row r="102" spans="6:13" x14ac:dyDescent="0.15">
      <c r="F102" s="205"/>
      <c r="I102" s="205"/>
      <c r="M102" s="205"/>
    </row>
    <row r="103" spans="6:13" x14ac:dyDescent="0.15">
      <c r="F103" s="205"/>
      <c r="I103" s="205"/>
      <c r="M103" s="205"/>
    </row>
    <row r="104" spans="6:13" x14ac:dyDescent="0.15">
      <c r="F104" s="205"/>
      <c r="I104" s="205"/>
      <c r="M104" s="205"/>
    </row>
    <row r="105" spans="6:13" x14ac:dyDescent="0.15">
      <c r="F105" s="205"/>
      <c r="I105" s="205"/>
      <c r="M105" s="205"/>
    </row>
    <row r="106" spans="6:13" x14ac:dyDescent="0.15">
      <c r="F106" s="205"/>
      <c r="I106" s="205"/>
      <c r="M106" s="205"/>
    </row>
    <row r="107" spans="6:13" x14ac:dyDescent="0.15">
      <c r="F107" s="205"/>
      <c r="I107" s="205"/>
      <c r="M107" s="205"/>
    </row>
    <row r="108" spans="6:13" x14ac:dyDescent="0.15">
      <c r="F108" s="205"/>
      <c r="I108" s="205"/>
      <c r="M108" s="205"/>
    </row>
    <row r="109" spans="6:13" x14ac:dyDescent="0.15">
      <c r="F109" s="205"/>
      <c r="I109" s="205"/>
      <c r="M109" s="205"/>
    </row>
    <row r="110" spans="6:13" x14ac:dyDescent="0.15">
      <c r="F110" s="205"/>
      <c r="I110" s="205"/>
      <c r="M110" s="205"/>
    </row>
    <row r="111" spans="6:13" x14ac:dyDescent="0.15">
      <c r="F111" s="205"/>
      <c r="I111" s="205"/>
      <c r="M111" s="205"/>
    </row>
    <row r="112" spans="6:13" x14ac:dyDescent="0.15">
      <c r="F112" s="205"/>
      <c r="I112" s="205"/>
      <c r="M112" s="205"/>
    </row>
    <row r="113" spans="6:13" x14ac:dyDescent="0.15">
      <c r="F113" s="205"/>
      <c r="I113" s="205"/>
      <c r="M113" s="205"/>
    </row>
    <row r="114" spans="6:13" x14ac:dyDescent="0.15">
      <c r="F114" s="205"/>
      <c r="I114" s="205"/>
      <c r="M114" s="205"/>
    </row>
    <row r="115" spans="6:13" x14ac:dyDescent="0.15">
      <c r="F115" s="205"/>
      <c r="I115" s="205"/>
      <c r="M115" s="205"/>
    </row>
    <row r="116" spans="6:13" x14ac:dyDescent="0.15">
      <c r="F116" s="205"/>
      <c r="I116" s="205"/>
      <c r="M116" s="205"/>
    </row>
    <row r="117" spans="6:13" x14ac:dyDescent="0.15">
      <c r="F117" s="205"/>
      <c r="I117" s="205"/>
      <c r="M117" s="205"/>
    </row>
    <row r="118" spans="6:13" x14ac:dyDescent="0.15">
      <c r="F118" s="205"/>
      <c r="I118" s="205"/>
      <c r="M118" s="205"/>
    </row>
    <row r="119" spans="6:13" x14ac:dyDescent="0.15">
      <c r="F119" s="205"/>
      <c r="I119" s="205"/>
      <c r="M119" s="205"/>
    </row>
    <row r="120" spans="6:13" x14ac:dyDescent="0.15">
      <c r="F120" s="205"/>
      <c r="I120" s="205"/>
      <c r="M120" s="205"/>
    </row>
    <row r="121" spans="6:13" x14ac:dyDescent="0.15">
      <c r="F121" s="205"/>
      <c r="I121" s="205"/>
      <c r="M121" s="205"/>
    </row>
    <row r="122" spans="6:13" x14ac:dyDescent="0.15">
      <c r="F122" s="205"/>
      <c r="I122" s="205"/>
      <c r="M122" s="205"/>
    </row>
    <row r="123" spans="6:13" x14ac:dyDescent="0.15">
      <c r="F123" s="205"/>
      <c r="I123" s="205"/>
      <c r="M123" s="205"/>
    </row>
    <row r="124" spans="6:13" x14ac:dyDescent="0.15">
      <c r="F124" s="205"/>
      <c r="I124" s="205"/>
      <c r="M124" s="205"/>
    </row>
    <row r="125" spans="6:13" x14ac:dyDescent="0.15">
      <c r="F125" s="205"/>
      <c r="I125" s="205"/>
      <c r="M125" s="205"/>
    </row>
    <row r="126" spans="6:13" x14ac:dyDescent="0.15">
      <c r="F126" s="205"/>
      <c r="I126" s="205"/>
      <c r="M126" s="205"/>
    </row>
    <row r="127" spans="6:13" x14ac:dyDescent="0.15">
      <c r="F127" s="205"/>
      <c r="I127" s="205"/>
      <c r="M127" s="205"/>
    </row>
    <row r="128" spans="6:13" x14ac:dyDescent="0.15">
      <c r="F128" s="205"/>
      <c r="I128" s="205"/>
      <c r="M128" s="205"/>
    </row>
    <row r="129" spans="6:13" x14ac:dyDescent="0.15">
      <c r="F129" s="205"/>
      <c r="I129" s="205"/>
      <c r="M129" s="205"/>
    </row>
    <row r="130" spans="6:13" x14ac:dyDescent="0.15">
      <c r="F130" s="205"/>
      <c r="I130" s="205"/>
      <c r="M130" s="205"/>
    </row>
    <row r="131" spans="6:13" x14ac:dyDescent="0.15">
      <c r="F131" s="205"/>
      <c r="I131" s="205"/>
      <c r="M131" s="205"/>
    </row>
    <row r="132" spans="6:13" x14ac:dyDescent="0.15">
      <c r="F132" s="205"/>
      <c r="I132" s="205"/>
      <c r="M132" s="205"/>
    </row>
    <row r="133" spans="6:13" x14ac:dyDescent="0.15">
      <c r="F133" s="205"/>
      <c r="I133" s="205"/>
      <c r="M133" s="205"/>
    </row>
    <row r="134" spans="6:13" x14ac:dyDescent="0.15">
      <c r="F134" s="205"/>
      <c r="I134" s="205"/>
      <c r="M134" s="205"/>
    </row>
    <row r="135" spans="6:13" x14ac:dyDescent="0.15">
      <c r="F135" s="205"/>
      <c r="I135" s="205"/>
      <c r="M135" s="205"/>
    </row>
    <row r="136" spans="6:13" x14ac:dyDescent="0.15">
      <c r="F136" s="205"/>
      <c r="I136" s="205"/>
      <c r="M136" s="205"/>
    </row>
    <row r="137" spans="6:13" x14ac:dyDescent="0.15">
      <c r="F137" s="205"/>
      <c r="I137" s="205"/>
      <c r="M137" s="205"/>
    </row>
    <row r="138" spans="6:13" x14ac:dyDescent="0.15">
      <c r="F138" s="205"/>
      <c r="I138" s="205"/>
      <c r="M138" s="205"/>
    </row>
    <row r="139" spans="6:13" x14ac:dyDescent="0.15">
      <c r="F139" s="205"/>
      <c r="I139" s="205"/>
      <c r="M139" s="205"/>
    </row>
    <row r="140" spans="6:13" x14ac:dyDescent="0.15">
      <c r="F140" s="205"/>
      <c r="I140" s="205"/>
      <c r="M140" s="205"/>
    </row>
    <row r="141" spans="6:13" x14ac:dyDescent="0.15">
      <c r="F141" s="205"/>
      <c r="I141" s="205"/>
      <c r="M141" s="205"/>
    </row>
    <row r="142" spans="6:13" x14ac:dyDescent="0.15">
      <c r="F142" s="205"/>
      <c r="I142" s="205"/>
      <c r="M142" s="205"/>
    </row>
    <row r="143" spans="6:13" x14ac:dyDescent="0.15">
      <c r="F143" s="205"/>
      <c r="I143" s="205"/>
      <c r="M143" s="205"/>
    </row>
    <row r="144" spans="6:13" x14ac:dyDescent="0.15">
      <c r="F144" s="205"/>
      <c r="I144" s="205"/>
      <c r="M144" s="205"/>
    </row>
    <row r="145" spans="6:13" x14ac:dyDescent="0.15">
      <c r="F145" s="205"/>
      <c r="I145" s="205"/>
      <c r="M145" s="205"/>
    </row>
    <row r="146" spans="6:13" x14ac:dyDescent="0.15">
      <c r="F146" s="205"/>
      <c r="I146" s="205"/>
      <c r="M146" s="205"/>
    </row>
    <row r="147" spans="6:13" x14ac:dyDescent="0.15">
      <c r="F147" s="205"/>
      <c r="I147" s="205"/>
      <c r="M147" s="205"/>
    </row>
    <row r="148" spans="6:13" x14ac:dyDescent="0.15">
      <c r="F148" s="205"/>
      <c r="I148" s="205"/>
      <c r="M148" s="205"/>
    </row>
    <row r="149" spans="6:13" x14ac:dyDescent="0.15">
      <c r="F149" s="205"/>
      <c r="I149" s="205"/>
      <c r="M149" s="205"/>
    </row>
    <row r="150" spans="6:13" x14ac:dyDescent="0.15">
      <c r="F150" s="205"/>
      <c r="I150" s="205"/>
      <c r="M150" s="205"/>
    </row>
    <row r="151" spans="6:13" x14ac:dyDescent="0.15">
      <c r="F151" s="205"/>
      <c r="I151" s="205"/>
      <c r="M151" s="205"/>
    </row>
    <row r="152" spans="6:13" x14ac:dyDescent="0.15">
      <c r="F152" s="205"/>
      <c r="I152" s="205"/>
      <c r="M152" s="205"/>
    </row>
    <row r="153" spans="6:13" x14ac:dyDescent="0.15">
      <c r="F153" s="205"/>
      <c r="I153" s="205"/>
      <c r="M153" s="205"/>
    </row>
    <row r="154" spans="6:13" x14ac:dyDescent="0.15">
      <c r="F154" s="205"/>
      <c r="I154" s="205"/>
      <c r="M154" s="205"/>
    </row>
    <row r="155" spans="6:13" x14ac:dyDescent="0.15">
      <c r="F155" s="205"/>
      <c r="I155" s="205"/>
      <c r="M155" s="205"/>
    </row>
    <row r="156" spans="6:13" x14ac:dyDescent="0.15">
      <c r="F156" s="205"/>
      <c r="I156" s="205"/>
      <c r="M156" s="205"/>
    </row>
    <row r="157" spans="6:13" x14ac:dyDescent="0.15">
      <c r="F157" s="205"/>
      <c r="I157" s="205"/>
      <c r="M157" s="205"/>
    </row>
    <row r="158" spans="6:13" x14ac:dyDescent="0.15">
      <c r="F158" s="205"/>
      <c r="I158" s="205"/>
      <c r="M158" s="205"/>
    </row>
    <row r="159" spans="6:13" x14ac:dyDescent="0.15">
      <c r="F159" s="205"/>
      <c r="I159" s="205"/>
      <c r="M159" s="205"/>
    </row>
    <row r="160" spans="6:13" x14ac:dyDescent="0.15">
      <c r="F160" s="205"/>
      <c r="I160" s="205"/>
      <c r="M160" s="205"/>
    </row>
    <row r="161" spans="6:13" x14ac:dyDescent="0.15">
      <c r="F161" s="205"/>
      <c r="I161" s="205"/>
      <c r="M161" s="205"/>
    </row>
    <row r="162" spans="6:13" x14ac:dyDescent="0.15">
      <c r="F162" s="205"/>
      <c r="M162" s="205"/>
    </row>
    <row r="163" spans="6:13" x14ac:dyDescent="0.15">
      <c r="F163" s="205"/>
      <c r="M163" s="205"/>
    </row>
    <row r="164" spans="6:13" x14ac:dyDescent="0.15">
      <c r="F164" s="205"/>
      <c r="M164" s="205"/>
    </row>
    <row r="165" spans="6:13" x14ac:dyDescent="0.15">
      <c r="F165" s="205"/>
      <c r="M165" s="205"/>
    </row>
    <row r="166" spans="6:13" x14ac:dyDescent="0.15">
      <c r="F166" s="205"/>
      <c r="M166" s="205"/>
    </row>
    <row r="167" spans="6:13" x14ac:dyDescent="0.15">
      <c r="F167" s="205"/>
      <c r="M167" s="205"/>
    </row>
    <row r="168" spans="6:13" x14ac:dyDescent="0.15">
      <c r="F168" s="205"/>
      <c r="M168" s="205"/>
    </row>
    <row r="169" spans="6:13" x14ac:dyDescent="0.15">
      <c r="F169" s="205"/>
      <c r="M169" s="205"/>
    </row>
    <row r="170" spans="6:13" x14ac:dyDescent="0.15">
      <c r="F170" s="205"/>
      <c r="M170" s="205"/>
    </row>
    <row r="171" spans="6:13" x14ac:dyDescent="0.15">
      <c r="F171" s="205"/>
      <c r="M171" s="205"/>
    </row>
    <row r="172" spans="6:13" x14ac:dyDescent="0.15">
      <c r="F172" s="205"/>
      <c r="M172" s="205"/>
    </row>
    <row r="173" spans="6:13" x14ac:dyDescent="0.15">
      <c r="F173" s="205"/>
      <c r="M173" s="205"/>
    </row>
    <row r="174" spans="6:13" x14ac:dyDescent="0.15">
      <c r="F174" s="205"/>
      <c r="M174" s="205"/>
    </row>
    <row r="175" spans="6:13" x14ac:dyDescent="0.15">
      <c r="F175" s="205"/>
      <c r="M175" s="205"/>
    </row>
    <row r="176" spans="6:13" x14ac:dyDescent="0.15">
      <c r="F176" s="205"/>
      <c r="M176" s="205"/>
    </row>
    <row r="177" spans="6:13" x14ac:dyDescent="0.15">
      <c r="F177" s="205"/>
      <c r="M177" s="205"/>
    </row>
    <row r="178" spans="6:13" x14ac:dyDescent="0.15">
      <c r="F178" s="205"/>
      <c r="M178" s="205"/>
    </row>
    <row r="179" spans="6:13" x14ac:dyDescent="0.15">
      <c r="F179" s="205"/>
      <c r="M179" s="205"/>
    </row>
    <row r="180" spans="6:13" x14ac:dyDescent="0.15">
      <c r="F180" s="205"/>
      <c r="M180" s="205"/>
    </row>
    <row r="181" spans="6:13" x14ac:dyDescent="0.15">
      <c r="F181" s="205"/>
      <c r="M181" s="205"/>
    </row>
    <row r="182" spans="6:13" x14ac:dyDescent="0.15">
      <c r="F182" s="205"/>
      <c r="M182" s="205"/>
    </row>
    <row r="183" spans="6:13" x14ac:dyDescent="0.15">
      <c r="F183" s="205"/>
      <c r="M183" s="205"/>
    </row>
    <row r="184" spans="6:13" x14ac:dyDescent="0.15">
      <c r="F184" s="205"/>
      <c r="M184" s="205"/>
    </row>
    <row r="185" spans="6:13" x14ac:dyDescent="0.15">
      <c r="F185" s="205"/>
      <c r="M185" s="205"/>
    </row>
    <row r="186" spans="6:13" x14ac:dyDescent="0.15">
      <c r="F186" s="205"/>
      <c r="M186" s="205"/>
    </row>
    <row r="187" spans="6:13" x14ac:dyDescent="0.15">
      <c r="F187" s="205"/>
      <c r="M187" s="205"/>
    </row>
    <row r="188" spans="6:13" x14ac:dyDescent="0.15">
      <c r="F188" s="205"/>
      <c r="M188" s="205"/>
    </row>
    <row r="189" spans="6:13" x14ac:dyDescent="0.15">
      <c r="F189" s="205"/>
      <c r="M189" s="205"/>
    </row>
    <row r="190" spans="6:13" x14ac:dyDescent="0.15">
      <c r="F190" s="205"/>
      <c r="M190" s="205"/>
    </row>
    <row r="191" spans="6:13" x14ac:dyDescent="0.15">
      <c r="F191" s="205"/>
      <c r="M191" s="205"/>
    </row>
    <row r="192" spans="6:13" x14ac:dyDescent="0.15">
      <c r="F192" s="205"/>
      <c r="M192" s="205"/>
    </row>
    <row r="193" spans="6:13" x14ac:dyDescent="0.15">
      <c r="F193" s="205"/>
      <c r="M193" s="205"/>
    </row>
    <row r="194" spans="6:13" x14ac:dyDescent="0.15">
      <c r="F194" s="205"/>
      <c r="M194" s="205"/>
    </row>
    <row r="195" spans="6:13" x14ac:dyDescent="0.15">
      <c r="F195" s="205"/>
      <c r="M195" s="205"/>
    </row>
    <row r="196" spans="6:13" x14ac:dyDescent="0.15">
      <c r="F196" s="205"/>
      <c r="M196" s="205"/>
    </row>
    <row r="197" spans="6:13" x14ac:dyDescent="0.15">
      <c r="F197" s="205"/>
      <c r="M197" s="205"/>
    </row>
    <row r="198" spans="6:13" x14ac:dyDescent="0.15">
      <c r="F198" s="205"/>
      <c r="M198" s="205"/>
    </row>
    <row r="199" spans="6:13" x14ac:dyDescent="0.15">
      <c r="F199" s="205"/>
      <c r="M199" s="205"/>
    </row>
    <row r="200" spans="6:13" x14ac:dyDescent="0.15">
      <c r="F200" s="205"/>
      <c r="M200" s="205"/>
    </row>
    <row r="201" spans="6:13" x14ac:dyDescent="0.15">
      <c r="F201" s="205"/>
      <c r="M201" s="205"/>
    </row>
    <row r="202" spans="6:13" x14ac:dyDescent="0.15">
      <c r="F202" s="205"/>
      <c r="M202" s="205"/>
    </row>
    <row r="203" spans="6:13" x14ac:dyDescent="0.15">
      <c r="F203" s="205"/>
      <c r="M203" s="205"/>
    </row>
    <row r="204" spans="6:13" x14ac:dyDescent="0.15">
      <c r="F204" s="205"/>
      <c r="M204" s="205"/>
    </row>
    <row r="205" spans="6:13" x14ac:dyDescent="0.15">
      <c r="F205" s="205"/>
      <c r="M205" s="205"/>
    </row>
    <row r="206" spans="6:13" x14ac:dyDescent="0.15">
      <c r="F206" s="205"/>
      <c r="M206" s="205"/>
    </row>
    <row r="207" spans="6:13" x14ac:dyDescent="0.15">
      <c r="F207" s="205"/>
      <c r="M207" s="205"/>
    </row>
    <row r="208" spans="6:13" x14ac:dyDescent="0.15">
      <c r="F208" s="205"/>
      <c r="M208" s="205"/>
    </row>
    <row r="209" spans="6:13" x14ac:dyDescent="0.15">
      <c r="F209" s="205"/>
      <c r="M209" s="205"/>
    </row>
    <row r="210" spans="6:13" x14ac:dyDescent="0.15">
      <c r="F210" s="205"/>
      <c r="M210" s="205"/>
    </row>
    <row r="211" spans="6:13" x14ac:dyDescent="0.15">
      <c r="F211" s="205"/>
      <c r="M211" s="205"/>
    </row>
    <row r="212" spans="6:13" x14ac:dyDescent="0.15">
      <c r="F212" s="205"/>
      <c r="M212" s="205"/>
    </row>
    <row r="213" spans="6:13" x14ac:dyDescent="0.15">
      <c r="F213" s="205"/>
      <c r="M213" s="205"/>
    </row>
    <row r="214" spans="6:13" x14ac:dyDescent="0.15">
      <c r="F214" s="205"/>
      <c r="M214" s="205"/>
    </row>
    <row r="215" spans="6:13" x14ac:dyDescent="0.15">
      <c r="F215" s="205"/>
      <c r="M215" s="205"/>
    </row>
    <row r="216" spans="6:13" x14ac:dyDescent="0.15">
      <c r="F216" s="205"/>
      <c r="M216" s="205"/>
    </row>
    <row r="217" spans="6:13" x14ac:dyDescent="0.15">
      <c r="F217" s="205"/>
      <c r="M217" s="205"/>
    </row>
    <row r="218" spans="6:13" x14ac:dyDescent="0.15">
      <c r="F218" s="205"/>
      <c r="M218" s="205"/>
    </row>
    <row r="219" spans="6:13" x14ac:dyDescent="0.15">
      <c r="F219" s="205"/>
      <c r="M219" s="205"/>
    </row>
    <row r="220" spans="6:13" x14ac:dyDescent="0.15">
      <c r="F220" s="205"/>
      <c r="M220" s="205"/>
    </row>
    <row r="221" spans="6:13" x14ac:dyDescent="0.15">
      <c r="F221" s="205"/>
      <c r="M221" s="205"/>
    </row>
    <row r="222" spans="6:13" x14ac:dyDescent="0.15">
      <c r="F222" s="205"/>
      <c r="M222" s="205"/>
    </row>
    <row r="223" spans="6:13" x14ac:dyDescent="0.15">
      <c r="F223" s="205"/>
      <c r="M223" s="205"/>
    </row>
    <row r="224" spans="6:13" x14ac:dyDescent="0.15">
      <c r="F224" s="205"/>
      <c r="M224" s="205"/>
    </row>
    <row r="225" spans="6:13" x14ac:dyDescent="0.15">
      <c r="F225" s="205"/>
      <c r="M225" s="205"/>
    </row>
    <row r="226" spans="6:13" x14ac:dyDescent="0.15">
      <c r="F226" s="205"/>
      <c r="M226" s="205"/>
    </row>
    <row r="227" spans="6:13" x14ac:dyDescent="0.15">
      <c r="F227" s="205"/>
      <c r="M227" s="205"/>
    </row>
    <row r="228" spans="6:13" x14ac:dyDescent="0.15">
      <c r="F228" s="205"/>
      <c r="M228" s="205"/>
    </row>
    <row r="229" spans="6:13" x14ac:dyDescent="0.15">
      <c r="F229" s="205"/>
      <c r="M229" s="205"/>
    </row>
    <row r="230" spans="6:13" x14ac:dyDescent="0.15">
      <c r="F230" s="205"/>
      <c r="M230" s="205"/>
    </row>
    <row r="231" spans="6:13" x14ac:dyDescent="0.15">
      <c r="F231" s="205"/>
      <c r="M231" s="205"/>
    </row>
    <row r="232" spans="6:13" x14ac:dyDescent="0.15">
      <c r="F232" s="205"/>
      <c r="M232" s="205"/>
    </row>
    <row r="233" spans="6:13" x14ac:dyDescent="0.15">
      <c r="F233" s="205"/>
      <c r="M233" s="205"/>
    </row>
    <row r="234" spans="6:13" x14ac:dyDescent="0.15">
      <c r="F234" s="205"/>
      <c r="M234" s="205"/>
    </row>
    <row r="235" spans="6:13" x14ac:dyDescent="0.15">
      <c r="F235" s="205"/>
      <c r="M235" s="205"/>
    </row>
    <row r="236" spans="6:13" x14ac:dyDescent="0.15">
      <c r="F236" s="205"/>
      <c r="M236" s="205"/>
    </row>
    <row r="237" spans="6:13" x14ac:dyDescent="0.15">
      <c r="F237" s="205"/>
      <c r="M237" s="205"/>
    </row>
    <row r="238" spans="6:13" x14ac:dyDescent="0.15">
      <c r="F238" s="205"/>
      <c r="M238" s="205"/>
    </row>
    <row r="239" spans="6:13" x14ac:dyDescent="0.15">
      <c r="F239" s="205"/>
      <c r="M239" s="205"/>
    </row>
    <row r="240" spans="6:13" x14ac:dyDescent="0.15">
      <c r="F240" s="205"/>
      <c r="M240" s="205"/>
    </row>
    <row r="241" spans="6:13" x14ac:dyDescent="0.15">
      <c r="F241" s="205"/>
      <c r="M241" s="205"/>
    </row>
    <row r="242" spans="6:13" x14ac:dyDescent="0.15">
      <c r="F242" s="205"/>
      <c r="M242" s="205"/>
    </row>
    <row r="243" spans="6:13" x14ac:dyDescent="0.15">
      <c r="F243" s="205"/>
      <c r="M243" s="205"/>
    </row>
    <row r="244" spans="6:13" x14ac:dyDescent="0.15">
      <c r="F244" s="205"/>
      <c r="M244" s="205"/>
    </row>
    <row r="245" spans="6:13" x14ac:dyDescent="0.15">
      <c r="F245" s="205"/>
      <c r="M245" s="205"/>
    </row>
    <row r="246" spans="6:13" x14ac:dyDescent="0.15">
      <c r="F246" s="205"/>
      <c r="M246" s="205"/>
    </row>
    <row r="247" spans="6:13" x14ac:dyDescent="0.15">
      <c r="F247" s="205"/>
      <c r="M247" s="205"/>
    </row>
    <row r="248" spans="6:13" x14ac:dyDescent="0.15">
      <c r="F248" s="205"/>
      <c r="M248" s="205"/>
    </row>
    <row r="249" spans="6:13" x14ac:dyDescent="0.15">
      <c r="F249" s="205"/>
      <c r="M249" s="205"/>
    </row>
    <row r="250" spans="6:13" x14ac:dyDescent="0.15">
      <c r="F250" s="205"/>
      <c r="M250" s="205"/>
    </row>
    <row r="251" spans="6:13" x14ac:dyDescent="0.15">
      <c r="F251" s="205"/>
      <c r="M251" s="205"/>
    </row>
    <row r="252" spans="6:13" x14ac:dyDescent="0.15">
      <c r="F252" s="205"/>
      <c r="M252" s="205"/>
    </row>
    <row r="253" spans="6:13" x14ac:dyDescent="0.15">
      <c r="F253" s="205"/>
      <c r="M253" s="205"/>
    </row>
    <row r="254" spans="6:13" x14ac:dyDescent="0.15">
      <c r="F254" s="205"/>
      <c r="M254" s="205"/>
    </row>
    <row r="255" spans="6:13" x14ac:dyDescent="0.15">
      <c r="F255" s="205"/>
      <c r="M255" s="205"/>
    </row>
    <row r="256" spans="6:13" x14ac:dyDescent="0.15">
      <c r="F256" s="205"/>
      <c r="M256" s="205"/>
    </row>
    <row r="257" spans="6:13" x14ac:dyDescent="0.15">
      <c r="F257" s="205"/>
      <c r="M257" s="205"/>
    </row>
    <row r="258" spans="6:13" x14ac:dyDescent="0.15">
      <c r="F258" s="205"/>
      <c r="M258" s="205"/>
    </row>
    <row r="259" spans="6:13" x14ac:dyDescent="0.15">
      <c r="F259" s="205"/>
      <c r="M259" s="205"/>
    </row>
    <row r="260" spans="6:13" x14ac:dyDescent="0.15">
      <c r="F260" s="205"/>
      <c r="M260" s="205"/>
    </row>
    <row r="261" spans="6:13" x14ac:dyDescent="0.15">
      <c r="F261" s="205"/>
      <c r="M261" s="205"/>
    </row>
    <row r="262" spans="6:13" x14ac:dyDescent="0.15">
      <c r="F262" s="205"/>
      <c r="M262" s="205"/>
    </row>
    <row r="263" spans="6:13" x14ac:dyDescent="0.15">
      <c r="F263" s="205"/>
      <c r="M263" s="205"/>
    </row>
    <row r="264" spans="6:13" x14ac:dyDescent="0.15">
      <c r="F264" s="205"/>
      <c r="M264" s="205"/>
    </row>
    <row r="265" spans="6:13" x14ac:dyDescent="0.15">
      <c r="F265" s="205"/>
      <c r="M265" s="205"/>
    </row>
    <row r="266" spans="6:13" x14ac:dyDescent="0.15">
      <c r="F266" s="205"/>
      <c r="M266" s="205"/>
    </row>
    <row r="267" spans="6:13" x14ac:dyDescent="0.15">
      <c r="F267" s="205"/>
      <c r="M267" s="205"/>
    </row>
    <row r="268" spans="6:13" x14ac:dyDescent="0.15">
      <c r="F268" s="205"/>
      <c r="M268" s="205"/>
    </row>
    <row r="269" spans="6:13" x14ac:dyDescent="0.15">
      <c r="F269" s="205"/>
      <c r="M269" s="205"/>
    </row>
    <row r="270" spans="6:13" x14ac:dyDescent="0.15">
      <c r="F270" s="205"/>
      <c r="M270" s="205"/>
    </row>
    <row r="271" spans="6:13" x14ac:dyDescent="0.15">
      <c r="F271" s="205"/>
      <c r="M271" s="205"/>
    </row>
    <row r="272" spans="6:13" x14ac:dyDescent="0.15">
      <c r="F272" s="205"/>
      <c r="M272" s="205"/>
    </row>
    <row r="273" spans="6:13" x14ac:dyDescent="0.15">
      <c r="F273" s="205"/>
      <c r="M273" s="205"/>
    </row>
    <row r="274" spans="6:13" x14ac:dyDescent="0.15">
      <c r="F274" s="205"/>
      <c r="M274" s="205"/>
    </row>
    <row r="275" spans="6:13" x14ac:dyDescent="0.15">
      <c r="F275" s="205"/>
      <c r="M275" s="205"/>
    </row>
    <row r="276" spans="6:13" x14ac:dyDescent="0.15">
      <c r="F276" s="205"/>
      <c r="M276" s="205"/>
    </row>
    <row r="277" spans="6:13" x14ac:dyDescent="0.15">
      <c r="F277" s="205"/>
      <c r="M277" s="205"/>
    </row>
    <row r="278" spans="6:13" x14ac:dyDescent="0.15">
      <c r="F278" s="205"/>
      <c r="M278" s="205"/>
    </row>
    <row r="279" spans="6:13" x14ac:dyDescent="0.15">
      <c r="F279" s="205"/>
      <c r="M279" s="205"/>
    </row>
    <row r="280" spans="6:13" x14ac:dyDescent="0.15">
      <c r="F280" s="205"/>
      <c r="M280" s="205"/>
    </row>
    <row r="281" spans="6:13" x14ac:dyDescent="0.15">
      <c r="F281" s="205"/>
      <c r="M281" s="205"/>
    </row>
    <row r="282" spans="6:13" x14ac:dyDescent="0.15">
      <c r="F282" s="205"/>
      <c r="M282" s="205"/>
    </row>
    <row r="283" spans="6:13" x14ac:dyDescent="0.15">
      <c r="F283" s="205"/>
      <c r="M283" s="205"/>
    </row>
    <row r="284" spans="6:13" x14ac:dyDescent="0.15">
      <c r="F284" s="205"/>
      <c r="M284" s="205"/>
    </row>
    <row r="285" spans="6:13" x14ac:dyDescent="0.15">
      <c r="F285" s="205"/>
      <c r="M285" s="205"/>
    </row>
    <row r="286" spans="6:13" x14ac:dyDescent="0.15">
      <c r="F286" s="205"/>
      <c r="M286" s="205"/>
    </row>
    <row r="287" spans="6:13" x14ac:dyDescent="0.15">
      <c r="F287" s="205"/>
      <c r="M287" s="205"/>
    </row>
    <row r="288" spans="6:13" x14ac:dyDescent="0.15">
      <c r="F288" s="205"/>
      <c r="M288" s="205"/>
    </row>
    <row r="289" spans="6:13" x14ac:dyDescent="0.15">
      <c r="F289" s="205"/>
      <c r="M289" s="205"/>
    </row>
    <row r="290" spans="6:13" x14ac:dyDescent="0.15">
      <c r="F290" s="205"/>
      <c r="M290" s="205"/>
    </row>
    <row r="291" spans="6:13" x14ac:dyDescent="0.15">
      <c r="F291" s="205"/>
      <c r="M291" s="205"/>
    </row>
    <row r="292" spans="6:13" x14ac:dyDescent="0.15">
      <c r="F292" s="205"/>
      <c r="M292" s="205"/>
    </row>
    <row r="293" spans="6:13" x14ac:dyDescent="0.15">
      <c r="F293" s="205"/>
      <c r="M293" s="205"/>
    </row>
    <row r="294" spans="6:13" x14ac:dyDescent="0.15">
      <c r="F294" s="205"/>
      <c r="M294" s="205"/>
    </row>
    <row r="295" spans="6:13" x14ac:dyDescent="0.15">
      <c r="F295" s="205"/>
      <c r="M295" s="205"/>
    </row>
    <row r="296" spans="6:13" x14ac:dyDescent="0.15">
      <c r="F296" s="205"/>
      <c r="M296" s="205"/>
    </row>
    <row r="297" spans="6:13" x14ac:dyDescent="0.15">
      <c r="F297" s="205"/>
      <c r="M297" s="205"/>
    </row>
    <row r="298" spans="6:13" x14ac:dyDescent="0.15">
      <c r="F298" s="205"/>
      <c r="M298" s="205"/>
    </row>
    <row r="299" spans="6:13" x14ac:dyDescent="0.15">
      <c r="F299" s="205"/>
      <c r="M299" s="205"/>
    </row>
    <row r="300" spans="6:13" x14ac:dyDescent="0.15">
      <c r="F300" s="205"/>
      <c r="M300" s="205"/>
    </row>
    <row r="301" spans="6:13" x14ac:dyDescent="0.15">
      <c r="F301" s="205"/>
      <c r="M301" s="205"/>
    </row>
    <row r="302" spans="6:13" x14ac:dyDescent="0.15">
      <c r="F302" s="205"/>
      <c r="M302" s="205"/>
    </row>
    <row r="303" spans="6:13" x14ac:dyDescent="0.15">
      <c r="F303" s="205"/>
      <c r="M303" s="205"/>
    </row>
    <row r="304" spans="6:13" x14ac:dyDescent="0.15">
      <c r="F304" s="205"/>
      <c r="M304" s="205"/>
    </row>
    <row r="305" spans="6:13" x14ac:dyDescent="0.15">
      <c r="F305" s="205"/>
      <c r="M305" s="205"/>
    </row>
    <row r="306" spans="6:13" x14ac:dyDescent="0.15">
      <c r="F306" s="205"/>
      <c r="M306" s="205"/>
    </row>
    <row r="307" spans="6:13" x14ac:dyDescent="0.15">
      <c r="F307" s="205"/>
      <c r="M307" s="205"/>
    </row>
    <row r="308" spans="6:13" x14ac:dyDescent="0.15">
      <c r="F308" s="205"/>
      <c r="M308" s="205"/>
    </row>
    <row r="309" spans="6:13" x14ac:dyDescent="0.15">
      <c r="F309" s="205"/>
      <c r="M309" s="205"/>
    </row>
    <row r="310" spans="6:13" x14ac:dyDescent="0.15">
      <c r="F310" s="205"/>
      <c r="M310" s="205"/>
    </row>
    <row r="311" spans="6:13" x14ac:dyDescent="0.15">
      <c r="F311" s="205"/>
      <c r="M311" s="205"/>
    </row>
    <row r="312" spans="6:13" x14ac:dyDescent="0.15">
      <c r="F312" s="205"/>
      <c r="M312" s="205"/>
    </row>
    <row r="313" spans="6:13" x14ac:dyDescent="0.15">
      <c r="F313" s="205"/>
      <c r="M313" s="205"/>
    </row>
    <row r="314" spans="6:13" x14ac:dyDescent="0.15">
      <c r="F314" s="205"/>
      <c r="M314" s="205"/>
    </row>
    <row r="315" spans="6:13" x14ac:dyDescent="0.15">
      <c r="F315" s="205"/>
      <c r="M315" s="205"/>
    </row>
    <row r="316" spans="6:13" x14ac:dyDescent="0.15">
      <c r="F316" s="205"/>
      <c r="M316" s="205"/>
    </row>
    <row r="317" spans="6:13" x14ac:dyDescent="0.15">
      <c r="F317" s="205"/>
      <c r="M317" s="205"/>
    </row>
    <row r="318" spans="6:13" x14ac:dyDescent="0.15">
      <c r="F318" s="205"/>
      <c r="M318" s="205"/>
    </row>
    <row r="319" spans="6:13" x14ac:dyDescent="0.15">
      <c r="F319" s="205"/>
      <c r="M319" s="205"/>
    </row>
    <row r="320" spans="6:13" x14ac:dyDescent="0.15">
      <c r="F320" s="205"/>
      <c r="M320" s="205"/>
    </row>
    <row r="321" spans="6:13" x14ac:dyDescent="0.15">
      <c r="F321" s="205"/>
      <c r="M321" s="205"/>
    </row>
    <row r="322" spans="6:13" x14ac:dyDescent="0.15">
      <c r="F322" s="205"/>
      <c r="M322" s="205"/>
    </row>
    <row r="323" spans="6:13" x14ac:dyDescent="0.15">
      <c r="F323" s="205"/>
      <c r="M323" s="205"/>
    </row>
    <row r="324" spans="6:13" x14ac:dyDescent="0.15">
      <c r="F324" s="205"/>
      <c r="M324" s="205"/>
    </row>
    <row r="325" spans="6:13" x14ac:dyDescent="0.15">
      <c r="F325" s="205"/>
      <c r="M325" s="205"/>
    </row>
    <row r="326" spans="6:13" x14ac:dyDescent="0.15">
      <c r="F326" s="205"/>
      <c r="M326" s="205"/>
    </row>
    <row r="327" spans="6:13" x14ac:dyDescent="0.15">
      <c r="F327" s="205"/>
      <c r="M327" s="205"/>
    </row>
    <row r="328" spans="6:13" x14ac:dyDescent="0.15">
      <c r="F328" s="205"/>
      <c r="M328" s="205"/>
    </row>
    <row r="329" spans="6:13" x14ac:dyDescent="0.15">
      <c r="F329" s="205"/>
      <c r="M329" s="205"/>
    </row>
    <row r="330" spans="6:13" x14ac:dyDescent="0.15">
      <c r="F330" s="205"/>
      <c r="M330" s="205"/>
    </row>
    <row r="331" spans="6:13" x14ac:dyDescent="0.15">
      <c r="F331" s="205"/>
      <c r="M331" s="205"/>
    </row>
    <row r="332" spans="6:13" x14ac:dyDescent="0.15">
      <c r="F332" s="205"/>
      <c r="M332" s="205"/>
    </row>
    <row r="333" spans="6:13" x14ac:dyDescent="0.15">
      <c r="F333" s="205"/>
      <c r="M333" s="205"/>
    </row>
    <row r="334" spans="6:13" x14ac:dyDescent="0.15">
      <c r="F334" s="205"/>
      <c r="M334" s="205"/>
    </row>
    <row r="335" spans="6:13" x14ac:dyDescent="0.15">
      <c r="F335" s="205"/>
      <c r="M335" s="205"/>
    </row>
    <row r="336" spans="6:13" x14ac:dyDescent="0.15">
      <c r="F336" s="205"/>
      <c r="M336" s="205"/>
    </row>
    <row r="337" spans="6:13" x14ac:dyDescent="0.15">
      <c r="F337" s="205"/>
      <c r="M337" s="205"/>
    </row>
    <row r="338" spans="6:13" x14ac:dyDescent="0.15">
      <c r="F338" s="205"/>
      <c r="M338" s="205"/>
    </row>
    <row r="339" spans="6:13" x14ac:dyDescent="0.15">
      <c r="F339" s="205"/>
      <c r="M339" s="205"/>
    </row>
    <row r="340" spans="6:13" x14ac:dyDescent="0.15">
      <c r="F340" s="205"/>
      <c r="M340" s="205"/>
    </row>
    <row r="341" spans="6:13" x14ac:dyDescent="0.15">
      <c r="F341" s="205"/>
      <c r="M341" s="205"/>
    </row>
    <row r="342" spans="6:13" x14ac:dyDescent="0.15">
      <c r="F342" s="205"/>
      <c r="M342" s="205"/>
    </row>
    <row r="343" spans="6:13" x14ac:dyDescent="0.15">
      <c r="F343" s="205"/>
      <c r="M343" s="205"/>
    </row>
    <row r="344" spans="6:13" x14ac:dyDescent="0.15">
      <c r="F344" s="205"/>
      <c r="M344" s="205"/>
    </row>
    <row r="345" spans="6:13" x14ac:dyDescent="0.15">
      <c r="F345" s="205"/>
      <c r="M345" s="205"/>
    </row>
    <row r="346" spans="6:13" x14ac:dyDescent="0.15">
      <c r="F346" s="205"/>
      <c r="M346" s="205"/>
    </row>
    <row r="347" spans="6:13" x14ac:dyDescent="0.15">
      <c r="F347" s="205"/>
      <c r="M347" s="205"/>
    </row>
    <row r="348" spans="6:13" x14ac:dyDescent="0.15">
      <c r="F348" s="205"/>
      <c r="M348" s="205"/>
    </row>
    <row r="349" spans="6:13" x14ac:dyDescent="0.15">
      <c r="M349" s="205"/>
    </row>
    <row r="350" spans="6:13" x14ac:dyDescent="0.15">
      <c r="M350" s="205"/>
    </row>
    <row r="351" spans="6:13" x14ac:dyDescent="0.15">
      <c r="M351" s="205"/>
    </row>
    <row r="352" spans="6:13" x14ac:dyDescent="0.15">
      <c r="M352" s="205"/>
    </row>
    <row r="353" spans="13:13" x14ac:dyDescent="0.15">
      <c r="M353" s="205"/>
    </row>
    <row r="354" spans="13:13" x14ac:dyDescent="0.15">
      <c r="M354" s="205"/>
    </row>
    <row r="355" spans="13:13" x14ac:dyDescent="0.15">
      <c r="M355" s="205"/>
    </row>
    <row r="356" spans="13:13" x14ac:dyDescent="0.15">
      <c r="M356" s="205"/>
    </row>
    <row r="357" spans="13:13" x14ac:dyDescent="0.15">
      <c r="M357" s="205"/>
    </row>
    <row r="358" spans="13:13" x14ac:dyDescent="0.15">
      <c r="M358" s="205"/>
    </row>
    <row r="359" spans="13:13" x14ac:dyDescent="0.15">
      <c r="M359" s="205"/>
    </row>
    <row r="360" spans="13:13" x14ac:dyDescent="0.15">
      <c r="M360" s="205"/>
    </row>
    <row r="361" spans="13:13" x14ac:dyDescent="0.15">
      <c r="M361" s="205"/>
    </row>
    <row r="362" spans="13:13" x14ac:dyDescent="0.15">
      <c r="M362" s="205"/>
    </row>
    <row r="363" spans="13:13" x14ac:dyDescent="0.15">
      <c r="M363" s="205"/>
    </row>
    <row r="364" spans="13:13" x14ac:dyDescent="0.15">
      <c r="M364" s="205"/>
    </row>
    <row r="365" spans="13:13" x14ac:dyDescent="0.15">
      <c r="M365" s="205"/>
    </row>
    <row r="366" spans="13:13" x14ac:dyDescent="0.15">
      <c r="M366" s="205"/>
    </row>
    <row r="367" spans="13:13" x14ac:dyDescent="0.15">
      <c r="M367" s="205"/>
    </row>
    <row r="368" spans="13:13" x14ac:dyDescent="0.15">
      <c r="M368" s="205"/>
    </row>
    <row r="369" spans="13:13" x14ac:dyDescent="0.15">
      <c r="M369" s="205"/>
    </row>
    <row r="370" spans="13:13" x14ac:dyDescent="0.15">
      <c r="M370" s="205"/>
    </row>
    <row r="371" spans="13:13" x14ac:dyDescent="0.15">
      <c r="M371" s="205"/>
    </row>
    <row r="372" spans="13:13" x14ac:dyDescent="0.15">
      <c r="M372" s="205"/>
    </row>
    <row r="373" spans="13:13" x14ac:dyDescent="0.15">
      <c r="M373" s="205"/>
    </row>
    <row r="374" spans="13:13" x14ac:dyDescent="0.15">
      <c r="M374" s="205"/>
    </row>
    <row r="375" spans="13:13" x14ac:dyDescent="0.15">
      <c r="M375" s="205"/>
    </row>
    <row r="376" spans="13:13" x14ac:dyDescent="0.15">
      <c r="M376" s="205"/>
    </row>
    <row r="377" spans="13:13" x14ac:dyDescent="0.15">
      <c r="M377" s="205"/>
    </row>
    <row r="378" spans="13:13" x14ac:dyDescent="0.15">
      <c r="M378" s="205"/>
    </row>
    <row r="379" spans="13:13" x14ac:dyDescent="0.15">
      <c r="M379" s="205"/>
    </row>
    <row r="380" spans="13:13" x14ac:dyDescent="0.15">
      <c r="M380" s="205"/>
    </row>
    <row r="381" spans="13:13" x14ac:dyDescent="0.15">
      <c r="M381" s="205"/>
    </row>
    <row r="382" spans="13:13" x14ac:dyDescent="0.15">
      <c r="M382" s="205"/>
    </row>
    <row r="383" spans="13:13" x14ac:dyDescent="0.15">
      <c r="M383" s="205"/>
    </row>
    <row r="384" spans="13:13" x14ac:dyDescent="0.15">
      <c r="M384" s="205"/>
    </row>
    <row r="385" spans="13:13" x14ac:dyDescent="0.15">
      <c r="M385" s="205"/>
    </row>
    <row r="386" spans="13:13" x14ac:dyDescent="0.15">
      <c r="M386" s="205"/>
    </row>
    <row r="387" spans="13:13" x14ac:dyDescent="0.15">
      <c r="M387" s="205"/>
    </row>
    <row r="388" spans="13:13" x14ac:dyDescent="0.15">
      <c r="M388" s="205"/>
    </row>
    <row r="389" spans="13:13" x14ac:dyDescent="0.15">
      <c r="M389" s="205"/>
    </row>
    <row r="390" spans="13:13" x14ac:dyDescent="0.15">
      <c r="M390" s="205"/>
    </row>
    <row r="391" spans="13:13" x14ac:dyDescent="0.15">
      <c r="M391" s="205"/>
    </row>
    <row r="392" spans="13:13" x14ac:dyDescent="0.15">
      <c r="M392" s="205"/>
    </row>
    <row r="393" spans="13:13" x14ac:dyDescent="0.15">
      <c r="M393" s="205"/>
    </row>
    <row r="394" spans="13:13" x14ac:dyDescent="0.15">
      <c r="M394" s="205"/>
    </row>
    <row r="395" spans="13:13" x14ac:dyDescent="0.15">
      <c r="M395" s="205"/>
    </row>
    <row r="396" spans="13:13" x14ac:dyDescent="0.15">
      <c r="M396" s="205"/>
    </row>
    <row r="397" spans="13:13" x14ac:dyDescent="0.15">
      <c r="M397" s="205"/>
    </row>
    <row r="398" spans="13:13" x14ac:dyDescent="0.15">
      <c r="M398" s="205"/>
    </row>
    <row r="399" spans="13:13" x14ac:dyDescent="0.15">
      <c r="M399" s="205"/>
    </row>
    <row r="400" spans="13:13" x14ac:dyDescent="0.15">
      <c r="M400" s="205"/>
    </row>
    <row r="401" spans="13:13" x14ac:dyDescent="0.15">
      <c r="M401" s="205"/>
    </row>
    <row r="402" spans="13:13" x14ac:dyDescent="0.15">
      <c r="M402" s="205"/>
    </row>
    <row r="403" spans="13:13" x14ac:dyDescent="0.15">
      <c r="M403" s="205"/>
    </row>
    <row r="404" spans="13:13" x14ac:dyDescent="0.15">
      <c r="M404" s="205"/>
    </row>
    <row r="405" spans="13:13" x14ac:dyDescent="0.15">
      <c r="M405" s="205"/>
    </row>
    <row r="406" spans="13:13" x14ac:dyDescent="0.15">
      <c r="M406" s="205"/>
    </row>
    <row r="407" spans="13:13" x14ac:dyDescent="0.15">
      <c r="M407" s="205"/>
    </row>
    <row r="408" spans="13:13" x14ac:dyDescent="0.15">
      <c r="M408" s="205"/>
    </row>
    <row r="409" spans="13:13" x14ac:dyDescent="0.15">
      <c r="M409" s="205"/>
    </row>
    <row r="410" spans="13:13" x14ac:dyDescent="0.15">
      <c r="M410" s="205"/>
    </row>
    <row r="411" spans="13:13" x14ac:dyDescent="0.15">
      <c r="M411" s="205"/>
    </row>
    <row r="412" spans="13:13" x14ac:dyDescent="0.15">
      <c r="M412" s="205"/>
    </row>
    <row r="413" spans="13:13" x14ac:dyDescent="0.15">
      <c r="M413" s="205"/>
    </row>
    <row r="414" spans="13:13" x14ac:dyDescent="0.15">
      <c r="M414" s="205"/>
    </row>
    <row r="415" spans="13:13" x14ac:dyDescent="0.15">
      <c r="M415" s="205"/>
    </row>
    <row r="416" spans="13:13" x14ac:dyDescent="0.15">
      <c r="M416" s="205"/>
    </row>
    <row r="417" spans="13:13" x14ac:dyDescent="0.15">
      <c r="M417" s="205"/>
    </row>
    <row r="418" spans="13:13" x14ac:dyDescent="0.15">
      <c r="M418" s="205"/>
    </row>
    <row r="419" spans="13:13" x14ac:dyDescent="0.15">
      <c r="M419" s="205"/>
    </row>
    <row r="420" spans="13:13" x14ac:dyDescent="0.15">
      <c r="M420" s="205"/>
    </row>
    <row r="421" spans="13:13" x14ac:dyDescent="0.15">
      <c r="M421" s="205"/>
    </row>
    <row r="422" spans="13:13" x14ac:dyDescent="0.15">
      <c r="M422" s="205"/>
    </row>
    <row r="423" spans="13:13" x14ac:dyDescent="0.15">
      <c r="M423" s="205"/>
    </row>
    <row r="424" spans="13:13" x14ac:dyDescent="0.15">
      <c r="M424" s="205"/>
    </row>
    <row r="425" spans="13:13" x14ac:dyDescent="0.15">
      <c r="M425" s="205"/>
    </row>
    <row r="426" spans="13:13" x14ac:dyDescent="0.15">
      <c r="M426" s="205"/>
    </row>
    <row r="427" spans="13:13" x14ac:dyDescent="0.15">
      <c r="M427" s="205"/>
    </row>
    <row r="428" spans="13:13" x14ac:dyDescent="0.15">
      <c r="M428" s="205"/>
    </row>
    <row r="429" spans="13:13" x14ac:dyDescent="0.15">
      <c r="M429" s="205"/>
    </row>
    <row r="430" spans="13:13" x14ac:dyDescent="0.15">
      <c r="M430" s="205"/>
    </row>
    <row r="431" spans="13:13" x14ac:dyDescent="0.15">
      <c r="M431" s="205"/>
    </row>
    <row r="432" spans="13:13" x14ac:dyDescent="0.15">
      <c r="M432" s="205"/>
    </row>
    <row r="433" spans="13:13" x14ac:dyDescent="0.15">
      <c r="M433" s="205"/>
    </row>
    <row r="434" spans="13:13" x14ac:dyDescent="0.15">
      <c r="M434" s="205"/>
    </row>
    <row r="435" spans="13:13" x14ac:dyDescent="0.15">
      <c r="M435" s="205"/>
    </row>
    <row r="436" spans="13:13" x14ac:dyDescent="0.15">
      <c r="M436" s="205"/>
    </row>
    <row r="437" spans="13:13" x14ac:dyDescent="0.15">
      <c r="M437" s="205"/>
    </row>
    <row r="438" spans="13:13" x14ac:dyDescent="0.15">
      <c r="M438" s="205"/>
    </row>
    <row r="439" spans="13:13" x14ac:dyDescent="0.15">
      <c r="M439" s="205"/>
    </row>
    <row r="440" spans="13:13" x14ac:dyDescent="0.15">
      <c r="M440" s="205"/>
    </row>
    <row r="441" spans="13:13" x14ac:dyDescent="0.15">
      <c r="M441" s="205"/>
    </row>
    <row r="442" spans="13:13" x14ac:dyDescent="0.15">
      <c r="M442" s="205"/>
    </row>
    <row r="443" spans="13:13" x14ac:dyDescent="0.15">
      <c r="M443" s="205"/>
    </row>
    <row r="444" spans="13:13" x14ac:dyDescent="0.15">
      <c r="M444" s="205"/>
    </row>
    <row r="445" spans="13:13" x14ac:dyDescent="0.15">
      <c r="M445" s="205"/>
    </row>
  </sheetData>
  <mergeCells count="13">
    <mergeCell ref="F6:F7"/>
    <mergeCell ref="J6:J7"/>
    <mergeCell ref="N6:N7"/>
    <mergeCell ref="O6:O7"/>
    <mergeCell ref="A31:A33"/>
    <mergeCell ref="A34:A38"/>
    <mergeCell ref="A39:A45"/>
    <mergeCell ref="A4:D7"/>
    <mergeCell ref="A8:D8"/>
    <mergeCell ref="A9:A17"/>
    <mergeCell ref="A19:A21"/>
    <mergeCell ref="A22:A24"/>
    <mergeCell ref="A25:A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9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view="pageBreakPreview" zoomScale="85" zoomScaleNormal="70" zoomScaleSheetLayoutView="85" workbookViewId="0">
      <selection activeCell="E25" sqref="E25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10" width="11.125" style="140" customWidth="1"/>
    <col min="11" max="11" width="14.625" style="140" customWidth="1"/>
    <col min="12" max="15" width="11.125" style="140" customWidth="1"/>
    <col min="16" max="16" width="10.75" style="140" customWidth="1"/>
    <col min="17" max="17" width="6.5" style="141" customWidth="1"/>
    <col min="18" max="22" width="12" style="141" customWidth="1"/>
    <col min="23" max="16384" width="12" style="140"/>
  </cols>
  <sheetData>
    <row r="1" spans="1:22" s="139" customFormat="1" ht="23.25" customHeight="1" x14ac:dyDescent="0.15">
      <c r="B1" s="248"/>
      <c r="C1" s="248"/>
      <c r="D1" s="248"/>
      <c r="E1" s="249" t="s">
        <v>129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6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s="136" customFormat="1" ht="23.25" customHeight="1" x14ac:dyDescent="0.15">
      <c r="B3" s="289"/>
      <c r="C3" s="289"/>
      <c r="D3" s="289"/>
      <c r="E3" s="136" t="s">
        <v>127</v>
      </c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 t="s">
        <v>21</v>
      </c>
      <c r="Q3" s="145"/>
      <c r="R3" s="145"/>
      <c r="S3" s="145"/>
      <c r="T3" s="145"/>
      <c r="U3" s="145"/>
      <c r="V3" s="145"/>
    </row>
    <row r="4" spans="1:22" s="136" customFormat="1" ht="23.25" customHeight="1" x14ac:dyDescent="0.15">
      <c r="A4" s="334" t="s">
        <v>22</v>
      </c>
      <c r="B4" s="335"/>
      <c r="C4" s="335"/>
      <c r="D4" s="336"/>
      <c r="E4" s="148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250"/>
      <c r="N4" s="250"/>
      <c r="O4" s="250"/>
      <c r="P4" s="251" t="s">
        <v>27</v>
      </c>
      <c r="Q4" s="145"/>
      <c r="R4" s="145"/>
      <c r="S4" s="145"/>
      <c r="T4" s="145"/>
      <c r="U4" s="145"/>
      <c r="V4" s="145"/>
    </row>
    <row r="5" spans="1:22" s="136" customFormat="1" ht="23.25" customHeight="1" x14ac:dyDescent="0.15">
      <c r="A5" s="337"/>
      <c r="B5" s="338"/>
      <c r="C5" s="338"/>
      <c r="D5" s="339"/>
      <c r="E5" s="154" t="s">
        <v>75</v>
      </c>
      <c r="F5" s="153"/>
      <c r="G5" s="153"/>
      <c r="H5" s="252" t="s">
        <v>29</v>
      </c>
      <c r="I5" s="275"/>
      <c r="J5" s="275"/>
      <c r="K5" s="291"/>
      <c r="L5" s="154" t="s">
        <v>86</v>
      </c>
      <c r="M5" s="292"/>
      <c r="N5" s="292"/>
      <c r="O5" s="253"/>
      <c r="P5" s="254" t="s">
        <v>30</v>
      </c>
      <c r="Q5" s="145"/>
      <c r="R5" s="145"/>
      <c r="S5" s="145"/>
      <c r="T5" s="145"/>
      <c r="U5" s="145"/>
      <c r="V5" s="145"/>
    </row>
    <row r="6" spans="1:22" s="136" customFormat="1" ht="23.25" customHeight="1" x14ac:dyDescent="0.15">
      <c r="A6" s="337"/>
      <c r="B6" s="338"/>
      <c r="C6" s="338"/>
      <c r="D6" s="339"/>
      <c r="E6" s="154" t="s">
        <v>87</v>
      </c>
      <c r="F6" s="385" t="s">
        <v>89</v>
      </c>
      <c r="G6" s="326" t="s">
        <v>110</v>
      </c>
      <c r="H6" s="154"/>
      <c r="I6" s="220" t="s">
        <v>41</v>
      </c>
      <c r="J6" s="343" t="s">
        <v>90</v>
      </c>
      <c r="K6" s="255" t="s">
        <v>117</v>
      </c>
      <c r="L6" s="154"/>
      <c r="M6" s="256" t="s">
        <v>112</v>
      </c>
      <c r="N6" s="381" t="s">
        <v>46</v>
      </c>
      <c r="O6" s="381" t="s">
        <v>47</v>
      </c>
      <c r="P6" s="257" t="s">
        <v>88</v>
      </c>
      <c r="Q6" s="145"/>
      <c r="R6" s="145"/>
      <c r="S6" s="145"/>
      <c r="T6" s="145"/>
      <c r="U6" s="145"/>
      <c r="V6" s="145"/>
    </row>
    <row r="7" spans="1:22" s="136" customFormat="1" ht="23.25" customHeight="1" x14ac:dyDescent="0.15">
      <c r="A7" s="340"/>
      <c r="B7" s="341"/>
      <c r="C7" s="341"/>
      <c r="D7" s="342"/>
      <c r="E7" s="162"/>
      <c r="F7" s="386"/>
      <c r="G7" s="225" t="s">
        <v>40</v>
      </c>
      <c r="H7" s="162"/>
      <c r="I7" s="226" t="s">
        <v>115</v>
      </c>
      <c r="J7" s="344"/>
      <c r="K7" s="258" t="s">
        <v>116</v>
      </c>
      <c r="L7" s="162"/>
      <c r="M7" s="259" t="s">
        <v>91</v>
      </c>
      <c r="N7" s="382"/>
      <c r="O7" s="382"/>
      <c r="P7" s="260" t="s">
        <v>18</v>
      </c>
      <c r="Q7" s="145"/>
      <c r="R7" s="145"/>
      <c r="S7" s="145"/>
      <c r="T7" s="145"/>
      <c r="U7" s="145"/>
      <c r="V7" s="145"/>
    </row>
    <row r="8" spans="1:22" s="145" customFormat="1" ht="39" customHeight="1" x14ac:dyDescent="0.15">
      <c r="A8" s="352" t="s">
        <v>19</v>
      </c>
      <c r="B8" s="353"/>
      <c r="C8" s="353"/>
      <c r="D8" s="354"/>
      <c r="E8" s="261">
        <v>56.277767310166972</v>
      </c>
      <c r="F8" s="296">
        <v>47.118058320595992</v>
      </c>
      <c r="G8" s="293">
        <v>9.1597089895709853</v>
      </c>
      <c r="H8" s="261">
        <v>4.1761034059713094</v>
      </c>
      <c r="I8" s="296">
        <v>7.2568989054113145E-2</v>
      </c>
      <c r="J8" s="296">
        <v>4.0087561564481087</v>
      </c>
      <c r="K8" s="293">
        <v>9.4778260469087494E-2</v>
      </c>
      <c r="L8" s="261">
        <v>39.546129283861717</v>
      </c>
      <c r="M8" s="296">
        <v>29.640731668204566</v>
      </c>
      <c r="N8" s="296">
        <v>0.49479457876996435</v>
      </c>
      <c r="O8" s="293">
        <v>9.4106030368871885</v>
      </c>
      <c r="P8" s="330">
        <v>100</v>
      </c>
      <c r="Q8" s="166"/>
      <c r="R8" s="314"/>
      <c r="S8" s="314"/>
    </row>
    <row r="9" spans="1:22" s="136" customFormat="1" ht="33.75" customHeight="1" x14ac:dyDescent="0.15">
      <c r="A9" s="347" t="s">
        <v>48</v>
      </c>
      <c r="B9" s="167"/>
      <c r="C9" s="168" t="s">
        <v>49</v>
      </c>
      <c r="D9" s="168"/>
      <c r="E9" s="262">
        <v>49.44084483230975</v>
      </c>
      <c r="F9" s="263">
        <v>41.348485374094309</v>
      </c>
      <c r="G9" s="263">
        <v>8.0923594582154355</v>
      </c>
      <c r="H9" s="262">
        <v>3.6788940965875363</v>
      </c>
      <c r="I9" s="263">
        <v>0.12683313510472569</v>
      </c>
      <c r="J9" s="263">
        <v>3.4398262733491114</v>
      </c>
      <c r="K9" s="263">
        <v>0.11231498529059303</v>
      </c>
      <c r="L9" s="262">
        <v>46.880180773945824</v>
      </c>
      <c r="M9" s="263">
        <v>38.529876944940817</v>
      </c>
      <c r="N9" s="263">
        <v>0.36746329937390754</v>
      </c>
      <c r="O9" s="263">
        <v>7.9828405296310967</v>
      </c>
      <c r="P9" s="264">
        <v>100</v>
      </c>
      <c r="Q9" s="145"/>
      <c r="R9" s="314"/>
      <c r="S9" s="314"/>
      <c r="T9" s="145"/>
      <c r="U9" s="145"/>
      <c r="V9" s="145"/>
    </row>
    <row r="10" spans="1:22" s="136" customFormat="1" ht="33.75" customHeight="1" x14ac:dyDescent="0.15">
      <c r="A10" s="383"/>
      <c r="B10" s="167"/>
      <c r="C10" s="168" t="s">
        <v>50</v>
      </c>
      <c r="D10" s="168"/>
      <c r="E10" s="262">
        <v>54.736940235661578</v>
      </c>
      <c r="F10" s="263">
        <v>46.165542045379127</v>
      </c>
      <c r="G10" s="263">
        <v>8.5713981902824514</v>
      </c>
      <c r="H10" s="262">
        <v>3.8996085630429813</v>
      </c>
      <c r="I10" s="263">
        <v>1.1973185875669534E-2</v>
      </c>
      <c r="J10" s="263">
        <v>3.8367375578018836</v>
      </c>
      <c r="K10" s="263">
        <v>5.0897819365427609E-2</v>
      </c>
      <c r="L10" s="262">
        <v>41.363451201295433</v>
      </c>
      <c r="M10" s="263">
        <v>30.616774781698446</v>
      </c>
      <c r="N10" s="263">
        <v>1.3723022868885828</v>
      </c>
      <c r="O10" s="263">
        <v>9.374374132708402</v>
      </c>
      <c r="P10" s="264">
        <v>100</v>
      </c>
      <c r="Q10" s="145"/>
      <c r="R10" s="314"/>
      <c r="S10" s="314"/>
      <c r="T10" s="145"/>
      <c r="U10" s="145"/>
      <c r="V10" s="145"/>
    </row>
    <row r="11" spans="1:22" s="136" customFormat="1" ht="33.75" customHeight="1" x14ac:dyDescent="0.15">
      <c r="A11" s="383"/>
      <c r="B11" s="167"/>
      <c r="C11" s="168" t="s">
        <v>51</v>
      </c>
      <c r="D11" s="168"/>
      <c r="E11" s="262">
        <v>68.869822749871645</v>
      </c>
      <c r="F11" s="263">
        <v>57.619335334534128</v>
      </c>
      <c r="G11" s="263">
        <v>11.250487415337522</v>
      </c>
      <c r="H11" s="262">
        <v>4.684118585871679</v>
      </c>
      <c r="I11" s="263">
        <v>-1.2658255587350731E-2</v>
      </c>
      <c r="J11" s="263">
        <v>4.6273714892504012</v>
      </c>
      <c r="K11" s="263">
        <v>6.940535220862927E-2</v>
      </c>
      <c r="L11" s="262">
        <v>26.446058664256668</v>
      </c>
      <c r="M11" s="263">
        <v>16.970819726831476</v>
      </c>
      <c r="N11" s="263">
        <v>0.17110993290568066</v>
      </c>
      <c r="O11" s="263">
        <v>9.304129004519508</v>
      </c>
      <c r="P11" s="264">
        <v>100</v>
      </c>
      <c r="Q11" s="145"/>
      <c r="R11" s="314"/>
      <c r="S11" s="314"/>
      <c r="T11" s="145"/>
      <c r="U11" s="145"/>
      <c r="V11" s="145"/>
    </row>
    <row r="12" spans="1:22" s="136" customFormat="1" ht="33.75" customHeight="1" x14ac:dyDescent="0.15">
      <c r="A12" s="383"/>
      <c r="B12" s="167"/>
      <c r="C12" s="168" t="s">
        <v>52</v>
      </c>
      <c r="D12" s="168"/>
      <c r="E12" s="262">
        <v>54.762707702977345</v>
      </c>
      <c r="F12" s="263">
        <v>45.89012031083994</v>
      </c>
      <c r="G12" s="263">
        <v>8.872587392137401</v>
      </c>
      <c r="H12" s="262">
        <v>3.9613721083036868</v>
      </c>
      <c r="I12" s="263">
        <v>3.2430844132843818E-3</v>
      </c>
      <c r="J12" s="263">
        <v>3.9169010454160089</v>
      </c>
      <c r="K12" s="263">
        <v>4.122797847439344E-2</v>
      </c>
      <c r="L12" s="262">
        <v>41.27592018871897</v>
      </c>
      <c r="M12" s="263">
        <v>29.205319316854904</v>
      </c>
      <c r="N12" s="263">
        <v>1.4202341021483935</v>
      </c>
      <c r="O12" s="263">
        <v>10.650366769715673</v>
      </c>
      <c r="P12" s="264">
        <v>100</v>
      </c>
      <c r="Q12" s="145"/>
      <c r="R12" s="314"/>
      <c r="S12" s="314"/>
      <c r="T12" s="145"/>
      <c r="U12" s="145"/>
      <c r="V12" s="145"/>
    </row>
    <row r="13" spans="1:22" s="136" customFormat="1" ht="33.75" customHeight="1" x14ac:dyDescent="0.15">
      <c r="A13" s="383"/>
      <c r="B13" s="167"/>
      <c r="C13" s="168" t="s">
        <v>53</v>
      </c>
      <c r="D13" s="168"/>
      <c r="E13" s="262">
        <v>56.741095458848434</v>
      </c>
      <c r="F13" s="263">
        <v>46.826238567362019</v>
      </c>
      <c r="G13" s="263">
        <v>9.9148568914864104</v>
      </c>
      <c r="H13" s="262">
        <v>4.3586776856688481</v>
      </c>
      <c r="I13" s="263">
        <v>0.23936480710009012</v>
      </c>
      <c r="J13" s="263">
        <v>4.0069154989639522</v>
      </c>
      <c r="K13" s="263">
        <v>0.11239737960480585</v>
      </c>
      <c r="L13" s="262">
        <v>38.900226855482728</v>
      </c>
      <c r="M13" s="263">
        <v>28.493557690476791</v>
      </c>
      <c r="N13" s="263">
        <v>0.82612834055856343</v>
      </c>
      <c r="O13" s="263">
        <v>9.5805408244473718</v>
      </c>
      <c r="P13" s="264">
        <v>100</v>
      </c>
      <c r="Q13" s="145"/>
      <c r="R13" s="314"/>
      <c r="S13" s="314"/>
      <c r="T13" s="145"/>
      <c r="U13" s="145"/>
      <c r="V13" s="145"/>
    </row>
    <row r="14" spans="1:22" s="136" customFormat="1" ht="33.75" customHeight="1" x14ac:dyDescent="0.15">
      <c r="A14" s="383"/>
      <c r="B14" s="167"/>
      <c r="C14" s="168" t="s">
        <v>54</v>
      </c>
      <c r="D14" s="168"/>
      <c r="E14" s="262">
        <v>62.763287010928991</v>
      </c>
      <c r="F14" s="263">
        <v>52.50516269611316</v>
      </c>
      <c r="G14" s="263">
        <v>10.258124314815825</v>
      </c>
      <c r="H14" s="262">
        <v>4.9006266776831771</v>
      </c>
      <c r="I14" s="263">
        <v>4.4009420363483369E-2</v>
      </c>
      <c r="J14" s="263">
        <v>4.7911234270785821</v>
      </c>
      <c r="K14" s="263">
        <v>6.5493830241111245E-2</v>
      </c>
      <c r="L14" s="262">
        <v>32.336086311387831</v>
      </c>
      <c r="M14" s="263">
        <v>21.472954900322687</v>
      </c>
      <c r="N14" s="263">
        <v>-0.46822375199329369</v>
      </c>
      <c r="O14" s="263">
        <v>11.331355163058433</v>
      </c>
      <c r="P14" s="264">
        <v>100</v>
      </c>
      <c r="Q14" s="145"/>
      <c r="R14" s="314"/>
      <c r="S14" s="314"/>
      <c r="T14" s="145"/>
      <c r="U14" s="145"/>
      <c r="V14" s="145"/>
    </row>
    <row r="15" spans="1:22" s="136" customFormat="1" ht="33.75" customHeight="1" x14ac:dyDescent="0.15">
      <c r="A15" s="383"/>
      <c r="B15" s="167"/>
      <c r="C15" s="168" t="s">
        <v>55</v>
      </c>
      <c r="D15" s="168"/>
      <c r="E15" s="262">
        <v>61.40103476051366</v>
      </c>
      <c r="F15" s="263">
        <v>50.819639117770684</v>
      </c>
      <c r="G15" s="263">
        <v>10.581395642742979</v>
      </c>
      <c r="H15" s="262">
        <v>4.843416467722383</v>
      </c>
      <c r="I15" s="263">
        <v>0.13056965460139866</v>
      </c>
      <c r="J15" s="263">
        <v>4.5988591295438068</v>
      </c>
      <c r="K15" s="263">
        <v>0.1139876835771766</v>
      </c>
      <c r="L15" s="262">
        <v>33.755548771763962</v>
      </c>
      <c r="M15" s="263">
        <v>23.507214638810474</v>
      </c>
      <c r="N15" s="263">
        <v>0.26153754550312008</v>
      </c>
      <c r="O15" s="263">
        <v>9.9867965874503657</v>
      </c>
      <c r="P15" s="264">
        <v>100</v>
      </c>
      <c r="Q15" s="145"/>
      <c r="R15" s="314"/>
      <c r="S15" s="314"/>
      <c r="T15" s="145"/>
      <c r="U15" s="145"/>
      <c r="V15" s="145"/>
    </row>
    <row r="16" spans="1:22" s="136" customFormat="1" ht="33.75" customHeight="1" x14ac:dyDescent="0.15">
      <c r="A16" s="383"/>
      <c r="B16" s="167"/>
      <c r="C16" s="168" t="s">
        <v>56</v>
      </c>
      <c r="D16" s="168"/>
      <c r="E16" s="262">
        <v>62.154907605611562</v>
      </c>
      <c r="F16" s="263">
        <v>52.247806022295315</v>
      </c>
      <c r="G16" s="263">
        <v>9.9071015833162406</v>
      </c>
      <c r="H16" s="262">
        <v>4.4521853839947516</v>
      </c>
      <c r="I16" s="263">
        <v>-6.2578968866755721E-2</v>
      </c>
      <c r="J16" s="263">
        <v>4.4229492760642222</v>
      </c>
      <c r="K16" s="263">
        <v>9.1815076797285303E-2</v>
      </c>
      <c r="L16" s="262">
        <v>33.392907010393699</v>
      </c>
      <c r="M16" s="263">
        <v>22.553136505277241</v>
      </c>
      <c r="N16" s="263">
        <v>0.63607858268340911</v>
      </c>
      <c r="O16" s="263">
        <v>10.203691922433041</v>
      </c>
      <c r="P16" s="264">
        <v>100</v>
      </c>
      <c r="Q16" s="145"/>
      <c r="R16" s="314"/>
      <c r="S16" s="314"/>
      <c r="T16" s="145"/>
      <c r="U16" s="145"/>
      <c r="V16" s="145"/>
    </row>
    <row r="17" spans="1:22" s="136" customFormat="1" ht="33.75" customHeight="1" x14ac:dyDescent="0.15">
      <c r="A17" s="355"/>
      <c r="B17" s="178"/>
      <c r="C17" s="318" t="s">
        <v>57</v>
      </c>
      <c r="D17" s="319"/>
      <c r="E17" s="265">
        <v>70.626392485161333</v>
      </c>
      <c r="F17" s="293">
        <v>59.437029257800624</v>
      </c>
      <c r="G17" s="293">
        <v>11.189363227360701</v>
      </c>
      <c r="H17" s="265">
        <v>4.8099230969026934</v>
      </c>
      <c r="I17" s="293">
        <v>-3.8557543313987811E-3</v>
      </c>
      <c r="J17" s="293">
        <v>4.7784937786844539</v>
      </c>
      <c r="K17" s="293">
        <v>3.5285072549639598E-2</v>
      </c>
      <c r="L17" s="265">
        <v>24.563684417935988</v>
      </c>
      <c r="M17" s="293">
        <v>15.301703049829182</v>
      </c>
      <c r="N17" s="293">
        <v>0.74999351748960652</v>
      </c>
      <c r="O17" s="293">
        <v>8.5119878506171975</v>
      </c>
      <c r="P17" s="266">
        <v>100</v>
      </c>
      <c r="Q17" s="145"/>
      <c r="R17" s="314"/>
      <c r="S17" s="314"/>
      <c r="T17" s="145"/>
      <c r="U17" s="145"/>
      <c r="V17" s="145"/>
    </row>
    <row r="18" spans="1:22" s="136" customFormat="1" ht="60" customHeight="1" x14ac:dyDescent="0.15">
      <c r="A18" s="142" t="s">
        <v>58</v>
      </c>
      <c r="B18" s="273"/>
      <c r="C18" s="282" t="s">
        <v>59</v>
      </c>
      <c r="D18" s="282"/>
      <c r="E18" s="262">
        <v>65.95723725350085</v>
      </c>
      <c r="F18" s="263">
        <v>55.470209869245465</v>
      </c>
      <c r="G18" s="263">
        <v>10.487027384255372</v>
      </c>
      <c r="H18" s="262">
        <v>4.8452289321293982</v>
      </c>
      <c r="I18" s="263">
        <v>5.9780537905280255E-2</v>
      </c>
      <c r="J18" s="263">
        <v>4.6973116377245177</v>
      </c>
      <c r="K18" s="263">
        <v>8.8136756499598012E-2</v>
      </c>
      <c r="L18" s="262">
        <v>29.197533814369759</v>
      </c>
      <c r="M18" s="263">
        <v>16.537648961359462</v>
      </c>
      <c r="N18" s="263">
        <v>1.146985400051963</v>
      </c>
      <c r="O18" s="263">
        <v>11.512899452958331</v>
      </c>
      <c r="P18" s="267">
        <v>100</v>
      </c>
      <c r="Q18" s="145"/>
      <c r="R18" s="314"/>
      <c r="S18" s="314"/>
      <c r="T18" s="145"/>
      <c r="U18" s="145"/>
      <c r="V18" s="145"/>
    </row>
    <row r="19" spans="1:22" s="136" customFormat="1" ht="33.75" customHeight="1" x14ac:dyDescent="0.15">
      <c r="A19" s="347" t="s">
        <v>60</v>
      </c>
      <c r="B19" s="167"/>
      <c r="C19" s="168" t="s">
        <v>61</v>
      </c>
      <c r="D19" s="168"/>
      <c r="E19" s="268">
        <v>58.673224395492355</v>
      </c>
      <c r="F19" s="269">
        <v>48.841196082140378</v>
      </c>
      <c r="G19" s="269">
        <v>9.8320283133519801</v>
      </c>
      <c r="H19" s="268">
        <v>4.4595459910370021</v>
      </c>
      <c r="I19" s="269">
        <v>9.7826764051415577E-2</v>
      </c>
      <c r="J19" s="269">
        <v>4.3210704969752358</v>
      </c>
      <c r="K19" s="269">
        <v>4.0648730010351949E-2</v>
      </c>
      <c r="L19" s="268">
        <v>36.867229613470649</v>
      </c>
      <c r="M19" s="269">
        <v>24.581863013341991</v>
      </c>
      <c r="N19" s="269">
        <v>0.51028952594999788</v>
      </c>
      <c r="O19" s="269">
        <v>11.775077074178661</v>
      </c>
      <c r="P19" s="264">
        <v>100</v>
      </c>
      <c r="Q19" s="145"/>
      <c r="R19" s="314"/>
      <c r="S19" s="314"/>
      <c r="T19" s="145"/>
      <c r="U19" s="145"/>
      <c r="V19" s="145"/>
    </row>
    <row r="20" spans="1:22" s="136" customFormat="1" ht="33.75" customHeight="1" x14ac:dyDescent="0.15">
      <c r="A20" s="383"/>
      <c r="B20" s="167"/>
      <c r="C20" s="168" t="s">
        <v>62</v>
      </c>
      <c r="D20" s="168"/>
      <c r="E20" s="262">
        <v>61.936004210462499</v>
      </c>
      <c r="F20" s="263">
        <v>52.298259974330563</v>
      </c>
      <c r="G20" s="263">
        <v>9.6377442361319421</v>
      </c>
      <c r="H20" s="262">
        <v>4.9187974335466844</v>
      </c>
      <c r="I20" s="263">
        <v>-7.8770834931168945E-2</v>
      </c>
      <c r="J20" s="263">
        <v>4.9416052023943671</v>
      </c>
      <c r="K20" s="263">
        <v>5.5963066083485717E-2</v>
      </c>
      <c r="L20" s="262">
        <v>33.145198355990814</v>
      </c>
      <c r="M20" s="263">
        <v>20.411662369550708</v>
      </c>
      <c r="N20" s="263">
        <v>1.2356697745103535</v>
      </c>
      <c r="O20" s="263">
        <v>11.497866211929757</v>
      </c>
      <c r="P20" s="264">
        <v>100</v>
      </c>
      <c r="Q20" s="145"/>
      <c r="R20" s="314"/>
      <c r="S20" s="314"/>
      <c r="T20" s="145"/>
      <c r="U20" s="145"/>
      <c r="V20" s="145"/>
    </row>
    <row r="21" spans="1:22" s="136" customFormat="1" ht="33.75" customHeight="1" x14ac:dyDescent="0.15">
      <c r="A21" s="355"/>
      <c r="B21" s="283"/>
      <c r="C21" s="318" t="s">
        <v>63</v>
      </c>
      <c r="D21" s="318"/>
      <c r="E21" s="265">
        <v>59.660012089515092</v>
      </c>
      <c r="F21" s="293">
        <v>49.356236591575247</v>
      </c>
      <c r="G21" s="293">
        <v>10.303775497939849</v>
      </c>
      <c r="H21" s="265">
        <v>6.8537826232170485</v>
      </c>
      <c r="I21" s="293">
        <v>0.19359886593141182</v>
      </c>
      <c r="J21" s="293">
        <v>4.0247378466449995</v>
      </c>
      <c r="K21" s="293">
        <v>2.6354459106406383</v>
      </c>
      <c r="L21" s="265">
        <v>33.486205287267857</v>
      </c>
      <c r="M21" s="293">
        <v>23.372629433882231</v>
      </c>
      <c r="N21" s="293">
        <v>0.87013085343479124</v>
      </c>
      <c r="O21" s="293">
        <v>9.243444999950837</v>
      </c>
      <c r="P21" s="266">
        <v>100</v>
      </c>
      <c r="Q21" s="145"/>
      <c r="R21" s="314"/>
      <c r="S21" s="314"/>
      <c r="T21" s="145"/>
      <c r="U21" s="145"/>
      <c r="V21" s="145"/>
    </row>
    <row r="22" spans="1:22" s="136" customFormat="1" ht="33.75" customHeight="1" x14ac:dyDescent="0.15">
      <c r="A22" s="347" t="s">
        <v>64</v>
      </c>
      <c r="B22" s="167"/>
      <c r="C22" s="168" t="s">
        <v>65</v>
      </c>
      <c r="D22" s="168"/>
      <c r="E22" s="262">
        <v>61.95614543487816</v>
      </c>
      <c r="F22" s="263">
        <v>50.908155047054251</v>
      </c>
      <c r="G22" s="263">
        <v>11.047990387823914</v>
      </c>
      <c r="H22" s="262">
        <v>4.9911793966786204</v>
      </c>
      <c r="I22" s="263">
        <v>0.48067185258752182</v>
      </c>
      <c r="J22" s="263">
        <v>4.4207166663484037</v>
      </c>
      <c r="K22" s="263">
        <v>8.9790877742694827E-2</v>
      </c>
      <c r="L22" s="262">
        <v>33.052675168443223</v>
      </c>
      <c r="M22" s="263">
        <v>18.516972259465721</v>
      </c>
      <c r="N22" s="263">
        <v>0.98660527954060429</v>
      </c>
      <c r="O22" s="263">
        <v>13.549097629436901</v>
      </c>
      <c r="P22" s="264">
        <v>100</v>
      </c>
      <c r="Q22" s="145"/>
      <c r="R22" s="314"/>
      <c r="S22" s="314"/>
      <c r="T22" s="145"/>
      <c r="U22" s="145"/>
      <c r="V22" s="145"/>
    </row>
    <row r="23" spans="1:22" s="136" customFormat="1" ht="33.75" customHeight="1" x14ac:dyDescent="0.15">
      <c r="A23" s="383"/>
      <c r="B23" s="167"/>
      <c r="C23" s="168" t="s">
        <v>66</v>
      </c>
      <c r="D23" s="168"/>
      <c r="E23" s="262">
        <v>58.05597337616809</v>
      </c>
      <c r="F23" s="263">
        <v>48.075398852240866</v>
      </c>
      <c r="G23" s="263">
        <v>9.9805745239272241</v>
      </c>
      <c r="H23" s="262">
        <v>4.4737396266563154</v>
      </c>
      <c r="I23" s="263">
        <v>0.30120298968902393</v>
      </c>
      <c r="J23" s="263">
        <v>4.0793585203643898</v>
      </c>
      <c r="K23" s="263">
        <v>9.3178116602902122E-2</v>
      </c>
      <c r="L23" s="262">
        <v>37.470286997175592</v>
      </c>
      <c r="M23" s="263">
        <v>22.150838688295941</v>
      </c>
      <c r="N23" s="263">
        <v>2.7877312856992962</v>
      </c>
      <c r="O23" s="263">
        <v>12.531717023180358</v>
      </c>
      <c r="P23" s="264">
        <v>100</v>
      </c>
      <c r="Q23" s="145"/>
      <c r="R23" s="314"/>
      <c r="S23" s="314"/>
      <c r="T23" s="145"/>
      <c r="U23" s="145"/>
      <c r="V23" s="145"/>
    </row>
    <row r="24" spans="1:22" s="136" customFormat="1" ht="33.75" customHeight="1" x14ac:dyDescent="0.15">
      <c r="A24" s="355"/>
      <c r="B24" s="283"/>
      <c r="C24" s="318" t="s">
        <v>67</v>
      </c>
      <c r="D24" s="318"/>
      <c r="E24" s="265">
        <v>59.435791808563685</v>
      </c>
      <c r="F24" s="293">
        <v>49.673998983479741</v>
      </c>
      <c r="G24" s="293">
        <v>9.7617928250839583</v>
      </c>
      <c r="H24" s="265">
        <v>4.2785531288867684</v>
      </c>
      <c r="I24" s="293">
        <v>-6.1404923362299524E-2</v>
      </c>
      <c r="J24" s="293">
        <v>4.2949390411038149</v>
      </c>
      <c r="K24" s="293">
        <v>4.5019011145252849E-2</v>
      </c>
      <c r="L24" s="265">
        <v>36.285655062549537</v>
      </c>
      <c r="M24" s="293">
        <v>20.803985439426611</v>
      </c>
      <c r="N24" s="293">
        <v>1.9278271574782655</v>
      </c>
      <c r="O24" s="293">
        <v>13.55384246564466</v>
      </c>
      <c r="P24" s="266">
        <v>100</v>
      </c>
      <c r="Q24" s="145"/>
      <c r="R24" s="314"/>
      <c r="S24" s="314"/>
      <c r="T24" s="145"/>
      <c r="U24" s="145"/>
      <c r="V24" s="145"/>
    </row>
    <row r="25" spans="1:22" s="136" customFormat="1" ht="33.75" customHeight="1" x14ac:dyDescent="0.15">
      <c r="A25" s="347" t="s">
        <v>68</v>
      </c>
      <c r="B25" s="167"/>
      <c r="C25" s="168" t="s">
        <v>69</v>
      </c>
      <c r="D25" s="168"/>
      <c r="E25" s="262">
        <v>80.972908241112663</v>
      </c>
      <c r="F25" s="263">
        <v>67.284011117915838</v>
      </c>
      <c r="G25" s="263">
        <v>13.688897123196824</v>
      </c>
      <c r="H25" s="262">
        <v>5.7132671453723329</v>
      </c>
      <c r="I25" s="263">
        <v>-4.7404689512657375E-2</v>
      </c>
      <c r="J25" s="263">
        <v>5.7426867704872535</v>
      </c>
      <c r="K25" s="263">
        <v>1.7985064397736852E-2</v>
      </c>
      <c r="L25" s="262">
        <v>13.313824613515003</v>
      </c>
      <c r="M25" s="263">
        <v>9.4356393270889356</v>
      </c>
      <c r="N25" s="263">
        <v>-6.0022048327132875</v>
      </c>
      <c r="O25" s="263">
        <v>9.8803901191393582</v>
      </c>
      <c r="P25" s="264">
        <v>100</v>
      </c>
      <c r="Q25" s="145"/>
      <c r="R25" s="314"/>
      <c r="S25" s="314"/>
      <c r="T25" s="145"/>
      <c r="U25" s="145"/>
      <c r="V25" s="145"/>
    </row>
    <row r="26" spans="1:22" s="136" customFormat="1" ht="33.75" customHeight="1" x14ac:dyDescent="0.15">
      <c r="A26" s="383"/>
      <c r="B26" s="167"/>
      <c r="C26" s="168" t="s">
        <v>70</v>
      </c>
      <c r="D26" s="168"/>
      <c r="E26" s="262">
        <v>73.172427260823653</v>
      </c>
      <c r="F26" s="263">
        <v>62.168582425293707</v>
      </c>
      <c r="G26" s="263">
        <v>11.003844835529938</v>
      </c>
      <c r="H26" s="262">
        <v>4.8559032829780815</v>
      </c>
      <c r="I26" s="263">
        <v>-0.30462418632912619</v>
      </c>
      <c r="J26" s="263">
        <v>5.158663178094459</v>
      </c>
      <c r="K26" s="263">
        <v>1.8642912127491869E-3</v>
      </c>
      <c r="L26" s="262">
        <v>21.971669456198274</v>
      </c>
      <c r="M26" s="263">
        <v>10.700808343942537</v>
      </c>
      <c r="N26" s="263">
        <v>0.17772871258898942</v>
      </c>
      <c r="O26" s="263">
        <v>11.09313239966675</v>
      </c>
      <c r="P26" s="264">
        <v>100</v>
      </c>
      <c r="Q26" s="145"/>
      <c r="R26" s="314"/>
      <c r="S26" s="314"/>
      <c r="T26" s="145"/>
      <c r="U26" s="145"/>
      <c r="V26" s="145"/>
    </row>
    <row r="27" spans="1:22" s="136" customFormat="1" ht="33.75" customHeight="1" x14ac:dyDescent="0.15">
      <c r="A27" s="383"/>
      <c r="B27" s="167"/>
      <c r="C27" s="168" t="s">
        <v>71</v>
      </c>
      <c r="D27" s="168"/>
      <c r="E27" s="262">
        <v>59.782535129500438</v>
      </c>
      <c r="F27" s="263">
        <v>50.798274257139475</v>
      </c>
      <c r="G27" s="263">
        <v>8.9842608723609629</v>
      </c>
      <c r="H27" s="262">
        <v>4.2763658281260364</v>
      </c>
      <c r="I27" s="263">
        <v>-0.26005504793333728</v>
      </c>
      <c r="J27" s="263">
        <v>4.4704553726113918</v>
      </c>
      <c r="K27" s="263">
        <v>6.5965503447980883E-2</v>
      </c>
      <c r="L27" s="262">
        <v>35.941099042373537</v>
      </c>
      <c r="M27" s="263">
        <v>24.89527742946099</v>
      </c>
      <c r="N27" s="263">
        <v>0.56484174843877588</v>
      </c>
      <c r="O27" s="263">
        <v>10.480979864473767</v>
      </c>
      <c r="P27" s="264">
        <v>100</v>
      </c>
      <c r="Q27" s="145"/>
      <c r="R27" s="314"/>
      <c r="S27" s="314"/>
      <c r="T27" s="145"/>
      <c r="U27" s="145"/>
      <c r="V27" s="145"/>
    </row>
    <row r="28" spans="1:22" s="136" customFormat="1" ht="33.75" customHeight="1" x14ac:dyDescent="0.15">
      <c r="A28" s="383"/>
      <c r="B28" s="167"/>
      <c r="C28" s="168" t="s">
        <v>72</v>
      </c>
      <c r="D28" s="168"/>
      <c r="E28" s="262">
        <v>57.126577009229237</v>
      </c>
      <c r="F28" s="263">
        <v>48.123452315529832</v>
      </c>
      <c r="G28" s="263">
        <v>9.0031246936994123</v>
      </c>
      <c r="H28" s="262">
        <v>4.7457437167008818</v>
      </c>
      <c r="I28" s="263">
        <v>0.11612541019062461</v>
      </c>
      <c r="J28" s="263">
        <v>4.5086343355995808</v>
      </c>
      <c r="K28" s="263">
        <v>0.12098397091067482</v>
      </c>
      <c r="L28" s="262">
        <v>38.127679274069862</v>
      </c>
      <c r="M28" s="263">
        <v>23.743404134439299</v>
      </c>
      <c r="N28" s="263">
        <v>0.71311971829095433</v>
      </c>
      <c r="O28" s="263">
        <v>13.671155421339614</v>
      </c>
      <c r="P28" s="264">
        <v>100</v>
      </c>
      <c r="Q28" s="145"/>
      <c r="R28" s="314"/>
      <c r="S28" s="314"/>
      <c r="T28" s="145"/>
      <c r="U28" s="145"/>
      <c r="V28" s="145"/>
    </row>
    <row r="29" spans="1:22" s="136" customFormat="1" ht="33.75" customHeight="1" x14ac:dyDescent="0.15">
      <c r="A29" s="383"/>
      <c r="B29" s="167"/>
      <c r="C29" s="168" t="s">
        <v>73</v>
      </c>
      <c r="D29" s="168"/>
      <c r="E29" s="262">
        <v>56.128987674018596</v>
      </c>
      <c r="F29" s="263">
        <v>46.728997532360793</v>
      </c>
      <c r="G29" s="263">
        <v>9.3999901416577956</v>
      </c>
      <c r="H29" s="262">
        <v>4.4240583956548489</v>
      </c>
      <c r="I29" s="263">
        <v>-8.135103935263148E-2</v>
      </c>
      <c r="J29" s="263">
        <v>4.4494254109987352</v>
      </c>
      <c r="K29" s="263">
        <v>5.5984024008745047E-2</v>
      </c>
      <c r="L29" s="262">
        <v>39.446953930326565</v>
      </c>
      <c r="M29" s="263">
        <v>22.336564868348479</v>
      </c>
      <c r="N29" s="263">
        <v>1.6060168009387379</v>
      </c>
      <c r="O29" s="263">
        <v>15.50437226103935</v>
      </c>
      <c r="P29" s="264">
        <v>100</v>
      </c>
      <c r="Q29" s="145"/>
      <c r="R29" s="314"/>
      <c r="S29" s="314"/>
      <c r="T29" s="145"/>
      <c r="U29" s="145"/>
      <c r="V29" s="145"/>
    </row>
    <row r="30" spans="1:22" s="136" customFormat="1" ht="33.75" customHeight="1" x14ac:dyDescent="0.15">
      <c r="A30" s="355"/>
      <c r="B30" s="283"/>
      <c r="C30" s="318" t="s">
        <v>74</v>
      </c>
      <c r="D30" s="318"/>
      <c r="E30" s="262">
        <v>59.508070134166772</v>
      </c>
      <c r="F30" s="263">
        <v>50.095993415522756</v>
      </c>
      <c r="G30" s="263">
        <v>9.4120767186440197</v>
      </c>
      <c r="H30" s="262">
        <v>4.5249373684330445</v>
      </c>
      <c r="I30" s="263">
        <v>-3.9441282797018508E-2</v>
      </c>
      <c r="J30" s="263">
        <v>4.474055837725837</v>
      </c>
      <c r="K30" s="263">
        <v>9.0322813504227079E-2</v>
      </c>
      <c r="L30" s="262">
        <v>35.96699249740017</v>
      </c>
      <c r="M30" s="263">
        <v>26.153033103254032</v>
      </c>
      <c r="N30" s="263">
        <v>-0.61151531322021624</v>
      </c>
      <c r="O30" s="263">
        <v>10.425474707366355</v>
      </c>
      <c r="P30" s="266">
        <v>100</v>
      </c>
      <c r="Q30" s="145"/>
      <c r="R30" s="314"/>
      <c r="S30" s="314"/>
      <c r="T30" s="145"/>
      <c r="U30" s="145"/>
      <c r="V30" s="145"/>
    </row>
    <row r="31" spans="1:22" s="136" customFormat="1" ht="33.75" customHeight="1" x14ac:dyDescent="0.15">
      <c r="A31" s="347" t="s">
        <v>0</v>
      </c>
      <c r="B31" s="167"/>
      <c r="C31" s="168" t="s">
        <v>1</v>
      </c>
      <c r="D31" s="168"/>
      <c r="E31" s="268">
        <v>53.842008054292336</v>
      </c>
      <c r="F31" s="269">
        <v>45.501162755455638</v>
      </c>
      <c r="G31" s="269">
        <v>8.3408452988366992</v>
      </c>
      <c r="H31" s="268">
        <v>4.2485174096765501</v>
      </c>
      <c r="I31" s="269">
        <v>-4.622196688618567E-2</v>
      </c>
      <c r="J31" s="269">
        <v>4.248317403653334</v>
      </c>
      <c r="K31" s="269">
        <v>4.6421972909402913E-2</v>
      </c>
      <c r="L31" s="268">
        <v>41.909474536031119</v>
      </c>
      <c r="M31" s="269">
        <v>32.035632237734376</v>
      </c>
      <c r="N31" s="269">
        <v>0.58948443552217633</v>
      </c>
      <c r="O31" s="269">
        <v>9.2843578627745735</v>
      </c>
      <c r="P31" s="264">
        <v>100</v>
      </c>
      <c r="Q31" s="145"/>
      <c r="R31" s="314"/>
      <c r="S31" s="314"/>
      <c r="T31" s="145"/>
      <c r="U31" s="145"/>
      <c r="V31" s="145"/>
    </row>
    <row r="32" spans="1:22" s="136" customFormat="1" ht="33.75" customHeight="1" x14ac:dyDescent="0.15">
      <c r="A32" s="383"/>
      <c r="B32" s="167"/>
      <c r="C32" s="168" t="s">
        <v>2</v>
      </c>
      <c r="D32" s="168"/>
      <c r="E32" s="262">
        <v>62.631941881352617</v>
      </c>
      <c r="F32" s="263">
        <v>52.380960117933228</v>
      </c>
      <c r="G32" s="263">
        <v>10.250981763419391</v>
      </c>
      <c r="H32" s="262">
        <v>4.9134894439352799</v>
      </c>
      <c r="I32" s="263">
        <v>0.33655833967553095</v>
      </c>
      <c r="J32" s="263">
        <v>4.5399268299884339</v>
      </c>
      <c r="K32" s="263">
        <v>3.7004274271314669E-2</v>
      </c>
      <c r="L32" s="262">
        <v>32.4545686747121</v>
      </c>
      <c r="M32" s="263">
        <v>21.289909462949606</v>
      </c>
      <c r="N32" s="263">
        <v>2.3404177195317084</v>
      </c>
      <c r="O32" s="263">
        <v>8.8242414922307866</v>
      </c>
      <c r="P32" s="264">
        <v>100</v>
      </c>
      <c r="Q32" s="145"/>
      <c r="R32" s="314"/>
      <c r="S32" s="314"/>
      <c r="T32" s="145"/>
      <c r="U32" s="145"/>
      <c r="V32" s="145"/>
    </row>
    <row r="33" spans="1:22" s="136" customFormat="1" ht="33.75" customHeight="1" x14ac:dyDescent="0.15">
      <c r="A33" s="355"/>
      <c r="B33" s="283"/>
      <c r="C33" s="318" t="s">
        <v>3</v>
      </c>
      <c r="D33" s="318"/>
      <c r="E33" s="265">
        <v>56.969689867807539</v>
      </c>
      <c r="F33" s="293">
        <v>48.235995610744517</v>
      </c>
      <c r="G33" s="293">
        <v>8.7336942570630178</v>
      </c>
      <c r="H33" s="265">
        <v>4.6093742731603182</v>
      </c>
      <c r="I33" s="293">
        <v>0.13621513250295078</v>
      </c>
      <c r="J33" s="293">
        <v>4.4082655126407584</v>
      </c>
      <c r="K33" s="293">
        <v>6.4893628016609167E-2</v>
      </c>
      <c r="L33" s="265">
        <v>38.420935859032149</v>
      </c>
      <c r="M33" s="293">
        <v>27.411027492932423</v>
      </c>
      <c r="N33" s="293">
        <v>0.40364936392955864</v>
      </c>
      <c r="O33" s="293">
        <v>10.606259002170173</v>
      </c>
      <c r="P33" s="266">
        <v>100</v>
      </c>
      <c r="Q33" s="145"/>
      <c r="R33" s="314"/>
      <c r="S33" s="314"/>
      <c r="T33" s="145"/>
      <c r="U33" s="145"/>
      <c r="V33" s="145"/>
    </row>
    <row r="34" spans="1:22" s="136" customFormat="1" ht="33.75" customHeight="1" x14ac:dyDescent="0.15">
      <c r="A34" s="347" t="s">
        <v>4</v>
      </c>
      <c r="B34" s="167"/>
      <c r="C34" s="168" t="s">
        <v>5</v>
      </c>
      <c r="D34" s="168"/>
      <c r="E34" s="262">
        <v>66.366753187901708</v>
      </c>
      <c r="F34" s="263">
        <v>56.361005175268929</v>
      </c>
      <c r="G34" s="263">
        <v>10.005748012632781</v>
      </c>
      <c r="H34" s="262">
        <v>5.305703698013863</v>
      </c>
      <c r="I34" s="263">
        <v>-0.13151035659364935</v>
      </c>
      <c r="J34" s="263">
        <v>5.3347458805139958</v>
      </c>
      <c r="K34" s="263">
        <v>0.10246817409351643</v>
      </c>
      <c r="L34" s="262">
        <v>28.327543114084424</v>
      </c>
      <c r="M34" s="263">
        <v>16.113687937827002</v>
      </c>
      <c r="N34" s="263">
        <v>-0.20216054183924992</v>
      </c>
      <c r="O34" s="263">
        <v>12.41601571809667</v>
      </c>
      <c r="P34" s="264">
        <v>100</v>
      </c>
      <c r="Q34" s="145"/>
      <c r="R34" s="314"/>
      <c r="S34" s="314"/>
      <c r="T34" s="145"/>
      <c r="U34" s="145"/>
      <c r="V34" s="145"/>
    </row>
    <row r="35" spans="1:22" s="136" customFormat="1" ht="33.75" customHeight="1" x14ac:dyDescent="0.15">
      <c r="A35" s="383"/>
      <c r="B35" s="167"/>
      <c r="C35" s="168" t="s">
        <v>6</v>
      </c>
      <c r="D35" s="168"/>
      <c r="E35" s="262">
        <v>64.794832869265491</v>
      </c>
      <c r="F35" s="263">
        <v>55.168289767552736</v>
      </c>
      <c r="G35" s="263">
        <v>9.6265431017127536</v>
      </c>
      <c r="H35" s="262">
        <v>4.7046959568327784</v>
      </c>
      <c r="I35" s="263">
        <v>-0.26166831673137397</v>
      </c>
      <c r="J35" s="263">
        <v>4.9253373407173875</v>
      </c>
      <c r="K35" s="263">
        <v>4.1026932846766104E-2</v>
      </c>
      <c r="L35" s="262">
        <v>30.500471173901722</v>
      </c>
      <c r="M35" s="263">
        <v>15.952326936027756</v>
      </c>
      <c r="N35" s="263">
        <v>3.6001506431940249</v>
      </c>
      <c r="O35" s="263">
        <v>10.947993594679938</v>
      </c>
      <c r="P35" s="264">
        <v>100</v>
      </c>
      <c r="Q35" s="145"/>
      <c r="R35" s="314"/>
      <c r="S35" s="314"/>
      <c r="T35" s="145"/>
      <c r="U35" s="145"/>
      <c r="V35" s="145"/>
    </row>
    <row r="36" spans="1:22" s="136" customFormat="1" ht="33.75" customHeight="1" x14ac:dyDescent="0.15">
      <c r="A36" s="383"/>
      <c r="B36" s="167"/>
      <c r="C36" s="168" t="s">
        <v>7</v>
      </c>
      <c r="D36" s="168"/>
      <c r="E36" s="262">
        <v>63.519371762198716</v>
      </c>
      <c r="F36" s="263">
        <v>53.621110662475424</v>
      </c>
      <c r="G36" s="263">
        <v>9.8982610997232907</v>
      </c>
      <c r="H36" s="262">
        <v>4.862614924802898</v>
      </c>
      <c r="I36" s="263">
        <v>-0.25587776793950245</v>
      </c>
      <c r="J36" s="263">
        <v>5.0577645825488871</v>
      </c>
      <c r="K36" s="263">
        <v>6.0728110193514651E-2</v>
      </c>
      <c r="L36" s="262">
        <v>31.6180133129984</v>
      </c>
      <c r="M36" s="263">
        <v>16.991585165562554</v>
      </c>
      <c r="N36" s="263">
        <v>-0.64321733681755489</v>
      </c>
      <c r="O36" s="263">
        <v>15.269645484253402</v>
      </c>
      <c r="P36" s="264">
        <v>100</v>
      </c>
      <c r="Q36" s="145"/>
      <c r="R36" s="314"/>
      <c r="S36" s="314"/>
      <c r="T36" s="145"/>
      <c r="U36" s="145"/>
      <c r="V36" s="145"/>
    </row>
    <row r="37" spans="1:22" s="136" customFormat="1" ht="33.75" customHeight="1" x14ac:dyDescent="0.15">
      <c r="A37" s="383"/>
      <c r="B37" s="167"/>
      <c r="C37" s="168" t="s">
        <v>8</v>
      </c>
      <c r="D37" s="168"/>
      <c r="E37" s="262">
        <v>42.436412864359873</v>
      </c>
      <c r="F37" s="263">
        <v>36.446831050776872</v>
      </c>
      <c r="G37" s="263">
        <v>5.9895818135829977</v>
      </c>
      <c r="H37" s="262">
        <v>2.3157739640313726</v>
      </c>
      <c r="I37" s="263">
        <v>-0.50645535816976339</v>
      </c>
      <c r="J37" s="263">
        <v>2.7942863171228205</v>
      </c>
      <c r="K37" s="263">
        <v>2.7943005078315583E-2</v>
      </c>
      <c r="L37" s="262">
        <v>55.247813171608747</v>
      </c>
      <c r="M37" s="263">
        <v>47.806716770053214</v>
      </c>
      <c r="N37" s="263">
        <v>3.1804793844515631</v>
      </c>
      <c r="O37" s="263">
        <v>4.2606170171039768</v>
      </c>
      <c r="P37" s="264">
        <v>100</v>
      </c>
      <c r="Q37" s="145"/>
      <c r="R37" s="314"/>
      <c r="S37" s="314"/>
      <c r="T37" s="145"/>
      <c r="U37" s="145"/>
      <c r="V37" s="145"/>
    </row>
    <row r="38" spans="1:22" s="136" customFormat="1" ht="33.75" customHeight="1" thickBot="1" x14ac:dyDescent="0.2">
      <c r="A38" s="384"/>
      <c r="B38" s="182"/>
      <c r="C38" s="183" t="s">
        <v>9</v>
      </c>
      <c r="D38" s="183"/>
      <c r="E38" s="262">
        <v>62.796222640208043</v>
      </c>
      <c r="F38" s="263">
        <v>52.454354921237012</v>
      </c>
      <c r="G38" s="263">
        <v>10.341867718971033</v>
      </c>
      <c r="H38" s="262">
        <v>5.0898293257024569</v>
      </c>
      <c r="I38" s="263">
        <v>0.16328521196840284</v>
      </c>
      <c r="J38" s="263">
        <v>4.8918922403599225</v>
      </c>
      <c r="K38" s="263">
        <v>3.4651873374131392E-2</v>
      </c>
      <c r="L38" s="262">
        <v>32.113948034089503</v>
      </c>
      <c r="M38" s="263">
        <v>19.510367039590179</v>
      </c>
      <c r="N38" s="263">
        <v>-1.0330367037548167</v>
      </c>
      <c r="O38" s="263">
        <v>13.636617698254142</v>
      </c>
      <c r="P38" s="270">
        <v>100</v>
      </c>
      <c r="Q38" s="145"/>
      <c r="R38" s="314"/>
      <c r="S38" s="314"/>
      <c r="T38" s="145"/>
      <c r="U38" s="145"/>
      <c r="V38" s="145"/>
    </row>
    <row r="39" spans="1:22" s="136" customFormat="1" ht="33.75" customHeight="1" thickTop="1" x14ac:dyDescent="0.15">
      <c r="A39" s="350" t="s">
        <v>20</v>
      </c>
      <c r="B39" s="145"/>
      <c r="C39" s="168" t="s">
        <v>10</v>
      </c>
      <c r="D39" s="145"/>
      <c r="E39" s="271">
        <v>50.261601219622456</v>
      </c>
      <c r="F39" s="303">
        <v>42.081431577915524</v>
      </c>
      <c r="G39" s="303">
        <v>8.180169641706927</v>
      </c>
      <c r="H39" s="271">
        <v>3.7203014677401196</v>
      </c>
      <c r="I39" s="303">
        <v>0.11341967945635567</v>
      </c>
      <c r="J39" s="303">
        <v>3.5016336540117639</v>
      </c>
      <c r="K39" s="303">
        <v>0.10531855067742002</v>
      </c>
      <c r="L39" s="271">
        <v>46.018026896232008</v>
      </c>
      <c r="M39" s="303">
        <v>37.344016977859226</v>
      </c>
      <c r="N39" s="303">
        <v>0.48771615169250387</v>
      </c>
      <c r="O39" s="303">
        <v>8.1862937666802864</v>
      </c>
      <c r="P39" s="264">
        <v>100</v>
      </c>
      <c r="Q39" s="145"/>
      <c r="R39" s="314"/>
      <c r="S39" s="314"/>
      <c r="T39" s="145"/>
      <c r="U39" s="145"/>
      <c r="V39" s="145"/>
    </row>
    <row r="40" spans="1:22" s="136" customFormat="1" ht="33.75" customHeight="1" x14ac:dyDescent="0.15">
      <c r="A40" s="350"/>
      <c r="B40" s="145"/>
      <c r="C40" s="168" t="s">
        <v>11</v>
      </c>
      <c r="D40" s="145"/>
      <c r="E40" s="262">
        <v>65.93570766798949</v>
      </c>
      <c r="F40" s="263">
        <v>55.456336291039889</v>
      </c>
      <c r="G40" s="263">
        <v>10.479371376949608</v>
      </c>
      <c r="H40" s="262">
        <v>4.6118427270117142</v>
      </c>
      <c r="I40" s="263">
        <v>-3.6370962084583423E-2</v>
      </c>
      <c r="J40" s="263">
        <v>4.581627795449851</v>
      </c>
      <c r="K40" s="263">
        <v>6.6585893646446362E-2</v>
      </c>
      <c r="L40" s="262">
        <v>29.452449604998804</v>
      </c>
      <c r="M40" s="263">
        <v>19.316841988967539</v>
      </c>
      <c r="N40" s="263">
        <v>0.68691850021200396</v>
      </c>
      <c r="O40" s="263">
        <v>9.4486891158192527</v>
      </c>
      <c r="P40" s="264">
        <v>100</v>
      </c>
      <c r="Q40" s="145"/>
      <c r="R40" s="314"/>
      <c r="S40" s="314"/>
      <c r="T40" s="145"/>
      <c r="U40" s="145"/>
      <c r="V40" s="145"/>
    </row>
    <row r="41" spans="1:22" s="136" customFormat="1" ht="33.75" customHeight="1" x14ac:dyDescent="0.15">
      <c r="A41" s="350"/>
      <c r="B41" s="145"/>
      <c r="C41" s="168" t="s">
        <v>12</v>
      </c>
      <c r="D41" s="145"/>
      <c r="E41" s="262">
        <v>66.161747166635294</v>
      </c>
      <c r="F41" s="263">
        <v>55.303165847630808</v>
      </c>
      <c r="G41" s="263">
        <v>10.858581319004506</v>
      </c>
      <c r="H41" s="262">
        <v>4.7394004580968803</v>
      </c>
      <c r="I41" s="263">
        <v>1.4758230153097305E-2</v>
      </c>
      <c r="J41" s="263">
        <v>4.5559435673282689</v>
      </c>
      <c r="K41" s="263">
        <v>0.16869866061551461</v>
      </c>
      <c r="L41" s="262">
        <v>29.098852375267796</v>
      </c>
      <c r="M41" s="263">
        <v>18.895286938742508</v>
      </c>
      <c r="N41" s="263">
        <v>0.3145898921936659</v>
      </c>
      <c r="O41" s="263">
        <v>9.8889755443316218</v>
      </c>
      <c r="P41" s="264">
        <v>100</v>
      </c>
      <c r="Q41" s="145"/>
      <c r="R41" s="314"/>
      <c r="S41" s="314"/>
      <c r="T41" s="145"/>
      <c r="U41" s="145"/>
      <c r="V41" s="145"/>
    </row>
    <row r="42" spans="1:22" s="136" customFormat="1" ht="33.75" customHeight="1" x14ac:dyDescent="0.15">
      <c r="A42" s="350"/>
      <c r="B42" s="145"/>
      <c r="C42" s="168" t="s">
        <v>13</v>
      </c>
      <c r="D42" s="145"/>
      <c r="E42" s="262">
        <v>57.802345490677517</v>
      </c>
      <c r="F42" s="263">
        <v>48.187513359010005</v>
      </c>
      <c r="G42" s="263">
        <v>9.6148321316675212</v>
      </c>
      <c r="H42" s="262">
        <v>4.2745261873396112</v>
      </c>
      <c r="I42" s="263">
        <v>7.8321413216593944E-2</v>
      </c>
      <c r="J42" s="263">
        <v>4.1416351670362914</v>
      </c>
      <c r="K42" s="263">
        <v>5.4569607086725903E-2</v>
      </c>
      <c r="L42" s="262">
        <v>37.923128321982873</v>
      </c>
      <c r="M42" s="263">
        <v>23.968112893761802</v>
      </c>
      <c r="N42" s="263">
        <v>1.6637960968525112</v>
      </c>
      <c r="O42" s="263">
        <v>12.291219331368564</v>
      </c>
      <c r="P42" s="264">
        <v>100</v>
      </c>
      <c r="Q42" s="145"/>
      <c r="R42" s="314"/>
      <c r="S42" s="314"/>
      <c r="T42" s="145"/>
      <c r="U42" s="145"/>
      <c r="V42" s="145"/>
    </row>
    <row r="43" spans="1:22" s="136" customFormat="1" ht="33.75" customHeight="1" x14ac:dyDescent="0.15">
      <c r="A43" s="350"/>
      <c r="B43" s="145"/>
      <c r="C43" s="168" t="s">
        <v>14</v>
      </c>
      <c r="D43" s="145"/>
      <c r="E43" s="262">
        <v>60.672557827772046</v>
      </c>
      <c r="F43" s="263">
        <v>50.682902170018941</v>
      </c>
      <c r="G43" s="263">
        <v>9.9896556577531062</v>
      </c>
      <c r="H43" s="262">
        <v>4.5777261268477227</v>
      </c>
      <c r="I43" s="263">
        <v>2.4309997274052326E-2</v>
      </c>
      <c r="J43" s="263">
        <v>4.4738587064510833</v>
      </c>
      <c r="K43" s="263">
        <v>7.955742312258722E-2</v>
      </c>
      <c r="L43" s="262">
        <v>34.749716045380232</v>
      </c>
      <c r="M43" s="263">
        <v>23.221497426902854</v>
      </c>
      <c r="N43" s="263">
        <v>0.14954799900875113</v>
      </c>
      <c r="O43" s="263">
        <v>11.378670619468622</v>
      </c>
      <c r="P43" s="264">
        <v>100</v>
      </c>
      <c r="Q43" s="145"/>
      <c r="R43" s="314"/>
      <c r="S43" s="314"/>
      <c r="T43" s="145"/>
      <c r="U43" s="145"/>
      <c r="V43" s="145"/>
    </row>
    <row r="44" spans="1:22" s="136" customFormat="1" ht="33.75" customHeight="1" x14ac:dyDescent="0.15">
      <c r="A44" s="350"/>
      <c r="B44" s="145"/>
      <c r="C44" s="168" t="s">
        <v>15</v>
      </c>
      <c r="D44" s="145"/>
      <c r="E44" s="262">
        <v>60.791985999566059</v>
      </c>
      <c r="F44" s="263">
        <v>50.963920491768057</v>
      </c>
      <c r="G44" s="263">
        <v>9.8280655077979944</v>
      </c>
      <c r="H44" s="262">
        <v>4.7642497848937406</v>
      </c>
      <c r="I44" s="263">
        <v>7.1607722763383688E-2</v>
      </c>
      <c r="J44" s="263">
        <v>4.6350370004879613</v>
      </c>
      <c r="K44" s="263">
        <v>5.7605061642396475E-2</v>
      </c>
      <c r="L44" s="262">
        <v>34.443764215540199</v>
      </c>
      <c r="M44" s="263">
        <v>23.726889841769967</v>
      </c>
      <c r="N44" s="263">
        <v>0.17505986071324309</v>
      </c>
      <c r="O44" s="263">
        <v>10.541814513056989</v>
      </c>
      <c r="P44" s="264">
        <v>100</v>
      </c>
      <c r="Q44" s="145"/>
      <c r="R44" s="314"/>
      <c r="S44" s="314"/>
      <c r="T44" s="145"/>
      <c r="U44" s="145"/>
      <c r="V44" s="145"/>
    </row>
    <row r="45" spans="1:22" s="136" customFormat="1" ht="33.75" customHeight="1" x14ac:dyDescent="0.15">
      <c r="A45" s="351"/>
      <c r="B45" s="284"/>
      <c r="C45" s="318" t="s">
        <v>16</v>
      </c>
      <c r="D45" s="284"/>
      <c r="E45" s="265">
        <v>62.778717182386387</v>
      </c>
      <c r="F45" s="293">
        <v>52.496159611339763</v>
      </c>
      <c r="G45" s="293">
        <v>10.282557571046624</v>
      </c>
      <c r="H45" s="265">
        <v>4.9627885246006027</v>
      </c>
      <c r="I45" s="293">
        <v>4.4352931220173086E-2</v>
      </c>
      <c r="J45" s="293">
        <v>4.8320430673919894</v>
      </c>
      <c r="K45" s="293">
        <v>8.6392525988441188E-2</v>
      </c>
      <c r="L45" s="265">
        <v>32.258494293013001</v>
      </c>
      <c r="M45" s="293">
        <v>20.715841065087204</v>
      </c>
      <c r="N45" s="293">
        <v>1.6228890592358314E-2</v>
      </c>
      <c r="O45" s="304">
        <v>11.526424337333447</v>
      </c>
      <c r="P45" s="266">
        <v>100</v>
      </c>
      <c r="Q45" s="145"/>
      <c r="R45" s="314"/>
      <c r="S45" s="314"/>
      <c r="T45" s="145"/>
      <c r="U45" s="145"/>
      <c r="V45" s="145"/>
    </row>
    <row r="46" spans="1:22" ht="12" customHeight="1" x14ac:dyDescent="0.15">
      <c r="E46" s="141"/>
      <c r="F46" s="141"/>
      <c r="H46" s="141"/>
      <c r="I46" s="141"/>
      <c r="J46" s="141"/>
      <c r="L46" s="141"/>
      <c r="M46" s="141"/>
      <c r="N46" s="141"/>
    </row>
    <row r="47" spans="1:22" x14ac:dyDescent="0.15">
      <c r="E47" s="141"/>
      <c r="F47" s="141"/>
      <c r="H47" s="141"/>
      <c r="I47" s="141"/>
      <c r="J47" s="141"/>
      <c r="L47" s="141"/>
      <c r="M47" s="141"/>
      <c r="N47" s="141"/>
    </row>
    <row r="48" spans="1:22" x14ac:dyDescent="0.15">
      <c r="E48" s="141"/>
      <c r="F48" s="141"/>
      <c r="H48" s="141"/>
      <c r="I48" s="141"/>
      <c r="J48" s="141"/>
      <c r="L48" s="141"/>
      <c r="M48" s="141"/>
      <c r="N48" s="141"/>
    </row>
    <row r="49" spans="9:9" x14ac:dyDescent="0.15">
      <c r="I49" s="141"/>
    </row>
    <row r="50" spans="9:9" x14ac:dyDescent="0.15">
      <c r="I50" s="141"/>
    </row>
    <row r="51" spans="9:9" x14ac:dyDescent="0.15">
      <c r="I51" s="141"/>
    </row>
    <row r="52" spans="9:9" x14ac:dyDescent="0.15">
      <c r="I52" s="141"/>
    </row>
    <row r="53" spans="9:9" x14ac:dyDescent="0.15">
      <c r="I53" s="141"/>
    </row>
    <row r="54" spans="9:9" x14ac:dyDescent="0.15">
      <c r="I54" s="141"/>
    </row>
    <row r="55" spans="9:9" x14ac:dyDescent="0.15">
      <c r="I55" s="141"/>
    </row>
    <row r="56" spans="9:9" x14ac:dyDescent="0.15">
      <c r="I56" s="141"/>
    </row>
    <row r="57" spans="9:9" x14ac:dyDescent="0.15">
      <c r="I57" s="141"/>
    </row>
    <row r="58" spans="9:9" x14ac:dyDescent="0.15">
      <c r="I58" s="141"/>
    </row>
  </sheetData>
  <mergeCells count="13">
    <mergeCell ref="F6:F7"/>
    <mergeCell ref="J6:J7"/>
    <mergeCell ref="N6:N7"/>
    <mergeCell ref="O6:O7"/>
    <mergeCell ref="A31:A33"/>
    <mergeCell ref="A34:A38"/>
    <mergeCell ref="A39:A45"/>
    <mergeCell ref="A4:D7"/>
    <mergeCell ref="A8:D8"/>
    <mergeCell ref="A9:A17"/>
    <mergeCell ref="A19:A21"/>
    <mergeCell ref="A22:A24"/>
    <mergeCell ref="A25:A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9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view="pageBreakPreview" zoomScale="55" zoomScaleNormal="55" zoomScaleSheetLayoutView="55" workbookViewId="0">
      <pane xSplit="4" ySplit="7" topLeftCell="E8" activePane="bottomRight" state="frozen"/>
      <selection activeCell="E25" sqref="E25"/>
      <selection pane="topRight" activeCell="E25" sqref="E25"/>
      <selection pane="bottomLeft" activeCell="E25" sqref="E25"/>
      <selection pane="bottomRight" activeCell="E25" sqref="E25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5" width="18.875" style="140" customWidth="1"/>
    <col min="6" max="7" width="18.125" style="140" customWidth="1"/>
    <col min="8" max="8" width="18.875" style="140" customWidth="1"/>
    <col min="9" max="11" width="18.125" style="140" customWidth="1"/>
    <col min="12" max="16" width="21.125" style="140" customWidth="1"/>
    <col min="17" max="16384" width="12" style="140"/>
  </cols>
  <sheetData>
    <row r="1" spans="1:18" s="139" customFormat="1" ht="23.25" customHeight="1" x14ac:dyDescent="0.15">
      <c r="B1" s="137"/>
      <c r="C1" s="137"/>
      <c r="D1" s="137"/>
      <c r="E1" s="138" t="s">
        <v>128</v>
      </c>
    </row>
    <row r="2" spans="1:18" ht="6" customHeight="1" x14ac:dyDescent="0.15"/>
    <row r="3" spans="1:18" s="136" customFormat="1" ht="23.25" customHeight="1" x14ac:dyDescent="0.15">
      <c r="E3" s="136" t="s">
        <v>126</v>
      </c>
      <c r="P3" s="144" t="s">
        <v>17</v>
      </c>
    </row>
    <row r="4" spans="1:18" s="136" customFormat="1" ht="23.25" customHeight="1" x14ac:dyDescent="0.15">
      <c r="A4" s="334" t="s">
        <v>22</v>
      </c>
      <c r="B4" s="335"/>
      <c r="C4" s="335"/>
      <c r="D4" s="336"/>
      <c r="E4" s="146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151"/>
      <c r="N4" s="151"/>
      <c r="O4" s="151"/>
      <c r="P4" s="152" t="s">
        <v>27</v>
      </c>
    </row>
    <row r="5" spans="1:18" s="136" customFormat="1" ht="23.25" customHeight="1" x14ac:dyDescent="0.15">
      <c r="A5" s="337"/>
      <c r="B5" s="338"/>
      <c r="C5" s="338"/>
      <c r="D5" s="339"/>
      <c r="E5" s="153" t="s">
        <v>32</v>
      </c>
      <c r="F5" s="153"/>
      <c r="G5" s="153"/>
      <c r="H5" s="154" t="s">
        <v>28</v>
      </c>
      <c r="I5" s="275"/>
      <c r="J5" s="153"/>
      <c r="K5" s="155"/>
      <c r="L5" s="154" t="s">
        <v>33</v>
      </c>
      <c r="M5" s="321"/>
      <c r="N5" s="276"/>
      <c r="O5" s="156"/>
      <c r="P5" s="157" t="s">
        <v>34</v>
      </c>
    </row>
    <row r="6" spans="1:18" s="136" customFormat="1" ht="23.25" customHeight="1" x14ac:dyDescent="0.15">
      <c r="A6" s="337"/>
      <c r="B6" s="338"/>
      <c r="C6" s="338"/>
      <c r="D6" s="339"/>
      <c r="E6" s="153"/>
      <c r="F6" s="343" t="s">
        <v>39</v>
      </c>
      <c r="G6" s="322" t="s">
        <v>110</v>
      </c>
      <c r="H6" s="154" t="s">
        <v>24</v>
      </c>
      <c r="I6" s="159" t="s">
        <v>41</v>
      </c>
      <c r="J6" s="345" t="s">
        <v>42</v>
      </c>
      <c r="K6" s="159" t="s">
        <v>117</v>
      </c>
      <c r="L6" s="154" t="s">
        <v>38</v>
      </c>
      <c r="M6" s="345" t="s">
        <v>45</v>
      </c>
      <c r="N6" s="345" t="s">
        <v>46</v>
      </c>
      <c r="O6" s="332" t="s">
        <v>47</v>
      </c>
      <c r="P6" s="157"/>
    </row>
    <row r="7" spans="1:18" s="136" customFormat="1" ht="23.25" customHeight="1" x14ac:dyDescent="0.15">
      <c r="A7" s="340"/>
      <c r="B7" s="341"/>
      <c r="C7" s="341"/>
      <c r="D7" s="342"/>
      <c r="E7" s="277"/>
      <c r="F7" s="344"/>
      <c r="G7" s="323" t="s">
        <v>40</v>
      </c>
      <c r="H7" s="160"/>
      <c r="I7" s="161" t="s">
        <v>114</v>
      </c>
      <c r="J7" s="346"/>
      <c r="K7" s="320" t="s">
        <v>116</v>
      </c>
      <c r="L7" s="160" t="s">
        <v>44</v>
      </c>
      <c r="M7" s="346"/>
      <c r="N7" s="346"/>
      <c r="O7" s="333"/>
      <c r="P7" s="323" t="s">
        <v>18</v>
      </c>
    </row>
    <row r="8" spans="1:18" s="145" customFormat="1" ht="39" customHeight="1" x14ac:dyDescent="0.15">
      <c r="A8" s="352" t="s">
        <v>19</v>
      </c>
      <c r="B8" s="353"/>
      <c r="C8" s="353"/>
      <c r="D8" s="354"/>
      <c r="E8" s="278">
        <v>1546754</v>
      </c>
      <c r="F8" s="279">
        <v>1294171</v>
      </c>
      <c r="G8" s="278">
        <v>252583</v>
      </c>
      <c r="H8" s="163">
        <v>118950</v>
      </c>
      <c r="I8" s="278">
        <v>-3176</v>
      </c>
      <c r="J8" s="278">
        <v>119342</v>
      </c>
      <c r="K8" s="280">
        <v>2784</v>
      </c>
      <c r="L8" s="164">
        <v>1056817</v>
      </c>
      <c r="M8" s="278">
        <v>769764</v>
      </c>
      <c r="N8" s="278">
        <v>16860</v>
      </c>
      <c r="O8" s="278">
        <v>270193</v>
      </c>
      <c r="P8" s="165">
        <v>2722521</v>
      </c>
      <c r="R8" s="166"/>
    </row>
    <row r="9" spans="1:18" s="136" customFormat="1" ht="33.75" customHeight="1" x14ac:dyDescent="0.15">
      <c r="A9" s="347" t="s">
        <v>48</v>
      </c>
      <c r="B9" s="167"/>
      <c r="C9" s="168" t="s">
        <v>49</v>
      </c>
      <c r="D9" s="169"/>
      <c r="E9" s="166">
        <v>605766.76227678207</v>
      </c>
      <c r="F9" s="170">
        <v>506407.56430095172</v>
      </c>
      <c r="G9" s="170">
        <v>99359.19797583035</v>
      </c>
      <c r="H9" s="171">
        <v>45515.389907970806</v>
      </c>
      <c r="I9" s="170">
        <v>-1659.1205770857487</v>
      </c>
      <c r="J9" s="170">
        <v>45689.328538761292</v>
      </c>
      <c r="K9" s="172">
        <v>1485.181946295261</v>
      </c>
      <c r="L9" s="173">
        <v>564416.37718666042</v>
      </c>
      <c r="M9" s="170">
        <v>459851.68988451554</v>
      </c>
      <c r="N9" s="170">
        <v>4365.7517237372831</v>
      </c>
      <c r="O9" s="172">
        <v>100198.93557840757</v>
      </c>
      <c r="P9" s="174">
        <v>1215698.5293714134</v>
      </c>
      <c r="R9" s="166"/>
    </row>
    <row r="10" spans="1:18" s="136" customFormat="1" ht="33.75" customHeight="1" x14ac:dyDescent="0.15">
      <c r="A10" s="348"/>
      <c r="B10" s="167"/>
      <c r="C10" s="168" t="s">
        <v>50</v>
      </c>
      <c r="D10" s="169"/>
      <c r="E10" s="166">
        <v>83586.259328187341</v>
      </c>
      <c r="F10" s="166">
        <v>70441.170047116437</v>
      </c>
      <c r="G10" s="166">
        <v>13145.089281070903</v>
      </c>
      <c r="H10" s="175">
        <v>6344.4672528775845</v>
      </c>
      <c r="I10" s="166">
        <v>-83.882139432681981</v>
      </c>
      <c r="J10" s="166">
        <v>6348.2070762316207</v>
      </c>
      <c r="K10" s="176">
        <v>80.142316078645521</v>
      </c>
      <c r="L10" s="177">
        <v>64948.261703120152</v>
      </c>
      <c r="M10" s="166">
        <v>46821.013441985422</v>
      </c>
      <c r="N10" s="166">
        <v>2602.2708090534679</v>
      </c>
      <c r="O10" s="176">
        <v>15524.977452081268</v>
      </c>
      <c r="P10" s="174">
        <v>154878.98828418506</v>
      </c>
      <c r="R10" s="166"/>
    </row>
    <row r="11" spans="1:18" s="136" customFormat="1" ht="33.75" customHeight="1" x14ac:dyDescent="0.15">
      <c r="A11" s="348"/>
      <c r="B11" s="167"/>
      <c r="C11" s="168" t="s">
        <v>51</v>
      </c>
      <c r="D11" s="169"/>
      <c r="E11" s="166">
        <v>108401.82146822296</v>
      </c>
      <c r="F11" s="166">
        <v>90696.514008789643</v>
      </c>
      <c r="G11" s="166">
        <v>17705.307459433316</v>
      </c>
      <c r="H11" s="175">
        <v>7837.4619315610744</v>
      </c>
      <c r="I11" s="166">
        <v>-212.0983541863975</v>
      </c>
      <c r="J11" s="166">
        <v>7937.7238495376132</v>
      </c>
      <c r="K11" s="176">
        <v>111.83643620985768</v>
      </c>
      <c r="L11" s="177">
        <v>39766.121648121662</v>
      </c>
      <c r="M11" s="166">
        <v>23416.809391883751</v>
      </c>
      <c r="N11" s="166">
        <v>895.74272890622615</v>
      </c>
      <c r="O11" s="176">
        <v>15453.569527331685</v>
      </c>
      <c r="P11" s="174">
        <v>156005.40504790569</v>
      </c>
      <c r="R11" s="166"/>
    </row>
    <row r="12" spans="1:18" s="136" customFormat="1" ht="33.75" customHeight="1" x14ac:dyDescent="0.15">
      <c r="A12" s="348"/>
      <c r="B12" s="167"/>
      <c r="C12" s="168" t="s">
        <v>52</v>
      </c>
      <c r="D12" s="169"/>
      <c r="E12" s="166">
        <v>42968.061598979002</v>
      </c>
      <c r="F12" s="166">
        <v>36076.200801648964</v>
      </c>
      <c r="G12" s="166">
        <v>6891.8607973300368</v>
      </c>
      <c r="H12" s="175">
        <v>3308.8592907855173</v>
      </c>
      <c r="I12" s="166">
        <v>-79.043668494120169</v>
      </c>
      <c r="J12" s="166">
        <v>3353.7287625681456</v>
      </c>
      <c r="K12" s="176">
        <v>34.174196711492129</v>
      </c>
      <c r="L12" s="177">
        <v>23903.086110323951</v>
      </c>
      <c r="M12" s="166">
        <v>14325.985349204328</v>
      </c>
      <c r="N12" s="166">
        <v>664.6147898559002</v>
      </c>
      <c r="O12" s="176">
        <v>8912.4859712637226</v>
      </c>
      <c r="P12" s="174">
        <v>70180.007000088473</v>
      </c>
      <c r="R12" s="166"/>
    </row>
    <row r="13" spans="1:18" s="136" customFormat="1" ht="33.75" customHeight="1" x14ac:dyDescent="0.15">
      <c r="A13" s="348"/>
      <c r="B13" s="167"/>
      <c r="C13" s="168" t="s">
        <v>53</v>
      </c>
      <c r="D13" s="169"/>
      <c r="E13" s="166">
        <v>38558.771938579797</v>
      </c>
      <c r="F13" s="166">
        <v>31765.324634017968</v>
      </c>
      <c r="G13" s="166">
        <v>6793.4473045618297</v>
      </c>
      <c r="H13" s="175">
        <v>3072.5633596026864</v>
      </c>
      <c r="I13" s="166">
        <v>15.677818436772668</v>
      </c>
      <c r="J13" s="166">
        <v>2973.5874264051258</v>
      </c>
      <c r="K13" s="176">
        <v>83.29811476078811</v>
      </c>
      <c r="L13" s="177">
        <v>24648.86706890694</v>
      </c>
      <c r="M13" s="166">
        <v>16363.720932851418</v>
      </c>
      <c r="N13" s="166">
        <v>1409.3378030385049</v>
      </c>
      <c r="O13" s="176">
        <v>6875.8083330170148</v>
      </c>
      <c r="P13" s="174">
        <v>66280.202367089427</v>
      </c>
      <c r="R13" s="166"/>
    </row>
    <row r="14" spans="1:18" s="136" customFormat="1" ht="33.75" customHeight="1" x14ac:dyDescent="0.15">
      <c r="A14" s="348"/>
      <c r="B14" s="167"/>
      <c r="C14" s="168" t="s">
        <v>54</v>
      </c>
      <c r="D14" s="169"/>
      <c r="E14" s="166">
        <v>114606.67810924443</v>
      </c>
      <c r="F14" s="166">
        <v>95583.921238093622</v>
      </c>
      <c r="G14" s="166">
        <v>19022.756871150803</v>
      </c>
      <c r="H14" s="175">
        <v>9223.5505034608832</v>
      </c>
      <c r="I14" s="166">
        <v>-290.88484742207174</v>
      </c>
      <c r="J14" s="166">
        <v>9384.3235788208567</v>
      </c>
      <c r="K14" s="176">
        <v>130.11177206209808</v>
      </c>
      <c r="L14" s="177">
        <v>56578.470605426875</v>
      </c>
      <c r="M14" s="166">
        <v>35458.6121714213</v>
      </c>
      <c r="N14" s="166">
        <v>-390.70037512502518</v>
      </c>
      <c r="O14" s="176">
        <v>21510.558809130598</v>
      </c>
      <c r="P14" s="174">
        <v>180408.69921813218</v>
      </c>
      <c r="R14" s="166"/>
    </row>
    <row r="15" spans="1:18" s="136" customFormat="1" ht="33.75" customHeight="1" x14ac:dyDescent="0.15">
      <c r="A15" s="348"/>
      <c r="B15" s="167"/>
      <c r="C15" s="168" t="s">
        <v>55</v>
      </c>
      <c r="D15" s="169"/>
      <c r="E15" s="166">
        <v>43077.185876932868</v>
      </c>
      <c r="F15" s="166">
        <v>35695.94658585135</v>
      </c>
      <c r="G15" s="166">
        <v>7381.2392910815142</v>
      </c>
      <c r="H15" s="175">
        <v>3547.8080773615693</v>
      </c>
      <c r="I15" s="166">
        <v>-38.365316708197781</v>
      </c>
      <c r="J15" s="166">
        <v>3502.1553611902987</v>
      </c>
      <c r="K15" s="176">
        <v>84.018032879468024</v>
      </c>
      <c r="L15" s="177">
        <v>23128.496649468325</v>
      </c>
      <c r="M15" s="166">
        <v>15511.245549469315</v>
      </c>
      <c r="N15" s="166">
        <v>388.69585956276751</v>
      </c>
      <c r="O15" s="176">
        <v>7228.5552404362406</v>
      </c>
      <c r="P15" s="174">
        <v>69753.490603762766</v>
      </c>
      <c r="R15" s="166"/>
    </row>
    <row r="16" spans="1:18" s="136" customFormat="1" ht="33.75" customHeight="1" x14ac:dyDescent="0.15">
      <c r="A16" s="348"/>
      <c r="B16" s="167"/>
      <c r="C16" s="168" t="s">
        <v>56</v>
      </c>
      <c r="D16" s="169"/>
      <c r="E16" s="166">
        <v>100109.19261806502</v>
      </c>
      <c r="F16" s="166">
        <v>84135.641923982941</v>
      </c>
      <c r="G16" s="166">
        <v>15973.550694082078</v>
      </c>
      <c r="H16" s="175">
        <v>7488.5067298028043</v>
      </c>
      <c r="I16" s="166">
        <v>-406.07369209624648</v>
      </c>
      <c r="J16" s="166">
        <v>7741.7394960966958</v>
      </c>
      <c r="K16" s="176">
        <v>152.84092580235523</v>
      </c>
      <c r="L16" s="177">
        <v>55450.498135001115</v>
      </c>
      <c r="M16" s="166">
        <v>36459.85689493204</v>
      </c>
      <c r="N16" s="166">
        <v>1339.4427095311269</v>
      </c>
      <c r="O16" s="176">
        <v>17651.198530537949</v>
      </c>
      <c r="P16" s="174">
        <v>163048.19748286894</v>
      </c>
      <c r="R16" s="166"/>
    </row>
    <row r="17" spans="1:20" s="136" customFormat="1" ht="33.75" customHeight="1" x14ac:dyDescent="0.15">
      <c r="A17" s="355"/>
      <c r="B17" s="178"/>
      <c r="C17" s="318" t="s">
        <v>57</v>
      </c>
      <c r="D17" s="319"/>
      <c r="E17" s="179">
        <v>92017.146293509213</v>
      </c>
      <c r="F17" s="278">
        <v>77416.094100239425</v>
      </c>
      <c r="G17" s="278">
        <v>14601.052193269787</v>
      </c>
      <c r="H17" s="180">
        <v>6705.7061788909168</v>
      </c>
      <c r="I17" s="278">
        <v>-13.339487832719811</v>
      </c>
      <c r="J17" s="278">
        <v>6671.4776836142482</v>
      </c>
      <c r="K17" s="281">
        <v>47.567983109388315</v>
      </c>
      <c r="L17" s="179">
        <v>31234.560592578135</v>
      </c>
      <c r="M17" s="278">
        <v>18699.185278298242</v>
      </c>
      <c r="N17" s="278">
        <v>1079.3739089440371</v>
      </c>
      <c r="O17" s="281">
        <v>11456.001405335854</v>
      </c>
      <c r="P17" s="174">
        <v>129957.41306497826</v>
      </c>
      <c r="Q17" s="145"/>
      <c r="R17" s="166"/>
      <c r="S17" s="145"/>
      <c r="T17" s="145"/>
    </row>
    <row r="18" spans="1:20" s="136" customFormat="1" ht="60" customHeight="1" x14ac:dyDescent="0.15">
      <c r="A18" s="142" t="s">
        <v>58</v>
      </c>
      <c r="B18" s="273"/>
      <c r="C18" s="282" t="s">
        <v>59</v>
      </c>
      <c r="D18" s="274"/>
      <c r="E18" s="164">
        <v>14037.016952093505</v>
      </c>
      <c r="F18" s="279">
        <v>11782.422292480082</v>
      </c>
      <c r="G18" s="279">
        <v>2254.5946596134245</v>
      </c>
      <c r="H18" s="163">
        <v>1084.367882644008</v>
      </c>
      <c r="I18" s="279">
        <v>-23.379923168516171</v>
      </c>
      <c r="J18" s="279">
        <v>1087.1760578795281</v>
      </c>
      <c r="K18" s="280">
        <v>20.57174793299594</v>
      </c>
      <c r="L18" s="164">
        <v>6252.7211296087908</v>
      </c>
      <c r="M18" s="279">
        <v>3436.0712137269552</v>
      </c>
      <c r="N18" s="279">
        <v>225.58284737100408</v>
      </c>
      <c r="O18" s="280">
        <v>2591.0670685108316</v>
      </c>
      <c r="P18" s="181">
        <v>21374.105964346305</v>
      </c>
      <c r="R18" s="166"/>
    </row>
    <row r="19" spans="1:20" s="136" customFormat="1" ht="33.75" customHeight="1" x14ac:dyDescent="0.15">
      <c r="A19" s="347" t="s">
        <v>60</v>
      </c>
      <c r="B19" s="167"/>
      <c r="C19" s="168" t="s">
        <v>61</v>
      </c>
      <c r="D19" s="169"/>
      <c r="E19" s="166">
        <v>25833.158760506201</v>
      </c>
      <c r="F19" s="166">
        <v>21497.710330133035</v>
      </c>
      <c r="G19" s="166">
        <v>4335.448430373167</v>
      </c>
      <c r="H19" s="175">
        <v>2102.3498833096746</v>
      </c>
      <c r="I19" s="166">
        <v>24.605383845697759</v>
      </c>
      <c r="J19" s="166">
        <v>2059.0206605670242</v>
      </c>
      <c r="K19" s="176">
        <v>18.723838896952188</v>
      </c>
      <c r="L19" s="177">
        <v>17516.979979237749</v>
      </c>
      <c r="M19" s="166">
        <v>11642.788361017279</v>
      </c>
      <c r="N19" s="166">
        <v>351.13591376853685</v>
      </c>
      <c r="O19" s="176">
        <v>5523.0557044519328</v>
      </c>
      <c r="P19" s="174">
        <v>45452.488623053621</v>
      </c>
      <c r="R19" s="166"/>
    </row>
    <row r="20" spans="1:20" s="136" customFormat="1" ht="33.75" customHeight="1" x14ac:dyDescent="0.15">
      <c r="A20" s="348"/>
      <c r="B20" s="167"/>
      <c r="C20" s="168" t="s">
        <v>62</v>
      </c>
      <c r="D20" s="169"/>
      <c r="E20" s="166">
        <v>6172.4479490228905</v>
      </c>
      <c r="F20" s="166">
        <v>5221.6117003324707</v>
      </c>
      <c r="G20" s="166">
        <v>950.83624869041989</v>
      </c>
      <c r="H20" s="175">
        <v>519.87279668068106</v>
      </c>
      <c r="I20" s="166">
        <v>-18.099870613315591</v>
      </c>
      <c r="J20" s="166">
        <v>532.04821452575118</v>
      </c>
      <c r="K20" s="176">
        <v>5.9244527682454313</v>
      </c>
      <c r="L20" s="177">
        <v>3714.8088758490389</v>
      </c>
      <c r="M20" s="166">
        <v>2392.0365044757809</v>
      </c>
      <c r="N20" s="166">
        <v>101.36549064571867</v>
      </c>
      <c r="O20" s="176">
        <v>1221.4068807275394</v>
      </c>
      <c r="P20" s="174">
        <v>10407.129621552611</v>
      </c>
      <c r="R20" s="166"/>
    </row>
    <row r="21" spans="1:20" s="136" customFormat="1" ht="33.75" customHeight="1" x14ac:dyDescent="0.15">
      <c r="A21" s="356"/>
      <c r="B21" s="283"/>
      <c r="C21" s="318" t="s">
        <v>63</v>
      </c>
      <c r="D21" s="319"/>
      <c r="E21" s="179">
        <v>5432.4191648547803</v>
      </c>
      <c r="F21" s="278">
        <v>4540.8909931179387</v>
      </c>
      <c r="G21" s="278">
        <v>891.52817173684127</v>
      </c>
      <c r="H21" s="180">
        <v>677.95694724500561</v>
      </c>
      <c r="I21" s="278">
        <v>11.882230804576366</v>
      </c>
      <c r="J21" s="278">
        <v>402.8171048946445</v>
      </c>
      <c r="K21" s="281">
        <v>263.25761154578481</v>
      </c>
      <c r="L21" s="179">
        <v>2615.9414412791916</v>
      </c>
      <c r="M21" s="278">
        <v>1685.1137726954112</v>
      </c>
      <c r="N21" s="278">
        <v>68.415338933991421</v>
      </c>
      <c r="O21" s="281">
        <v>862.41232964978894</v>
      </c>
      <c r="P21" s="165">
        <v>8726.3175533789781</v>
      </c>
      <c r="R21" s="166"/>
    </row>
    <row r="22" spans="1:20" s="136" customFormat="1" ht="33.75" customHeight="1" x14ac:dyDescent="0.15">
      <c r="A22" s="347" t="s">
        <v>64</v>
      </c>
      <c r="B22" s="167"/>
      <c r="C22" s="168" t="s">
        <v>65</v>
      </c>
      <c r="D22" s="169"/>
      <c r="E22" s="166">
        <v>18047.159623819127</v>
      </c>
      <c r="F22" s="166">
        <v>14834.786547398926</v>
      </c>
      <c r="G22" s="166">
        <v>3212.3730764202028</v>
      </c>
      <c r="H22" s="175">
        <v>1529.3393773485734</v>
      </c>
      <c r="I22" s="166">
        <v>115.29194042326611</v>
      </c>
      <c r="J22" s="166">
        <v>1387.4470113090524</v>
      </c>
      <c r="K22" s="176">
        <v>26.600425616254981</v>
      </c>
      <c r="L22" s="177">
        <v>8980.1975917256314</v>
      </c>
      <c r="M22" s="166">
        <v>4607.4415049554545</v>
      </c>
      <c r="N22" s="166">
        <v>205.23835732086613</v>
      </c>
      <c r="O22" s="176">
        <v>4167.5177294493105</v>
      </c>
      <c r="P22" s="174">
        <v>28556.696592893331</v>
      </c>
      <c r="R22" s="166"/>
    </row>
    <row r="23" spans="1:20" s="136" customFormat="1" ht="33.75" customHeight="1" x14ac:dyDescent="0.15">
      <c r="A23" s="348"/>
      <c r="B23" s="167"/>
      <c r="C23" s="168" t="s">
        <v>66</v>
      </c>
      <c r="D23" s="169"/>
      <c r="E23" s="166">
        <v>10437.730822073556</v>
      </c>
      <c r="F23" s="166">
        <v>8655.5159447568076</v>
      </c>
      <c r="G23" s="166">
        <v>1782.2148773167487</v>
      </c>
      <c r="H23" s="175">
        <v>846.29596645421543</v>
      </c>
      <c r="I23" s="166">
        <v>27.531589559496624</v>
      </c>
      <c r="J23" s="166">
        <v>800.99784086590159</v>
      </c>
      <c r="K23" s="176">
        <v>17.766536028817292</v>
      </c>
      <c r="L23" s="177">
        <v>5904.9905160927337</v>
      </c>
      <c r="M23" s="166">
        <v>2977.5638660639138</v>
      </c>
      <c r="N23" s="166">
        <v>510.79537086493281</v>
      </c>
      <c r="O23" s="176">
        <v>2416.6312791638875</v>
      </c>
      <c r="P23" s="174">
        <v>17189.017304620505</v>
      </c>
      <c r="R23" s="166"/>
    </row>
    <row r="24" spans="1:20" s="136" customFormat="1" ht="33.75" customHeight="1" x14ac:dyDescent="0.15">
      <c r="A24" s="356"/>
      <c r="B24" s="283"/>
      <c r="C24" s="318" t="s">
        <v>67</v>
      </c>
      <c r="D24" s="319"/>
      <c r="E24" s="179">
        <v>41070.973797939383</v>
      </c>
      <c r="F24" s="278">
        <v>34311.979644863321</v>
      </c>
      <c r="G24" s="278">
        <v>6758.9941530760607</v>
      </c>
      <c r="H24" s="180">
        <v>3113.7967813164892</v>
      </c>
      <c r="I24" s="278">
        <v>-158.86086416160981</v>
      </c>
      <c r="J24" s="278">
        <v>3241.0880974977672</v>
      </c>
      <c r="K24" s="281">
        <v>31.569547980331318</v>
      </c>
      <c r="L24" s="179">
        <v>23090.59575971352</v>
      </c>
      <c r="M24" s="278">
        <v>11505.998988240875</v>
      </c>
      <c r="N24" s="278">
        <v>1466.7737710389836</v>
      </c>
      <c r="O24" s="281">
        <v>10117.823000433662</v>
      </c>
      <c r="P24" s="165">
        <v>67275.366338969383</v>
      </c>
      <c r="R24" s="166"/>
    </row>
    <row r="25" spans="1:20" s="136" customFormat="1" ht="33.75" customHeight="1" x14ac:dyDescent="0.15">
      <c r="A25" s="347" t="s">
        <v>68</v>
      </c>
      <c r="B25" s="167"/>
      <c r="C25" s="168" t="s">
        <v>69</v>
      </c>
      <c r="D25" s="169"/>
      <c r="E25" s="166">
        <v>12434.47310386619</v>
      </c>
      <c r="F25" s="166">
        <v>10282.788942707211</v>
      </c>
      <c r="G25" s="166">
        <v>2151.6841611589794</v>
      </c>
      <c r="H25" s="175">
        <v>929.35605911235803</v>
      </c>
      <c r="I25" s="166">
        <v>-44.209064724346476</v>
      </c>
      <c r="J25" s="166">
        <v>970.81539766270157</v>
      </c>
      <c r="K25" s="176">
        <v>2.7497261740029635</v>
      </c>
      <c r="L25" s="177">
        <v>1998.2010699591319</v>
      </c>
      <c r="M25" s="166">
        <v>1396.6606562682721</v>
      </c>
      <c r="N25" s="166">
        <v>-974.12538439773004</v>
      </c>
      <c r="O25" s="176">
        <v>1575.66579808859</v>
      </c>
      <c r="P25" s="174">
        <v>15362.030232937681</v>
      </c>
      <c r="R25" s="166"/>
    </row>
    <row r="26" spans="1:20" s="136" customFormat="1" ht="33.75" customHeight="1" x14ac:dyDescent="0.15">
      <c r="A26" s="348"/>
      <c r="B26" s="167"/>
      <c r="C26" s="168" t="s">
        <v>70</v>
      </c>
      <c r="D26" s="169"/>
      <c r="E26" s="166">
        <v>13082.700969718508</v>
      </c>
      <c r="F26" s="166">
        <v>11078.009054491829</v>
      </c>
      <c r="G26" s="166">
        <v>2004.6919152266778</v>
      </c>
      <c r="H26" s="175">
        <v>935.55272454763895</v>
      </c>
      <c r="I26" s="166">
        <v>-82.328706494041413</v>
      </c>
      <c r="J26" s="166">
        <v>1017.5601568555525</v>
      </c>
      <c r="K26" s="176">
        <v>0.32127418612786435</v>
      </c>
      <c r="L26" s="177">
        <v>4152.3014559545018</v>
      </c>
      <c r="M26" s="166">
        <v>1929.3670421395591</v>
      </c>
      <c r="N26" s="166">
        <v>114.38349769920229</v>
      </c>
      <c r="O26" s="176">
        <v>2108.5509161157402</v>
      </c>
      <c r="P26" s="174">
        <v>18170.555150220647</v>
      </c>
      <c r="R26" s="166"/>
    </row>
    <row r="27" spans="1:20" s="136" customFormat="1" ht="33.75" customHeight="1" x14ac:dyDescent="0.15">
      <c r="A27" s="348"/>
      <c r="B27" s="167"/>
      <c r="C27" s="168" t="s">
        <v>71</v>
      </c>
      <c r="D27" s="169"/>
      <c r="E27" s="166">
        <v>8878.3930719748605</v>
      </c>
      <c r="F27" s="166">
        <v>7513.1508734706431</v>
      </c>
      <c r="G27" s="166">
        <v>1365.2421985042165</v>
      </c>
      <c r="H27" s="175">
        <v>664.31112478281602</v>
      </c>
      <c r="I27" s="166">
        <v>-67.092321235110532</v>
      </c>
      <c r="J27" s="166">
        <v>720.59520495918855</v>
      </c>
      <c r="K27" s="176">
        <v>10.808241058737956</v>
      </c>
      <c r="L27" s="177">
        <v>6070.8420838148359</v>
      </c>
      <c r="M27" s="166">
        <v>4331.360100697123</v>
      </c>
      <c r="N27" s="166">
        <v>96.382874671718398</v>
      </c>
      <c r="O27" s="176">
        <v>1643.0991084459952</v>
      </c>
      <c r="P27" s="174">
        <v>15613.546280572513</v>
      </c>
      <c r="R27" s="166"/>
    </row>
    <row r="28" spans="1:20" s="136" customFormat="1" ht="33.75" customHeight="1" x14ac:dyDescent="0.15">
      <c r="A28" s="348"/>
      <c r="B28" s="167"/>
      <c r="C28" s="168" t="s">
        <v>72</v>
      </c>
      <c r="D28" s="169"/>
      <c r="E28" s="166">
        <v>11768.109367969697</v>
      </c>
      <c r="F28" s="166">
        <v>9908.831020246269</v>
      </c>
      <c r="G28" s="166">
        <v>1859.2783477234275</v>
      </c>
      <c r="H28" s="175">
        <v>1012.6179145208752</v>
      </c>
      <c r="I28" s="166">
        <v>-27.716515427487387</v>
      </c>
      <c r="J28" s="166">
        <v>1014.9898485655378</v>
      </c>
      <c r="K28" s="176">
        <v>25.344581382824554</v>
      </c>
      <c r="L28" s="177">
        <v>8529.0664352377171</v>
      </c>
      <c r="M28" s="166">
        <v>5257.5479176983572</v>
      </c>
      <c r="N28" s="166">
        <v>316.31336733536523</v>
      </c>
      <c r="O28" s="176">
        <v>2955.205150203994</v>
      </c>
      <c r="P28" s="174">
        <v>21309.793717728287</v>
      </c>
      <c r="R28" s="166"/>
    </row>
    <row r="29" spans="1:20" s="136" customFormat="1" ht="33.75" customHeight="1" x14ac:dyDescent="0.15">
      <c r="A29" s="348"/>
      <c r="B29" s="167"/>
      <c r="C29" s="168" t="s">
        <v>73</v>
      </c>
      <c r="D29" s="169"/>
      <c r="E29" s="166">
        <v>19617.556250422971</v>
      </c>
      <c r="F29" s="166">
        <v>16347.359007506833</v>
      </c>
      <c r="G29" s="166">
        <v>3270.1972429161369</v>
      </c>
      <c r="H29" s="175">
        <v>1607.1379172876827</v>
      </c>
      <c r="I29" s="166">
        <v>-54.032366563534083</v>
      </c>
      <c r="J29" s="166">
        <v>1639.5776951434414</v>
      </c>
      <c r="K29" s="176">
        <v>21.59258870777531</v>
      </c>
      <c r="L29" s="177">
        <v>12905.571214011332</v>
      </c>
      <c r="M29" s="166">
        <v>6632.1788102178607</v>
      </c>
      <c r="N29" s="166">
        <v>606.52525184821684</v>
      </c>
      <c r="O29" s="176">
        <v>5666.8671519452555</v>
      </c>
      <c r="P29" s="174">
        <v>34130.265381721983</v>
      </c>
      <c r="R29" s="166"/>
    </row>
    <row r="30" spans="1:20" s="136" customFormat="1" ht="33.75" customHeight="1" x14ac:dyDescent="0.15">
      <c r="A30" s="356"/>
      <c r="B30" s="283"/>
      <c r="C30" s="318" t="s">
        <v>74</v>
      </c>
      <c r="D30" s="319"/>
      <c r="E30" s="179">
        <v>15344.163001319757</v>
      </c>
      <c r="F30" s="278">
        <v>12908.703025901617</v>
      </c>
      <c r="G30" s="278">
        <v>2435.459975418139</v>
      </c>
      <c r="H30" s="180">
        <v>1250.5176946894778</v>
      </c>
      <c r="I30" s="278">
        <v>-34.760523740424503</v>
      </c>
      <c r="J30" s="278">
        <v>1260.1802094640141</v>
      </c>
      <c r="K30" s="281">
        <v>25.098008965888237</v>
      </c>
      <c r="L30" s="179">
        <v>9687.5675579387807</v>
      </c>
      <c r="M30" s="278">
        <v>6728.4898325284194</v>
      </c>
      <c r="N30" s="278">
        <v>102.81077137784365</v>
      </c>
      <c r="O30" s="281">
        <v>2856.2669540325182</v>
      </c>
      <c r="P30" s="165">
        <v>26282.248253948019</v>
      </c>
      <c r="R30" s="166"/>
    </row>
    <row r="31" spans="1:20" s="136" customFormat="1" ht="33.75" customHeight="1" x14ac:dyDescent="0.15">
      <c r="A31" s="347" t="s">
        <v>0</v>
      </c>
      <c r="B31" s="167"/>
      <c r="C31" s="168" t="s">
        <v>1</v>
      </c>
      <c r="D31" s="169"/>
      <c r="E31" s="166">
        <v>31128.989483138681</v>
      </c>
      <c r="F31" s="166">
        <v>26266.304688945424</v>
      </c>
      <c r="G31" s="166">
        <v>4862.6847941932583</v>
      </c>
      <c r="H31" s="175">
        <v>2580.2536218718415</v>
      </c>
      <c r="I31" s="166">
        <v>-64.093380611461498</v>
      </c>
      <c r="J31" s="166">
        <v>2617.7665336986947</v>
      </c>
      <c r="K31" s="176">
        <v>26.580468784608296</v>
      </c>
      <c r="L31" s="177">
        <v>22012.043624622554</v>
      </c>
      <c r="M31" s="166">
        <v>16008.449204974491</v>
      </c>
      <c r="N31" s="166">
        <v>403.26265611796458</v>
      </c>
      <c r="O31" s="176">
        <v>5600.3317635300991</v>
      </c>
      <c r="P31" s="174">
        <v>55721.286729633081</v>
      </c>
      <c r="R31" s="166"/>
    </row>
    <row r="32" spans="1:20" s="136" customFormat="1" ht="33.75" customHeight="1" x14ac:dyDescent="0.15">
      <c r="A32" s="348"/>
      <c r="B32" s="167"/>
      <c r="C32" s="168" t="s">
        <v>2</v>
      </c>
      <c r="D32" s="169"/>
      <c r="E32" s="166">
        <v>25877.370030561266</v>
      </c>
      <c r="F32" s="166">
        <v>21599.422338962842</v>
      </c>
      <c r="G32" s="166">
        <v>4277.9476915984224</v>
      </c>
      <c r="H32" s="175">
        <v>2129.7552902077655</v>
      </c>
      <c r="I32" s="166">
        <v>83.430076923521653</v>
      </c>
      <c r="J32" s="166">
        <v>2029.2570368925749</v>
      </c>
      <c r="K32" s="176">
        <v>17.068176391668445</v>
      </c>
      <c r="L32" s="177">
        <v>12275.70543109806</v>
      </c>
      <c r="M32" s="166">
        <v>7631.0077321528051</v>
      </c>
      <c r="N32" s="166">
        <v>784.59315819592166</v>
      </c>
      <c r="O32" s="176">
        <v>3860.1045407493339</v>
      </c>
      <c r="P32" s="174">
        <v>40282.830751867092</v>
      </c>
      <c r="R32" s="166"/>
    </row>
    <row r="33" spans="1:19" s="136" customFormat="1" ht="33.75" customHeight="1" x14ac:dyDescent="0.15">
      <c r="A33" s="356"/>
      <c r="B33" s="283"/>
      <c r="C33" s="318" t="s">
        <v>3</v>
      </c>
      <c r="D33" s="319"/>
      <c r="E33" s="179">
        <v>5596.1804170313062</v>
      </c>
      <c r="F33" s="278">
        <v>4728.5879921762144</v>
      </c>
      <c r="G33" s="278">
        <v>867.59242485509185</v>
      </c>
      <c r="H33" s="180">
        <v>456.87547564376831</v>
      </c>
      <c r="I33" s="278">
        <v>-16.874314567620601</v>
      </c>
      <c r="J33" s="278">
        <v>466.6541092798671</v>
      </c>
      <c r="K33" s="281">
        <v>7.0956809315217306</v>
      </c>
      <c r="L33" s="179">
        <v>3859.5647065062039</v>
      </c>
      <c r="M33" s="278">
        <v>2685.209013797491</v>
      </c>
      <c r="N33" s="278">
        <v>78.822856597848386</v>
      </c>
      <c r="O33" s="281">
        <v>1095.5328361108645</v>
      </c>
      <c r="P33" s="165">
        <v>9912.6205991812785</v>
      </c>
      <c r="R33" s="166"/>
    </row>
    <row r="34" spans="1:19" s="136" customFormat="1" ht="33.75" customHeight="1" x14ac:dyDescent="0.15">
      <c r="A34" s="347" t="s">
        <v>4</v>
      </c>
      <c r="B34" s="167"/>
      <c r="C34" s="168" t="s">
        <v>5</v>
      </c>
      <c r="D34" s="169"/>
      <c r="E34" s="166">
        <v>21328.184549310827</v>
      </c>
      <c r="F34" s="166">
        <v>18068.986270374266</v>
      </c>
      <c r="G34" s="166">
        <v>3259.1982789365593</v>
      </c>
      <c r="H34" s="175">
        <v>1803.5369052986048</v>
      </c>
      <c r="I34" s="166">
        <v>-64.806836151411403</v>
      </c>
      <c r="J34" s="166">
        <v>1833.7861001987119</v>
      </c>
      <c r="K34" s="176">
        <v>34.557641251304304</v>
      </c>
      <c r="L34" s="177">
        <v>9019.1091151716737</v>
      </c>
      <c r="M34" s="166">
        <v>4869.4279955999609</v>
      </c>
      <c r="N34" s="166">
        <v>47.331651001930624</v>
      </c>
      <c r="O34" s="176">
        <v>4102.3494685697824</v>
      </c>
      <c r="P34" s="174">
        <v>32150.830569781108</v>
      </c>
      <c r="R34" s="166"/>
    </row>
    <row r="35" spans="1:19" s="136" customFormat="1" ht="33.75" customHeight="1" x14ac:dyDescent="0.15">
      <c r="A35" s="348"/>
      <c r="B35" s="167"/>
      <c r="C35" s="168" t="s">
        <v>6</v>
      </c>
      <c r="D35" s="169"/>
      <c r="E35" s="166">
        <v>4595.5668739717203</v>
      </c>
      <c r="F35" s="166">
        <v>3899.8384676839851</v>
      </c>
      <c r="G35" s="166">
        <v>695.72840628773497</v>
      </c>
      <c r="H35" s="175">
        <v>350.40531143964461</v>
      </c>
      <c r="I35" s="166">
        <v>-34.697267434265875</v>
      </c>
      <c r="J35" s="166">
        <v>381.97243437245714</v>
      </c>
      <c r="K35" s="176">
        <v>3.1301445014532896</v>
      </c>
      <c r="L35" s="177">
        <v>1878.6848111507754</v>
      </c>
      <c r="M35" s="166">
        <v>874.35849476720614</v>
      </c>
      <c r="N35" s="166">
        <v>179.64569460428521</v>
      </c>
      <c r="O35" s="176">
        <v>824.68062177928414</v>
      </c>
      <c r="P35" s="174">
        <v>6824.6569965621402</v>
      </c>
      <c r="R35" s="166"/>
    </row>
    <row r="36" spans="1:19" s="136" customFormat="1" ht="33.75" customHeight="1" x14ac:dyDescent="0.15">
      <c r="A36" s="348"/>
      <c r="B36" s="167"/>
      <c r="C36" s="168" t="s">
        <v>7</v>
      </c>
      <c r="D36" s="169"/>
      <c r="E36" s="166">
        <v>3442.8167363120597</v>
      </c>
      <c r="F36" s="166">
        <v>2896.4104358853065</v>
      </c>
      <c r="G36" s="166">
        <v>546.40630042675321</v>
      </c>
      <c r="H36" s="175">
        <v>276.25931156827312</v>
      </c>
      <c r="I36" s="166">
        <v>-24.639208859206203</v>
      </c>
      <c r="J36" s="166">
        <v>298.03743526750577</v>
      </c>
      <c r="K36" s="176">
        <v>2.8610851599735541</v>
      </c>
      <c r="L36" s="177">
        <v>1615.9680674103365</v>
      </c>
      <c r="M36" s="166">
        <v>743.40894800255114</v>
      </c>
      <c r="N36" s="166">
        <v>-1.4032319419462902</v>
      </c>
      <c r="O36" s="176">
        <v>873.96235134973165</v>
      </c>
      <c r="P36" s="174">
        <v>5335.0441152906697</v>
      </c>
      <c r="R36" s="166"/>
    </row>
    <row r="37" spans="1:19" s="136" customFormat="1" ht="33.75" customHeight="1" x14ac:dyDescent="0.15">
      <c r="A37" s="348"/>
      <c r="B37" s="167"/>
      <c r="C37" s="168" t="s">
        <v>8</v>
      </c>
      <c r="D37" s="169"/>
      <c r="E37" s="166">
        <v>752.6302325143597</v>
      </c>
      <c r="F37" s="166">
        <v>647.73148084008051</v>
      </c>
      <c r="G37" s="166">
        <v>104.89875167427915</v>
      </c>
      <c r="H37" s="175">
        <v>55.684918851888433</v>
      </c>
      <c r="I37" s="166">
        <v>0.74247575197076898</v>
      </c>
      <c r="J37" s="166">
        <v>54.556552824951979</v>
      </c>
      <c r="K37" s="176">
        <v>0.38589027496567613</v>
      </c>
      <c r="L37" s="177">
        <v>777.69213878518906</v>
      </c>
      <c r="M37" s="166">
        <v>612.17211816849715</v>
      </c>
      <c r="N37" s="166">
        <v>88.598750617065633</v>
      </c>
      <c r="O37" s="176">
        <v>76.921269999626205</v>
      </c>
      <c r="P37" s="174">
        <v>1586.0072901514372</v>
      </c>
      <c r="R37" s="166"/>
    </row>
    <row r="38" spans="1:19" s="136" customFormat="1" ht="33.75" customHeight="1" thickBot="1" x14ac:dyDescent="0.2">
      <c r="A38" s="349"/>
      <c r="B38" s="182"/>
      <c r="C38" s="183" t="s">
        <v>9</v>
      </c>
      <c r="D38" s="184"/>
      <c r="E38" s="185">
        <v>22785.510573530693</v>
      </c>
      <c r="F38" s="186">
        <v>18963.275425556007</v>
      </c>
      <c r="G38" s="186">
        <v>3822.2351479746858</v>
      </c>
      <c r="H38" s="187">
        <v>1979.2510851460731</v>
      </c>
      <c r="I38" s="186">
        <v>42.69448167685664</v>
      </c>
      <c r="J38" s="186">
        <v>1923.635008335885</v>
      </c>
      <c r="K38" s="188">
        <v>12.921595133331863</v>
      </c>
      <c r="L38" s="189">
        <v>9885.2529015818782</v>
      </c>
      <c r="M38" s="186">
        <v>4909.3483053996624</v>
      </c>
      <c r="N38" s="186">
        <v>-265.84015992930438</v>
      </c>
      <c r="O38" s="188">
        <v>5241.7447561115205</v>
      </c>
      <c r="P38" s="190">
        <v>34650.014560258642</v>
      </c>
      <c r="R38" s="166"/>
    </row>
    <row r="39" spans="1:19" s="136" customFormat="1" ht="33.75" customHeight="1" thickTop="1" x14ac:dyDescent="0.15">
      <c r="A39" s="350" t="s">
        <v>20</v>
      </c>
      <c r="B39" s="145"/>
      <c r="C39" s="168" t="s">
        <v>10</v>
      </c>
      <c r="D39" s="158"/>
      <c r="E39" s="191">
        <v>703390.03855706286</v>
      </c>
      <c r="F39" s="191">
        <v>588631.15664054826</v>
      </c>
      <c r="G39" s="192">
        <v>114758.88191651469</v>
      </c>
      <c r="H39" s="191">
        <v>52944.225043492399</v>
      </c>
      <c r="I39" s="191">
        <v>-1766.3826396869467</v>
      </c>
      <c r="J39" s="191">
        <v>53124.711672872443</v>
      </c>
      <c r="K39" s="193">
        <v>1585.8960103069026</v>
      </c>
      <c r="L39" s="194">
        <v>635617.36001938942</v>
      </c>
      <c r="M39" s="191">
        <v>510108.7745402279</v>
      </c>
      <c r="N39" s="191">
        <v>7193.6053801617554</v>
      </c>
      <c r="O39" s="191">
        <v>118314.98009899967</v>
      </c>
      <c r="P39" s="195">
        <v>1391951.6236199448</v>
      </c>
      <c r="R39" s="166"/>
      <c r="S39" s="196"/>
    </row>
    <row r="40" spans="1:19" s="136" customFormat="1" ht="33.75" customHeight="1" x14ac:dyDescent="0.15">
      <c r="A40" s="350"/>
      <c r="B40" s="145"/>
      <c r="C40" s="168" t="s">
        <v>11</v>
      </c>
      <c r="D40" s="158"/>
      <c r="E40" s="191">
        <v>192126.33891157422</v>
      </c>
      <c r="F40" s="191">
        <v>161551.73602422237</v>
      </c>
      <c r="G40" s="192">
        <v>30574.602887351866</v>
      </c>
      <c r="H40" s="191">
        <v>14194.21290869372</v>
      </c>
      <c r="I40" s="191">
        <v>-419.41317992896631</v>
      </c>
      <c r="J40" s="191">
        <v>14413.217179710944</v>
      </c>
      <c r="K40" s="193">
        <v>200.40890891174354</v>
      </c>
      <c r="L40" s="194">
        <v>86685.05872757925</v>
      </c>
      <c r="M40" s="191">
        <v>55159.042173230278</v>
      </c>
      <c r="N40" s="191">
        <v>2418.816618475164</v>
      </c>
      <c r="O40" s="191">
        <v>29107.199935873803</v>
      </c>
      <c r="P40" s="195">
        <v>293005.61054784723</v>
      </c>
      <c r="R40" s="166"/>
      <c r="S40" s="196"/>
    </row>
    <row r="41" spans="1:19" s="136" customFormat="1" ht="33.75" customHeight="1" x14ac:dyDescent="0.15">
      <c r="A41" s="350"/>
      <c r="B41" s="145"/>
      <c r="C41" s="168" t="s">
        <v>12</v>
      </c>
      <c r="D41" s="158"/>
      <c r="E41" s="191">
        <v>145839.84734260684</v>
      </c>
      <c r="F41" s="191">
        <v>121956.72703237309</v>
      </c>
      <c r="G41" s="192">
        <v>23883.120310233742</v>
      </c>
      <c r="H41" s="191">
        <v>11137.641558796437</v>
      </c>
      <c r="I41" s="191">
        <v>-193.71061014943899</v>
      </c>
      <c r="J41" s="191">
        <v>10931.609829525034</v>
      </c>
      <c r="K41" s="193">
        <v>399.7423394208401</v>
      </c>
      <c r="L41" s="194">
        <v>63613.851944487644</v>
      </c>
      <c r="M41" s="191">
        <v>39136.748030072216</v>
      </c>
      <c r="N41" s="191">
        <v>1416.659472254473</v>
      </c>
      <c r="O41" s="191">
        <v>23060.444442160948</v>
      </c>
      <c r="P41" s="195">
        <v>220591.34084589093</v>
      </c>
      <c r="R41" s="166"/>
      <c r="S41" s="196"/>
    </row>
    <row r="42" spans="1:19" s="136" customFormat="1" ht="33.75" customHeight="1" x14ac:dyDescent="0.15">
      <c r="A42" s="350"/>
      <c r="B42" s="145"/>
      <c r="C42" s="168" t="s">
        <v>13</v>
      </c>
      <c r="D42" s="158"/>
      <c r="E42" s="191">
        <v>112523.92584281106</v>
      </c>
      <c r="F42" s="191">
        <v>93878.482938668021</v>
      </c>
      <c r="G42" s="192">
        <v>18645.442904143049</v>
      </c>
      <c r="H42" s="191">
        <v>8798.2914159047941</v>
      </c>
      <c r="I42" s="191">
        <v>-95.081002672967244</v>
      </c>
      <c r="J42" s="191">
        <v>8783.2617122408665</v>
      </c>
      <c r="K42" s="193">
        <v>110.11070633689573</v>
      </c>
      <c r="L42" s="194">
        <v>61878.869977855829</v>
      </c>
      <c r="M42" s="191">
        <v>33416.989708464571</v>
      </c>
      <c r="N42" s="191">
        <v>2847.4222890806827</v>
      </c>
      <c r="O42" s="191">
        <v>25614.457980310584</v>
      </c>
      <c r="P42" s="195">
        <v>183201.08723657171</v>
      </c>
      <c r="R42" s="166"/>
      <c r="S42" s="196"/>
    </row>
    <row r="43" spans="1:19" s="136" customFormat="1" ht="33.75" customHeight="1" x14ac:dyDescent="0.15">
      <c r="A43" s="350"/>
      <c r="B43" s="145"/>
      <c r="C43" s="168" t="s">
        <v>14</v>
      </c>
      <c r="D43" s="158"/>
      <c r="E43" s="191">
        <v>119684.16770385178</v>
      </c>
      <c r="F43" s="191">
        <v>99804.166558342375</v>
      </c>
      <c r="G43" s="192">
        <v>19880.00114550941</v>
      </c>
      <c r="H43" s="191">
        <v>9472.0567945435341</v>
      </c>
      <c r="I43" s="191">
        <v>-294.46167974817178</v>
      </c>
      <c r="J43" s="191">
        <v>9597.3059390555609</v>
      </c>
      <c r="K43" s="193">
        <v>169.21253523614499</v>
      </c>
      <c r="L43" s="194">
        <v>67992.41688582323</v>
      </c>
      <c r="M43" s="191">
        <v>42639.325292401001</v>
      </c>
      <c r="N43" s="191">
        <v>1671.6281815731213</v>
      </c>
      <c r="O43" s="191">
        <v>23681.463411849109</v>
      </c>
      <c r="P43" s="195">
        <v>197148.64138421859</v>
      </c>
      <c r="R43" s="166"/>
      <c r="S43" s="196"/>
    </row>
    <row r="44" spans="1:19" s="136" customFormat="1" ht="33.75" customHeight="1" x14ac:dyDescent="0.15">
      <c r="A44" s="350"/>
      <c r="B44" s="145"/>
      <c r="C44" s="168" t="s">
        <v>15</v>
      </c>
      <c r="D44" s="158"/>
      <c r="E44" s="191">
        <v>177209.21803997568</v>
      </c>
      <c r="F44" s="191">
        <v>148178.23625817811</v>
      </c>
      <c r="G44" s="192">
        <v>29030.981781797575</v>
      </c>
      <c r="H44" s="191">
        <v>14390.434891184259</v>
      </c>
      <c r="I44" s="191">
        <v>-288.4224656776322</v>
      </c>
      <c r="J44" s="191">
        <v>14498.001258691995</v>
      </c>
      <c r="K44" s="193">
        <v>180.85609816989657</v>
      </c>
      <c r="L44" s="194">
        <v>94725.784367653701</v>
      </c>
      <c r="M44" s="191">
        <v>61783.278122346092</v>
      </c>
      <c r="N44" s="191">
        <v>875.9782957867094</v>
      </c>
      <c r="O44" s="191">
        <v>32066.527949520896</v>
      </c>
      <c r="P44" s="195">
        <v>286325.4372988136</v>
      </c>
      <c r="R44" s="166"/>
      <c r="S44" s="196"/>
    </row>
    <row r="45" spans="1:19" s="136" customFormat="1" ht="33.75" customHeight="1" x14ac:dyDescent="0.15">
      <c r="A45" s="351"/>
      <c r="B45" s="284"/>
      <c r="C45" s="318" t="s">
        <v>16</v>
      </c>
      <c r="D45" s="285"/>
      <c r="E45" s="286">
        <v>95981.894842572539</v>
      </c>
      <c r="F45" s="286">
        <v>80172.188666190981</v>
      </c>
      <c r="G45" s="287">
        <v>15809.706176381529</v>
      </c>
      <c r="H45" s="286">
        <v>8012.9456096660524</v>
      </c>
      <c r="I45" s="286">
        <v>-119.07167172425386</v>
      </c>
      <c r="J45" s="286">
        <v>7994.1428921898096</v>
      </c>
      <c r="K45" s="288">
        <v>137.87438920049669</v>
      </c>
      <c r="L45" s="197">
        <v>46305.203683568187</v>
      </c>
      <c r="M45" s="286">
        <v>27519.961411407196</v>
      </c>
      <c r="N45" s="286">
        <v>437.02856391479827</v>
      </c>
      <c r="O45" s="286">
        <v>18348.213708246185</v>
      </c>
      <c r="P45" s="198">
        <v>150300.04413580676</v>
      </c>
      <c r="R45" s="166"/>
      <c r="S45" s="196"/>
    </row>
    <row r="46" spans="1:19" ht="12" customHeight="1" x14ac:dyDescent="0.15"/>
    <row r="47" spans="1:19" ht="23.25" customHeight="1" x14ac:dyDescent="0.1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9" ht="26.25" customHeight="1" x14ac:dyDescent="0.15"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141"/>
    </row>
    <row r="49" spans="5:17" ht="26.25" customHeight="1" x14ac:dyDescent="0.15"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141"/>
    </row>
    <row r="50" spans="5:17" x14ac:dyDescent="0.15">
      <c r="O50" s="199"/>
    </row>
  </sheetData>
  <mergeCells count="14">
    <mergeCell ref="A4:D7"/>
    <mergeCell ref="A8:D8"/>
    <mergeCell ref="O6:O7"/>
    <mergeCell ref="F6:F7"/>
    <mergeCell ref="J6:J7"/>
    <mergeCell ref="M6:M7"/>
    <mergeCell ref="N6:N7"/>
    <mergeCell ref="A31:A33"/>
    <mergeCell ref="A34:A38"/>
    <mergeCell ref="A39:A45"/>
    <mergeCell ref="A9:A17"/>
    <mergeCell ref="A19:A21"/>
    <mergeCell ref="A22:A24"/>
    <mergeCell ref="A25:A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rstPageNumber="93" pageOrder="overThenDown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5"/>
  <sheetViews>
    <sheetView view="pageBreakPreview" zoomScale="70" zoomScaleNormal="70" zoomScaleSheetLayoutView="70" workbookViewId="0">
      <pane xSplit="4" ySplit="7" topLeftCell="E8" activePane="bottomRight" state="frozen"/>
      <selection activeCell="E25" sqref="E25"/>
      <selection pane="topRight" activeCell="E25" sqref="E25"/>
      <selection pane="bottomLeft" activeCell="E25" sqref="E25"/>
      <selection pane="bottomRight" activeCell="E25" sqref="E25"/>
    </sheetView>
  </sheetViews>
  <sheetFormatPr defaultColWidth="12" defaultRowHeight="14.25" x14ac:dyDescent="0.15"/>
  <cols>
    <col min="1" max="1" width="4" style="204" bestFit="1" customWidth="1"/>
    <col min="2" max="2" width="1.5" style="204" customWidth="1"/>
    <col min="3" max="3" width="20" style="204" customWidth="1"/>
    <col min="4" max="4" width="1.5" style="204" customWidth="1"/>
    <col min="5" max="10" width="11.125" style="204" customWidth="1"/>
    <col min="11" max="11" width="14.625" style="204" customWidth="1"/>
    <col min="12" max="15" width="11.125" style="204" customWidth="1"/>
    <col min="16" max="16" width="10.75" style="205" customWidth="1"/>
    <col min="17" max="17" width="5" style="205" customWidth="1"/>
    <col min="18" max="18" width="7.875" style="205" customWidth="1"/>
    <col min="19" max="22" width="5.625" style="205" customWidth="1"/>
    <col min="23" max="30" width="5.625" style="204" customWidth="1"/>
    <col min="31" max="16384" width="12" style="204"/>
  </cols>
  <sheetData>
    <row r="1" spans="1:30" s="200" customFormat="1" ht="23.25" customHeight="1" x14ac:dyDescent="0.15">
      <c r="B1" s="201"/>
      <c r="C1" s="201"/>
      <c r="D1" s="201"/>
      <c r="E1" s="202" t="s">
        <v>102</v>
      </c>
      <c r="P1" s="203"/>
      <c r="Q1" s="203"/>
      <c r="R1" s="203"/>
      <c r="S1" s="203"/>
      <c r="T1" s="203"/>
      <c r="U1" s="203"/>
      <c r="V1" s="203"/>
    </row>
    <row r="2" spans="1:30" ht="6" customHeight="1" x14ac:dyDescent="0.15"/>
    <row r="3" spans="1:30" s="206" customFormat="1" ht="23.25" customHeight="1" x14ac:dyDescent="0.15">
      <c r="E3" s="136" t="s">
        <v>126</v>
      </c>
      <c r="P3" s="207" t="s">
        <v>21</v>
      </c>
      <c r="Q3" s="208"/>
      <c r="R3" s="208"/>
      <c r="S3" s="208"/>
      <c r="T3" s="208"/>
      <c r="U3" s="208"/>
      <c r="V3" s="208"/>
    </row>
    <row r="4" spans="1:30" s="206" customFormat="1" ht="23.25" customHeight="1" x14ac:dyDescent="0.15">
      <c r="A4" s="368" t="s">
        <v>22</v>
      </c>
      <c r="B4" s="369"/>
      <c r="C4" s="369"/>
      <c r="D4" s="370"/>
      <c r="E4" s="209" t="s">
        <v>23</v>
      </c>
      <c r="F4" s="210"/>
      <c r="G4" s="210"/>
      <c r="H4" s="209" t="s">
        <v>25</v>
      </c>
      <c r="I4" s="210"/>
      <c r="J4" s="210"/>
      <c r="K4" s="211"/>
      <c r="L4" s="212" t="s">
        <v>26</v>
      </c>
      <c r="M4" s="213"/>
      <c r="N4" s="213"/>
      <c r="O4" s="213"/>
      <c r="P4" s="214" t="s">
        <v>27</v>
      </c>
      <c r="Q4" s="208"/>
      <c r="R4" s="208"/>
      <c r="S4" s="208"/>
      <c r="T4" s="208"/>
      <c r="U4" s="208"/>
      <c r="V4" s="208"/>
    </row>
    <row r="5" spans="1:30" s="206" customFormat="1" ht="23.25" customHeight="1" x14ac:dyDescent="0.15">
      <c r="A5" s="371"/>
      <c r="B5" s="372"/>
      <c r="C5" s="372"/>
      <c r="D5" s="373"/>
      <c r="E5" s="215" t="s">
        <v>75</v>
      </c>
      <c r="F5" s="216"/>
      <c r="G5" s="216"/>
      <c r="H5" s="217" t="s">
        <v>29</v>
      </c>
      <c r="I5" s="305"/>
      <c r="J5" s="305"/>
      <c r="K5" s="306"/>
      <c r="L5" s="215" t="s">
        <v>86</v>
      </c>
      <c r="M5" s="307"/>
      <c r="N5" s="307"/>
      <c r="O5" s="218"/>
      <c r="P5" s="219" t="s">
        <v>30</v>
      </c>
      <c r="Q5" s="208"/>
      <c r="R5" s="208"/>
      <c r="S5" s="208"/>
      <c r="T5" s="208"/>
      <c r="U5" s="208"/>
      <c r="V5" s="208"/>
    </row>
    <row r="6" spans="1:30" s="206" customFormat="1" ht="23.25" customHeight="1" x14ac:dyDescent="0.15">
      <c r="A6" s="371"/>
      <c r="B6" s="372"/>
      <c r="C6" s="372"/>
      <c r="D6" s="373"/>
      <c r="E6" s="215" t="s">
        <v>87</v>
      </c>
      <c r="F6" s="377" t="s">
        <v>89</v>
      </c>
      <c r="G6" s="326" t="s">
        <v>110</v>
      </c>
      <c r="H6" s="215"/>
      <c r="I6" s="220" t="s">
        <v>41</v>
      </c>
      <c r="J6" s="379" t="s">
        <v>90</v>
      </c>
      <c r="K6" s="221" t="s">
        <v>117</v>
      </c>
      <c r="L6" s="215"/>
      <c r="M6" s="222" t="s">
        <v>112</v>
      </c>
      <c r="N6" s="357" t="s">
        <v>46</v>
      </c>
      <c r="O6" s="357" t="s">
        <v>47</v>
      </c>
      <c r="P6" s="223" t="s">
        <v>88</v>
      </c>
      <c r="Q6" s="208"/>
      <c r="R6" s="208"/>
      <c r="S6" s="208"/>
      <c r="T6" s="208"/>
      <c r="U6" s="208"/>
      <c r="V6" s="208"/>
    </row>
    <row r="7" spans="1:30" s="206" customFormat="1" ht="23.25" customHeight="1" x14ac:dyDescent="0.15">
      <c r="A7" s="374"/>
      <c r="B7" s="375"/>
      <c r="C7" s="375"/>
      <c r="D7" s="376"/>
      <c r="E7" s="224"/>
      <c r="F7" s="378"/>
      <c r="G7" s="225" t="s">
        <v>40</v>
      </c>
      <c r="H7" s="224"/>
      <c r="I7" s="226" t="s">
        <v>115</v>
      </c>
      <c r="J7" s="380"/>
      <c r="K7" s="225" t="s">
        <v>116</v>
      </c>
      <c r="L7" s="224"/>
      <c r="M7" s="227" t="s">
        <v>91</v>
      </c>
      <c r="N7" s="358"/>
      <c r="O7" s="358"/>
      <c r="P7" s="327" t="s">
        <v>18</v>
      </c>
      <c r="Q7" s="208"/>
      <c r="R7" s="208"/>
      <c r="S7" s="208"/>
      <c r="T7" s="208"/>
      <c r="U7" s="208"/>
      <c r="V7" s="208"/>
    </row>
    <row r="8" spans="1:30" s="208" customFormat="1" ht="39" customHeight="1" x14ac:dyDescent="0.15">
      <c r="A8" s="365" t="s">
        <v>19</v>
      </c>
      <c r="B8" s="366"/>
      <c r="C8" s="366"/>
      <c r="D8" s="367"/>
      <c r="E8" s="228">
        <v>-1.7873334110115602</v>
      </c>
      <c r="F8" s="229">
        <v>-2.1710027507935274</v>
      </c>
      <c r="G8" s="229">
        <v>0.2266730127507591</v>
      </c>
      <c r="H8" s="228">
        <v>3.2050936815477771</v>
      </c>
      <c r="I8" s="229">
        <v>7.7483579077959774</v>
      </c>
      <c r="J8" s="229">
        <v>2.6571838571996826</v>
      </c>
      <c r="K8" s="229">
        <v>13.829503698542956</v>
      </c>
      <c r="L8" s="228">
        <v>-9.9105881700589311</v>
      </c>
      <c r="M8" s="229">
        <v>-13.172432748526134</v>
      </c>
      <c r="N8" s="229">
        <v>1.1830505656585364</v>
      </c>
      <c r="O8" s="229">
        <v>0.11986562343457424</v>
      </c>
      <c r="P8" s="230">
        <v>-4.9144918447044645</v>
      </c>
      <c r="Q8" s="231"/>
      <c r="R8" s="232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</row>
    <row r="9" spans="1:30" s="206" customFormat="1" ht="33.75" customHeight="1" x14ac:dyDescent="0.15">
      <c r="A9" s="361" t="s">
        <v>48</v>
      </c>
      <c r="B9" s="233"/>
      <c r="C9" s="234" t="s">
        <v>49</v>
      </c>
      <c r="D9" s="234"/>
      <c r="E9" s="228">
        <v>-1.3115426951677582</v>
      </c>
      <c r="F9" s="229">
        <v>-1.6910809767618848</v>
      </c>
      <c r="G9" s="229">
        <v>0.66930853140164015</v>
      </c>
      <c r="H9" s="228">
        <v>3.7701472837609251</v>
      </c>
      <c r="I9" s="229">
        <v>12.636736244085769</v>
      </c>
      <c r="J9" s="229">
        <v>2.7877580302652851</v>
      </c>
      <c r="K9" s="229">
        <v>13.314034530866262</v>
      </c>
      <c r="L9" s="228">
        <v>-7.9084722748462486</v>
      </c>
      <c r="M9" s="229">
        <v>-9.1366903354860014</v>
      </c>
      <c r="N9" s="229">
        <v>-13.586008649485326</v>
      </c>
      <c r="O9" s="229">
        <v>-1.5170929468740872</v>
      </c>
      <c r="P9" s="230">
        <v>-4.318295800837487</v>
      </c>
      <c r="Q9" s="208"/>
      <c r="R9" s="232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</row>
    <row r="10" spans="1:30" s="206" customFormat="1" ht="33.75" customHeight="1" x14ac:dyDescent="0.15">
      <c r="A10" s="362"/>
      <c r="B10" s="233"/>
      <c r="C10" s="234" t="s">
        <v>50</v>
      </c>
      <c r="D10" s="234"/>
      <c r="E10" s="235">
        <v>-2.1285677345274969</v>
      </c>
      <c r="F10" s="236">
        <v>-2.5952649918230435</v>
      </c>
      <c r="G10" s="236">
        <v>0.45054604795946634</v>
      </c>
      <c r="H10" s="235">
        <v>2.3507669048993471</v>
      </c>
      <c r="I10" s="236">
        <v>14.960216505817868</v>
      </c>
      <c r="J10" s="236">
        <v>1.9230541949978905</v>
      </c>
      <c r="K10" s="236">
        <v>16.220981055896754</v>
      </c>
      <c r="L10" s="235">
        <v>-17.276529964717518</v>
      </c>
      <c r="M10" s="236">
        <v>-22.465004370702964</v>
      </c>
      <c r="N10" s="236">
        <v>13.241655514648379</v>
      </c>
      <c r="O10" s="236">
        <v>-1.9118300373484685</v>
      </c>
      <c r="P10" s="237">
        <v>-8.9565100027172893</v>
      </c>
      <c r="Q10" s="208"/>
      <c r="R10" s="232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</row>
    <row r="11" spans="1:30" s="206" customFormat="1" ht="33.75" customHeight="1" x14ac:dyDescent="0.15">
      <c r="A11" s="362"/>
      <c r="B11" s="233"/>
      <c r="C11" s="234" t="s">
        <v>51</v>
      </c>
      <c r="D11" s="234"/>
      <c r="E11" s="235">
        <v>-2.2000873583298257</v>
      </c>
      <c r="F11" s="236">
        <v>-2.5810237786412711</v>
      </c>
      <c r="G11" s="236">
        <v>-0.20104474452250445</v>
      </c>
      <c r="H11" s="235">
        <v>3.40689530126286</v>
      </c>
      <c r="I11" s="236">
        <v>22.468914241671399</v>
      </c>
      <c r="J11" s="236">
        <v>2.3006903005873771</v>
      </c>
      <c r="K11" s="236">
        <v>19.480736612417168</v>
      </c>
      <c r="L11" s="235">
        <v>-3.1801971209573843</v>
      </c>
      <c r="M11" s="236">
        <v>-4.1570299276220215</v>
      </c>
      <c r="N11" s="236">
        <v>-1.6633034671282769</v>
      </c>
      <c r="O11" s="236">
        <v>-1.750684176497004</v>
      </c>
      <c r="P11" s="237">
        <v>-2.1860344158452034</v>
      </c>
      <c r="Q11" s="208"/>
      <c r="R11" s="232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</row>
    <row r="12" spans="1:30" s="206" customFormat="1" ht="33.75" customHeight="1" x14ac:dyDescent="0.15">
      <c r="A12" s="362"/>
      <c r="B12" s="233"/>
      <c r="C12" s="234" t="s">
        <v>52</v>
      </c>
      <c r="D12" s="234"/>
      <c r="E12" s="235">
        <v>-1.2806597592324414</v>
      </c>
      <c r="F12" s="236">
        <v>-1.3238925021476919</v>
      </c>
      <c r="G12" s="236">
        <v>-1.0537336375830377</v>
      </c>
      <c r="H12" s="235">
        <v>5.7190794800250098</v>
      </c>
      <c r="I12" s="236">
        <v>46.50254815372768</v>
      </c>
      <c r="J12" s="236">
        <v>3.2555691689741937</v>
      </c>
      <c r="K12" s="236">
        <v>15.359607719592899</v>
      </c>
      <c r="L12" s="235">
        <v>-44.755483510798669</v>
      </c>
      <c r="M12" s="236">
        <v>-57.562611698369828</v>
      </c>
      <c r="N12" s="236">
        <v>30.332446297918132</v>
      </c>
      <c r="O12" s="236">
        <v>-0.97157381609939208</v>
      </c>
      <c r="P12" s="237">
        <v>-21.955558859148741</v>
      </c>
      <c r="Q12" s="208"/>
      <c r="R12" s="232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</row>
    <row r="13" spans="1:30" s="206" customFormat="1" ht="33.75" customHeight="1" x14ac:dyDescent="0.15">
      <c r="A13" s="362"/>
      <c r="B13" s="233"/>
      <c r="C13" s="234" t="s">
        <v>53</v>
      </c>
      <c r="D13" s="234"/>
      <c r="E13" s="235">
        <v>-1.9266067644427411</v>
      </c>
      <c r="F13" s="236">
        <v>-2.0337788348401342</v>
      </c>
      <c r="G13" s="236">
        <v>-1.4223557427778153</v>
      </c>
      <c r="H13" s="235">
        <v>3.0389105284578126</v>
      </c>
      <c r="I13" s="236">
        <v>23.327149301232726</v>
      </c>
      <c r="J13" s="236">
        <v>2.7128981443256146</v>
      </c>
      <c r="K13" s="236">
        <v>12.284891917578815</v>
      </c>
      <c r="L13" s="235">
        <v>-7.3452632818794603</v>
      </c>
      <c r="M13" s="236">
        <v>-11.155150840885899</v>
      </c>
      <c r="N13" s="236">
        <v>20.681570380713762</v>
      </c>
      <c r="O13" s="236">
        <v>-2.0092757676702671</v>
      </c>
      <c r="P13" s="237">
        <v>-3.803865363548995</v>
      </c>
      <c r="Q13" s="208"/>
      <c r="R13" s="232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</row>
    <row r="14" spans="1:30" s="206" customFormat="1" ht="33.75" customHeight="1" x14ac:dyDescent="0.15">
      <c r="A14" s="362"/>
      <c r="B14" s="233"/>
      <c r="C14" s="234" t="s">
        <v>54</v>
      </c>
      <c r="D14" s="234"/>
      <c r="E14" s="235">
        <v>-2.2579971105743204</v>
      </c>
      <c r="F14" s="236">
        <v>-2.5863335612959322</v>
      </c>
      <c r="G14" s="236">
        <v>-0.57412139813252605</v>
      </c>
      <c r="H14" s="235">
        <v>2.0805319740254697</v>
      </c>
      <c r="I14" s="236">
        <v>-20.89142544470382</v>
      </c>
      <c r="J14" s="236">
        <v>2.4553709508904786</v>
      </c>
      <c r="K14" s="236">
        <v>11.441299085626303</v>
      </c>
      <c r="L14" s="235">
        <v>-10.327699185243686</v>
      </c>
      <c r="M14" s="236">
        <v>-16.868868028381641</v>
      </c>
      <c r="N14" s="236">
        <v>-466.73775845492668</v>
      </c>
      <c r="O14" s="236">
        <v>5.7844117030360511</v>
      </c>
      <c r="P14" s="237">
        <v>-4.7394794486024479</v>
      </c>
      <c r="Q14" s="208"/>
      <c r="R14" s="232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</row>
    <row r="15" spans="1:30" s="206" customFormat="1" ht="33.75" customHeight="1" x14ac:dyDescent="0.15">
      <c r="A15" s="362"/>
      <c r="B15" s="233"/>
      <c r="C15" s="234" t="s">
        <v>55</v>
      </c>
      <c r="D15" s="234"/>
      <c r="E15" s="235">
        <v>-2.8789818944411727</v>
      </c>
      <c r="F15" s="236">
        <v>-3.2633595334888117</v>
      </c>
      <c r="G15" s="236">
        <v>-0.97616734423931273</v>
      </c>
      <c r="H15" s="235">
        <v>1.9595265500807695</v>
      </c>
      <c r="I15" s="236">
        <v>11.160571420275234</v>
      </c>
      <c r="J15" s="236">
        <v>1.5156034635220463</v>
      </c>
      <c r="K15" s="236">
        <v>15.188018052654433</v>
      </c>
      <c r="L15" s="235">
        <v>-13.899758174689204</v>
      </c>
      <c r="M15" s="236">
        <v>-19.828054138095073</v>
      </c>
      <c r="N15" s="236">
        <v>9.9695727513993173</v>
      </c>
      <c r="O15" s="236">
        <v>0.93831132858499222</v>
      </c>
      <c r="P15" s="237">
        <v>-6.6168918500501688</v>
      </c>
      <c r="Q15" s="208"/>
      <c r="R15" s="232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</row>
    <row r="16" spans="1:30" s="206" customFormat="1" ht="33.75" customHeight="1" x14ac:dyDescent="0.15">
      <c r="A16" s="362"/>
      <c r="B16" s="233"/>
      <c r="C16" s="234" t="s">
        <v>56</v>
      </c>
      <c r="D16" s="234"/>
      <c r="E16" s="235">
        <v>-2.0967618829086132</v>
      </c>
      <c r="F16" s="236">
        <v>-2.5807017287399088</v>
      </c>
      <c r="G16" s="236">
        <v>0.53372852647877367</v>
      </c>
      <c r="H16" s="235">
        <v>0.3390917760676288</v>
      </c>
      <c r="I16" s="236">
        <v>-88.603669808981479</v>
      </c>
      <c r="J16" s="236">
        <v>2.5659574557190776</v>
      </c>
      <c r="K16" s="236">
        <v>17.168478306610993</v>
      </c>
      <c r="L16" s="235">
        <v>-2.1034914579887691</v>
      </c>
      <c r="M16" s="236">
        <v>-3.9477943111399618</v>
      </c>
      <c r="N16" s="236">
        <v>18.660444959296811</v>
      </c>
      <c r="O16" s="236">
        <v>0.54925326874203817</v>
      </c>
      <c r="P16" s="237">
        <v>-1.9897754570579158</v>
      </c>
      <c r="Q16" s="208"/>
      <c r="R16" s="232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</row>
    <row r="17" spans="1:30" s="206" customFormat="1" ht="33.75" customHeight="1" x14ac:dyDescent="0.15">
      <c r="A17" s="363"/>
      <c r="B17" s="238"/>
      <c r="C17" s="324" t="s">
        <v>57</v>
      </c>
      <c r="D17" s="325"/>
      <c r="E17" s="235">
        <v>-2.130596473683589</v>
      </c>
      <c r="F17" s="236">
        <v>-2.62758287103921</v>
      </c>
      <c r="G17" s="236">
        <v>0.59158648885355147</v>
      </c>
      <c r="H17" s="235">
        <v>3.5206458813334542</v>
      </c>
      <c r="I17" s="236">
        <v>27.647614711467817</v>
      </c>
      <c r="J17" s="236">
        <v>3.3494578263401138</v>
      </c>
      <c r="K17" s="236">
        <v>16.512710763212688</v>
      </c>
      <c r="L17" s="235">
        <v>-14.194439366358619</v>
      </c>
      <c r="M17" s="236">
        <v>-21.374892718163789</v>
      </c>
      <c r="N17" s="236">
        <v>21.359614669868403</v>
      </c>
      <c r="O17" s="236">
        <v>-2.3312266274622768</v>
      </c>
      <c r="P17" s="237">
        <v>-5.0709706332205808</v>
      </c>
      <c r="Q17" s="208"/>
      <c r="R17" s="232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</row>
    <row r="18" spans="1:30" s="206" customFormat="1" ht="60" customHeight="1" x14ac:dyDescent="0.15">
      <c r="A18" s="239" t="s">
        <v>58</v>
      </c>
      <c r="B18" s="308"/>
      <c r="C18" s="309" t="s">
        <v>59</v>
      </c>
      <c r="D18" s="309"/>
      <c r="E18" s="228">
        <v>-2.5039579655002293</v>
      </c>
      <c r="F18" s="229">
        <v>-2.9273903091464839</v>
      </c>
      <c r="G18" s="229">
        <v>-0.22961968682068237</v>
      </c>
      <c r="H18" s="228">
        <v>3.2785804097303766</v>
      </c>
      <c r="I18" s="229">
        <v>51.858341061533451</v>
      </c>
      <c r="J18" s="229">
        <v>0.67947460390149528</v>
      </c>
      <c r="K18" s="229">
        <v>10.182430411377933</v>
      </c>
      <c r="L18" s="228">
        <v>2.4352121719275179</v>
      </c>
      <c r="M18" s="229">
        <v>4.8174174211933787</v>
      </c>
      <c r="N18" s="229">
        <v>3.5127186390629133</v>
      </c>
      <c r="O18" s="229">
        <v>-0.64916320558607243</v>
      </c>
      <c r="P18" s="240">
        <v>-0.82331709343985604</v>
      </c>
      <c r="Q18" s="208"/>
      <c r="R18" s="232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</row>
    <row r="19" spans="1:30" s="206" customFormat="1" ht="33.75" customHeight="1" x14ac:dyDescent="0.15">
      <c r="A19" s="361" t="s">
        <v>60</v>
      </c>
      <c r="B19" s="233"/>
      <c r="C19" s="234" t="s">
        <v>61</v>
      </c>
      <c r="D19" s="234"/>
      <c r="E19" s="228">
        <v>-2.6110161719404461</v>
      </c>
      <c r="F19" s="229">
        <v>-3.0126428855361884</v>
      </c>
      <c r="G19" s="229">
        <v>-0.56934426965499818</v>
      </c>
      <c r="H19" s="228">
        <v>2.150808985729185</v>
      </c>
      <c r="I19" s="229">
        <v>-5.0137776323905845</v>
      </c>
      <c r="J19" s="229">
        <v>2.1340094732859529</v>
      </c>
      <c r="K19" s="229">
        <v>15.713480319079551</v>
      </c>
      <c r="L19" s="228">
        <v>-9.5752508667503378</v>
      </c>
      <c r="M19" s="229">
        <v>-13.941838831373499</v>
      </c>
      <c r="N19" s="229">
        <v>19.199540008996411</v>
      </c>
      <c r="O19" s="229">
        <v>-0.45556623906460503</v>
      </c>
      <c r="P19" s="230">
        <v>-5.2198837583599644</v>
      </c>
      <c r="Q19" s="208"/>
      <c r="R19" s="232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</row>
    <row r="20" spans="1:30" s="206" customFormat="1" ht="33.75" customHeight="1" x14ac:dyDescent="0.15">
      <c r="A20" s="362"/>
      <c r="B20" s="233"/>
      <c r="C20" s="234" t="s">
        <v>62</v>
      </c>
      <c r="D20" s="234"/>
      <c r="E20" s="235">
        <v>-6.5815655968832179</v>
      </c>
      <c r="F20" s="236">
        <v>-7.6590303631242946</v>
      </c>
      <c r="G20" s="236">
        <v>-0.18568542652857356</v>
      </c>
      <c r="H20" s="235">
        <v>3.7123523474135993</v>
      </c>
      <c r="I20" s="236">
        <v>33.060212341923666</v>
      </c>
      <c r="J20" s="236">
        <v>1.7154030127449733</v>
      </c>
      <c r="K20" s="236">
        <v>13.326470671752441</v>
      </c>
      <c r="L20" s="235">
        <v>-37.327433133051201</v>
      </c>
      <c r="M20" s="236">
        <v>-47.711033210210239</v>
      </c>
      <c r="N20" s="236">
        <v>15.806815179947687</v>
      </c>
      <c r="O20" s="236">
        <v>-3.4575430198887274</v>
      </c>
      <c r="P20" s="237">
        <v>-20.165653692049172</v>
      </c>
      <c r="Q20" s="208"/>
      <c r="R20" s="232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</row>
    <row r="21" spans="1:30" s="206" customFormat="1" ht="33.75" customHeight="1" x14ac:dyDescent="0.15">
      <c r="A21" s="363"/>
      <c r="B21" s="310"/>
      <c r="C21" s="324" t="s">
        <v>63</v>
      </c>
      <c r="D21" s="324"/>
      <c r="E21" s="235">
        <v>-1.6707144301814372</v>
      </c>
      <c r="F21" s="236">
        <v>-2.3017077914609709</v>
      </c>
      <c r="G21" s="236">
        <v>1.6739577060712476</v>
      </c>
      <c r="H21" s="235">
        <v>20.667149473088731</v>
      </c>
      <c r="I21" s="236">
        <v>115.57433005483411</v>
      </c>
      <c r="J21" s="236">
        <v>0.73020304743770326</v>
      </c>
      <c r="K21" s="236">
        <v>10.502325044943452</v>
      </c>
      <c r="L21" s="235">
        <v>-24.950805078339176</v>
      </c>
      <c r="M21" s="236">
        <v>-33.569571397631819</v>
      </c>
      <c r="N21" s="236">
        <v>34.943072219227183</v>
      </c>
      <c r="O21" s="236">
        <v>-3.992572867838323</v>
      </c>
      <c r="P21" s="237">
        <v>-8.8368426294300217</v>
      </c>
      <c r="Q21" s="208"/>
      <c r="R21" s="232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</row>
    <row r="22" spans="1:30" s="206" customFormat="1" ht="33.75" customHeight="1" x14ac:dyDescent="0.15">
      <c r="A22" s="361" t="s">
        <v>64</v>
      </c>
      <c r="B22" s="233"/>
      <c r="C22" s="234" t="s">
        <v>65</v>
      </c>
      <c r="D22" s="234"/>
      <c r="E22" s="228">
        <v>-1.8496381171711707</v>
      </c>
      <c r="F22" s="229">
        <v>-2.1401998783112774</v>
      </c>
      <c r="G22" s="229">
        <v>-0.48512580869534405</v>
      </c>
      <c r="H22" s="228">
        <v>5.5929525647335918</v>
      </c>
      <c r="I22" s="229">
        <v>23.08361591877625</v>
      </c>
      <c r="J22" s="229">
        <v>4.1423333266365709</v>
      </c>
      <c r="K22" s="229">
        <v>18.726726330461251</v>
      </c>
      <c r="L22" s="228">
        <v>-4.749001475607181</v>
      </c>
      <c r="M22" s="229">
        <v>-11.001067737328173</v>
      </c>
      <c r="N22" s="229">
        <v>43.085126904286462</v>
      </c>
      <c r="O22" s="229">
        <v>1.4604450476137893</v>
      </c>
      <c r="P22" s="230">
        <v>-2.415381116098434</v>
      </c>
      <c r="Q22" s="208"/>
      <c r="R22" s="232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</row>
    <row r="23" spans="1:30" s="206" customFormat="1" ht="33.75" customHeight="1" x14ac:dyDescent="0.15">
      <c r="A23" s="362"/>
      <c r="B23" s="233"/>
      <c r="C23" s="234" t="s">
        <v>66</v>
      </c>
      <c r="D23" s="234"/>
      <c r="E23" s="235">
        <v>-1.2044265908776657</v>
      </c>
      <c r="F23" s="236">
        <v>-1.6821895556693403</v>
      </c>
      <c r="G23" s="236">
        <v>1.1835107285680551</v>
      </c>
      <c r="H23" s="235">
        <v>-2.7299472276405874</v>
      </c>
      <c r="I23" s="236">
        <v>-67.974702480835731</v>
      </c>
      <c r="J23" s="236">
        <v>4.2090509026002128</v>
      </c>
      <c r="K23" s="236">
        <v>15.110115167590582</v>
      </c>
      <c r="L23" s="235">
        <v>-6.135643421847008</v>
      </c>
      <c r="M23" s="236">
        <v>-14.056888438141826</v>
      </c>
      <c r="N23" s="236">
        <v>0.63778447000894012</v>
      </c>
      <c r="O23" s="236">
        <v>4.2168371482985911</v>
      </c>
      <c r="P23" s="237">
        <v>-3.0293989470488083</v>
      </c>
      <c r="Q23" s="208"/>
      <c r="R23" s="232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</row>
    <row r="24" spans="1:30" s="206" customFormat="1" ht="33.75" customHeight="1" x14ac:dyDescent="0.15">
      <c r="A24" s="363"/>
      <c r="B24" s="310"/>
      <c r="C24" s="324" t="s">
        <v>67</v>
      </c>
      <c r="D24" s="324"/>
      <c r="E24" s="241">
        <v>-0.64077752393057252</v>
      </c>
      <c r="F24" s="311">
        <v>-1.0247715503558024</v>
      </c>
      <c r="G24" s="311">
        <v>1.3554440319987369</v>
      </c>
      <c r="H24" s="241">
        <v>4.9966946845274904</v>
      </c>
      <c r="I24" s="311">
        <v>10.282234249027583</v>
      </c>
      <c r="J24" s="311">
        <v>3.9796610952587965</v>
      </c>
      <c r="K24" s="311">
        <v>23.121403042151286</v>
      </c>
      <c r="L24" s="241">
        <v>-8.8286804747736216</v>
      </c>
      <c r="M24" s="311">
        <v>-18.554377035217666</v>
      </c>
      <c r="N24" s="311">
        <v>8.9828118956245184</v>
      </c>
      <c r="O24" s="311">
        <v>2.6824430435507258</v>
      </c>
      <c r="P24" s="242">
        <v>-3.3789434509657186</v>
      </c>
      <c r="Q24" s="208"/>
      <c r="R24" s="232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</row>
    <row r="25" spans="1:30" s="206" customFormat="1" ht="33.75" customHeight="1" x14ac:dyDescent="0.15">
      <c r="A25" s="361" t="s">
        <v>68</v>
      </c>
      <c r="B25" s="233"/>
      <c r="C25" s="234" t="s">
        <v>69</v>
      </c>
      <c r="D25" s="234"/>
      <c r="E25" s="235">
        <v>-3.0687045685010217</v>
      </c>
      <c r="F25" s="236">
        <v>-2.8093847010189474</v>
      </c>
      <c r="G25" s="236">
        <v>-4.2891129999058188</v>
      </c>
      <c r="H25" s="235">
        <v>1.2079470016343099</v>
      </c>
      <c r="I25" s="236">
        <v>-26.493066653344517</v>
      </c>
      <c r="J25" s="236">
        <v>2.0865111026295997</v>
      </c>
      <c r="K25" s="236">
        <v>22.729610290543413</v>
      </c>
      <c r="L25" s="235">
        <v>-17.145591749348323</v>
      </c>
      <c r="M25" s="236">
        <v>-7.1491574900205315</v>
      </c>
      <c r="N25" s="236">
        <v>-40.388525197750589</v>
      </c>
      <c r="O25" s="236">
        <v>-1.60585308734453</v>
      </c>
      <c r="P25" s="237">
        <v>-4.9267301757867328</v>
      </c>
      <c r="Q25" s="208"/>
      <c r="R25" s="232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</row>
    <row r="26" spans="1:30" s="206" customFormat="1" ht="33.75" customHeight="1" x14ac:dyDescent="0.15">
      <c r="A26" s="362"/>
      <c r="B26" s="233"/>
      <c r="C26" s="234" t="s">
        <v>70</v>
      </c>
      <c r="D26" s="234"/>
      <c r="E26" s="235">
        <v>-0.57534629116517499</v>
      </c>
      <c r="F26" s="236">
        <v>-1.0549991901646172</v>
      </c>
      <c r="G26" s="236">
        <v>2.1613973564409461</v>
      </c>
      <c r="H26" s="235">
        <v>4.1914702414082301</v>
      </c>
      <c r="I26" s="236">
        <v>-11.621530392646061</v>
      </c>
      <c r="J26" s="236">
        <v>4.7492377355134012</v>
      </c>
      <c r="K26" s="236">
        <v>29.056014483926656</v>
      </c>
      <c r="L26" s="235">
        <v>-6.3312131960845328E-2</v>
      </c>
      <c r="M26" s="236">
        <v>-1.6312411750438718</v>
      </c>
      <c r="N26" s="236">
        <v>56.869300003307167</v>
      </c>
      <c r="O26" s="236">
        <v>-0.57072502971616978</v>
      </c>
      <c r="P26" s="237">
        <v>-0.22349402237717425</v>
      </c>
      <c r="Q26" s="208"/>
      <c r="R26" s="232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</row>
    <row r="27" spans="1:30" s="206" customFormat="1" ht="33.75" customHeight="1" x14ac:dyDescent="0.15">
      <c r="A27" s="362"/>
      <c r="B27" s="233"/>
      <c r="C27" s="234" t="s">
        <v>71</v>
      </c>
      <c r="D27" s="234"/>
      <c r="E27" s="235">
        <v>-2.0106777931545641</v>
      </c>
      <c r="F27" s="236">
        <v>-2.3880544549523126</v>
      </c>
      <c r="G27" s="236">
        <v>0.11943633067514471</v>
      </c>
      <c r="H27" s="235">
        <v>4.2681292940242086</v>
      </c>
      <c r="I27" s="236">
        <v>15.910062670056051</v>
      </c>
      <c r="J27" s="236">
        <v>1.9306099730410444</v>
      </c>
      <c r="K27" s="236">
        <v>8.5419071038523064</v>
      </c>
      <c r="L27" s="235">
        <v>-22.642931751064598</v>
      </c>
      <c r="M27" s="236">
        <v>-28.798865453737893</v>
      </c>
      <c r="N27" s="236">
        <v>-2.1702432938958314</v>
      </c>
      <c r="O27" s="236">
        <v>-1.3759761335599889</v>
      </c>
      <c r="P27" s="237">
        <v>-11.011148681995762</v>
      </c>
      <c r="Q27" s="208"/>
      <c r="R27" s="232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</row>
    <row r="28" spans="1:30" s="206" customFormat="1" ht="33.75" customHeight="1" x14ac:dyDescent="0.15">
      <c r="A28" s="362"/>
      <c r="B28" s="233"/>
      <c r="C28" s="234" t="s">
        <v>72</v>
      </c>
      <c r="D28" s="234"/>
      <c r="E28" s="235">
        <v>-1.2718693045458127</v>
      </c>
      <c r="F28" s="236">
        <v>-1.74092350502613</v>
      </c>
      <c r="G28" s="236">
        <v>1.3054070415702925</v>
      </c>
      <c r="H28" s="235">
        <v>2.4335619130695556</v>
      </c>
      <c r="I28" s="236">
        <v>-28.780028403635345</v>
      </c>
      <c r="J28" s="236">
        <v>2.6358816835244059</v>
      </c>
      <c r="K28" s="236">
        <v>19.77567130991072</v>
      </c>
      <c r="L28" s="235">
        <v>-6.4462638089115041</v>
      </c>
      <c r="M28" s="236">
        <v>-11.59957685789789</v>
      </c>
      <c r="N28" s="236">
        <v>-11.811852831703874</v>
      </c>
      <c r="O28" s="236">
        <v>5.1430261952321503</v>
      </c>
      <c r="P28" s="237">
        <v>-3.2473786264337825</v>
      </c>
      <c r="Q28" s="208"/>
      <c r="R28" s="232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</row>
    <row r="29" spans="1:30" s="206" customFormat="1" ht="33.75" customHeight="1" x14ac:dyDescent="0.15">
      <c r="A29" s="362"/>
      <c r="B29" s="233"/>
      <c r="C29" s="234" t="s">
        <v>73</v>
      </c>
      <c r="D29" s="234"/>
      <c r="E29" s="235">
        <v>-2.4857594473820237</v>
      </c>
      <c r="F29" s="236">
        <v>-2.9175569817250904</v>
      </c>
      <c r="G29" s="236">
        <v>-0.26834882737480675</v>
      </c>
      <c r="H29" s="235">
        <v>8.3034720504652384</v>
      </c>
      <c r="I29" s="236">
        <v>25.887952969595396</v>
      </c>
      <c r="J29" s="236">
        <v>6.6800022246924149</v>
      </c>
      <c r="K29" s="236">
        <v>8.4219321587144798</v>
      </c>
      <c r="L29" s="235">
        <v>-1.0795892565810636</v>
      </c>
      <c r="M29" s="236">
        <v>-14.693495809688217</v>
      </c>
      <c r="N29" s="236">
        <v>14.483676536649066</v>
      </c>
      <c r="O29" s="236">
        <v>19.50126213698989</v>
      </c>
      <c r="P29" s="237">
        <v>-1.4941905313079389</v>
      </c>
      <c r="Q29" s="208"/>
      <c r="R29" s="232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</row>
    <row r="30" spans="1:30" s="206" customFormat="1" ht="33.75" customHeight="1" x14ac:dyDescent="0.15">
      <c r="A30" s="363"/>
      <c r="B30" s="310"/>
      <c r="C30" s="324" t="s">
        <v>74</v>
      </c>
      <c r="D30" s="324"/>
      <c r="E30" s="235">
        <v>-1.7146781122084589</v>
      </c>
      <c r="F30" s="236">
        <v>-2.2186378799248518</v>
      </c>
      <c r="G30" s="236">
        <v>1.0456389614047639</v>
      </c>
      <c r="H30" s="235">
        <v>2.2293885879156572</v>
      </c>
      <c r="I30" s="236">
        <v>4.5786023774278508</v>
      </c>
      <c r="J30" s="236">
        <v>1.8311478182348333</v>
      </c>
      <c r="K30" s="236">
        <v>13.279593123385069</v>
      </c>
      <c r="L30" s="235">
        <v>1.941351540335962</v>
      </c>
      <c r="M30" s="236">
        <v>3.8524642205790354</v>
      </c>
      <c r="N30" s="236">
        <v>-61.82026241608618</v>
      </c>
      <c r="O30" s="236">
        <v>3.6793042607299022</v>
      </c>
      <c r="P30" s="237">
        <v>-0.21236840415422331</v>
      </c>
      <c r="Q30" s="208"/>
      <c r="R30" s="232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</row>
    <row r="31" spans="1:30" s="206" customFormat="1" ht="33.75" customHeight="1" x14ac:dyDescent="0.15">
      <c r="A31" s="361" t="s">
        <v>0</v>
      </c>
      <c r="B31" s="233"/>
      <c r="C31" s="234" t="s">
        <v>1</v>
      </c>
      <c r="D31" s="234"/>
      <c r="E31" s="228">
        <v>-2.2935123215998034</v>
      </c>
      <c r="F31" s="229">
        <v>-2.7099601889915053</v>
      </c>
      <c r="G31" s="229">
        <v>1.9073983813426423E-2</v>
      </c>
      <c r="H31" s="228">
        <v>1.6957346079427009</v>
      </c>
      <c r="I31" s="229">
        <v>-4.8257804983416825</v>
      </c>
      <c r="J31" s="229">
        <v>1.6030369063555501</v>
      </c>
      <c r="K31" s="229">
        <v>21.333962496201675</v>
      </c>
      <c r="L31" s="228">
        <v>-12.018754024674806</v>
      </c>
      <c r="M31" s="229">
        <v>-16.667659896199822</v>
      </c>
      <c r="N31" s="229">
        <v>20.572811512892102</v>
      </c>
      <c r="O31" s="229">
        <v>2.3042231473685111</v>
      </c>
      <c r="P31" s="230">
        <v>-6.2182899780609997</v>
      </c>
      <c r="Q31" s="208"/>
      <c r="R31" s="232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</row>
    <row r="32" spans="1:30" s="206" customFormat="1" ht="33.75" customHeight="1" x14ac:dyDescent="0.15">
      <c r="A32" s="362"/>
      <c r="B32" s="233"/>
      <c r="C32" s="234" t="s">
        <v>2</v>
      </c>
      <c r="D32" s="234"/>
      <c r="E32" s="235">
        <v>-0.72218262436317227</v>
      </c>
      <c r="F32" s="236">
        <v>-1.175794611387774</v>
      </c>
      <c r="G32" s="236">
        <v>1.6332110541921414</v>
      </c>
      <c r="H32" s="235">
        <v>3.5620542592193059</v>
      </c>
      <c r="I32" s="236">
        <v>2.0367542018729443</v>
      </c>
      <c r="J32" s="236">
        <v>3.5703809555922108</v>
      </c>
      <c r="K32" s="236">
        <v>10.585414453269513</v>
      </c>
      <c r="L32" s="235">
        <v>-8.3292755419891211</v>
      </c>
      <c r="M32" s="236">
        <v>-14.250536503980651</v>
      </c>
      <c r="N32" s="236">
        <v>14.985376642628905</v>
      </c>
      <c r="O32" s="236">
        <v>1.3269378630109911</v>
      </c>
      <c r="P32" s="237">
        <v>-2.9637996814628922</v>
      </c>
      <c r="Q32" s="208"/>
      <c r="R32" s="232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</row>
    <row r="33" spans="1:30" s="206" customFormat="1" ht="33.75" customHeight="1" x14ac:dyDescent="0.15">
      <c r="A33" s="363"/>
      <c r="B33" s="310"/>
      <c r="C33" s="324" t="s">
        <v>3</v>
      </c>
      <c r="D33" s="324"/>
      <c r="E33" s="235">
        <v>-0.38756014313229359</v>
      </c>
      <c r="F33" s="236">
        <v>-0.74702545991943481</v>
      </c>
      <c r="G33" s="236">
        <v>1.6183021784285081</v>
      </c>
      <c r="H33" s="235">
        <v>1.7731597969297044</v>
      </c>
      <c r="I33" s="236">
        <v>-17.743563322156906</v>
      </c>
      <c r="J33" s="236">
        <v>2.1629263672959698</v>
      </c>
      <c r="K33" s="236">
        <v>9.6284181276734078</v>
      </c>
      <c r="L33" s="235">
        <v>1.9663838524742385</v>
      </c>
      <c r="M33" s="236">
        <v>2.7601474918969293</v>
      </c>
      <c r="N33" s="236">
        <v>15.885535823519072</v>
      </c>
      <c r="O33" s="236">
        <v>-0.76987786466967911</v>
      </c>
      <c r="P33" s="237">
        <v>0.6152790592743016</v>
      </c>
      <c r="Q33" s="208"/>
      <c r="R33" s="232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</row>
    <row r="34" spans="1:30" s="206" customFormat="1" ht="33.75" customHeight="1" x14ac:dyDescent="0.15">
      <c r="A34" s="361" t="s">
        <v>4</v>
      </c>
      <c r="B34" s="233"/>
      <c r="C34" s="234" t="s">
        <v>5</v>
      </c>
      <c r="D34" s="234"/>
      <c r="E34" s="228">
        <v>-3.4652502645345673</v>
      </c>
      <c r="F34" s="229">
        <v>-3.9235889390179119</v>
      </c>
      <c r="G34" s="229">
        <v>-0.84273963309331235</v>
      </c>
      <c r="H34" s="228">
        <v>1.6368470030722819</v>
      </c>
      <c r="I34" s="229">
        <v>1.0686379147991991</v>
      </c>
      <c r="J34" s="229">
        <v>1.3350217328031326</v>
      </c>
      <c r="K34" s="229">
        <v>13.785436047912643</v>
      </c>
      <c r="L34" s="228">
        <v>-3.3015083520785007</v>
      </c>
      <c r="M34" s="229">
        <v>-4.2958024193858417</v>
      </c>
      <c r="N34" s="229">
        <v>-34.366899489905968</v>
      </c>
      <c r="O34" s="229">
        <v>-1.5497951440425368</v>
      </c>
      <c r="P34" s="230">
        <v>-3.1465049277001804</v>
      </c>
      <c r="Q34" s="208"/>
      <c r="R34" s="232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</row>
    <row r="35" spans="1:30" s="206" customFormat="1" ht="33.75" customHeight="1" x14ac:dyDescent="0.15">
      <c r="A35" s="362"/>
      <c r="B35" s="233"/>
      <c r="C35" s="234" t="s">
        <v>6</v>
      </c>
      <c r="D35" s="234"/>
      <c r="E35" s="235">
        <v>-2.6983155114532793</v>
      </c>
      <c r="F35" s="236">
        <v>-3.1733354603146768</v>
      </c>
      <c r="G35" s="236">
        <v>5.3087803447244057E-2</v>
      </c>
      <c r="H35" s="235">
        <v>0.51557262314953367</v>
      </c>
      <c r="I35" s="236">
        <v>-5.3001458639685213</v>
      </c>
      <c r="J35" s="236">
        <v>0.83205194095852808</v>
      </c>
      <c r="K35" s="236">
        <v>14.307340062248539</v>
      </c>
      <c r="L35" s="235">
        <v>11.433543009846685</v>
      </c>
      <c r="M35" s="236">
        <v>0.80501029419924897</v>
      </c>
      <c r="N35" s="236">
        <v>1128.5268633024389</v>
      </c>
      <c r="O35" s="236">
        <v>-1.3556741654674365</v>
      </c>
      <c r="P35" s="237">
        <v>0.99320895286116562</v>
      </c>
      <c r="Q35" s="208"/>
      <c r="R35" s="232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</row>
    <row r="36" spans="1:30" s="206" customFormat="1" ht="33.75" customHeight="1" x14ac:dyDescent="0.15">
      <c r="A36" s="362"/>
      <c r="B36" s="233"/>
      <c r="C36" s="234" t="s">
        <v>7</v>
      </c>
      <c r="D36" s="234"/>
      <c r="E36" s="235">
        <v>-3.1773207257322902</v>
      </c>
      <c r="F36" s="236">
        <v>-3.6228690037126117</v>
      </c>
      <c r="G36" s="236">
        <v>-0.74501875063056411</v>
      </c>
      <c r="H36" s="235">
        <v>-0.43743753259347817</v>
      </c>
      <c r="I36" s="236">
        <v>-15.842940596029184</v>
      </c>
      <c r="J36" s="236">
        <v>0.43349139114900087</v>
      </c>
      <c r="K36" s="236">
        <v>43.662432195198292</v>
      </c>
      <c r="L36" s="235">
        <v>-6.26137516097985</v>
      </c>
      <c r="M36" s="236">
        <v>-15.016911898867782</v>
      </c>
      <c r="N36" s="236">
        <v>87.349652657964299</v>
      </c>
      <c r="O36" s="236">
        <v>1.5965860198390844</v>
      </c>
      <c r="P36" s="237">
        <v>-3.9972304383598161</v>
      </c>
      <c r="Q36" s="208"/>
      <c r="R36" s="232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</row>
    <row r="37" spans="1:30" s="206" customFormat="1" ht="33.75" customHeight="1" x14ac:dyDescent="0.15">
      <c r="A37" s="362"/>
      <c r="B37" s="233"/>
      <c r="C37" s="234" t="s">
        <v>8</v>
      </c>
      <c r="D37" s="234"/>
      <c r="E37" s="235">
        <v>-0.70696985750626429</v>
      </c>
      <c r="F37" s="236">
        <v>-1.0393945758213654</v>
      </c>
      <c r="G37" s="236">
        <v>1.3962147438002781</v>
      </c>
      <c r="H37" s="235">
        <v>-0.40587073225900694</v>
      </c>
      <c r="I37" s="236">
        <v>-80.730619174061431</v>
      </c>
      <c r="J37" s="236">
        <v>5.3016707134728893</v>
      </c>
      <c r="K37" s="236">
        <v>55.012332348905836</v>
      </c>
      <c r="L37" s="235">
        <v>26.958781694207662</v>
      </c>
      <c r="M37" s="236">
        <v>14.702077538111807</v>
      </c>
      <c r="N37" s="236">
        <v>1850.5095609387829</v>
      </c>
      <c r="O37" s="236">
        <v>3.5192233031432569</v>
      </c>
      <c r="P37" s="237">
        <v>11.185180059038197</v>
      </c>
      <c r="Q37" s="208"/>
      <c r="R37" s="232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</row>
    <row r="38" spans="1:30" s="206" customFormat="1" ht="33.75" customHeight="1" thickBot="1" x14ac:dyDescent="0.2">
      <c r="A38" s="364"/>
      <c r="B38" s="243"/>
      <c r="C38" s="244" t="s">
        <v>9</v>
      </c>
      <c r="D38" s="244"/>
      <c r="E38" s="235">
        <v>-2.6308589752681231</v>
      </c>
      <c r="F38" s="236">
        <v>-2.9001937859205573</v>
      </c>
      <c r="G38" s="236">
        <v>-1.2722029388256753</v>
      </c>
      <c r="H38" s="235">
        <v>1.7632540547380282</v>
      </c>
      <c r="I38" s="236">
        <v>26.766304358830084</v>
      </c>
      <c r="J38" s="236">
        <v>1.2399777008439434</v>
      </c>
      <c r="K38" s="236">
        <v>15.346927998823523</v>
      </c>
      <c r="L38" s="235">
        <v>-2.8395849375391586</v>
      </c>
      <c r="M38" s="236">
        <v>-5.413342136376273</v>
      </c>
      <c r="N38" s="236">
        <v>-56.613006722621428</v>
      </c>
      <c r="O38" s="236">
        <v>1.7107064392057063</v>
      </c>
      <c r="P38" s="245">
        <v>-2.4500397605641702</v>
      </c>
      <c r="Q38" s="208"/>
      <c r="R38" s="232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</row>
    <row r="39" spans="1:30" s="206" customFormat="1" ht="33.75" customHeight="1" thickTop="1" x14ac:dyDescent="0.15">
      <c r="A39" s="359" t="s">
        <v>20</v>
      </c>
      <c r="B39" s="208"/>
      <c r="C39" s="234" t="s">
        <v>10</v>
      </c>
      <c r="D39" s="208"/>
      <c r="E39" s="246">
        <v>-1.4333796478972762</v>
      </c>
      <c r="F39" s="312">
        <v>-1.8251674158016904</v>
      </c>
      <c r="G39" s="312">
        <v>0.6263942568813794</v>
      </c>
      <c r="H39" s="246">
        <v>3.5879046265741161</v>
      </c>
      <c r="I39" s="312">
        <v>13.679577887842639</v>
      </c>
      <c r="J39" s="312">
        <v>2.639717340642608</v>
      </c>
      <c r="K39" s="312">
        <v>13.415575189308814</v>
      </c>
      <c r="L39" s="246">
        <v>-8.8724410133847122</v>
      </c>
      <c r="M39" s="312">
        <v>-10.469035067288745</v>
      </c>
      <c r="N39" s="312">
        <v>-4.9476162025398516</v>
      </c>
      <c r="O39" s="312">
        <v>-1.55024519537421</v>
      </c>
      <c r="P39" s="247">
        <v>-4.8063916163431388</v>
      </c>
      <c r="Q39" s="208"/>
      <c r="R39" s="232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</row>
    <row r="40" spans="1:30" s="206" customFormat="1" ht="33.75" customHeight="1" x14ac:dyDescent="0.15">
      <c r="A40" s="359"/>
      <c r="B40" s="208"/>
      <c r="C40" s="234" t="s">
        <v>11</v>
      </c>
      <c r="D40" s="208"/>
      <c r="E40" s="235">
        <v>-2.1129695681393912</v>
      </c>
      <c r="F40" s="236">
        <v>-2.6031729496769849</v>
      </c>
      <c r="G40" s="236">
        <v>0.56135057621205675</v>
      </c>
      <c r="H40" s="235">
        <v>1.8174088254023342</v>
      </c>
      <c r="I40" s="236">
        <v>-79.434140017381836</v>
      </c>
      <c r="J40" s="236">
        <v>2.927136046544812</v>
      </c>
      <c r="K40" s="236">
        <v>17.012161624754416</v>
      </c>
      <c r="L40" s="235">
        <v>-6.8338516492175234</v>
      </c>
      <c r="M40" s="236">
        <v>-10.660725889520837</v>
      </c>
      <c r="N40" s="236">
        <v>19.849940443404897</v>
      </c>
      <c r="O40" s="236">
        <v>-0.60448824167451176</v>
      </c>
      <c r="P40" s="237">
        <v>-3.3807177017063768</v>
      </c>
      <c r="Q40" s="208"/>
      <c r="R40" s="232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</row>
    <row r="41" spans="1:30" s="206" customFormat="1" ht="33.75" customHeight="1" x14ac:dyDescent="0.15">
      <c r="A41" s="359"/>
      <c r="B41" s="208"/>
      <c r="C41" s="234" t="s">
        <v>12</v>
      </c>
      <c r="D41" s="208"/>
      <c r="E41" s="235">
        <v>-2.4470826759713402</v>
      </c>
      <c r="F41" s="236">
        <v>-2.8755543199302132</v>
      </c>
      <c r="G41" s="236">
        <v>-0.19883666994921478</v>
      </c>
      <c r="H41" s="235">
        <v>4.0858858200123152</v>
      </c>
      <c r="I41" s="236">
        <v>44.810868400400764</v>
      </c>
      <c r="J41" s="236">
        <v>2.1819587997726888</v>
      </c>
      <c r="K41" s="236">
        <v>13.161884523697468</v>
      </c>
      <c r="L41" s="235">
        <v>-8.9372388948252635</v>
      </c>
      <c r="M41" s="236">
        <v>-13.169842101993027</v>
      </c>
      <c r="N41" s="236">
        <v>5.4296560419911506</v>
      </c>
      <c r="O41" s="236">
        <v>-1.622169389413777</v>
      </c>
      <c r="P41" s="237">
        <v>-4.1139751028553349</v>
      </c>
      <c r="Q41" s="208"/>
      <c r="R41" s="232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</row>
    <row r="42" spans="1:30" s="206" customFormat="1" ht="33.75" customHeight="1" x14ac:dyDescent="0.15">
      <c r="A42" s="359"/>
      <c r="B42" s="208"/>
      <c r="C42" s="234" t="s">
        <v>13</v>
      </c>
      <c r="D42" s="208"/>
      <c r="E42" s="235">
        <v>-1.133106834524563</v>
      </c>
      <c r="F42" s="236">
        <v>-1.3780912657479418</v>
      </c>
      <c r="G42" s="236">
        <v>0.11909797971843929</v>
      </c>
      <c r="H42" s="235">
        <v>4.569066346845811</v>
      </c>
      <c r="I42" s="236">
        <v>34.508958112528518</v>
      </c>
      <c r="J42" s="236">
        <v>3.7482866374359181</v>
      </c>
      <c r="K42" s="236">
        <v>18.266123909372379</v>
      </c>
      <c r="L42" s="235">
        <v>-26.608422074729589</v>
      </c>
      <c r="M42" s="236">
        <v>-40.88280917625373</v>
      </c>
      <c r="N42" s="236">
        <v>13.587455960886906</v>
      </c>
      <c r="O42" s="236">
        <v>1.3237602165180278</v>
      </c>
      <c r="P42" s="237">
        <v>-11.300258832260457</v>
      </c>
      <c r="Q42" s="208"/>
      <c r="R42" s="232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</row>
    <row r="43" spans="1:30" s="206" customFormat="1" ht="33.75" customHeight="1" x14ac:dyDescent="0.15">
      <c r="A43" s="359"/>
      <c r="B43" s="208"/>
      <c r="C43" s="234" t="s">
        <v>14</v>
      </c>
      <c r="D43" s="208"/>
      <c r="E43" s="235">
        <v>-1.9083153809976001</v>
      </c>
      <c r="F43" s="236">
        <v>-2.1743656056606695</v>
      </c>
      <c r="G43" s="236">
        <v>-0.55048382053901745</v>
      </c>
      <c r="H43" s="235">
        <v>3.7354712865310882</v>
      </c>
      <c r="I43" s="236">
        <v>3.9708907341319168</v>
      </c>
      <c r="J43" s="236">
        <v>3.3329818570920313</v>
      </c>
      <c r="K43" s="236">
        <v>12.911573097528636</v>
      </c>
      <c r="L43" s="235">
        <v>-6.4542892025780576</v>
      </c>
      <c r="M43" s="236">
        <v>-11.477882546650582</v>
      </c>
      <c r="N43" s="236">
        <v>-7.2928481040061044</v>
      </c>
      <c r="O43" s="236">
        <v>4.266165005656581</v>
      </c>
      <c r="P43" s="237">
        <v>-3.2765561239805319</v>
      </c>
      <c r="Q43" s="208"/>
      <c r="R43" s="232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</row>
    <row r="44" spans="1:30" s="206" customFormat="1" ht="33.75" customHeight="1" x14ac:dyDescent="0.15">
      <c r="A44" s="359"/>
      <c r="B44" s="208"/>
      <c r="C44" s="234" t="s">
        <v>15</v>
      </c>
      <c r="D44" s="208"/>
      <c r="E44" s="235">
        <v>-1.9847164658507042</v>
      </c>
      <c r="F44" s="236">
        <v>-2.3474091201102674</v>
      </c>
      <c r="G44" s="236">
        <v>-9.0700652396009218E-2</v>
      </c>
      <c r="H44" s="235">
        <v>2.2177972906902368</v>
      </c>
      <c r="I44" s="236">
        <v>-23.085956696601016</v>
      </c>
      <c r="J44" s="236">
        <v>2.4451286965762211</v>
      </c>
      <c r="K44" s="236">
        <v>12.635647346118912</v>
      </c>
      <c r="L44" s="235">
        <v>-10.033394823936673</v>
      </c>
      <c r="M44" s="236">
        <v>-15.79960731754276</v>
      </c>
      <c r="N44" s="236">
        <v>-26.471746397615998</v>
      </c>
      <c r="O44" s="236">
        <v>4.3760333883652986</v>
      </c>
      <c r="P44" s="237">
        <v>-4.6108693961614833</v>
      </c>
      <c r="Q44" s="208"/>
      <c r="R44" s="232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</row>
    <row r="45" spans="1:30" s="206" customFormat="1" ht="33.75" customHeight="1" x14ac:dyDescent="0.15">
      <c r="A45" s="360"/>
      <c r="B45" s="313"/>
      <c r="C45" s="324" t="s">
        <v>16</v>
      </c>
      <c r="D45" s="313"/>
      <c r="E45" s="241">
        <v>-2.9367020396926322</v>
      </c>
      <c r="F45" s="311">
        <v>-3.3186695377279647</v>
      </c>
      <c r="G45" s="311">
        <v>-0.95230716500501833</v>
      </c>
      <c r="H45" s="241">
        <v>1.6733908279205019</v>
      </c>
      <c r="I45" s="311">
        <v>5.0309011056690416</v>
      </c>
      <c r="J45" s="311">
        <v>1.3590916691033876</v>
      </c>
      <c r="K45" s="311">
        <v>15.383784953782026</v>
      </c>
      <c r="L45" s="241">
        <v>-8.0988419308313162</v>
      </c>
      <c r="M45" s="311">
        <v>-13.734975183209396</v>
      </c>
      <c r="N45" s="311">
        <v>88.526010716269937</v>
      </c>
      <c r="O45" s="311">
        <v>0.52483625837364767</v>
      </c>
      <c r="P45" s="242">
        <v>-4.3605804191375226</v>
      </c>
      <c r="Q45" s="208"/>
      <c r="R45" s="232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</row>
    <row r="46" spans="1:30" ht="12" customHeight="1" x14ac:dyDescent="0.15">
      <c r="E46" s="205"/>
      <c r="F46" s="205"/>
      <c r="H46" s="205"/>
      <c r="I46" s="205"/>
      <c r="J46" s="205"/>
      <c r="L46" s="205"/>
      <c r="M46" s="205"/>
      <c r="N46" s="205"/>
    </row>
    <row r="47" spans="1:30" x14ac:dyDescent="0.15">
      <c r="E47" s="205"/>
      <c r="F47" s="205"/>
      <c r="H47" s="205"/>
      <c r="I47" s="205"/>
      <c r="J47" s="205"/>
      <c r="L47" s="205"/>
      <c r="M47" s="205"/>
      <c r="N47" s="205"/>
    </row>
    <row r="48" spans="1:30" x14ac:dyDescent="0.15">
      <c r="E48" s="205"/>
      <c r="F48" s="205"/>
      <c r="H48" s="205"/>
      <c r="I48" s="205"/>
      <c r="J48" s="205"/>
      <c r="L48" s="205"/>
      <c r="M48" s="205"/>
      <c r="N48" s="205"/>
    </row>
    <row r="49" spans="5:13" x14ac:dyDescent="0.15">
      <c r="E49" s="205"/>
      <c r="F49" s="205"/>
      <c r="I49" s="205"/>
      <c r="J49" s="205"/>
      <c r="M49" s="205"/>
    </row>
    <row r="50" spans="5:13" x14ac:dyDescent="0.15">
      <c r="E50" s="205"/>
      <c r="F50" s="205"/>
      <c r="I50" s="205"/>
      <c r="J50" s="205"/>
      <c r="M50" s="205"/>
    </row>
    <row r="51" spans="5:13" x14ac:dyDescent="0.15">
      <c r="E51" s="205"/>
      <c r="F51" s="205"/>
      <c r="I51" s="205"/>
      <c r="J51" s="205"/>
      <c r="M51" s="205"/>
    </row>
    <row r="52" spans="5:13" x14ac:dyDescent="0.15">
      <c r="E52" s="205"/>
      <c r="F52" s="205"/>
      <c r="I52" s="205"/>
      <c r="J52" s="205"/>
      <c r="M52" s="205"/>
    </row>
    <row r="53" spans="5:13" x14ac:dyDescent="0.15">
      <c r="E53" s="205"/>
      <c r="F53" s="205"/>
      <c r="I53" s="205"/>
      <c r="J53" s="205"/>
      <c r="M53" s="205"/>
    </row>
    <row r="54" spans="5:13" x14ac:dyDescent="0.15">
      <c r="E54" s="205"/>
      <c r="F54" s="205"/>
      <c r="I54" s="205"/>
      <c r="J54" s="205"/>
      <c r="M54" s="205"/>
    </row>
    <row r="55" spans="5:13" x14ac:dyDescent="0.15">
      <c r="E55" s="205"/>
      <c r="F55" s="205"/>
      <c r="I55" s="205"/>
      <c r="J55" s="205"/>
      <c r="M55" s="205"/>
    </row>
    <row r="56" spans="5:13" x14ac:dyDescent="0.15">
      <c r="E56" s="205"/>
      <c r="F56" s="205"/>
      <c r="I56" s="205"/>
      <c r="J56" s="205"/>
      <c r="M56" s="205"/>
    </row>
    <row r="57" spans="5:13" x14ac:dyDescent="0.15">
      <c r="E57" s="205"/>
      <c r="F57" s="205"/>
      <c r="I57" s="205"/>
      <c r="J57" s="205"/>
      <c r="M57" s="205"/>
    </row>
    <row r="58" spans="5:13" x14ac:dyDescent="0.15">
      <c r="E58" s="205"/>
      <c r="F58" s="205"/>
      <c r="I58" s="205"/>
      <c r="J58" s="205"/>
      <c r="M58" s="205"/>
    </row>
    <row r="59" spans="5:13" x14ac:dyDescent="0.15">
      <c r="E59" s="205"/>
      <c r="F59" s="205"/>
      <c r="I59" s="205"/>
      <c r="J59" s="205"/>
      <c r="M59" s="205"/>
    </row>
    <row r="60" spans="5:13" x14ac:dyDescent="0.15">
      <c r="E60" s="205"/>
      <c r="F60" s="205"/>
      <c r="I60" s="205"/>
      <c r="J60" s="205"/>
      <c r="M60" s="205"/>
    </row>
    <row r="61" spans="5:13" x14ac:dyDescent="0.15">
      <c r="E61" s="205"/>
      <c r="F61" s="205"/>
      <c r="I61" s="205"/>
      <c r="J61" s="205"/>
      <c r="M61" s="205"/>
    </row>
    <row r="62" spans="5:13" x14ac:dyDescent="0.15">
      <c r="E62" s="205"/>
      <c r="F62" s="205"/>
      <c r="I62" s="205"/>
      <c r="J62" s="205"/>
      <c r="M62" s="205"/>
    </row>
    <row r="63" spans="5:13" x14ac:dyDescent="0.15">
      <c r="E63" s="205"/>
      <c r="F63" s="205"/>
      <c r="I63" s="205"/>
      <c r="J63" s="205"/>
      <c r="M63" s="205"/>
    </row>
    <row r="64" spans="5:13" x14ac:dyDescent="0.15">
      <c r="E64" s="205"/>
      <c r="F64" s="205"/>
      <c r="I64" s="205"/>
      <c r="J64" s="205"/>
      <c r="M64" s="205"/>
    </row>
    <row r="65" spans="5:13" x14ac:dyDescent="0.15">
      <c r="E65" s="205"/>
      <c r="F65" s="205"/>
      <c r="I65" s="205"/>
      <c r="J65" s="205"/>
      <c r="M65" s="205"/>
    </row>
    <row r="66" spans="5:13" x14ac:dyDescent="0.15">
      <c r="E66" s="205"/>
      <c r="F66" s="205"/>
      <c r="I66" s="205"/>
      <c r="J66" s="205"/>
      <c r="M66" s="205"/>
    </row>
    <row r="67" spans="5:13" x14ac:dyDescent="0.15">
      <c r="E67" s="205"/>
      <c r="F67" s="205"/>
      <c r="I67" s="205"/>
      <c r="J67" s="205"/>
      <c r="M67" s="205"/>
    </row>
    <row r="68" spans="5:13" x14ac:dyDescent="0.15">
      <c r="E68" s="205"/>
      <c r="F68" s="205"/>
      <c r="I68" s="205"/>
      <c r="J68" s="205"/>
      <c r="M68" s="205"/>
    </row>
    <row r="69" spans="5:13" x14ac:dyDescent="0.15">
      <c r="E69" s="205"/>
      <c r="F69" s="205"/>
      <c r="I69" s="205"/>
      <c r="J69" s="205"/>
      <c r="M69" s="205"/>
    </row>
    <row r="70" spans="5:13" x14ac:dyDescent="0.15">
      <c r="E70" s="205"/>
      <c r="F70" s="205"/>
      <c r="I70" s="205"/>
      <c r="J70" s="205"/>
      <c r="M70" s="205"/>
    </row>
    <row r="71" spans="5:13" x14ac:dyDescent="0.15">
      <c r="E71" s="205"/>
      <c r="F71" s="205"/>
      <c r="I71" s="205"/>
      <c r="J71" s="205"/>
      <c r="M71" s="205"/>
    </row>
    <row r="72" spans="5:13" x14ac:dyDescent="0.15">
      <c r="E72" s="205"/>
      <c r="F72" s="205"/>
      <c r="I72" s="205"/>
      <c r="J72" s="205"/>
      <c r="M72" s="205"/>
    </row>
    <row r="73" spans="5:13" x14ac:dyDescent="0.15">
      <c r="E73" s="205"/>
      <c r="F73" s="205"/>
      <c r="I73" s="205"/>
      <c r="J73" s="205"/>
      <c r="M73" s="205"/>
    </row>
    <row r="74" spans="5:13" x14ac:dyDescent="0.15">
      <c r="E74" s="205"/>
      <c r="F74" s="205"/>
      <c r="I74" s="205"/>
      <c r="J74" s="205"/>
      <c r="M74" s="205"/>
    </row>
    <row r="75" spans="5:13" x14ac:dyDescent="0.15">
      <c r="E75" s="205"/>
      <c r="F75" s="205"/>
      <c r="I75" s="205"/>
      <c r="J75" s="205"/>
      <c r="M75" s="205"/>
    </row>
    <row r="76" spans="5:13" x14ac:dyDescent="0.15">
      <c r="E76" s="205"/>
      <c r="F76" s="205"/>
      <c r="I76" s="205"/>
      <c r="J76" s="205"/>
      <c r="M76" s="205"/>
    </row>
    <row r="77" spans="5:13" x14ac:dyDescent="0.15">
      <c r="E77" s="205"/>
      <c r="F77" s="205"/>
      <c r="I77" s="205"/>
      <c r="J77" s="205"/>
      <c r="M77" s="205"/>
    </row>
    <row r="78" spans="5:13" x14ac:dyDescent="0.15">
      <c r="E78" s="205"/>
      <c r="F78" s="205"/>
      <c r="I78" s="205"/>
      <c r="J78" s="205"/>
      <c r="M78" s="205"/>
    </row>
    <row r="79" spans="5:13" x14ac:dyDescent="0.15">
      <c r="E79" s="205"/>
      <c r="F79" s="205"/>
      <c r="I79" s="205"/>
      <c r="J79" s="205"/>
      <c r="M79" s="205"/>
    </row>
    <row r="80" spans="5:13" x14ac:dyDescent="0.15">
      <c r="E80" s="205"/>
      <c r="F80" s="205"/>
      <c r="I80" s="205"/>
      <c r="J80" s="205"/>
      <c r="M80" s="205"/>
    </row>
    <row r="81" spans="5:13" x14ac:dyDescent="0.15">
      <c r="E81" s="205"/>
      <c r="F81" s="205"/>
      <c r="I81" s="205"/>
      <c r="J81" s="205"/>
      <c r="M81" s="205"/>
    </row>
    <row r="82" spans="5:13" x14ac:dyDescent="0.15">
      <c r="F82" s="205"/>
      <c r="I82" s="205"/>
      <c r="J82" s="205"/>
      <c r="M82" s="205"/>
    </row>
    <row r="83" spans="5:13" x14ac:dyDescent="0.15">
      <c r="F83" s="205"/>
      <c r="I83" s="205"/>
      <c r="J83" s="205"/>
      <c r="M83" s="205"/>
    </row>
    <row r="84" spans="5:13" x14ac:dyDescent="0.15">
      <c r="F84" s="205"/>
      <c r="I84" s="205"/>
      <c r="J84" s="205"/>
      <c r="M84" s="205"/>
    </row>
    <row r="85" spans="5:13" x14ac:dyDescent="0.15">
      <c r="F85" s="205"/>
      <c r="I85" s="205"/>
      <c r="J85" s="205"/>
      <c r="M85" s="205"/>
    </row>
    <row r="86" spans="5:13" x14ac:dyDescent="0.15">
      <c r="F86" s="205"/>
      <c r="I86" s="205"/>
      <c r="J86" s="205"/>
      <c r="M86" s="205"/>
    </row>
    <row r="87" spans="5:13" x14ac:dyDescent="0.15">
      <c r="F87" s="205"/>
      <c r="I87" s="205"/>
      <c r="J87" s="205"/>
      <c r="M87" s="205"/>
    </row>
    <row r="88" spans="5:13" x14ac:dyDescent="0.15">
      <c r="F88" s="205"/>
      <c r="I88" s="205"/>
      <c r="J88" s="205"/>
      <c r="M88" s="205"/>
    </row>
    <row r="89" spans="5:13" x14ac:dyDescent="0.15">
      <c r="F89" s="205"/>
      <c r="I89" s="205"/>
      <c r="J89" s="205"/>
      <c r="M89" s="205"/>
    </row>
    <row r="90" spans="5:13" x14ac:dyDescent="0.15">
      <c r="F90" s="205"/>
      <c r="I90" s="205"/>
      <c r="J90" s="205"/>
      <c r="M90" s="205"/>
    </row>
    <row r="91" spans="5:13" x14ac:dyDescent="0.15">
      <c r="F91" s="205"/>
      <c r="I91" s="205"/>
      <c r="J91" s="205"/>
      <c r="M91" s="205"/>
    </row>
    <row r="92" spans="5:13" x14ac:dyDescent="0.15">
      <c r="F92" s="205"/>
      <c r="I92" s="205"/>
      <c r="J92" s="205"/>
      <c r="M92" s="205"/>
    </row>
    <row r="93" spans="5:13" x14ac:dyDescent="0.15">
      <c r="F93" s="205"/>
      <c r="I93" s="205"/>
      <c r="J93" s="205"/>
      <c r="M93" s="205"/>
    </row>
    <row r="94" spans="5:13" x14ac:dyDescent="0.15">
      <c r="F94" s="205"/>
      <c r="I94" s="205"/>
      <c r="J94" s="205"/>
      <c r="M94" s="205"/>
    </row>
    <row r="95" spans="5:13" x14ac:dyDescent="0.15">
      <c r="F95" s="205"/>
      <c r="I95" s="205"/>
      <c r="J95" s="205"/>
      <c r="M95" s="205"/>
    </row>
    <row r="96" spans="5:13" x14ac:dyDescent="0.15">
      <c r="F96" s="205"/>
      <c r="I96" s="205"/>
      <c r="J96" s="205"/>
      <c r="M96" s="205"/>
    </row>
    <row r="97" spans="6:13" x14ac:dyDescent="0.15">
      <c r="F97" s="205"/>
      <c r="I97" s="205"/>
      <c r="J97" s="205"/>
      <c r="M97" s="205"/>
    </row>
    <row r="98" spans="6:13" x14ac:dyDescent="0.15">
      <c r="F98" s="205"/>
      <c r="I98" s="205"/>
      <c r="J98" s="205"/>
      <c r="M98" s="205"/>
    </row>
    <row r="99" spans="6:13" x14ac:dyDescent="0.15">
      <c r="F99" s="205"/>
      <c r="I99" s="205"/>
      <c r="J99" s="205"/>
      <c r="M99" s="205"/>
    </row>
    <row r="100" spans="6:13" x14ac:dyDescent="0.15">
      <c r="F100" s="205"/>
      <c r="I100" s="205"/>
      <c r="J100" s="205"/>
      <c r="M100" s="205"/>
    </row>
    <row r="101" spans="6:13" x14ac:dyDescent="0.15">
      <c r="F101" s="205"/>
      <c r="I101" s="205"/>
      <c r="J101" s="205"/>
      <c r="M101" s="205"/>
    </row>
    <row r="102" spans="6:13" x14ac:dyDescent="0.15">
      <c r="F102" s="205"/>
      <c r="I102" s="205"/>
      <c r="M102" s="205"/>
    </row>
    <row r="103" spans="6:13" x14ac:dyDescent="0.15">
      <c r="F103" s="205"/>
      <c r="I103" s="205"/>
      <c r="M103" s="205"/>
    </row>
    <row r="104" spans="6:13" x14ac:dyDescent="0.15">
      <c r="F104" s="205"/>
      <c r="I104" s="205"/>
      <c r="M104" s="205"/>
    </row>
    <row r="105" spans="6:13" x14ac:dyDescent="0.15">
      <c r="F105" s="205"/>
      <c r="I105" s="205"/>
      <c r="M105" s="205"/>
    </row>
    <row r="106" spans="6:13" x14ac:dyDescent="0.15">
      <c r="F106" s="205"/>
      <c r="I106" s="205"/>
      <c r="M106" s="205"/>
    </row>
    <row r="107" spans="6:13" x14ac:dyDescent="0.15">
      <c r="F107" s="205"/>
      <c r="I107" s="205"/>
      <c r="M107" s="205"/>
    </row>
    <row r="108" spans="6:13" x14ac:dyDescent="0.15">
      <c r="F108" s="205"/>
      <c r="I108" s="205"/>
      <c r="M108" s="205"/>
    </row>
    <row r="109" spans="6:13" x14ac:dyDescent="0.15">
      <c r="F109" s="205"/>
      <c r="I109" s="205"/>
      <c r="M109" s="205"/>
    </row>
    <row r="110" spans="6:13" x14ac:dyDescent="0.15">
      <c r="F110" s="205"/>
      <c r="I110" s="205"/>
      <c r="M110" s="205"/>
    </row>
    <row r="111" spans="6:13" x14ac:dyDescent="0.15">
      <c r="F111" s="205"/>
      <c r="I111" s="205"/>
      <c r="M111" s="205"/>
    </row>
    <row r="112" spans="6:13" x14ac:dyDescent="0.15">
      <c r="F112" s="205"/>
      <c r="I112" s="205"/>
      <c r="M112" s="205"/>
    </row>
    <row r="113" spans="6:13" x14ac:dyDescent="0.15">
      <c r="F113" s="205"/>
      <c r="I113" s="205"/>
      <c r="M113" s="205"/>
    </row>
    <row r="114" spans="6:13" x14ac:dyDescent="0.15">
      <c r="F114" s="205"/>
      <c r="I114" s="205"/>
      <c r="M114" s="205"/>
    </row>
    <row r="115" spans="6:13" x14ac:dyDescent="0.15">
      <c r="F115" s="205"/>
      <c r="I115" s="205"/>
      <c r="M115" s="205"/>
    </row>
    <row r="116" spans="6:13" x14ac:dyDescent="0.15">
      <c r="F116" s="205"/>
      <c r="I116" s="205"/>
      <c r="M116" s="205"/>
    </row>
    <row r="117" spans="6:13" x14ac:dyDescent="0.15">
      <c r="F117" s="205"/>
      <c r="I117" s="205"/>
      <c r="M117" s="205"/>
    </row>
    <row r="118" spans="6:13" x14ac:dyDescent="0.15">
      <c r="F118" s="205"/>
      <c r="I118" s="205"/>
      <c r="M118" s="205"/>
    </row>
    <row r="119" spans="6:13" x14ac:dyDescent="0.15">
      <c r="F119" s="205"/>
      <c r="I119" s="205"/>
      <c r="M119" s="205"/>
    </row>
    <row r="120" spans="6:13" x14ac:dyDescent="0.15">
      <c r="F120" s="205"/>
      <c r="I120" s="205"/>
      <c r="M120" s="205"/>
    </row>
    <row r="121" spans="6:13" x14ac:dyDescent="0.15">
      <c r="F121" s="205"/>
      <c r="I121" s="205"/>
      <c r="M121" s="205"/>
    </row>
    <row r="122" spans="6:13" x14ac:dyDescent="0.15">
      <c r="F122" s="205"/>
      <c r="I122" s="205"/>
      <c r="M122" s="205"/>
    </row>
    <row r="123" spans="6:13" x14ac:dyDescent="0.15">
      <c r="F123" s="205"/>
      <c r="I123" s="205"/>
      <c r="M123" s="205"/>
    </row>
    <row r="124" spans="6:13" x14ac:dyDescent="0.15">
      <c r="F124" s="205"/>
      <c r="I124" s="205"/>
      <c r="M124" s="205"/>
    </row>
    <row r="125" spans="6:13" x14ac:dyDescent="0.15">
      <c r="F125" s="205"/>
      <c r="I125" s="205"/>
      <c r="M125" s="205"/>
    </row>
    <row r="126" spans="6:13" x14ac:dyDescent="0.15">
      <c r="F126" s="205"/>
      <c r="I126" s="205"/>
      <c r="M126" s="205"/>
    </row>
    <row r="127" spans="6:13" x14ac:dyDescent="0.15">
      <c r="F127" s="205"/>
      <c r="I127" s="205"/>
      <c r="M127" s="205"/>
    </row>
    <row r="128" spans="6:13" x14ac:dyDescent="0.15">
      <c r="F128" s="205"/>
      <c r="I128" s="205"/>
      <c r="M128" s="205"/>
    </row>
    <row r="129" spans="6:13" x14ac:dyDescent="0.15">
      <c r="F129" s="205"/>
      <c r="I129" s="205"/>
      <c r="M129" s="205"/>
    </row>
    <row r="130" spans="6:13" x14ac:dyDescent="0.15">
      <c r="F130" s="205"/>
      <c r="I130" s="205"/>
      <c r="M130" s="205"/>
    </row>
    <row r="131" spans="6:13" x14ac:dyDescent="0.15">
      <c r="F131" s="205"/>
      <c r="I131" s="205"/>
      <c r="M131" s="205"/>
    </row>
    <row r="132" spans="6:13" x14ac:dyDescent="0.15">
      <c r="F132" s="205"/>
      <c r="I132" s="205"/>
      <c r="M132" s="205"/>
    </row>
    <row r="133" spans="6:13" x14ac:dyDescent="0.15">
      <c r="F133" s="205"/>
      <c r="I133" s="205"/>
      <c r="M133" s="205"/>
    </row>
    <row r="134" spans="6:13" x14ac:dyDescent="0.15">
      <c r="F134" s="205"/>
      <c r="I134" s="205"/>
      <c r="M134" s="205"/>
    </row>
    <row r="135" spans="6:13" x14ac:dyDescent="0.15">
      <c r="F135" s="205"/>
      <c r="I135" s="205"/>
      <c r="M135" s="205"/>
    </row>
    <row r="136" spans="6:13" x14ac:dyDescent="0.15">
      <c r="F136" s="205"/>
      <c r="I136" s="205"/>
      <c r="M136" s="205"/>
    </row>
    <row r="137" spans="6:13" x14ac:dyDescent="0.15">
      <c r="F137" s="205"/>
      <c r="I137" s="205"/>
      <c r="M137" s="205"/>
    </row>
    <row r="138" spans="6:13" x14ac:dyDescent="0.15">
      <c r="F138" s="205"/>
      <c r="I138" s="205"/>
      <c r="M138" s="205"/>
    </row>
    <row r="139" spans="6:13" x14ac:dyDescent="0.15">
      <c r="F139" s="205"/>
      <c r="I139" s="205"/>
      <c r="M139" s="205"/>
    </row>
    <row r="140" spans="6:13" x14ac:dyDescent="0.15">
      <c r="F140" s="205"/>
      <c r="I140" s="205"/>
      <c r="M140" s="205"/>
    </row>
    <row r="141" spans="6:13" x14ac:dyDescent="0.15">
      <c r="F141" s="205"/>
      <c r="I141" s="205"/>
      <c r="M141" s="205"/>
    </row>
    <row r="142" spans="6:13" x14ac:dyDescent="0.15">
      <c r="F142" s="205"/>
      <c r="I142" s="205"/>
      <c r="M142" s="205"/>
    </row>
    <row r="143" spans="6:13" x14ac:dyDescent="0.15">
      <c r="F143" s="205"/>
      <c r="I143" s="205"/>
      <c r="M143" s="205"/>
    </row>
    <row r="144" spans="6:13" x14ac:dyDescent="0.15">
      <c r="F144" s="205"/>
      <c r="I144" s="205"/>
      <c r="M144" s="205"/>
    </row>
    <row r="145" spans="6:13" x14ac:dyDescent="0.15">
      <c r="F145" s="205"/>
      <c r="I145" s="205"/>
      <c r="M145" s="205"/>
    </row>
    <row r="146" spans="6:13" x14ac:dyDescent="0.15">
      <c r="F146" s="205"/>
      <c r="I146" s="205"/>
      <c r="M146" s="205"/>
    </row>
    <row r="147" spans="6:13" x14ac:dyDescent="0.15">
      <c r="F147" s="205"/>
      <c r="I147" s="205"/>
      <c r="M147" s="205"/>
    </row>
    <row r="148" spans="6:13" x14ac:dyDescent="0.15">
      <c r="F148" s="205"/>
      <c r="I148" s="205"/>
      <c r="M148" s="205"/>
    </row>
    <row r="149" spans="6:13" x14ac:dyDescent="0.15">
      <c r="F149" s="205"/>
      <c r="I149" s="205"/>
      <c r="M149" s="205"/>
    </row>
    <row r="150" spans="6:13" x14ac:dyDescent="0.15">
      <c r="F150" s="205"/>
      <c r="I150" s="205"/>
      <c r="M150" s="205"/>
    </row>
    <row r="151" spans="6:13" x14ac:dyDescent="0.15">
      <c r="F151" s="205"/>
      <c r="I151" s="205"/>
      <c r="M151" s="205"/>
    </row>
    <row r="152" spans="6:13" x14ac:dyDescent="0.15">
      <c r="F152" s="205"/>
      <c r="I152" s="205"/>
      <c r="M152" s="205"/>
    </row>
    <row r="153" spans="6:13" x14ac:dyDescent="0.15">
      <c r="F153" s="205"/>
      <c r="I153" s="205"/>
      <c r="M153" s="205"/>
    </row>
    <row r="154" spans="6:13" x14ac:dyDescent="0.15">
      <c r="F154" s="205"/>
      <c r="I154" s="205"/>
      <c r="M154" s="205"/>
    </row>
    <row r="155" spans="6:13" x14ac:dyDescent="0.15">
      <c r="F155" s="205"/>
      <c r="I155" s="205"/>
      <c r="M155" s="205"/>
    </row>
    <row r="156" spans="6:13" x14ac:dyDescent="0.15">
      <c r="F156" s="205"/>
      <c r="I156" s="205"/>
      <c r="M156" s="205"/>
    </row>
    <row r="157" spans="6:13" x14ac:dyDescent="0.15">
      <c r="F157" s="205"/>
      <c r="I157" s="205"/>
      <c r="M157" s="205"/>
    </row>
    <row r="158" spans="6:13" x14ac:dyDescent="0.15">
      <c r="F158" s="205"/>
      <c r="I158" s="205"/>
      <c r="M158" s="205"/>
    </row>
    <row r="159" spans="6:13" x14ac:dyDescent="0.15">
      <c r="F159" s="205"/>
      <c r="I159" s="205"/>
      <c r="M159" s="205"/>
    </row>
    <row r="160" spans="6:13" x14ac:dyDescent="0.15">
      <c r="F160" s="205"/>
      <c r="I160" s="205"/>
      <c r="M160" s="205"/>
    </row>
    <row r="161" spans="6:13" x14ac:dyDescent="0.15">
      <c r="F161" s="205"/>
      <c r="I161" s="205"/>
      <c r="M161" s="205"/>
    </row>
    <row r="162" spans="6:13" x14ac:dyDescent="0.15">
      <c r="F162" s="205"/>
      <c r="M162" s="205"/>
    </row>
    <row r="163" spans="6:13" x14ac:dyDescent="0.15">
      <c r="F163" s="205"/>
      <c r="M163" s="205"/>
    </row>
    <row r="164" spans="6:13" x14ac:dyDescent="0.15">
      <c r="F164" s="205"/>
      <c r="M164" s="205"/>
    </row>
    <row r="165" spans="6:13" x14ac:dyDescent="0.15">
      <c r="F165" s="205"/>
      <c r="M165" s="205"/>
    </row>
    <row r="166" spans="6:13" x14ac:dyDescent="0.15">
      <c r="F166" s="205"/>
      <c r="M166" s="205"/>
    </row>
    <row r="167" spans="6:13" x14ac:dyDescent="0.15">
      <c r="F167" s="205"/>
      <c r="M167" s="205"/>
    </row>
    <row r="168" spans="6:13" x14ac:dyDescent="0.15">
      <c r="F168" s="205"/>
      <c r="M168" s="205"/>
    </row>
    <row r="169" spans="6:13" x14ac:dyDescent="0.15">
      <c r="F169" s="205"/>
      <c r="M169" s="205"/>
    </row>
    <row r="170" spans="6:13" x14ac:dyDescent="0.15">
      <c r="F170" s="205"/>
      <c r="M170" s="205"/>
    </row>
    <row r="171" spans="6:13" x14ac:dyDescent="0.15">
      <c r="F171" s="205"/>
      <c r="M171" s="205"/>
    </row>
    <row r="172" spans="6:13" x14ac:dyDescent="0.15">
      <c r="F172" s="205"/>
      <c r="M172" s="205"/>
    </row>
    <row r="173" spans="6:13" x14ac:dyDescent="0.15">
      <c r="F173" s="205"/>
      <c r="M173" s="205"/>
    </row>
    <row r="174" spans="6:13" x14ac:dyDescent="0.15">
      <c r="F174" s="205"/>
      <c r="M174" s="205"/>
    </row>
    <row r="175" spans="6:13" x14ac:dyDescent="0.15">
      <c r="F175" s="205"/>
      <c r="M175" s="205"/>
    </row>
    <row r="176" spans="6:13" x14ac:dyDescent="0.15">
      <c r="F176" s="205"/>
      <c r="M176" s="205"/>
    </row>
    <row r="177" spans="6:13" x14ac:dyDescent="0.15">
      <c r="F177" s="205"/>
      <c r="M177" s="205"/>
    </row>
    <row r="178" spans="6:13" x14ac:dyDescent="0.15">
      <c r="F178" s="205"/>
      <c r="M178" s="205"/>
    </row>
    <row r="179" spans="6:13" x14ac:dyDescent="0.15">
      <c r="F179" s="205"/>
      <c r="M179" s="205"/>
    </row>
    <row r="180" spans="6:13" x14ac:dyDescent="0.15">
      <c r="F180" s="205"/>
      <c r="M180" s="205"/>
    </row>
    <row r="181" spans="6:13" x14ac:dyDescent="0.15">
      <c r="F181" s="205"/>
      <c r="M181" s="205"/>
    </row>
    <row r="182" spans="6:13" x14ac:dyDescent="0.15">
      <c r="F182" s="205"/>
      <c r="M182" s="205"/>
    </row>
    <row r="183" spans="6:13" x14ac:dyDescent="0.15">
      <c r="F183" s="205"/>
      <c r="M183" s="205"/>
    </row>
    <row r="184" spans="6:13" x14ac:dyDescent="0.15">
      <c r="F184" s="205"/>
      <c r="M184" s="205"/>
    </row>
    <row r="185" spans="6:13" x14ac:dyDescent="0.15">
      <c r="F185" s="205"/>
      <c r="M185" s="205"/>
    </row>
    <row r="186" spans="6:13" x14ac:dyDescent="0.15">
      <c r="F186" s="205"/>
      <c r="M186" s="205"/>
    </row>
    <row r="187" spans="6:13" x14ac:dyDescent="0.15">
      <c r="F187" s="205"/>
      <c r="M187" s="205"/>
    </row>
    <row r="188" spans="6:13" x14ac:dyDescent="0.15">
      <c r="F188" s="205"/>
      <c r="M188" s="205"/>
    </row>
    <row r="189" spans="6:13" x14ac:dyDescent="0.15">
      <c r="F189" s="205"/>
      <c r="M189" s="205"/>
    </row>
    <row r="190" spans="6:13" x14ac:dyDescent="0.15">
      <c r="F190" s="205"/>
      <c r="M190" s="205"/>
    </row>
    <row r="191" spans="6:13" x14ac:dyDescent="0.15">
      <c r="F191" s="205"/>
      <c r="M191" s="205"/>
    </row>
    <row r="192" spans="6:13" x14ac:dyDescent="0.15">
      <c r="F192" s="205"/>
      <c r="M192" s="205"/>
    </row>
    <row r="193" spans="6:13" x14ac:dyDescent="0.15">
      <c r="F193" s="205"/>
      <c r="M193" s="205"/>
    </row>
    <row r="194" spans="6:13" x14ac:dyDescent="0.15">
      <c r="F194" s="205"/>
      <c r="M194" s="205"/>
    </row>
    <row r="195" spans="6:13" x14ac:dyDescent="0.15">
      <c r="F195" s="205"/>
      <c r="M195" s="205"/>
    </row>
    <row r="196" spans="6:13" x14ac:dyDescent="0.15">
      <c r="F196" s="205"/>
      <c r="M196" s="205"/>
    </row>
    <row r="197" spans="6:13" x14ac:dyDescent="0.15">
      <c r="F197" s="205"/>
      <c r="M197" s="205"/>
    </row>
    <row r="198" spans="6:13" x14ac:dyDescent="0.15">
      <c r="F198" s="205"/>
      <c r="M198" s="205"/>
    </row>
    <row r="199" spans="6:13" x14ac:dyDescent="0.15">
      <c r="F199" s="205"/>
      <c r="M199" s="205"/>
    </row>
    <row r="200" spans="6:13" x14ac:dyDescent="0.15">
      <c r="F200" s="205"/>
      <c r="M200" s="205"/>
    </row>
    <row r="201" spans="6:13" x14ac:dyDescent="0.15">
      <c r="F201" s="205"/>
      <c r="M201" s="205"/>
    </row>
    <row r="202" spans="6:13" x14ac:dyDescent="0.15">
      <c r="F202" s="205"/>
      <c r="M202" s="205"/>
    </row>
    <row r="203" spans="6:13" x14ac:dyDescent="0.15">
      <c r="F203" s="205"/>
      <c r="M203" s="205"/>
    </row>
    <row r="204" spans="6:13" x14ac:dyDescent="0.15">
      <c r="F204" s="205"/>
      <c r="M204" s="205"/>
    </row>
    <row r="205" spans="6:13" x14ac:dyDescent="0.15">
      <c r="F205" s="205"/>
      <c r="M205" s="205"/>
    </row>
    <row r="206" spans="6:13" x14ac:dyDescent="0.15">
      <c r="F206" s="205"/>
      <c r="M206" s="205"/>
    </row>
    <row r="207" spans="6:13" x14ac:dyDescent="0.15">
      <c r="F207" s="205"/>
      <c r="M207" s="205"/>
    </row>
    <row r="208" spans="6:13" x14ac:dyDescent="0.15">
      <c r="F208" s="205"/>
      <c r="M208" s="205"/>
    </row>
    <row r="209" spans="6:13" x14ac:dyDescent="0.15">
      <c r="F209" s="205"/>
      <c r="M209" s="205"/>
    </row>
    <row r="210" spans="6:13" x14ac:dyDescent="0.15">
      <c r="F210" s="205"/>
      <c r="M210" s="205"/>
    </row>
    <row r="211" spans="6:13" x14ac:dyDescent="0.15">
      <c r="F211" s="205"/>
      <c r="M211" s="205"/>
    </row>
    <row r="212" spans="6:13" x14ac:dyDescent="0.15">
      <c r="F212" s="205"/>
      <c r="M212" s="205"/>
    </row>
    <row r="213" spans="6:13" x14ac:dyDescent="0.15">
      <c r="F213" s="205"/>
      <c r="M213" s="205"/>
    </row>
    <row r="214" spans="6:13" x14ac:dyDescent="0.15">
      <c r="F214" s="205"/>
      <c r="M214" s="205"/>
    </row>
    <row r="215" spans="6:13" x14ac:dyDescent="0.15">
      <c r="F215" s="205"/>
      <c r="M215" s="205"/>
    </row>
    <row r="216" spans="6:13" x14ac:dyDescent="0.15">
      <c r="F216" s="205"/>
      <c r="M216" s="205"/>
    </row>
    <row r="217" spans="6:13" x14ac:dyDescent="0.15">
      <c r="F217" s="205"/>
      <c r="M217" s="205"/>
    </row>
    <row r="218" spans="6:13" x14ac:dyDescent="0.15">
      <c r="F218" s="205"/>
      <c r="M218" s="205"/>
    </row>
    <row r="219" spans="6:13" x14ac:dyDescent="0.15">
      <c r="F219" s="205"/>
      <c r="M219" s="205"/>
    </row>
    <row r="220" spans="6:13" x14ac:dyDescent="0.15">
      <c r="F220" s="205"/>
      <c r="M220" s="205"/>
    </row>
    <row r="221" spans="6:13" x14ac:dyDescent="0.15">
      <c r="F221" s="205"/>
      <c r="M221" s="205"/>
    </row>
    <row r="222" spans="6:13" x14ac:dyDescent="0.15">
      <c r="F222" s="205"/>
      <c r="M222" s="205"/>
    </row>
    <row r="223" spans="6:13" x14ac:dyDescent="0.15">
      <c r="F223" s="205"/>
      <c r="M223" s="205"/>
    </row>
    <row r="224" spans="6:13" x14ac:dyDescent="0.15">
      <c r="F224" s="205"/>
      <c r="M224" s="205"/>
    </row>
    <row r="225" spans="6:13" x14ac:dyDescent="0.15">
      <c r="F225" s="205"/>
      <c r="M225" s="205"/>
    </row>
    <row r="226" spans="6:13" x14ac:dyDescent="0.15">
      <c r="F226" s="205"/>
      <c r="M226" s="205"/>
    </row>
    <row r="227" spans="6:13" x14ac:dyDescent="0.15">
      <c r="F227" s="205"/>
      <c r="M227" s="205"/>
    </row>
    <row r="228" spans="6:13" x14ac:dyDescent="0.15">
      <c r="F228" s="205"/>
      <c r="M228" s="205"/>
    </row>
    <row r="229" spans="6:13" x14ac:dyDescent="0.15">
      <c r="F229" s="205"/>
      <c r="M229" s="205"/>
    </row>
    <row r="230" spans="6:13" x14ac:dyDescent="0.15">
      <c r="F230" s="205"/>
      <c r="M230" s="205"/>
    </row>
    <row r="231" spans="6:13" x14ac:dyDescent="0.15">
      <c r="F231" s="205"/>
      <c r="M231" s="205"/>
    </row>
    <row r="232" spans="6:13" x14ac:dyDescent="0.15">
      <c r="F232" s="205"/>
      <c r="M232" s="205"/>
    </row>
    <row r="233" spans="6:13" x14ac:dyDescent="0.15">
      <c r="F233" s="205"/>
      <c r="M233" s="205"/>
    </row>
    <row r="234" spans="6:13" x14ac:dyDescent="0.15">
      <c r="F234" s="205"/>
      <c r="M234" s="205"/>
    </row>
    <row r="235" spans="6:13" x14ac:dyDescent="0.15">
      <c r="F235" s="205"/>
      <c r="M235" s="205"/>
    </row>
    <row r="236" spans="6:13" x14ac:dyDescent="0.15">
      <c r="F236" s="205"/>
      <c r="M236" s="205"/>
    </row>
    <row r="237" spans="6:13" x14ac:dyDescent="0.15">
      <c r="F237" s="205"/>
      <c r="M237" s="205"/>
    </row>
    <row r="238" spans="6:13" x14ac:dyDescent="0.15">
      <c r="F238" s="205"/>
      <c r="M238" s="205"/>
    </row>
    <row r="239" spans="6:13" x14ac:dyDescent="0.15">
      <c r="F239" s="205"/>
      <c r="M239" s="205"/>
    </row>
    <row r="240" spans="6:13" x14ac:dyDescent="0.15">
      <c r="F240" s="205"/>
      <c r="M240" s="205"/>
    </row>
    <row r="241" spans="6:13" x14ac:dyDescent="0.15">
      <c r="F241" s="205"/>
      <c r="M241" s="205"/>
    </row>
    <row r="242" spans="6:13" x14ac:dyDescent="0.15">
      <c r="F242" s="205"/>
      <c r="M242" s="205"/>
    </row>
    <row r="243" spans="6:13" x14ac:dyDescent="0.15">
      <c r="F243" s="205"/>
      <c r="M243" s="205"/>
    </row>
    <row r="244" spans="6:13" x14ac:dyDescent="0.15">
      <c r="F244" s="205"/>
      <c r="M244" s="205"/>
    </row>
    <row r="245" spans="6:13" x14ac:dyDescent="0.15">
      <c r="F245" s="205"/>
      <c r="M245" s="205"/>
    </row>
    <row r="246" spans="6:13" x14ac:dyDescent="0.15">
      <c r="F246" s="205"/>
      <c r="M246" s="205"/>
    </row>
    <row r="247" spans="6:13" x14ac:dyDescent="0.15">
      <c r="F247" s="205"/>
      <c r="M247" s="205"/>
    </row>
    <row r="248" spans="6:13" x14ac:dyDescent="0.15">
      <c r="F248" s="205"/>
      <c r="M248" s="205"/>
    </row>
    <row r="249" spans="6:13" x14ac:dyDescent="0.15">
      <c r="F249" s="205"/>
      <c r="M249" s="205"/>
    </row>
    <row r="250" spans="6:13" x14ac:dyDescent="0.15">
      <c r="F250" s="205"/>
      <c r="M250" s="205"/>
    </row>
    <row r="251" spans="6:13" x14ac:dyDescent="0.15">
      <c r="F251" s="205"/>
      <c r="M251" s="205"/>
    </row>
    <row r="252" spans="6:13" x14ac:dyDescent="0.15">
      <c r="F252" s="205"/>
      <c r="M252" s="205"/>
    </row>
    <row r="253" spans="6:13" x14ac:dyDescent="0.15">
      <c r="F253" s="205"/>
      <c r="M253" s="205"/>
    </row>
    <row r="254" spans="6:13" x14ac:dyDescent="0.15">
      <c r="F254" s="205"/>
      <c r="M254" s="205"/>
    </row>
    <row r="255" spans="6:13" x14ac:dyDescent="0.15">
      <c r="F255" s="205"/>
      <c r="M255" s="205"/>
    </row>
    <row r="256" spans="6:13" x14ac:dyDescent="0.15">
      <c r="F256" s="205"/>
      <c r="M256" s="205"/>
    </row>
    <row r="257" spans="6:13" x14ac:dyDescent="0.15">
      <c r="F257" s="205"/>
      <c r="M257" s="205"/>
    </row>
    <row r="258" spans="6:13" x14ac:dyDescent="0.15">
      <c r="F258" s="205"/>
      <c r="M258" s="205"/>
    </row>
    <row r="259" spans="6:13" x14ac:dyDescent="0.15">
      <c r="F259" s="205"/>
      <c r="M259" s="205"/>
    </row>
    <row r="260" spans="6:13" x14ac:dyDescent="0.15">
      <c r="F260" s="205"/>
      <c r="M260" s="205"/>
    </row>
    <row r="261" spans="6:13" x14ac:dyDescent="0.15">
      <c r="F261" s="205"/>
      <c r="M261" s="205"/>
    </row>
    <row r="262" spans="6:13" x14ac:dyDescent="0.15">
      <c r="F262" s="205"/>
      <c r="M262" s="205"/>
    </row>
    <row r="263" spans="6:13" x14ac:dyDescent="0.15">
      <c r="F263" s="205"/>
      <c r="M263" s="205"/>
    </row>
    <row r="264" spans="6:13" x14ac:dyDescent="0.15">
      <c r="F264" s="205"/>
      <c r="M264" s="205"/>
    </row>
    <row r="265" spans="6:13" x14ac:dyDescent="0.15">
      <c r="F265" s="205"/>
      <c r="M265" s="205"/>
    </row>
    <row r="266" spans="6:13" x14ac:dyDescent="0.15">
      <c r="F266" s="205"/>
      <c r="M266" s="205"/>
    </row>
    <row r="267" spans="6:13" x14ac:dyDescent="0.15">
      <c r="F267" s="205"/>
      <c r="M267" s="205"/>
    </row>
    <row r="268" spans="6:13" x14ac:dyDescent="0.15">
      <c r="F268" s="205"/>
      <c r="M268" s="205"/>
    </row>
    <row r="269" spans="6:13" x14ac:dyDescent="0.15">
      <c r="F269" s="205"/>
      <c r="M269" s="205"/>
    </row>
    <row r="270" spans="6:13" x14ac:dyDescent="0.15">
      <c r="F270" s="205"/>
      <c r="M270" s="205"/>
    </row>
    <row r="271" spans="6:13" x14ac:dyDescent="0.15">
      <c r="F271" s="205"/>
      <c r="M271" s="205"/>
    </row>
    <row r="272" spans="6:13" x14ac:dyDescent="0.15">
      <c r="F272" s="205"/>
      <c r="M272" s="205"/>
    </row>
    <row r="273" spans="6:13" x14ac:dyDescent="0.15">
      <c r="F273" s="205"/>
      <c r="M273" s="205"/>
    </row>
    <row r="274" spans="6:13" x14ac:dyDescent="0.15">
      <c r="F274" s="205"/>
      <c r="M274" s="205"/>
    </row>
    <row r="275" spans="6:13" x14ac:dyDescent="0.15">
      <c r="F275" s="205"/>
      <c r="M275" s="205"/>
    </row>
    <row r="276" spans="6:13" x14ac:dyDescent="0.15">
      <c r="F276" s="205"/>
      <c r="M276" s="205"/>
    </row>
    <row r="277" spans="6:13" x14ac:dyDescent="0.15">
      <c r="F277" s="205"/>
      <c r="M277" s="205"/>
    </row>
    <row r="278" spans="6:13" x14ac:dyDescent="0.15">
      <c r="F278" s="205"/>
      <c r="M278" s="205"/>
    </row>
    <row r="279" spans="6:13" x14ac:dyDescent="0.15">
      <c r="F279" s="205"/>
      <c r="M279" s="205"/>
    </row>
    <row r="280" spans="6:13" x14ac:dyDescent="0.15">
      <c r="F280" s="205"/>
      <c r="M280" s="205"/>
    </row>
    <row r="281" spans="6:13" x14ac:dyDescent="0.15">
      <c r="F281" s="205"/>
      <c r="M281" s="205"/>
    </row>
    <row r="282" spans="6:13" x14ac:dyDescent="0.15">
      <c r="F282" s="205"/>
      <c r="M282" s="205"/>
    </row>
    <row r="283" spans="6:13" x14ac:dyDescent="0.15">
      <c r="F283" s="205"/>
      <c r="M283" s="205"/>
    </row>
    <row r="284" spans="6:13" x14ac:dyDescent="0.15">
      <c r="F284" s="205"/>
      <c r="M284" s="205"/>
    </row>
    <row r="285" spans="6:13" x14ac:dyDescent="0.15">
      <c r="F285" s="205"/>
      <c r="M285" s="205"/>
    </row>
    <row r="286" spans="6:13" x14ac:dyDescent="0.15">
      <c r="F286" s="205"/>
      <c r="M286" s="205"/>
    </row>
    <row r="287" spans="6:13" x14ac:dyDescent="0.15">
      <c r="F287" s="205"/>
      <c r="M287" s="205"/>
    </row>
    <row r="288" spans="6:13" x14ac:dyDescent="0.15">
      <c r="F288" s="205"/>
      <c r="M288" s="205"/>
    </row>
    <row r="289" spans="6:13" x14ac:dyDescent="0.15">
      <c r="F289" s="205"/>
      <c r="M289" s="205"/>
    </row>
    <row r="290" spans="6:13" x14ac:dyDescent="0.15">
      <c r="F290" s="205"/>
      <c r="M290" s="205"/>
    </row>
    <row r="291" spans="6:13" x14ac:dyDescent="0.15">
      <c r="F291" s="205"/>
      <c r="M291" s="205"/>
    </row>
    <row r="292" spans="6:13" x14ac:dyDescent="0.15">
      <c r="F292" s="205"/>
      <c r="M292" s="205"/>
    </row>
    <row r="293" spans="6:13" x14ac:dyDescent="0.15">
      <c r="F293" s="205"/>
      <c r="M293" s="205"/>
    </row>
    <row r="294" spans="6:13" x14ac:dyDescent="0.15">
      <c r="F294" s="205"/>
      <c r="M294" s="205"/>
    </row>
    <row r="295" spans="6:13" x14ac:dyDescent="0.15">
      <c r="F295" s="205"/>
      <c r="M295" s="205"/>
    </row>
    <row r="296" spans="6:13" x14ac:dyDescent="0.15">
      <c r="F296" s="205"/>
      <c r="M296" s="205"/>
    </row>
    <row r="297" spans="6:13" x14ac:dyDescent="0.15">
      <c r="F297" s="205"/>
      <c r="M297" s="205"/>
    </row>
    <row r="298" spans="6:13" x14ac:dyDescent="0.15">
      <c r="F298" s="205"/>
      <c r="M298" s="205"/>
    </row>
    <row r="299" spans="6:13" x14ac:dyDescent="0.15">
      <c r="F299" s="205"/>
      <c r="M299" s="205"/>
    </row>
    <row r="300" spans="6:13" x14ac:dyDescent="0.15">
      <c r="F300" s="205"/>
      <c r="M300" s="205"/>
    </row>
    <row r="301" spans="6:13" x14ac:dyDescent="0.15">
      <c r="F301" s="205"/>
      <c r="M301" s="205"/>
    </row>
    <row r="302" spans="6:13" x14ac:dyDescent="0.15">
      <c r="F302" s="205"/>
      <c r="M302" s="205"/>
    </row>
    <row r="303" spans="6:13" x14ac:dyDescent="0.15">
      <c r="F303" s="205"/>
      <c r="M303" s="205"/>
    </row>
    <row r="304" spans="6:13" x14ac:dyDescent="0.15">
      <c r="F304" s="205"/>
      <c r="M304" s="205"/>
    </row>
    <row r="305" spans="6:13" x14ac:dyDescent="0.15">
      <c r="F305" s="205"/>
      <c r="M305" s="205"/>
    </row>
    <row r="306" spans="6:13" x14ac:dyDescent="0.15">
      <c r="F306" s="205"/>
      <c r="M306" s="205"/>
    </row>
    <row r="307" spans="6:13" x14ac:dyDescent="0.15">
      <c r="F307" s="205"/>
      <c r="M307" s="205"/>
    </row>
    <row r="308" spans="6:13" x14ac:dyDescent="0.15">
      <c r="F308" s="205"/>
      <c r="M308" s="205"/>
    </row>
    <row r="309" spans="6:13" x14ac:dyDescent="0.15">
      <c r="F309" s="205"/>
      <c r="M309" s="205"/>
    </row>
    <row r="310" spans="6:13" x14ac:dyDescent="0.15">
      <c r="F310" s="205"/>
      <c r="M310" s="205"/>
    </row>
    <row r="311" spans="6:13" x14ac:dyDescent="0.15">
      <c r="F311" s="205"/>
      <c r="M311" s="205"/>
    </row>
    <row r="312" spans="6:13" x14ac:dyDescent="0.15">
      <c r="F312" s="205"/>
      <c r="M312" s="205"/>
    </row>
    <row r="313" spans="6:13" x14ac:dyDescent="0.15">
      <c r="F313" s="205"/>
      <c r="M313" s="205"/>
    </row>
    <row r="314" spans="6:13" x14ac:dyDescent="0.15">
      <c r="F314" s="205"/>
      <c r="M314" s="205"/>
    </row>
    <row r="315" spans="6:13" x14ac:dyDescent="0.15">
      <c r="F315" s="205"/>
      <c r="M315" s="205"/>
    </row>
    <row r="316" spans="6:13" x14ac:dyDescent="0.15">
      <c r="F316" s="205"/>
      <c r="M316" s="205"/>
    </row>
    <row r="317" spans="6:13" x14ac:dyDescent="0.15">
      <c r="F317" s="205"/>
      <c r="M317" s="205"/>
    </row>
    <row r="318" spans="6:13" x14ac:dyDescent="0.15">
      <c r="F318" s="205"/>
      <c r="M318" s="205"/>
    </row>
    <row r="319" spans="6:13" x14ac:dyDescent="0.15">
      <c r="F319" s="205"/>
      <c r="M319" s="205"/>
    </row>
    <row r="320" spans="6:13" x14ac:dyDescent="0.15">
      <c r="F320" s="205"/>
      <c r="M320" s="205"/>
    </row>
    <row r="321" spans="6:13" x14ac:dyDescent="0.15">
      <c r="F321" s="205"/>
      <c r="M321" s="205"/>
    </row>
    <row r="322" spans="6:13" x14ac:dyDescent="0.15">
      <c r="F322" s="205"/>
      <c r="M322" s="205"/>
    </row>
    <row r="323" spans="6:13" x14ac:dyDescent="0.15">
      <c r="F323" s="205"/>
      <c r="M323" s="205"/>
    </row>
    <row r="324" spans="6:13" x14ac:dyDescent="0.15">
      <c r="F324" s="205"/>
      <c r="M324" s="205"/>
    </row>
    <row r="325" spans="6:13" x14ac:dyDescent="0.15">
      <c r="F325" s="205"/>
      <c r="M325" s="205"/>
    </row>
    <row r="326" spans="6:13" x14ac:dyDescent="0.15">
      <c r="F326" s="205"/>
      <c r="M326" s="205"/>
    </row>
    <row r="327" spans="6:13" x14ac:dyDescent="0.15">
      <c r="F327" s="205"/>
      <c r="M327" s="205"/>
    </row>
    <row r="328" spans="6:13" x14ac:dyDescent="0.15">
      <c r="F328" s="205"/>
      <c r="M328" s="205"/>
    </row>
    <row r="329" spans="6:13" x14ac:dyDescent="0.15">
      <c r="F329" s="205"/>
      <c r="M329" s="205"/>
    </row>
    <row r="330" spans="6:13" x14ac:dyDescent="0.15">
      <c r="F330" s="205"/>
      <c r="M330" s="205"/>
    </row>
    <row r="331" spans="6:13" x14ac:dyDescent="0.15">
      <c r="F331" s="205"/>
      <c r="M331" s="205"/>
    </row>
    <row r="332" spans="6:13" x14ac:dyDescent="0.15">
      <c r="F332" s="205"/>
      <c r="M332" s="205"/>
    </row>
    <row r="333" spans="6:13" x14ac:dyDescent="0.15">
      <c r="F333" s="205"/>
      <c r="M333" s="205"/>
    </row>
    <row r="334" spans="6:13" x14ac:dyDescent="0.15">
      <c r="F334" s="205"/>
      <c r="M334" s="205"/>
    </row>
    <row r="335" spans="6:13" x14ac:dyDescent="0.15">
      <c r="F335" s="205"/>
      <c r="M335" s="205"/>
    </row>
    <row r="336" spans="6:13" x14ac:dyDescent="0.15">
      <c r="F336" s="205"/>
      <c r="M336" s="205"/>
    </row>
    <row r="337" spans="6:13" x14ac:dyDescent="0.15">
      <c r="F337" s="205"/>
      <c r="M337" s="205"/>
    </row>
    <row r="338" spans="6:13" x14ac:dyDescent="0.15">
      <c r="F338" s="205"/>
      <c r="M338" s="205"/>
    </row>
    <row r="339" spans="6:13" x14ac:dyDescent="0.15">
      <c r="F339" s="205"/>
      <c r="M339" s="205"/>
    </row>
    <row r="340" spans="6:13" x14ac:dyDescent="0.15">
      <c r="F340" s="205"/>
      <c r="M340" s="205"/>
    </row>
    <row r="341" spans="6:13" x14ac:dyDescent="0.15">
      <c r="F341" s="205"/>
      <c r="M341" s="205"/>
    </row>
    <row r="342" spans="6:13" x14ac:dyDescent="0.15">
      <c r="F342" s="205"/>
      <c r="M342" s="205"/>
    </row>
    <row r="343" spans="6:13" x14ac:dyDescent="0.15">
      <c r="F343" s="205"/>
      <c r="M343" s="205"/>
    </row>
    <row r="344" spans="6:13" x14ac:dyDescent="0.15">
      <c r="F344" s="205"/>
      <c r="M344" s="205"/>
    </row>
    <row r="345" spans="6:13" x14ac:dyDescent="0.15">
      <c r="F345" s="205"/>
      <c r="M345" s="205"/>
    </row>
    <row r="346" spans="6:13" x14ac:dyDescent="0.15">
      <c r="F346" s="205"/>
      <c r="M346" s="205"/>
    </row>
    <row r="347" spans="6:13" x14ac:dyDescent="0.15">
      <c r="F347" s="205"/>
      <c r="M347" s="205"/>
    </row>
    <row r="348" spans="6:13" x14ac:dyDescent="0.15">
      <c r="F348" s="205"/>
      <c r="M348" s="205"/>
    </row>
    <row r="349" spans="6:13" x14ac:dyDescent="0.15">
      <c r="M349" s="205"/>
    </row>
    <row r="350" spans="6:13" x14ac:dyDescent="0.15">
      <c r="M350" s="205"/>
    </row>
    <row r="351" spans="6:13" x14ac:dyDescent="0.15">
      <c r="M351" s="205"/>
    </row>
    <row r="352" spans="6:13" x14ac:dyDescent="0.15">
      <c r="M352" s="205"/>
    </row>
    <row r="353" spans="13:13" x14ac:dyDescent="0.15">
      <c r="M353" s="205"/>
    </row>
    <row r="354" spans="13:13" x14ac:dyDescent="0.15">
      <c r="M354" s="205"/>
    </row>
    <row r="355" spans="13:13" x14ac:dyDescent="0.15">
      <c r="M355" s="205"/>
    </row>
    <row r="356" spans="13:13" x14ac:dyDescent="0.15">
      <c r="M356" s="205"/>
    </row>
    <row r="357" spans="13:13" x14ac:dyDescent="0.15">
      <c r="M357" s="205"/>
    </row>
    <row r="358" spans="13:13" x14ac:dyDescent="0.15">
      <c r="M358" s="205"/>
    </row>
    <row r="359" spans="13:13" x14ac:dyDescent="0.15">
      <c r="M359" s="205"/>
    </row>
    <row r="360" spans="13:13" x14ac:dyDescent="0.15">
      <c r="M360" s="205"/>
    </row>
    <row r="361" spans="13:13" x14ac:dyDescent="0.15">
      <c r="M361" s="205"/>
    </row>
    <row r="362" spans="13:13" x14ac:dyDescent="0.15">
      <c r="M362" s="205"/>
    </row>
    <row r="363" spans="13:13" x14ac:dyDescent="0.15">
      <c r="M363" s="205"/>
    </row>
    <row r="364" spans="13:13" x14ac:dyDescent="0.15">
      <c r="M364" s="205"/>
    </row>
    <row r="365" spans="13:13" x14ac:dyDescent="0.15">
      <c r="M365" s="205"/>
    </row>
    <row r="366" spans="13:13" x14ac:dyDescent="0.15">
      <c r="M366" s="205"/>
    </row>
    <row r="367" spans="13:13" x14ac:dyDescent="0.15">
      <c r="M367" s="205"/>
    </row>
    <row r="368" spans="13:13" x14ac:dyDescent="0.15">
      <c r="M368" s="205"/>
    </row>
    <row r="369" spans="13:13" x14ac:dyDescent="0.15">
      <c r="M369" s="205"/>
    </row>
    <row r="370" spans="13:13" x14ac:dyDescent="0.15">
      <c r="M370" s="205"/>
    </row>
    <row r="371" spans="13:13" x14ac:dyDescent="0.15">
      <c r="M371" s="205"/>
    </row>
    <row r="372" spans="13:13" x14ac:dyDescent="0.15">
      <c r="M372" s="205"/>
    </row>
    <row r="373" spans="13:13" x14ac:dyDescent="0.15">
      <c r="M373" s="205"/>
    </row>
    <row r="374" spans="13:13" x14ac:dyDescent="0.15">
      <c r="M374" s="205"/>
    </row>
    <row r="375" spans="13:13" x14ac:dyDescent="0.15">
      <c r="M375" s="205"/>
    </row>
    <row r="376" spans="13:13" x14ac:dyDescent="0.15">
      <c r="M376" s="205"/>
    </row>
    <row r="377" spans="13:13" x14ac:dyDescent="0.15">
      <c r="M377" s="205"/>
    </row>
    <row r="378" spans="13:13" x14ac:dyDescent="0.15">
      <c r="M378" s="205"/>
    </row>
    <row r="379" spans="13:13" x14ac:dyDescent="0.15">
      <c r="M379" s="205"/>
    </row>
    <row r="380" spans="13:13" x14ac:dyDescent="0.15">
      <c r="M380" s="205"/>
    </row>
    <row r="381" spans="13:13" x14ac:dyDescent="0.15">
      <c r="M381" s="205"/>
    </row>
    <row r="382" spans="13:13" x14ac:dyDescent="0.15">
      <c r="M382" s="205"/>
    </row>
    <row r="383" spans="13:13" x14ac:dyDescent="0.15">
      <c r="M383" s="205"/>
    </row>
    <row r="384" spans="13:13" x14ac:dyDescent="0.15">
      <c r="M384" s="205"/>
    </row>
    <row r="385" spans="13:13" x14ac:dyDescent="0.15">
      <c r="M385" s="205"/>
    </row>
    <row r="386" spans="13:13" x14ac:dyDescent="0.15">
      <c r="M386" s="205"/>
    </row>
    <row r="387" spans="13:13" x14ac:dyDescent="0.15">
      <c r="M387" s="205"/>
    </row>
    <row r="388" spans="13:13" x14ac:dyDescent="0.15">
      <c r="M388" s="205"/>
    </row>
    <row r="389" spans="13:13" x14ac:dyDescent="0.15">
      <c r="M389" s="205"/>
    </row>
    <row r="390" spans="13:13" x14ac:dyDescent="0.15">
      <c r="M390" s="205"/>
    </row>
    <row r="391" spans="13:13" x14ac:dyDescent="0.15">
      <c r="M391" s="205"/>
    </row>
    <row r="392" spans="13:13" x14ac:dyDescent="0.15">
      <c r="M392" s="205"/>
    </row>
    <row r="393" spans="13:13" x14ac:dyDescent="0.15">
      <c r="M393" s="205"/>
    </row>
    <row r="394" spans="13:13" x14ac:dyDescent="0.15">
      <c r="M394" s="205"/>
    </row>
    <row r="395" spans="13:13" x14ac:dyDescent="0.15">
      <c r="M395" s="205"/>
    </row>
    <row r="396" spans="13:13" x14ac:dyDescent="0.15">
      <c r="M396" s="205"/>
    </row>
    <row r="397" spans="13:13" x14ac:dyDescent="0.15">
      <c r="M397" s="205"/>
    </row>
    <row r="398" spans="13:13" x14ac:dyDescent="0.15">
      <c r="M398" s="205"/>
    </row>
    <row r="399" spans="13:13" x14ac:dyDescent="0.15">
      <c r="M399" s="205"/>
    </row>
    <row r="400" spans="13:13" x14ac:dyDescent="0.15">
      <c r="M400" s="205"/>
    </row>
    <row r="401" spans="13:13" x14ac:dyDescent="0.15">
      <c r="M401" s="205"/>
    </row>
    <row r="402" spans="13:13" x14ac:dyDescent="0.15">
      <c r="M402" s="205"/>
    </row>
    <row r="403" spans="13:13" x14ac:dyDescent="0.15">
      <c r="M403" s="205"/>
    </row>
    <row r="404" spans="13:13" x14ac:dyDescent="0.15">
      <c r="M404" s="205"/>
    </row>
    <row r="405" spans="13:13" x14ac:dyDescent="0.15">
      <c r="M405" s="205"/>
    </row>
    <row r="406" spans="13:13" x14ac:dyDescent="0.15">
      <c r="M406" s="205"/>
    </row>
    <row r="407" spans="13:13" x14ac:dyDescent="0.15">
      <c r="M407" s="205"/>
    </row>
    <row r="408" spans="13:13" x14ac:dyDescent="0.15">
      <c r="M408" s="205"/>
    </row>
    <row r="409" spans="13:13" x14ac:dyDescent="0.15">
      <c r="M409" s="205"/>
    </row>
    <row r="410" spans="13:13" x14ac:dyDescent="0.15">
      <c r="M410" s="205"/>
    </row>
    <row r="411" spans="13:13" x14ac:dyDescent="0.15">
      <c r="M411" s="205"/>
    </row>
    <row r="412" spans="13:13" x14ac:dyDescent="0.15">
      <c r="M412" s="205"/>
    </row>
    <row r="413" spans="13:13" x14ac:dyDescent="0.15">
      <c r="M413" s="205"/>
    </row>
    <row r="414" spans="13:13" x14ac:dyDescent="0.15">
      <c r="M414" s="205"/>
    </row>
    <row r="415" spans="13:13" x14ac:dyDescent="0.15">
      <c r="M415" s="205"/>
    </row>
    <row r="416" spans="13:13" x14ac:dyDescent="0.15">
      <c r="M416" s="205"/>
    </row>
    <row r="417" spans="13:13" x14ac:dyDescent="0.15">
      <c r="M417" s="205"/>
    </row>
    <row r="418" spans="13:13" x14ac:dyDescent="0.15">
      <c r="M418" s="205"/>
    </row>
    <row r="419" spans="13:13" x14ac:dyDescent="0.15">
      <c r="M419" s="205"/>
    </row>
    <row r="420" spans="13:13" x14ac:dyDescent="0.15">
      <c r="M420" s="205"/>
    </row>
    <row r="421" spans="13:13" x14ac:dyDescent="0.15">
      <c r="M421" s="205"/>
    </row>
    <row r="422" spans="13:13" x14ac:dyDescent="0.15">
      <c r="M422" s="205"/>
    </row>
    <row r="423" spans="13:13" x14ac:dyDescent="0.15">
      <c r="M423" s="205"/>
    </row>
    <row r="424" spans="13:13" x14ac:dyDescent="0.15">
      <c r="M424" s="205"/>
    </row>
    <row r="425" spans="13:13" x14ac:dyDescent="0.15">
      <c r="M425" s="205"/>
    </row>
    <row r="426" spans="13:13" x14ac:dyDescent="0.15">
      <c r="M426" s="205"/>
    </row>
    <row r="427" spans="13:13" x14ac:dyDescent="0.15">
      <c r="M427" s="205"/>
    </row>
    <row r="428" spans="13:13" x14ac:dyDescent="0.15">
      <c r="M428" s="205"/>
    </row>
    <row r="429" spans="13:13" x14ac:dyDescent="0.15">
      <c r="M429" s="205"/>
    </row>
    <row r="430" spans="13:13" x14ac:dyDescent="0.15">
      <c r="M430" s="205"/>
    </row>
    <row r="431" spans="13:13" x14ac:dyDescent="0.15">
      <c r="M431" s="205"/>
    </row>
    <row r="432" spans="13:13" x14ac:dyDescent="0.15">
      <c r="M432" s="205"/>
    </row>
    <row r="433" spans="13:13" x14ac:dyDescent="0.15">
      <c r="M433" s="205"/>
    </row>
    <row r="434" spans="13:13" x14ac:dyDescent="0.15">
      <c r="M434" s="205"/>
    </row>
    <row r="435" spans="13:13" x14ac:dyDescent="0.15">
      <c r="M435" s="205"/>
    </row>
    <row r="436" spans="13:13" x14ac:dyDescent="0.15">
      <c r="M436" s="205"/>
    </row>
    <row r="437" spans="13:13" x14ac:dyDescent="0.15">
      <c r="M437" s="205"/>
    </row>
    <row r="438" spans="13:13" x14ac:dyDescent="0.15">
      <c r="M438" s="205"/>
    </row>
    <row r="439" spans="13:13" x14ac:dyDescent="0.15">
      <c r="M439" s="205"/>
    </row>
    <row r="440" spans="13:13" x14ac:dyDescent="0.15">
      <c r="M440" s="205"/>
    </row>
    <row r="441" spans="13:13" x14ac:dyDescent="0.15">
      <c r="M441" s="205"/>
    </row>
    <row r="442" spans="13:13" x14ac:dyDescent="0.15">
      <c r="M442" s="205"/>
    </row>
    <row r="443" spans="13:13" x14ac:dyDescent="0.15">
      <c r="M443" s="205"/>
    </row>
    <row r="444" spans="13:13" x14ac:dyDescent="0.15">
      <c r="M444" s="205"/>
    </row>
    <row r="445" spans="13:13" x14ac:dyDescent="0.15">
      <c r="M445" s="205"/>
    </row>
  </sheetData>
  <mergeCells count="13">
    <mergeCell ref="F6:F7"/>
    <mergeCell ref="J6:J7"/>
    <mergeCell ref="N6:N7"/>
    <mergeCell ref="O6:O7"/>
    <mergeCell ref="A31:A33"/>
    <mergeCell ref="A34:A38"/>
    <mergeCell ref="A39:A45"/>
    <mergeCell ref="A4:D7"/>
    <mergeCell ref="A8:D8"/>
    <mergeCell ref="A9:A17"/>
    <mergeCell ref="A19:A21"/>
    <mergeCell ref="A22:A24"/>
    <mergeCell ref="A25:A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95" orientation="portrait" r:id="rId1"/>
  <rowBreaks count="1" manualBreakCount="1">
    <brk id="46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view="pageBreakPreview" zoomScale="70" zoomScaleNormal="70" zoomScaleSheetLayoutView="70" workbookViewId="0">
      <selection activeCell="E25" sqref="E25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10" width="11.125" style="140" customWidth="1"/>
    <col min="11" max="11" width="14.625" style="140" customWidth="1"/>
    <col min="12" max="15" width="11.125" style="140" customWidth="1"/>
    <col min="16" max="16" width="10.75" style="140" customWidth="1"/>
    <col min="17" max="17" width="8" style="141" customWidth="1"/>
    <col min="18" max="22" width="12" style="141" customWidth="1"/>
    <col min="23" max="16384" width="12" style="140"/>
  </cols>
  <sheetData>
    <row r="1" spans="1:22" s="139" customFormat="1" ht="23.25" customHeight="1" x14ac:dyDescent="0.15">
      <c r="B1" s="248"/>
      <c r="C1" s="248"/>
      <c r="D1" s="248"/>
      <c r="E1" s="249" t="s">
        <v>129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6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s="136" customFormat="1" ht="23.25" customHeight="1" x14ac:dyDescent="0.15">
      <c r="B3" s="289"/>
      <c r="C3" s="289"/>
      <c r="D3" s="289"/>
      <c r="E3" s="136" t="s">
        <v>126</v>
      </c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 t="s">
        <v>21</v>
      </c>
      <c r="Q3" s="145"/>
      <c r="R3" s="145"/>
      <c r="S3" s="145"/>
      <c r="T3" s="145"/>
      <c r="U3" s="145"/>
      <c r="V3" s="145"/>
    </row>
    <row r="4" spans="1:22" s="136" customFormat="1" ht="23.25" customHeight="1" x14ac:dyDescent="0.15">
      <c r="A4" s="334" t="s">
        <v>22</v>
      </c>
      <c r="B4" s="335"/>
      <c r="C4" s="335"/>
      <c r="D4" s="336"/>
      <c r="E4" s="148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250"/>
      <c r="N4" s="250"/>
      <c r="O4" s="250"/>
      <c r="P4" s="251" t="s">
        <v>27</v>
      </c>
      <c r="Q4" s="145"/>
      <c r="R4" s="145"/>
      <c r="S4" s="145"/>
      <c r="T4" s="145"/>
      <c r="U4" s="145"/>
      <c r="V4" s="145"/>
    </row>
    <row r="5" spans="1:22" s="136" customFormat="1" ht="23.25" customHeight="1" x14ac:dyDescent="0.15">
      <c r="A5" s="337"/>
      <c r="B5" s="338"/>
      <c r="C5" s="338"/>
      <c r="D5" s="339"/>
      <c r="E5" s="154" t="s">
        <v>75</v>
      </c>
      <c r="F5" s="153"/>
      <c r="G5" s="153"/>
      <c r="H5" s="252" t="s">
        <v>29</v>
      </c>
      <c r="I5" s="275"/>
      <c r="J5" s="275"/>
      <c r="K5" s="291"/>
      <c r="L5" s="154" t="s">
        <v>86</v>
      </c>
      <c r="M5" s="292"/>
      <c r="N5" s="292"/>
      <c r="O5" s="253"/>
      <c r="P5" s="254" t="s">
        <v>30</v>
      </c>
      <c r="Q5" s="145"/>
      <c r="R5" s="145"/>
      <c r="S5" s="145"/>
      <c r="T5" s="145"/>
      <c r="U5" s="145"/>
      <c r="V5" s="145"/>
    </row>
    <row r="6" spans="1:22" s="136" customFormat="1" ht="23.25" customHeight="1" x14ac:dyDescent="0.15">
      <c r="A6" s="337"/>
      <c r="B6" s="338"/>
      <c r="C6" s="338"/>
      <c r="D6" s="339"/>
      <c r="E6" s="154" t="s">
        <v>87</v>
      </c>
      <c r="F6" s="385" t="s">
        <v>89</v>
      </c>
      <c r="G6" s="326" t="s">
        <v>110</v>
      </c>
      <c r="H6" s="154"/>
      <c r="I6" s="220" t="s">
        <v>41</v>
      </c>
      <c r="J6" s="343" t="s">
        <v>90</v>
      </c>
      <c r="K6" s="255" t="s">
        <v>117</v>
      </c>
      <c r="L6" s="154"/>
      <c r="M6" s="256" t="s">
        <v>112</v>
      </c>
      <c r="N6" s="381" t="s">
        <v>46</v>
      </c>
      <c r="O6" s="381" t="s">
        <v>47</v>
      </c>
      <c r="P6" s="257" t="s">
        <v>88</v>
      </c>
      <c r="Q6" s="145"/>
      <c r="R6" s="145"/>
      <c r="S6" s="145"/>
      <c r="T6" s="145"/>
      <c r="U6" s="145"/>
      <c r="V6" s="145"/>
    </row>
    <row r="7" spans="1:22" s="136" customFormat="1" ht="23.25" customHeight="1" x14ac:dyDescent="0.15">
      <c r="A7" s="340"/>
      <c r="B7" s="341"/>
      <c r="C7" s="341"/>
      <c r="D7" s="342"/>
      <c r="E7" s="162"/>
      <c r="F7" s="386"/>
      <c r="G7" s="225" t="s">
        <v>40</v>
      </c>
      <c r="H7" s="162"/>
      <c r="I7" s="226" t="s">
        <v>115</v>
      </c>
      <c r="J7" s="344"/>
      <c r="K7" s="258" t="s">
        <v>116</v>
      </c>
      <c r="L7" s="162"/>
      <c r="M7" s="259" t="s">
        <v>91</v>
      </c>
      <c r="N7" s="382"/>
      <c r="O7" s="382"/>
      <c r="P7" s="260" t="s">
        <v>18</v>
      </c>
      <c r="Q7" s="145"/>
      <c r="R7" s="145"/>
      <c r="S7" s="145"/>
      <c r="T7" s="145"/>
      <c r="U7" s="145"/>
      <c r="V7" s="145"/>
    </row>
    <row r="8" spans="1:22" s="145" customFormat="1" ht="39" customHeight="1" x14ac:dyDescent="0.15">
      <c r="A8" s="352" t="s">
        <v>19</v>
      </c>
      <c r="B8" s="353"/>
      <c r="C8" s="353"/>
      <c r="D8" s="354"/>
      <c r="E8" s="261">
        <v>56.8132870474535</v>
      </c>
      <c r="F8" s="296">
        <v>47.53575699176659</v>
      </c>
      <c r="G8" s="293">
        <v>9.2775300556869151</v>
      </c>
      <c r="H8" s="261">
        <v>4.3691154914295787</v>
      </c>
      <c r="I8" s="296">
        <v>-0.11665761338319651</v>
      </c>
      <c r="J8" s="296">
        <v>4.383511233710518</v>
      </c>
      <c r="K8" s="293">
        <v>0.10226187110225698</v>
      </c>
      <c r="L8" s="261">
        <v>38.817597461116918</v>
      </c>
      <c r="M8" s="296">
        <v>28.273945340289142</v>
      </c>
      <c r="N8" s="296">
        <v>0.61927392297900175</v>
      </c>
      <c r="O8" s="293">
        <v>9.9243781978487746</v>
      </c>
      <c r="P8" s="330">
        <v>100</v>
      </c>
      <c r="Q8" s="166"/>
      <c r="R8" s="314"/>
      <c r="S8" s="314"/>
    </row>
    <row r="9" spans="1:22" s="136" customFormat="1" ht="33.75" customHeight="1" x14ac:dyDescent="0.15">
      <c r="A9" s="347" t="s">
        <v>48</v>
      </c>
      <c r="B9" s="167"/>
      <c r="C9" s="168" t="s">
        <v>49</v>
      </c>
      <c r="D9" s="168"/>
      <c r="E9" s="262">
        <v>49.828699109309497</v>
      </c>
      <c r="F9" s="263">
        <v>41.655686180914756</v>
      </c>
      <c r="G9" s="263">
        <v>8.1730129283947406</v>
      </c>
      <c r="H9" s="262">
        <v>3.7439701380164454</v>
      </c>
      <c r="I9" s="263">
        <v>-0.13647467172174751</v>
      </c>
      <c r="J9" s="263">
        <v>3.7582778488993753</v>
      </c>
      <c r="K9" s="263">
        <v>0.12216696083881801</v>
      </c>
      <c r="L9" s="262">
        <v>46.427330752674052</v>
      </c>
      <c r="M9" s="263">
        <v>37.826128663846085</v>
      </c>
      <c r="N9" s="263">
        <v>0.35911466685697396</v>
      </c>
      <c r="O9" s="263">
        <v>8.2420874219709912</v>
      </c>
      <c r="P9" s="264">
        <v>100</v>
      </c>
      <c r="Q9" s="145"/>
      <c r="R9" s="314"/>
      <c r="S9" s="314"/>
      <c r="T9" s="145"/>
      <c r="U9" s="145"/>
      <c r="V9" s="145"/>
    </row>
    <row r="10" spans="1:22" s="136" customFormat="1" ht="33.75" customHeight="1" x14ac:dyDescent="0.15">
      <c r="A10" s="383"/>
      <c r="B10" s="167"/>
      <c r="C10" s="168" t="s">
        <v>50</v>
      </c>
      <c r="D10" s="168"/>
      <c r="E10" s="262">
        <v>53.968753446927352</v>
      </c>
      <c r="F10" s="263">
        <v>45.48142445111084</v>
      </c>
      <c r="G10" s="263">
        <v>8.4873289958165152</v>
      </c>
      <c r="H10" s="262">
        <v>4.0964028259509417</v>
      </c>
      <c r="I10" s="263">
        <v>-5.4159792985455167E-2</v>
      </c>
      <c r="J10" s="263">
        <v>4.0988175003980487</v>
      </c>
      <c r="K10" s="263">
        <v>5.1745118538347901E-2</v>
      </c>
      <c r="L10" s="262">
        <v>41.934843727121709</v>
      </c>
      <c r="M10" s="263">
        <v>30.230707186745221</v>
      </c>
      <c r="N10" s="263">
        <v>1.680196156936796</v>
      </c>
      <c r="O10" s="263">
        <v>10.023940383439701</v>
      </c>
      <c r="P10" s="264">
        <v>100</v>
      </c>
      <c r="Q10" s="145"/>
      <c r="R10" s="314"/>
      <c r="S10" s="314"/>
      <c r="T10" s="145"/>
      <c r="U10" s="145"/>
      <c r="V10" s="145"/>
    </row>
    <row r="11" spans="1:22" s="136" customFormat="1" ht="33.75" customHeight="1" x14ac:dyDescent="0.15">
      <c r="A11" s="383"/>
      <c r="B11" s="167"/>
      <c r="C11" s="168" t="s">
        <v>51</v>
      </c>
      <c r="D11" s="168"/>
      <c r="E11" s="262">
        <v>69.485939564039626</v>
      </c>
      <c r="F11" s="263">
        <v>58.136776723177519</v>
      </c>
      <c r="G11" s="263">
        <v>11.349162840862098</v>
      </c>
      <c r="H11" s="262">
        <v>5.023839993976086</v>
      </c>
      <c r="I11" s="263">
        <v>-0.13595577289214239</v>
      </c>
      <c r="J11" s="263">
        <v>5.0881082274682212</v>
      </c>
      <c r="K11" s="263">
        <v>7.1687539400006869E-2</v>
      </c>
      <c r="L11" s="262">
        <v>25.490220441984302</v>
      </c>
      <c r="M11" s="263">
        <v>15.010255179743922</v>
      </c>
      <c r="N11" s="263">
        <v>0.57417416315233694</v>
      </c>
      <c r="O11" s="263">
        <v>9.9057910990880398</v>
      </c>
      <c r="P11" s="264">
        <v>100</v>
      </c>
      <c r="Q11" s="145"/>
      <c r="R11" s="314"/>
      <c r="S11" s="314"/>
      <c r="T11" s="145"/>
      <c r="U11" s="145"/>
      <c r="V11" s="145"/>
    </row>
    <row r="12" spans="1:22" s="136" customFormat="1" ht="33.75" customHeight="1" x14ac:dyDescent="0.15">
      <c r="A12" s="383"/>
      <c r="B12" s="167"/>
      <c r="C12" s="168" t="s">
        <v>52</v>
      </c>
      <c r="D12" s="168"/>
      <c r="E12" s="262">
        <v>61.225502013593179</v>
      </c>
      <c r="F12" s="263">
        <v>51.405239674033496</v>
      </c>
      <c r="G12" s="263">
        <v>9.8202623395596831</v>
      </c>
      <c r="H12" s="262">
        <v>4.7148175559192316</v>
      </c>
      <c r="I12" s="263">
        <v>-0.11262989542594448</v>
      </c>
      <c r="J12" s="263">
        <v>4.778752391067612</v>
      </c>
      <c r="K12" s="263">
        <v>4.8695060277564588E-2</v>
      </c>
      <c r="L12" s="262">
        <v>34.059680430487589</v>
      </c>
      <c r="M12" s="263">
        <v>20.413200228358868</v>
      </c>
      <c r="N12" s="263">
        <v>0.94701442514114076</v>
      </c>
      <c r="O12" s="263">
        <v>12.699465776987578</v>
      </c>
      <c r="P12" s="264">
        <v>100</v>
      </c>
      <c r="Q12" s="145"/>
      <c r="R12" s="314"/>
      <c r="S12" s="314"/>
      <c r="T12" s="145"/>
      <c r="U12" s="145"/>
      <c r="V12" s="145"/>
    </row>
    <row r="13" spans="1:22" s="136" customFormat="1" ht="33.75" customHeight="1" x14ac:dyDescent="0.15">
      <c r="A13" s="383"/>
      <c r="B13" s="167"/>
      <c r="C13" s="168" t="s">
        <v>53</v>
      </c>
      <c r="D13" s="168"/>
      <c r="E13" s="262">
        <v>58.175398628121357</v>
      </c>
      <c r="F13" s="263">
        <v>47.925811176748354</v>
      </c>
      <c r="G13" s="263">
        <v>10.249587451373003</v>
      </c>
      <c r="H13" s="262">
        <v>4.6357181328226114</v>
      </c>
      <c r="I13" s="263">
        <v>2.3653848173157185E-2</v>
      </c>
      <c r="J13" s="263">
        <v>4.4863885748810297</v>
      </c>
      <c r="K13" s="263">
        <v>0.12567570976842507</v>
      </c>
      <c r="L13" s="262">
        <v>37.18888323905604</v>
      </c>
      <c r="M13" s="263">
        <v>24.68870092191603</v>
      </c>
      <c r="N13" s="263">
        <v>2.1263329813523524</v>
      </c>
      <c r="O13" s="263">
        <v>10.373849335787646</v>
      </c>
      <c r="P13" s="264">
        <v>100</v>
      </c>
      <c r="Q13" s="145"/>
      <c r="R13" s="314"/>
      <c r="S13" s="314"/>
      <c r="T13" s="145"/>
      <c r="U13" s="145"/>
      <c r="V13" s="145"/>
    </row>
    <row r="14" spans="1:22" s="136" customFormat="1" ht="33.75" customHeight="1" x14ac:dyDescent="0.15">
      <c r="A14" s="383"/>
      <c r="B14" s="167"/>
      <c r="C14" s="168" t="s">
        <v>54</v>
      </c>
      <c r="D14" s="168"/>
      <c r="E14" s="262">
        <v>63.526137379147926</v>
      </c>
      <c r="F14" s="263">
        <v>52.981880392875667</v>
      </c>
      <c r="G14" s="263">
        <v>10.544256986272256</v>
      </c>
      <c r="H14" s="262">
        <v>5.1125863350462311</v>
      </c>
      <c r="I14" s="263">
        <v>-0.16123659706141047</v>
      </c>
      <c r="J14" s="263">
        <v>5.2017023677302117</v>
      </c>
      <c r="K14" s="263">
        <v>7.2120564377430557E-2</v>
      </c>
      <c r="L14" s="262">
        <v>31.36127628580584</v>
      </c>
      <c r="M14" s="263">
        <v>19.654602203271963</v>
      </c>
      <c r="N14" s="263">
        <v>-0.21656404420533473</v>
      </c>
      <c r="O14" s="263">
        <v>11.923238126739209</v>
      </c>
      <c r="P14" s="264">
        <v>100</v>
      </c>
      <c r="Q14" s="145"/>
      <c r="R14" s="314"/>
      <c r="S14" s="314"/>
      <c r="T14" s="145"/>
      <c r="U14" s="145"/>
      <c r="V14" s="145"/>
    </row>
    <row r="15" spans="1:22" s="136" customFormat="1" ht="33.75" customHeight="1" x14ac:dyDescent="0.15">
      <c r="A15" s="383"/>
      <c r="B15" s="167"/>
      <c r="C15" s="168" t="s">
        <v>55</v>
      </c>
      <c r="D15" s="168"/>
      <c r="E15" s="262">
        <v>61.756315711330323</v>
      </c>
      <c r="F15" s="263">
        <v>51.174423354127853</v>
      </c>
      <c r="G15" s="263">
        <v>10.581892357202468</v>
      </c>
      <c r="H15" s="262">
        <v>5.0862086565889895</v>
      </c>
      <c r="I15" s="263">
        <v>-5.5001285779565284E-2</v>
      </c>
      <c r="J15" s="263">
        <v>5.0207600091075282</v>
      </c>
      <c r="K15" s="263">
        <v>0.12044993326102561</v>
      </c>
      <c r="L15" s="262">
        <v>33.157475632080683</v>
      </c>
      <c r="M15" s="263">
        <v>22.237232022668955</v>
      </c>
      <c r="N15" s="263">
        <v>0.55724216264784288</v>
      </c>
      <c r="O15" s="263">
        <v>10.363001446763876</v>
      </c>
      <c r="P15" s="264">
        <v>100</v>
      </c>
      <c r="Q15" s="145"/>
      <c r="R15" s="314"/>
      <c r="S15" s="314"/>
      <c r="T15" s="145"/>
      <c r="U15" s="145"/>
      <c r="V15" s="145"/>
    </row>
    <row r="16" spans="1:22" s="136" customFormat="1" ht="33.75" customHeight="1" x14ac:dyDescent="0.15">
      <c r="A16" s="383"/>
      <c r="B16" s="167"/>
      <c r="C16" s="168" t="s">
        <v>56</v>
      </c>
      <c r="D16" s="168"/>
      <c r="E16" s="262">
        <v>61.398527652280997</v>
      </c>
      <c r="F16" s="263">
        <v>51.601700124788472</v>
      </c>
      <c r="G16" s="263">
        <v>9.7968275274925247</v>
      </c>
      <c r="H16" s="262">
        <v>4.5928178571796856</v>
      </c>
      <c r="I16" s="263">
        <v>-0.24905132247102063</v>
      </c>
      <c r="J16" s="263">
        <v>4.7481294584137306</v>
      </c>
      <c r="K16" s="263">
        <v>9.3739721236975854E-2</v>
      </c>
      <c r="L16" s="262">
        <v>34.008654490539314</v>
      </c>
      <c r="M16" s="263">
        <v>22.361398321353896</v>
      </c>
      <c r="N16" s="263">
        <v>0.82150108385703491</v>
      </c>
      <c r="O16" s="263">
        <v>10.825755085328383</v>
      </c>
      <c r="P16" s="264">
        <v>100</v>
      </c>
      <c r="Q16" s="145"/>
      <c r="R16" s="314"/>
      <c r="S16" s="314"/>
      <c r="T16" s="145"/>
      <c r="U16" s="145"/>
      <c r="V16" s="145"/>
    </row>
    <row r="17" spans="1:22" s="136" customFormat="1" ht="33.75" customHeight="1" x14ac:dyDescent="0.15">
      <c r="A17" s="355"/>
      <c r="B17" s="178"/>
      <c r="C17" s="318" t="s">
        <v>57</v>
      </c>
      <c r="D17" s="319"/>
      <c r="E17" s="265">
        <v>70.805615565385992</v>
      </c>
      <c r="F17" s="293">
        <v>59.570356376308943</v>
      </c>
      <c r="G17" s="293">
        <v>11.235259189077048</v>
      </c>
      <c r="H17" s="265">
        <v>5.159925871668503</v>
      </c>
      <c r="I17" s="293">
        <v>-1.0264507055130524E-2</v>
      </c>
      <c r="J17" s="293">
        <v>5.1335876317255806</v>
      </c>
      <c r="K17" s="293">
        <v>3.6602746998052729E-2</v>
      </c>
      <c r="L17" s="265">
        <v>24.03445856294551</v>
      </c>
      <c r="M17" s="293">
        <v>14.388702296612133</v>
      </c>
      <c r="N17" s="293">
        <v>0.83055970682053659</v>
      </c>
      <c r="O17" s="293">
        <v>8.8151965595128399</v>
      </c>
      <c r="P17" s="266">
        <v>100</v>
      </c>
      <c r="Q17" s="145"/>
      <c r="R17" s="314"/>
      <c r="S17" s="314"/>
      <c r="T17" s="145"/>
      <c r="U17" s="145"/>
      <c r="V17" s="145"/>
    </row>
    <row r="18" spans="1:22" s="136" customFormat="1" ht="60" customHeight="1" x14ac:dyDescent="0.15">
      <c r="A18" s="142" t="s">
        <v>58</v>
      </c>
      <c r="B18" s="273"/>
      <c r="C18" s="282" t="s">
        <v>59</v>
      </c>
      <c r="D18" s="282"/>
      <c r="E18" s="262">
        <v>65.673001600667448</v>
      </c>
      <c r="F18" s="263">
        <v>55.124749133994619</v>
      </c>
      <c r="G18" s="263">
        <v>10.548252466672835</v>
      </c>
      <c r="H18" s="262">
        <v>5.0732783137354103</v>
      </c>
      <c r="I18" s="263">
        <v>-0.10938433264771742</v>
      </c>
      <c r="J18" s="263">
        <v>5.0864165251778184</v>
      </c>
      <c r="K18" s="263">
        <v>9.6246121205309079E-2</v>
      </c>
      <c r="L18" s="262">
        <v>29.253720085597141</v>
      </c>
      <c r="M18" s="263">
        <v>16.075859357385955</v>
      </c>
      <c r="N18" s="263">
        <v>1.0554024937805309</v>
      </c>
      <c r="O18" s="263">
        <v>12.122458234430651</v>
      </c>
      <c r="P18" s="267">
        <v>100</v>
      </c>
      <c r="Q18" s="145"/>
      <c r="R18" s="314"/>
      <c r="S18" s="314"/>
      <c r="T18" s="145"/>
      <c r="U18" s="145"/>
      <c r="V18" s="145"/>
    </row>
    <row r="19" spans="1:22" s="136" customFormat="1" ht="33.75" customHeight="1" x14ac:dyDescent="0.15">
      <c r="A19" s="347" t="s">
        <v>60</v>
      </c>
      <c r="B19" s="167"/>
      <c r="C19" s="168" t="s">
        <v>61</v>
      </c>
      <c r="D19" s="168"/>
      <c r="E19" s="268">
        <v>56.835521097085881</v>
      </c>
      <c r="F19" s="269">
        <v>47.297102934049995</v>
      </c>
      <c r="G19" s="269">
        <v>9.5384181630358871</v>
      </c>
      <c r="H19" s="268">
        <v>4.6253790430373867</v>
      </c>
      <c r="I19" s="269">
        <v>5.4134294053192603E-2</v>
      </c>
      <c r="J19" s="269">
        <v>4.5300504393563248</v>
      </c>
      <c r="K19" s="269">
        <v>4.1194309627868006E-2</v>
      </c>
      <c r="L19" s="268">
        <v>38.539099859876742</v>
      </c>
      <c r="M19" s="269">
        <v>25.615293493769286</v>
      </c>
      <c r="N19" s="269">
        <v>0.77253396767903215</v>
      </c>
      <c r="O19" s="269">
        <v>12.151272398428421</v>
      </c>
      <c r="P19" s="264">
        <v>100</v>
      </c>
      <c r="Q19" s="145"/>
      <c r="R19" s="314"/>
      <c r="S19" s="314"/>
      <c r="T19" s="145"/>
      <c r="U19" s="145"/>
      <c r="V19" s="145"/>
    </row>
    <row r="20" spans="1:22" s="136" customFormat="1" ht="33.75" customHeight="1" x14ac:dyDescent="0.15">
      <c r="A20" s="383"/>
      <c r="B20" s="167"/>
      <c r="C20" s="168" t="s">
        <v>62</v>
      </c>
      <c r="D20" s="168"/>
      <c r="E20" s="262">
        <v>59.309801775122317</v>
      </c>
      <c r="F20" s="263">
        <v>50.173408905360326</v>
      </c>
      <c r="G20" s="263">
        <v>9.1363928697619823</v>
      </c>
      <c r="H20" s="262">
        <v>4.9953523746264503</v>
      </c>
      <c r="I20" s="263">
        <v>-0.17391798960427785</v>
      </c>
      <c r="J20" s="263">
        <v>5.112343497902704</v>
      </c>
      <c r="K20" s="263">
        <v>5.6926866328023872E-2</v>
      </c>
      <c r="L20" s="262">
        <v>35.694845850251234</v>
      </c>
      <c r="M20" s="263">
        <v>22.984594133640854</v>
      </c>
      <c r="N20" s="263">
        <v>0.97400046248867833</v>
      </c>
      <c r="O20" s="263">
        <v>11.736251254121703</v>
      </c>
      <c r="P20" s="264">
        <v>100</v>
      </c>
      <c r="Q20" s="145"/>
      <c r="R20" s="314"/>
      <c r="S20" s="314"/>
      <c r="T20" s="145"/>
      <c r="U20" s="145"/>
      <c r="V20" s="145"/>
    </row>
    <row r="21" spans="1:22" s="136" customFormat="1" ht="33.75" customHeight="1" x14ac:dyDescent="0.15">
      <c r="A21" s="355"/>
      <c r="B21" s="283"/>
      <c r="C21" s="318" t="s">
        <v>63</v>
      </c>
      <c r="D21" s="318"/>
      <c r="E21" s="265">
        <v>62.253283032901493</v>
      </c>
      <c r="F21" s="293">
        <v>52.036737894779328</v>
      </c>
      <c r="G21" s="293">
        <v>10.216545138122166</v>
      </c>
      <c r="H21" s="265">
        <v>7.7691069927026568</v>
      </c>
      <c r="I21" s="293">
        <v>0.13616546420517742</v>
      </c>
      <c r="J21" s="293">
        <v>4.6161178805447767</v>
      </c>
      <c r="K21" s="293">
        <v>3.0168236479527035</v>
      </c>
      <c r="L21" s="265">
        <v>29.97760997439584</v>
      </c>
      <c r="M21" s="293">
        <v>19.310708811449413</v>
      </c>
      <c r="N21" s="293">
        <v>0.78401156633934144</v>
      </c>
      <c r="O21" s="293">
        <v>9.8828895966070842</v>
      </c>
      <c r="P21" s="266">
        <v>100</v>
      </c>
      <c r="Q21" s="145"/>
      <c r="R21" s="314"/>
      <c r="S21" s="314"/>
      <c r="T21" s="145"/>
      <c r="U21" s="145"/>
      <c r="V21" s="145"/>
    </row>
    <row r="22" spans="1:22" s="136" customFormat="1" ht="33.75" customHeight="1" x14ac:dyDescent="0.15">
      <c r="A22" s="347" t="s">
        <v>64</v>
      </c>
      <c r="B22" s="167"/>
      <c r="C22" s="168" t="s">
        <v>65</v>
      </c>
      <c r="D22" s="168"/>
      <c r="E22" s="262">
        <v>63.197644605400107</v>
      </c>
      <c r="F22" s="263">
        <v>51.948538582332858</v>
      </c>
      <c r="G22" s="263">
        <v>11.249106023067245</v>
      </c>
      <c r="H22" s="262">
        <v>5.3554491934097426</v>
      </c>
      <c r="I22" s="263">
        <v>0.40372996242134623</v>
      </c>
      <c r="J22" s="263">
        <v>4.8585697116463216</v>
      </c>
      <c r="K22" s="263">
        <v>9.3149519342075479E-2</v>
      </c>
      <c r="L22" s="262">
        <v>31.446906201190156</v>
      </c>
      <c r="M22" s="263">
        <v>16.1343644562238</v>
      </c>
      <c r="N22" s="263">
        <v>0.7187048286668497</v>
      </c>
      <c r="O22" s="263">
        <v>14.593836916299507</v>
      </c>
      <c r="P22" s="264">
        <v>100</v>
      </c>
      <c r="Q22" s="145"/>
      <c r="R22" s="314"/>
      <c r="S22" s="314"/>
      <c r="T22" s="145"/>
      <c r="U22" s="145"/>
      <c r="V22" s="145"/>
    </row>
    <row r="23" spans="1:22" s="136" customFormat="1" ht="33.75" customHeight="1" x14ac:dyDescent="0.15">
      <c r="A23" s="383"/>
      <c r="B23" s="167"/>
      <c r="C23" s="168" t="s">
        <v>66</v>
      </c>
      <c r="D23" s="168"/>
      <c r="E23" s="262">
        <v>60.723255070944838</v>
      </c>
      <c r="F23" s="263">
        <v>50.354920187497612</v>
      </c>
      <c r="G23" s="263">
        <v>10.368334883447231</v>
      </c>
      <c r="H23" s="262">
        <v>4.9234691632239285</v>
      </c>
      <c r="I23" s="263">
        <v>0.16016965409707265</v>
      </c>
      <c r="J23" s="263">
        <v>4.6599396967887676</v>
      </c>
      <c r="K23" s="263">
        <v>0.10335981233808839</v>
      </c>
      <c r="L23" s="262">
        <v>34.353275765831235</v>
      </c>
      <c r="M23" s="263">
        <v>17.322478727527535</v>
      </c>
      <c r="N23" s="263">
        <v>2.9716380047370601</v>
      </c>
      <c r="O23" s="263">
        <v>14.059159033566646</v>
      </c>
      <c r="P23" s="264">
        <v>100</v>
      </c>
      <c r="Q23" s="145"/>
      <c r="R23" s="314"/>
      <c r="S23" s="314"/>
      <c r="T23" s="145"/>
      <c r="U23" s="145"/>
      <c r="V23" s="145"/>
    </row>
    <row r="24" spans="1:22" s="136" customFormat="1" ht="33.75" customHeight="1" x14ac:dyDescent="0.15">
      <c r="A24" s="355"/>
      <c r="B24" s="283"/>
      <c r="C24" s="318" t="s">
        <v>67</v>
      </c>
      <c r="D24" s="318"/>
      <c r="E24" s="265">
        <v>61.04905262202778</v>
      </c>
      <c r="F24" s="293">
        <v>51.002293279208857</v>
      </c>
      <c r="G24" s="293">
        <v>10.046759342818918</v>
      </c>
      <c r="H24" s="265">
        <v>4.6284352665246153</v>
      </c>
      <c r="I24" s="293">
        <v>-0.23613526437178145</v>
      </c>
      <c r="J24" s="293">
        <v>4.817644665310965</v>
      </c>
      <c r="K24" s="293">
        <v>4.6925865585431374E-2</v>
      </c>
      <c r="L24" s="265">
        <v>34.322512111447615</v>
      </c>
      <c r="M24" s="293">
        <v>17.102841075985349</v>
      </c>
      <c r="N24" s="293">
        <v>2.1802538594120624</v>
      </c>
      <c r="O24" s="293">
        <v>15.039417176050209</v>
      </c>
      <c r="P24" s="266">
        <v>100</v>
      </c>
      <c r="Q24" s="145"/>
      <c r="R24" s="314"/>
      <c r="S24" s="314"/>
      <c r="T24" s="145"/>
      <c r="U24" s="145"/>
      <c r="V24" s="145"/>
    </row>
    <row r="25" spans="1:22" s="136" customFormat="1" ht="33.75" customHeight="1" x14ac:dyDescent="0.15">
      <c r="A25" s="347" t="s">
        <v>68</v>
      </c>
      <c r="B25" s="167"/>
      <c r="C25" s="168" t="s">
        <v>69</v>
      </c>
      <c r="D25" s="168"/>
      <c r="E25" s="262">
        <v>80.942902177118981</v>
      </c>
      <c r="F25" s="263">
        <v>66.936393085986225</v>
      </c>
      <c r="G25" s="263">
        <v>14.006509091132759</v>
      </c>
      <c r="H25" s="262">
        <v>6.0496955481817025</v>
      </c>
      <c r="I25" s="263">
        <v>-0.28778139382617512</v>
      </c>
      <c r="J25" s="263">
        <v>6.3195774447909843</v>
      </c>
      <c r="K25" s="263">
        <v>1.7899497216893143E-2</v>
      </c>
      <c r="L25" s="262">
        <v>13.007402274699311</v>
      </c>
      <c r="M25" s="263">
        <v>9.091641111821902</v>
      </c>
      <c r="N25" s="263">
        <v>-6.3411239896476106</v>
      </c>
      <c r="O25" s="263">
        <v>10.256885152525022</v>
      </c>
      <c r="P25" s="264">
        <v>100</v>
      </c>
      <c r="Q25" s="145"/>
      <c r="R25" s="314"/>
      <c r="S25" s="314"/>
      <c r="T25" s="145"/>
      <c r="U25" s="145"/>
      <c r="V25" s="145"/>
    </row>
    <row r="26" spans="1:22" s="136" customFormat="1" ht="33.75" customHeight="1" x14ac:dyDescent="0.15">
      <c r="A26" s="383"/>
      <c r="B26" s="167"/>
      <c r="C26" s="168" t="s">
        <v>70</v>
      </c>
      <c r="D26" s="168"/>
      <c r="E26" s="262">
        <v>71.999456601961015</v>
      </c>
      <c r="F26" s="263">
        <v>60.966816714773344</v>
      </c>
      <c r="G26" s="263">
        <v>11.032639887187678</v>
      </c>
      <c r="H26" s="262">
        <v>5.1487294516495741</v>
      </c>
      <c r="I26" s="263">
        <v>-0.4530885590088406</v>
      </c>
      <c r="J26" s="263">
        <v>5.600049907353525</v>
      </c>
      <c r="K26" s="263">
        <v>1.7681033048897413E-3</v>
      </c>
      <c r="L26" s="262">
        <v>22.851813946389413</v>
      </c>
      <c r="M26" s="263">
        <v>10.618096289238199</v>
      </c>
      <c r="N26" s="263">
        <v>0.62949919115604636</v>
      </c>
      <c r="O26" s="263">
        <v>11.604218465995167</v>
      </c>
      <c r="P26" s="264">
        <v>100</v>
      </c>
      <c r="Q26" s="145"/>
      <c r="R26" s="314"/>
      <c r="S26" s="314"/>
      <c r="T26" s="145"/>
      <c r="U26" s="145"/>
      <c r="V26" s="145"/>
    </row>
    <row r="27" spans="1:22" s="136" customFormat="1" ht="33.75" customHeight="1" x14ac:dyDescent="0.15">
      <c r="A27" s="383"/>
      <c r="B27" s="167"/>
      <c r="C27" s="168" t="s">
        <v>71</v>
      </c>
      <c r="D27" s="168"/>
      <c r="E27" s="262">
        <v>56.863398695157365</v>
      </c>
      <c r="F27" s="263">
        <v>48.119438969601937</v>
      </c>
      <c r="G27" s="263">
        <v>8.7439597255554187</v>
      </c>
      <c r="H27" s="262">
        <v>4.2547100629496279</v>
      </c>
      <c r="I27" s="263">
        <v>-0.42970584663774675</v>
      </c>
      <c r="J27" s="263">
        <v>4.6151924233625543</v>
      </c>
      <c r="K27" s="263">
        <v>6.9223486224819664E-2</v>
      </c>
      <c r="L27" s="262">
        <v>38.881891241893015</v>
      </c>
      <c r="M27" s="263">
        <v>27.741039882057478</v>
      </c>
      <c r="N27" s="263">
        <v>0.61730290441220803</v>
      </c>
      <c r="O27" s="263">
        <v>10.523548455423327</v>
      </c>
      <c r="P27" s="264">
        <v>100</v>
      </c>
      <c r="Q27" s="145"/>
      <c r="R27" s="314"/>
      <c r="S27" s="314"/>
      <c r="T27" s="145"/>
      <c r="U27" s="145"/>
      <c r="V27" s="145"/>
    </row>
    <row r="28" spans="1:22" s="136" customFormat="1" ht="33.75" customHeight="1" x14ac:dyDescent="0.15">
      <c r="A28" s="383"/>
      <c r="B28" s="167"/>
      <c r="C28" s="168" t="s">
        <v>72</v>
      </c>
      <c r="D28" s="168"/>
      <c r="E28" s="262">
        <v>55.22394784225169</v>
      </c>
      <c r="F28" s="263">
        <v>46.498953258298329</v>
      </c>
      <c r="G28" s="263">
        <v>8.7249945839533645</v>
      </c>
      <c r="H28" s="262">
        <v>4.7518898020981144</v>
      </c>
      <c r="I28" s="263">
        <v>-0.13006468197028651</v>
      </c>
      <c r="J28" s="263">
        <v>4.7630205247887307</v>
      </c>
      <c r="K28" s="263">
        <v>0.1189339592796696</v>
      </c>
      <c r="L28" s="262">
        <v>40.024162355650198</v>
      </c>
      <c r="M28" s="263">
        <v>24.671979406935495</v>
      </c>
      <c r="N28" s="263">
        <v>1.4843567775703721</v>
      </c>
      <c r="O28" s="263">
        <v>13.867826171144332</v>
      </c>
      <c r="P28" s="264">
        <v>100</v>
      </c>
      <c r="Q28" s="145"/>
      <c r="R28" s="314"/>
      <c r="S28" s="314"/>
      <c r="T28" s="145"/>
      <c r="U28" s="145"/>
      <c r="V28" s="145"/>
    </row>
    <row r="29" spans="1:22" s="136" customFormat="1" ht="33.75" customHeight="1" x14ac:dyDescent="0.15">
      <c r="A29" s="383"/>
      <c r="B29" s="167"/>
      <c r="C29" s="168" t="s">
        <v>73</v>
      </c>
      <c r="D29" s="168"/>
      <c r="E29" s="262">
        <v>57.47847557297019</v>
      </c>
      <c r="F29" s="263">
        <v>47.896958387734792</v>
      </c>
      <c r="G29" s="263">
        <v>9.5815171852353895</v>
      </c>
      <c r="H29" s="262">
        <v>4.7088351037210634</v>
      </c>
      <c r="I29" s="263">
        <v>-0.15831217823600754</v>
      </c>
      <c r="J29" s="263">
        <v>4.8038820583607169</v>
      </c>
      <c r="K29" s="263">
        <v>6.3265223596353684E-2</v>
      </c>
      <c r="L29" s="262">
        <v>37.812689323308753</v>
      </c>
      <c r="M29" s="263">
        <v>19.431957929543781</v>
      </c>
      <c r="N29" s="263">
        <v>1.7770891760280114</v>
      </c>
      <c r="O29" s="263">
        <v>16.603642217736965</v>
      </c>
      <c r="P29" s="264">
        <v>100</v>
      </c>
      <c r="Q29" s="145"/>
      <c r="R29" s="314"/>
      <c r="S29" s="314"/>
      <c r="T29" s="145"/>
      <c r="U29" s="145"/>
      <c r="V29" s="145"/>
    </row>
    <row r="30" spans="1:22" s="136" customFormat="1" ht="33.75" customHeight="1" x14ac:dyDescent="0.15">
      <c r="A30" s="355"/>
      <c r="B30" s="283"/>
      <c r="C30" s="318" t="s">
        <v>74</v>
      </c>
      <c r="D30" s="318"/>
      <c r="E30" s="262">
        <v>58.382231432635592</v>
      </c>
      <c r="F30" s="263">
        <v>49.11567268208313</v>
      </c>
      <c r="G30" s="263">
        <v>9.266558750552452</v>
      </c>
      <c r="H30" s="262">
        <v>4.7580316668747313</v>
      </c>
      <c r="I30" s="263">
        <v>-0.13225856252690601</v>
      </c>
      <c r="J30" s="263">
        <v>4.7947960817039865</v>
      </c>
      <c r="K30" s="263">
        <v>9.54941476976503E-2</v>
      </c>
      <c r="L30" s="262">
        <v>36.859736900489679</v>
      </c>
      <c r="M30" s="263">
        <v>25.600891398313657</v>
      </c>
      <c r="N30" s="263">
        <v>0.3911795154830402</v>
      </c>
      <c r="O30" s="263">
        <v>10.867665986692979</v>
      </c>
      <c r="P30" s="266">
        <v>100</v>
      </c>
      <c r="Q30" s="145"/>
      <c r="R30" s="314"/>
      <c r="S30" s="314"/>
      <c r="T30" s="145"/>
      <c r="U30" s="145"/>
      <c r="V30" s="145"/>
    </row>
    <row r="31" spans="1:22" s="136" customFormat="1" ht="33.75" customHeight="1" x14ac:dyDescent="0.15">
      <c r="A31" s="347" t="s">
        <v>0</v>
      </c>
      <c r="B31" s="167"/>
      <c r="C31" s="168" t="s">
        <v>1</v>
      </c>
      <c r="D31" s="168"/>
      <c r="E31" s="268">
        <v>55.865525206157898</v>
      </c>
      <c r="F31" s="269">
        <v>47.138726024746965</v>
      </c>
      <c r="G31" s="269">
        <v>8.7267991814109322</v>
      </c>
      <c r="H31" s="268">
        <v>4.6306425664424573</v>
      </c>
      <c r="I31" s="269">
        <v>-0.11502494714892517</v>
      </c>
      <c r="J31" s="269">
        <v>4.6979649741407403</v>
      </c>
      <c r="K31" s="269">
        <v>4.7702539450641519E-2</v>
      </c>
      <c r="L31" s="268">
        <v>39.503832227399641</v>
      </c>
      <c r="M31" s="269">
        <v>28.729503829747443</v>
      </c>
      <c r="N31" s="269">
        <v>0.72371382605474877</v>
      </c>
      <c r="O31" s="269">
        <v>10.050614571597452</v>
      </c>
      <c r="P31" s="264">
        <v>100</v>
      </c>
      <c r="Q31" s="145"/>
      <c r="R31" s="314"/>
      <c r="S31" s="314"/>
      <c r="T31" s="145"/>
      <c r="U31" s="145"/>
      <c r="V31" s="145"/>
    </row>
    <row r="32" spans="1:22" s="136" customFormat="1" ht="33.75" customHeight="1" x14ac:dyDescent="0.15">
      <c r="A32" s="383"/>
      <c r="B32" s="167"/>
      <c r="C32" s="168" t="s">
        <v>2</v>
      </c>
      <c r="D32" s="168"/>
      <c r="E32" s="262">
        <v>64.239204513605003</v>
      </c>
      <c r="F32" s="263">
        <v>53.619425288183642</v>
      </c>
      <c r="G32" s="263">
        <v>10.619779225421345</v>
      </c>
      <c r="H32" s="262">
        <v>5.2870050352880238</v>
      </c>
      <c r="I32" s="263">
        <v>0.20711076000947304</v>
      </c>
      <c r="J32" s="263">
        <v>5.0375234287588384</v>
      </c>
      <c r="K32" s="263">
        <v>4.2370846519710736E-2</v>
      </c>
      <c r="L32" s="262">
        <v>30.473790451106979</v>
      </c>
      <c r="M32" s="263">
        <v>18.943573700562517</v>
      </c>
      <c r="N32" s="263">
        <v>1.9477110807550588</v>
      </c>
      <c r="O32" s="263">
        <v>9.5825056697894038</v>
      </c>
      <c r="P32" s="264">
        <v>100</v>
      </c>
      <c r="Q32" s="145"/>
      <c r="R32" s="314"/>
      <c r="S32" s="314"/>
      <c r="T32" s="145"/>
      <c r="U32" s="145"/>
      <c r="V32" s="145"/>
    </row>
    <row r="33" spans="1:22" s="136" customFormat="1" ht="33.75" customHeight="1" x14ac:dyDescent="0.15">
      <c r="A33" s="355"/>
      <c r="B33" s="283"/>
      <c r="C33" s="318" t="s">
        <v>3</v>
      </c>
      <c r="D33" s="318"/>
      <c r="E33" s="265">
        <v>56.455105499483317</v>
      </c>
      <c r="F33" s="293">
        <v>47.702703284808123</v>
      </c>
      <c r="G33" s="293">
        <v>8.752402214675195</v>
      </c>
      <c r="H33" s="265">
        <v>4.6090281684089014</v>
      </c>
      <c r="I33" s="293">
        <v>-0.17023061055130381</v>
      </c>
      <c r="J33" s="293">
        <v>4.7076764878745569</v>
      </c>
      <c r="K33" s="293">
        <v>7.1582291085646829E-2</v>
      </c>
      <c r="L33" s="265">
        <v>38.935866332107786</v>
      </c>
      <c r="M33" s="293">
        <v>27.088790365075333</v>
      </c>
      <c r="N33" s="293">
        <v>0.79517677297523781</v>
      </c>
      <c r="O33" s="293">
        <v>11.051899194057208</v>
      </c>
      <c r="P33" s="266">
        <v>100</v>
      </c>
      <c r="Q33" s="145"/>
      <c r="R33" s="314"/>
      <c r="S33" s="314"/>
      <c r="T33" s="145"/>
      <c r="U33" s="145"/>
      <c r="V33" s="145"/>
    </row>
    <row r="34" spans="1:22" s="136" customFormat="1" ht="33.75" customHeight="1" x14ac:dyDescent="0.15">
      <c r="A34" s="347" t="s">
        <v>4</v>
      </c>
      <c r="B34" s="167"/>
      <c r="C34" s="168" t="s">
        <v>5</v>
      </c>
      <c r="D34" s="168"/>
      <c r="E34" s="262">
        <v>66.337896008687892</v>
      </c>
      <c r="F34" s="263">
        <v>56.200682688917801</v>
      </c>
      <c r="G34" s="263">
        <v>10.137213319770073</v>
      </c>
      <c r="H34" s="262">
        <v>5.6096121727995651</v>
      </c>
      <c r="I34" s="263">
        <v>-0.20157126582080903</v>
      </c>
      <c r="J34" s="263">
        <v>5.7036974401597762</v>
      </c>
      <c r="K34" s="263">
        <v>0.10748599846059773</v>
      </c>
      <c r="L34" s="262">
        <v>28.052491818512536</v>
      </c>
      <c r="M34" s="263">
        <v>15.145574497776071</v>
      </c>
      <c r="N34" s="263">
        <v>0.14721750624513608</v>
      </c>
      <c r="O34" s="263">
        <v>12.759699814491333</v>
      </c>
      <c r="P34" s="264">
        <v>100</v>
      </c>
      <c r="Q34" s="145"/>
      <c r="R34" s="314"/>
      <c r="S34" s="314"/>
      <c r="T34" s="145"/>
      <c r="U34" s="145"/>
      <c r="V34" s="145"/>
    </row>
    <row r="35" spans="1:22" s="136" customFormat="1" ht="33.75" customHeight="1" x14ac:dyDescent="0.15">
      <c r="A35" s="383"/>
      <c r="B35" s="167"/>
      <c r="C35" s="168" t="s">
        <v>6</v>
      </c>
      <c r="D35" s="168"/>
      <c r="E35" s="262">
        <v>67.337697356609951</v>
      </c>
      <c r="F35" s="263">
        <v>57.143362218035186</v>
      </c>
      <c r="G35" s="263">
        <v>10.194335138574758</v>
      </c>
      <c r="H35" s="262">
        <v>5.1344017965468174</v>
      </c>
      <c r="I35" s="263">
        <v>-0.50841042197057396</v>
      </c>
      <c r="J35" s="263">
        <v>5.5969469903743487</v>
      </c>
      <c r="K35" s="263">
        <v>4.5865228143041795E-2</v>
      </c>
      <c r="L35" s="262">
        <v>27.527900846843234</v>
      </c>
      <c r="M35" s="263">
        <v>12.811757355829844</v>
      </c>
      <c r="N35" s="263">
        <v>2.632303640970969</v>
      </c>
      <c r="O35" s="263">
        <v>12.083839850042422</v>
      </c>
      <c r="P35" s="264">
        <v>100</v>
      </c>
      <c r="Q35" s="145"/>
      <c r="R35" s="314"/>
      <c r="S35" s="314"/>
      <c r="T35" s="145"/>
      <c r="U35" s="145"/>
      <c r="V35" s="145"/>
    </row>
    <row r="36" spans="1:22" s="136" customFormat="1" ht="33.75" customHeight="1" x14ac:dyDescent="0.15">
      <c r="A36" s="383"/>
      <c r="B36" s="167"/>
      <c r="C36" s="168" t="s">
        <v>7</v>
      </c>
      <c r="D36" s="168"/>
      <c r="E36" s="262">
        <v>64.532113735379752</v>
      </c>
      <c r="F36" s="263">
        <v>54.290280891660458</v>
      </c>
      <c r="G36" s="263">
        <v>10.241832843719294</v>
      </c>
      <c r="H36" s="262">
        <v>5.1782010719741098</v>
      </c>
      <c r="I36" s="263">
        <v>-0.46183702190181014</v>
      </c>
      <c r="J36" s="263">
        <v>5.5864099495130004</v>
      </c>
      <c r="K36" s="263">
        <v>5.3628144362920106E-2</v>
      </c>
      <c r="L36" s="262">
        <v>30.289685192646125</v>
      </c>
      <c r="M36" s="263">
        <v>13.934447999630983</v>
      </c>
      <c r="N36" s="263">
        <v>-2.6302161924481812E-2</v>
      </c>
      <c r="O36" s="263">
        <v>16.381539354939626</v>
      </c>
      <c r="P36" s="264">
        <v>100</v>
      </c>
      <c r="Q36" s="145"/>
      <c r="R36" s="314"/>
      <c r="S36" s="314"/>
      <c r="T36" s="145"/>
      <c r="U36" s="145"/>
      <c r="V36" s="145"/>
    </row>
    <row r="37" spans="1:22" s="136" customFormat="1" ht="33.75" customHeight="1" x14ac:dyDescent="0.15">
      <c r="A37" s="383"/>
      <c r="B37" s="167"/>
      <c r="C37" s="168" t="s">
        <v>8</v>
      </c>
      <c r="D37" s="168"/>
      <c r="E37" s="262">
        <v>47.454399307489695</v>
      </c>
      <c r="F37" s="263">
        <v>40.840384836959544</v>
      </c>
      <c r="G37" s="263">
        <v>6.6140144705301491</v>
      </c>
      <c r="H37" s="262">
        <v>3.5110127927956403</v>
      </c>
      <c r="I37" s="263">
        <v>4.6814144965240036E-2</v>
      </c>
      <c r="J37" s="263">
        <v>3.4398677208944441</v>
      </c>
      <c r="K37" s="263">
        <v>2.4330926935955639E-2</v>
      </c>
      <c r="L37" s="262">
        <v>49.034587899714658</v>
      </c>
      <c r="M37" s="263">
        <v>38.598316790211278</v>
      </c>
      <c r="N37" s="263">
        <v>5.5862763788813306</v>
      </c>
      <c r="O37" s="263">
        <v>4.8499947306220452</v>
      </c>
      <c r="P37" s="264">
        <v>100</v>
      </c>
      <c r="Q37" s="145"/>
      <c r="R37" s="314"/>
      <c r="S37" s="314"/>
      <c r="T37" s="145"/>
      <c r="U37" s="145"/>
      <c r="V37" s="145"/>
    </row>
    <row r="38" spans="1:22" s="136" customFormat="1" ht="33.75" customHeight="1" thickBot="1" x14ac:dyDescent="0.2">
      <c r="A38" s="384"/>
      <c r="B38" s="182"/>
      <c r="C38" s="183" t="s">
        <v>9</v>
      </c>
      <c r="D38" s="183"/>
      <c r="E38" s="262">
        <v>65.759021641694261</v>
      </c>
      <c r="F38" s="263">
        <v>54.72804460897882</v>
      </c>
      <c r="G38" s="263">
        <v>11.030977032715438</v>
      </c>
      <c r="H38" s="262">
        <v>5.7121219435680928</v>
      </c>
      <c r="I38" s="263">
        <v>0.12321634555912853</v>
      </c>
      <c r="J38" s="263">
        <v>5.5516138528327543</v>
      </c>
      <c r="K38" s="263">
        <v>3.7291745176211581E-2</v>
      </c>
      <c r="L38" s="262">
        <v>28.528856414737653</v>
      </c>
      <c r="M38" s="263">
        <v>14.168387424086026</v>
      </c>
      <c r="N38" s="263">
        <v>-0.76721514638036004</v>
      </c>
      <c r="O38" s="263">
        <v>15.127684137031988</v>
      </c>
      <c r="P38" s="270">
        <v>100</v>
      </c>
      <c r="Q38" s="145"/>
      <c r="R38" s="314"/>
      <c r="S38" s="314"/>
      <c r="T38" s="145"/>
      <c r="U38" s="145"/>
      <c r="V38" s="145"/>
    </row>
    <row r="39" spans="1:22" s="136" customFormat="1" ht="33.75" customHeight="1" thickTop="1" x14ac:dyDescent="0.15">
      <c r="A39" s="350" t="s">
        <v>20</v>
      </c>
      <c r="B39" s="145"/>
      <c r="C39" s="168" t="s">
        <v>10</v>
      </c>
      <c r="D39" s="145"/>
      <c r="E39" s="271">
        <v>50.532649743085813</v>
      </c>
      <c r="F39" s="303">
        <v>42.288190670717356</v>
      </c>
      <c r="G39" s="303">
        <v>8.2444590723684659</v>
      </c>
      <c r="H39" s="271">
        <v>3.8035966297308739</v>
      </c>
      <c r="I39" s="303">
        <v>-0.12689971473960046</v>
      </c>
      <c r="J39" s="303">
        <v>3.8165630738455523</v>
      </c>
      <c r="K39" s="303">
        <v>0.11393327062492165</v>
      </c>
      <c r="L39" s="271">
        <v>45.663753627183304</v>
      </c>
      <c r="M39" s="303">
        <v>36.647018896650017</v>
      </c>
      <c r="N39" s="303">
        <v>0.51679995612590912</v>
      </c>
      <c r="O39" s="303">
        <v>8.4999347744073699</v>
      </c>
      <c r="P39" s="264">
        <v>100</v>
      </c>
      <c r="Q39" s="145"/>
      <c r="R39" s="314"/>
      <c r="S39" s="314"/>
      <c r="T39" s="145"/>
      <c r="U39" s="145"/>
      <c r="V39" s="145"/>
    </row>
    <row r="40" spans="1:22" s="136" customFormat="1" ht="33.75" customHeight="1" x14ac:dyDescent="0.15">
      <c r="A40" s="350"/>
      <c r="B40" s="145"/>
      <c r="C40" s="168" t="s">
        <v>11</v>
      </c>
      <c r="D40" s="145"/>
      <c r="E40" s="262">
        <v>65.570873729122809</v>
      </c>
      <c r="F40" s="263">
        <v>55.136055491279166</v>
      </c>
      <c r="G40" s="263">
        <v>10.434818237843638</v>
      </c>
      <c r="H40" s="262">
        <v>4.8443485031409779</v>
      </c>
      <c r="I40" s="263">
        <v>-0.14314168904300792</v>
      </c>
      <c r="J40" s="263">
        <v>4.9190925568837507</v>
      </c>
      <c r="K40" s="263">
        <v>6.839763530023503E-2</v>
      </c>
      <c r="L40" s="262">
        <v>29.58477776773621</v>
      </c>
      <c r="M40" s="263">
        <v>18.82525118549664</v>
      </c>
      <c r="N40" s="263">
        <v>0.82551887452004136</v>
      </c>
      <c r="O40" s="263">
        <v>9.9340077077195268</v>
      </c>
      <c r="P40" s="264">
        <v>100</v>
      </c>
      <c r="Q40" s="145"/>
      <c r="R40" s="314"/>
      <c r="S40" s="314"/>
      <c r="T40" s="145"/>
      <c r="U40" s="145"/>
      <c r="V40" s="145"/>
    </row>
    <row r="41" spans="1:22" s="136" customFormat="1" ht="33.75" customHeight="1" x14ac:dyDescent="0.15">
      <c r="A41" s="350"/>
      <c r="B41" s="145"/>
      <c r="C41" s="168" t="s">
        <v>12</v>
      </c>
      <c r="D41" s="145"/>
      <c r="E41" s="262">
        <v>66.113133354809776</v>
      </c>
      <c r="F41" s="263">
        <v>55.286271240163622</v>
      </c>
      <c r="G41" s="263">
        <v>10.826862114646159</v>
      </c>
      <c r="H41" s="262">
        <v>5.0489930910648901</v>
      </c>
      <c r="I41" s="263">
        <v>-8.7814240308176333E-2</v>
      </c>
      <c r="J41" s="263">
        <v>4.9555933553901612</v>
      </c>
      <c r="K41" s="263">
        <v>0.18121397598290465</v>
      </c>
      <c r="L41" s="262">
        <v>28.837873554125327</v>
      </c>
      <c r="M41" s="263">
        <v>17.741742663150976</v>
      </c>
      <c r="N41" s="263">
        <v>0.64220991940212957</v>
      </c>
      <c r="O41" s="263">
        <v>10.45392097157222</v>
      </c>
      <c r="P41" s="264">
        <v>100</v>
      </c>
      <c r="Q41" s="145"/>
      <c r="R41" s="314"/>
      <c r="S41" s="314"/>
      <c r="T41" s="145"/>
      <c r="U41" s="145"/>
      <c r="V41" s="145"/>
    </row>
    <row r="42" spans="1:22" s="136" customFormat="1" ht="33.75" customHeight="1" x14ac:dyDescent="0.15">
      <c r="A42" s="350"/>
      <c r="B42" s="145"/>
      <c r="C42" s="168" t="s">
        <v>13</v>
      </c>
      <c r="D42" s="145"/>
      <c r="E42" s="262">
        <v>61.420992386091235</v>
      </c>
      <c r="F42" s="263">
        <v>51.243409280339378</v>
      </c>
      <c r="G42" s="263">
        <v>10.177583105751859</v>
      </c>
      <c r="H42" s="262">
        <v>4.8025323149656653</v>
      </c>
      <c r="I42" s="263">
        <v>-5.1899802619722997E-2</v>
      </c>
      <c r="J42" s="263">
        <v>4.794328376937437</v>
      </c>
      <c r="K42" s="263">
        <v>6.0103740647951119E-2</v>
      </c>
      <c r="L42" s="262">
        <v>33.77647529894309</v>
      </c>
      <c r="M42" s="263">
        <v>18.24060665388544</v>
      </c>
      <c r="N42" s="263">
        <v>1.5542605843838371</v>
      </c>
      <c r="O42" s="263">
        <v>13.981608060673819</v>
      </c>
      <c r="P42" s="264">
        <v>100</v>
      </c>
      <c r="Q42" s="145"/>
      <c r="R42" s="314"/>
      <c r="S42" s="314"/>
      <c r="T42" s="145"/>
      <c r="U42" s="145"/>
      <c r="V42" s="145"/>
    </row>
    <row r="43" spans="1:22" s="136" customFormat="1" ht="33.75" customHeight="1" x14ac:dyDescent="0.15">
      <c r="A43" s="350"/>
      <c r="B43" s="145"/>
      <c r="C43" s="168" t="s">
        <v>14</v>
      </c>
      <c r="D43" s="145"/>
      <c r="E43" s="262">
        <v>60.707579247579993</v>
      </c>
      <c r="F43" s="263">
        <v>50.623816556684389</v>
      </c>
      <c r="G43" s="263">
        <v>10.083762690895606</v>
      </c>
      <c r="H43" s="262">
        <v>4.8045255235026723</v>
      </c>
      <c r="I43" s="263">
        <v>-0.14936023787975389</v>
      </c>
      <c r="J43" s="263">
        <v>4.8680558342532958</v>
      </c>
      <c r="K43" s="263">
        <v>8.5829927129130179E-2</v>
      </c>
      <c r="L43" s="262">
        <v>34.487895228917317</v>
      </c>
      <c r="M43" s="263">
        <v>21.628008690814244</v>
      </c>
      <c r="N43" s="263">
        <v>0.84790246072014386</v>
      </c>
      <c r="O43" s="263">
        <v>12.01198407738293</v>
      </c>
      <c r="P43" s="264">
        <v>100</v>
      </c>
      <c r="Q43" s="145"/>
      <c r="R43" s="314"/>
      <c r="S43" s="314"/>
      <c r="T43" s="145"/>
      <c r="U43" s="145"/>
      <c r="V43" s="145"/>
    </row>
    <row r="44" spans="1:22" s="136" customFormat="1" ht="33.75" customHeight="1" x14ac:dyDescent="0.15">
      <c r="A44" s="350"/>
      <c r="B44" s="145"/>
      <c r="C44" s="168" t="s">
        <v>15</v>
      </c>
      <c r="D44" s="145"/>
      <c r="E44" s="262">
        <v>61.890839916901072</v>
      </c>
      <c r="F44" s="263">
        <v>51.751684256937693</v>
      </c>
      <c r="G44" s="263">
        <v>10.139155659963386</v>
      </c>
      <c r="H44" s="262">
        <v>5.0259016547545441</v>
      </c>
      <c r="I44" s="263">
        <v>-0.10073239332090153</v>
      </c>
      <c r="J44" s="263">
        <v>5.0634695245611931</v>
      </c>
      <c r="K44" s="263">
        <v>6.3164523514252904E-2</v>
      </c>
      <c r="L44" s="262">
        <v>33.083258428344401</v>
      </c>
      <c r="M44" s="263">
        <v>21.577991360183663</v>
      </c>
      <c r="N44" s="263">
        <v>0.30593799281358475</v>
      </c>
      <c r="O44" s="263">
        <v>11.199329075347148</v>
      </c>
      <c r="P44" s="264">
        <v>100</v>
      </c>
      <c r="Q44" s="145"/>
      <c r="R44" s="314"/>
      <c r="S44" s="314"/>
      <c r="T44" s="145"/>
      <c r="U44" s="145"/>
      <c r="V44" s="145"/>
    </row>
    <row r="45" spans="1:22" s="136" customFormat="1" ht="33.75" customHeight="1" x14ac:dyDescent="0.15">
      <c r="A45" s="351"/>
      <c r="B45" s="284"/>
      <c r="C45" s="318" t="s">
        <v>16</v>
      </c>
      <c r="D45" s="284"/>
      <c r="E45" s="265">
        <v>63.860190723461187</v>
      </c>
      <c r="F45" s="293">
        <v>53.341427227892034</v>
      </c>
      <c r="G45" s="293">
        <v>10.518763495569129</v>
      </c>
      <c r="H45" s="265">
        <v>5.3312995719587333</v>
      </c>
      <c r="I45" s="293">
        <v>-7.9222645880705225E-2</v>
      </c>
      <c r="J45" s="293">
        <v>5.318789450897655</v>
      </c>
      <c r="K45" s="293">
        <v>9.1732766941783062E-2</v>
      </c>
      <c r="L45" s="265">
        <v>30.808509704580089</v>
      </c>
      <c r="M45" s="293">
        <v>18.310015522377995</v>
      </c>
      <c r="N45" s="293">
        <v>0.29077074888940946</v>
      </c>
      <c r="O45" s="304">
        <v>12.207723433312681</v>
      </c>
      <c r="P45" s="266">
        <v>100</v>
      </c>
      <c r="Q45" s="145"/>
      <c r="R45" s="314"/>
      <c r="S45" s="314"/>
      <c r="T45" s="145"/>
      <c r="U45" s="145"/>
      <c r="V45" s="145"/>
    </row>
    <row r="46" spans="1:22" ht="12" customHeight="1" x14ac:dyDescent="0.15">
      <c r="E46" s="141"/>
      <c r="F46" s="141"/>
      <c r="H46" s="141"/>
      <c r="I46" s="141"/>
      <c r="J46" s="141"/>
      <c r="L46" s="141"/>
      <c r="M46" s="141"/>
      <c r="N46" s="141"/>
    </row>
    <row r="47" spans="1:22" x14ac:dyDescent="0.15">
      <c r="E47" s="141"/>
      <c r="F47" s="141"/>
      <c r="H47" s="141"/>
      <c r="I47" s="141"/>
      <c r="J47" s="141"/>
      <c r="L47" s="141"/>
      <c r="M47" s="141"/>
      <c r="N47" s="141"/>
    </row>
    <row r="48" spans="1:22" x14ac:dyDescent="0.15">
      <c r="E48" s="141"/>
      <c r="F48" s="141"/>
      <c r="H48" s="141"/>
      <c r="I48" s="141"/>
      <c r="J48" s="141"/>
      <c r="L48" s="141"/>
      <c r="M48" s="141"/>
      <c r="N48" s="141"/>
    </row>
    <row r="49" spans="9:9" x14ac:dyDescent="0.15">
      <c r="I49" s="141"/>
    </row>
    <row r="50" spans="9:9" x14ac:dyDescent="0.15">
      <c r="I50" s="141"/>
    </row>
    <row r="51" spans="9:9" x14ac:dyDescent="0.15">
      <c r="I51" s="141"/>
    </row>
    <row r="52" spans="9:9" x14ac:dyDescent="0.15">
      <c r="I52" s="141"/>
    </row>
    <row r="53" spans="9:9" x14ac:dyDescent="0.15">
      <c r="I53" s="141"/>
    </row>
    <row r="54" spans="9:9" x14ac:dyDescent="0.15">
      <c r="I54" s="141"/>
    </row>
    <row r="55" spans="9:9" x14ac:dyDescent="0.15">
      <c r="I55" s="141"/>
    </row>
    <row r="56" spans="9:9" x14ac:dyDescent="0.15">
      <c r="I56" s="141"/>
    </row>
    <row r="57" spans="9:9" x14ac:dyDescent="0.15">
      <c r="I57" s="141"/>
    </row>
    <row r="58" spans="9:9" x14ac:dyDescent="0.15">
      <c r="I58" s="141"/>
    </row>
  </sheetData>
  <mergeCells count="13">
    <mergeCell ref="F6:F7"/>
    <mergeCell ref="J6:J7"/>
    <mergeCell ref="N6:N7"/>
    <mergeCell ref="O6:O7"/>
    <mergeCell ref="A31:A33"/>
    <mergeCell ref="A34:A38"/>
    <mergeCell ref="A39:A45"/>
    <mergeCell ref="A4:D7"/>
    <mergeCell ref="A8:D8"/>
    <mergeCell ref="A9:A17"/>
    <mergeCell ref="A19:A21"/>
    <mergeCell ref="A22:A24"/>
    <mergeCell ref="A25:A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96" orientation="portrait" r:id="rId1"/>
  <rowBreaks count="1" manualBreakCount="1">
    <brk id="4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view="pageBreakPreview" zoomScale="70" zoomScaleNormal="55" zoomScaleSheetLayoutView="70" workbookViewId="0">
      <selection activeCell="E25" sqref="E25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5" width="18.875" style="140" customWidth="1"/>
    <col min="6" max="7" width="18.125" style="140" customWidth="1"/>
    <col min="8" max="8" width="18.875" style="140" customWidth="1"/>
    <col min="9" max="11" width="18.125" style="140" customWidth="1"/>
    <col min="12" max="16" width="21.125" style="140" customWidth="1"/>
    <col min="17" max="17" width="1.5" style="141" customWidth="1"/>
    <col min="18" max="16384" width="12" style="140"/>
  </cols>
  <sheetData>
    <row r="1" spans="1:18" s="139" customFormat="1" ht="23.25" customHeight="1" x14ac:dyDescent="0.15">
      <c r="B1" s="137"/>
      <c r="C1" s="137"/>
      <c r="D1" s="137"/>
      <c r="E1" s="138" t="s">
        <v>128</v>
      </c>
      <c r="Q1" s="143"/>
    </row>
    <row r="2" spans="1:18" ht="6" customHeight="1" x14ac:dyDescent="0.15"/>
    <row r="3" spans="1:18" s="136" customFormat="1" ht="23.25" customHeight="1" x14ac:dyDescent="0.15">
      <c r="E3" s="136" t="s">
        <v>125</v>
      </c>
      <c r="P3" s="144" t="s">
        <v>17</v>
      </c>
      <c r="Q3" s="145"/>
    </row>
    <row r="4" spans="1:18" s="136" customFormat="1" ht="23.25" customHeight="1" x14ac:dyDescent="0.15">
      <c r="A4" s="334" t="s">
        <v>22</v>
      </c>
      <c r="B4" s="335"/>
      <c r="C4" s="335"/>
      <c r="D4" s="336"/>
      <c r="E4" s="146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151"/>
      <c r="N4" s="151"/>
      <c r="O4" s="151"/>
      <c r="P4" s="152" t="s">
        <v>27</v>
      </c>
      <c r="Q4" s="145"/>
    </row>
    <row r="5" spans="1:18" s="136" customFormat="1" ht="23.25" customHeight="1" x14ac:dyDescent="0.15">
      <c r="A5" s="337"/>
      <c r="B5" s="338"/>
      <c r="C5" s="338"/>
      <c r="D5" s="339"/>
      <c r="E5" s="153" t="s">
        <v>32</v>
      </c>
      <c r="F5" s="153"/>
      <c r="G5" s="153"/>
      <c r="H5" s="154" t="s">
        <v>28</v>
      </c>
      <c r="I5" s="275"/>
      <c r="J5" s="153"/>
      <c r="K5" s="155"/>
      <c r="L5" s="154" t="s">
        <v>33</v>
      </c>
      <c r="M5" s="321"/>
      <c r="N5" s="276"/>
      <c r="O5" s="156"/>
      <c r="P5" s="157" t="s">
        <v>34</v>
      </c>
      <c r="Q5" s="145"/>
    </row>
    <row r="6" spans="1:18" s="136" customFormat="1" ht="23.25" customHeight="1" x14ac:dyDescent="0.15">
      <c r="A6" s="337"/>
      <c r="B6" s="338"/>
      <c r="C6" s="338"/>
      <c r="D6" s="339"/>
      <c r="E6" s="153"/>
      <c r="F6" s="343" t="s">
        <v>39</v>
      </c>
      <c r="G6" s="322" t="s">
        <v>110</v>
      </c>
      <c r="H6" s="154" t="s">
        <v>24</v>
      </c>
      <c r="I6" s="159" t="s">
        <v>41</v>
      </c>
      <c r="J6" s="345" t="s">
        <v>42</v>
      </c>
      <c r="K6" s="159" t="s">
        <v>117</v>
      </c>
      <c r="L6" s="154" t="s">
        <v>38</v>
      </c>
      <c r="M6" s="345" t="s">
        <v>45</v>
      </c>
      <c r="N6" s="345" t="s">
        <v>46</v>
      </c>
      <c r="O6" s="332" t="s">
        <v>47</v>
      </c>
      <c r="P6" s="157"/>
      <c r="Q6" s="145"/>
    </row>
    <row r="7" spans="1:18" s="136" customFormat="1" ht="23.25" customHeight="1" x14ac:dyDescent="0.15">
      <c r="A7" s="340"/>
      <c r="B7" s="341"/>
      <c r="C7" s="341"/>
      <c r="D7" s="342"/>
      <c r="E7" s="277"/>
      <c r="F7" s="344"/>
      <c r="G7" s="323" t="s">
        <v>40</v>
      </c>
      <c r="H7" s="160"/>
      <c r="I7" s="161" t="s">
        <v>114</v>
      </c>
      <c r="J7" s="346"/>
      <c r="K7" s="320" t="s">
        <v>116</v>
      </c>
      <c r="L7" s="160" t="s">
        <v>44</v>
      </c>
      <c r="M7" s="346"/>
      <c r="N7" s="346"/>
      <c r="O7" s="333"/>
      <c r="P7" s="323" t="s">
        <v>18</v>
      </c>
      <c r="Q7" s="145"/>
    </row>
    <row r="8" spans="1:18" s="145" customFormat="1" ht="39" customHeight="1" x14ac:dyDescent="0.15">
      <c r="A8" s="352" t="s">
        <v>19</v>
      </c>
      <c r="B8" s="353"/>
      <c r="C8" s="353"/>
      <c r="D8" s="354"/>
      <c r="E8" s="278">
        <v>1574902</v>
      </c>
      <c r="F8" s="279">
        <v>1322891</v>
      </c>
      <c r="G8" s="278">
        <v>252011</v>
      </c>
      <c r="H8" s="163">
        <v>115256</v>
      </c>
      <c r="I8" s="278">
        <v>-3443</v>
      </c>
      <c r="J8" s="278">
        <v>116253</v>
      </c>
      <c r="K8" s="280">
        <v>2446</v>
      </c>
      <c r="L8" s="164">
        <v>1173076</v>
      </c>
      <c r="M8" s="278">
        <v>886543</v>
      </c>
      <c r="N8" s="278">
        <v>16663</v>
      </c>
      <c r="O8" s="278">
        <v>269870</v>
      </c>
      <c r="P8" s="165">
        <v>2863234</v>
      </c>
      <c r="Q8" s="166"/>
      <c r="R8" s="166"/>
    </row>
    <row r="9" spans="1:18" s="136" customFormat="1" ht="33.75" customHeight="1" x14ac:dyDescent="0.15">
      <c r="A9" s="347" t="s">
        <v>48</v>
      </c>
      <c r="B9" s="167"/>
      <c r="C9" s="168" t="s">
        <v>49</v>
      </c>
      <c r="D9" s="169"/>
      <c r="E9" s="166">
        <v>613817.23741578939</v>
      </c>
      <c r="F9" s="170">
        <v>515118.63758897386</v>
      </c>
      <c r="G9" s="170">
        <v>98698.599826815509</v>
      </c>
      <c r="H9" s="171">
        <v>43861.737791995547</v>
      </c>
      <c r="I9" s="170">
        <v>-1899.1055344740726</v>
      </c>
      <c r="J9" s="170">
        <v>44450.165481095835</v>
      </c>
      <c r="K9" s="172">
        <v>1310.6778453737818</v>
      </c>
      <c r="L9" s="173">
        <v>612886.32204164914</v>
      </c>
      <c r="M9" s="170">
        <v>506091.72347164375</v>
      </c>
      <c r="N9" s="170">
        <v>5052.1352566956521</v>
      </c>
      <c r="O9" s="172">
        <v>101742.46331330975</v>
      </c>
      <c r="P9" s="174">
        <v>1270565.2972494341</v>
      </c>
      <c r="Q9" s="145"/>
      <c r="R9" s="166"/>
    </row>
    <row r="10" spans="1:18" s="136" customFormat="1" ht="33.75" customHeight="1" x14ac:dyDescent="0.15">
      <c r="A10" s="348"/>
      <c r="B10" s="167"/>
      <c r="C10" s="168" t="s">
        <v>50</v>
      </c>
      <c r="D10" s="169"/>
      <c r="E10" s="166">
        <v>85404.144389613939</v>
      </c>
      <c r="F10" s="166">
        <v>72318.01415116321</v>
      </c>
      <c r="G10" s="166">
        <v>13086.130238450734</v>
      </c>
      <c r="H10" s="175">
        <v>6198.7491102754857</v>
      </c>
      <c r="I10" s="166">
        <v>-98.638702952978065</v>
      </c>
      <c r="J10" s="166">
        <v>6228.4309731204794</v>
      </c>
      <c r="K10" s="176">
        <v>68.956840107984362</v>
      </c>
      <c r="L10" s="177">
        <v>78512.496726042795</v>
      </c>
      <c r="M10" s="166">
        <v>60386.94277593257</v>
      </c>
      <c r="N10" s="166">
        <v>2297.9801886743444</v>
      </c>
      <c r="O10" s="176">
        <v>15827.573761435884</v>
      </c>
      <c r="P10" s="174">
        <v>170115.39022593223</v>
      </c>
      <c r="Q10" s="145"/>
      <c r="R10" s="166"/>
    </row>
    <row r="11" spans="1:18" s="136" customFormat="1" ht="33.75" customHeight="1" x14ac:dyDescent="0.15">
      <c r="A11" s="348"/>
      <c r="B11" s="167"/>
      <c r="C11" s="168" t="s">
        <v>51</v>
      </c>
      <c r="D11" s="169"/>
      <c r="E11" s="166">
        <v>110840.40725618764</v>
      </c>
      <c r="F11" s="166">
        <v>93099.432499378687</v>
      </c>
      <c r="G11" s="166">
        <v>17740.974756808944</v>
      </c>
      <c r="H11" s="175">
        <v>7579.2449901214268</v>
      </c>
      <c r="I11" s="166">
        <v>-273.56556678120984</v>
      </c>
      <c r="J11" s="166">
        <v>7759.208492351725</v>
      </c>
      <c r="K11" s="176">
        <v>93.602064550910171</v>
      </c>
      <c r="L11" s="177">
        <v>41072.301807721757</v>
      </c>
      <c r="M11" s="166">
        <v>24432.474676233447</v>
      </c>
      <c r="N11" s="166">
        <v>910.89365464580123</v>
      </c>
      <c r="O11" s="176">
        <v>15728.933476842507</v>
      </c>
      <c r="P11" s="174">
        <v>159491.95405403082</v>
      </c>
      <c r="Q11" s="145"/>
      <c r="R11" s="166"/>
    </row>
    <row r="12" spans="1:18" s="136" customFormat="1" ht="33.75" customHeight="1" x14ac:dyDescent="0.15">
      <c r="A12" s="348"/>
      <c r="B12" s="167"/>
      <c r="C12" s="168" t="s">
        <v>52</v>
      </c>
      <c r="D12" s="169"/>
      <c r="E12" s="166">
        <v>43525.474840273222</v>
      </c>
      <c r="F12" s="166">
        <v>36560.218797072193</v>
      </c>
      <c r="G12" s="166">
        <v>6965.2560432010314</v>
      </c>
      <c r="H12" s="175">
        <v>3129.860103833676</v>
      </c>
      <c r="I12" s="166">
        <v>-147.75221205162484</v>
      </c>
      <c r="J12" s="166">
        <v>3247.9882582215819</v>
      </c>
      <c r="K12" s="176">
        <v>29.624057663718908</v>
      </c>
      <c r="L12" s="177">
        <v>43267.798560597948</v>
      </c>
      <c r="M12" s="166">
        <v>33757.933564102044</v>
      </c>
      <c r="N12" s="166">
        <v>509.93809195962007</v>
      </c>
      <c r="O12" s="176">
        <v>8999.9269045362817</v>
      </c>
      <c r="P12" s="174">
        <v>89923.133504704849</v>
      </c>
      <c r="Q12" s="145"/>
      <c r="R12" s="166"/>
    </row>
    <row r="13" spans="1:18" s="136" customFormat="1" ht="33.75" customHeight="1" x14ac:dyDescent="0.15">
      <c r="A13" s="348"/>
      <c r="B13" s="167"/>
      <c r="C13" s="168" t="s">
        <v>53</v>
      </c>
      <c r="D13" s="169"/>
      <c r="E13" s="166">
        <v>39316.24130304897</v>
      </c>
      <c r="F13" s="166">
        <v>32424.772800479113</v>
      </c>
      <c r="G13" s="166">
        <v>6891.4685025698564</v>
      </c>
      <c r="H13" s="175">
        <v>2981.9447273310311</v>
      </c>
      <c r="I13" s="166">
        <v>12.712382087482467</v>
      </c>
      <c r="J13" s="166">
        <v>2895.0477302537315</v>
      </c>
      <c r="K13" s="176">
        <v>74.184614989817106</v>
      </c>
      <c r="L13" s="177">
        <v>26602.921709113602</v>
      </c>
      <c r="M13" s="166">
        <v>18418.311345821847</v>
      </c>
      <c r="N13" s="166">
        <v>1167.8152667325023</v>
      </c>
      <c r="O13" s="176">
        <v>7016.7950965592554</v>
      </c>
      <c r="P13" s="174">
        <v>68901.1077394936</v>
      </c>
      <c r="Q13" s="145"/>
      <c r="R13" s="166"/>
    </row>
    <row r="14" spans="1:18" s="136" customFormat="1" ht="33.75" customHeight="1" x14ac:dyDescent="0.15">
      <c r="A14" s="348"/>
      <c r="B14" s="167"/>
      <c r="C14" s="168" t="s">
        <v>54</v>
      </c>
      <c r="D14" s="169"/>
      <c r="E14" s="166">
        <v>117254.27627966407</v>
      </c>
      <c r="F14" s="166">
        <v>98121.675050839214</v>
      </c>
      <c r="G14" s="166">
        <v>19132.601228824853</v>
      </c>
      <c r="H14" s="175">
        <v>9035.5627317928047</v>
      </c>
      <c r="I14" s="166">
        <v>-240.61660812753303</v>
      </c>
      <c r="J14" s="166">
        <v>9159.4257008927398</v>
      </c>
      <c r="K14" s="176">
        <v>116.75363902759807</v>
      </c>
      <c r="L14" s="177">
        <v>63094.701587177769</v>
      </c>
      <c r="M14" s="166">
        <v>42653.830557157766</v>
      </c>
      <c r="N14" s="166">
        <v>106.53399223768326</v>
      </c>
      <c r="O14" s="176">
        <v>20334.337037782323</v>
      </c>
      <c r="P14" s="174">
        <v>189384.54059863463</v>
      </c>
      <c r="Q14" s="145"/>
      <c r="R14" s="166"/>
    </row>
    <row r="15" spans="1:18" s="136" customFormat="1" ht="33.75" customHeight="1" x14ac:dyDescent="0.15">
      <c r="A15" s="348"/>
      <c r="B15" s="167"/>
      <c r="C15" s="168" t="s">
        <v>55</v>
      </c>
      <c r="D15" s="169"/>
      <c r="E15" s="166">
        <v>44354.133345382732</v>
      </c>
      <c r="F15" s="166">
        <v>36900.130512810982</v>
      </c>
      <c r="G15" s="166">
        <v>7454.0028325717531</v>
      </c>
      <c r="H15" s="175">
        <v>3479.6239227522765</v>
      </c>
      <c r="I15" s="166">
        <v>-43.185010666484231</v>
      </c>
      <c r="J15" s="166">
        <v>3449.8690267341417</v>
      </c>
      <c r="K15" s="176">
        <v>72.939906684618819</v>
      </c>
      <c r="L15" s="177">
        <v>26862.289999595872</v>
      </c>
      <c r="M15" s="166">
        <v>19347.472962908025</v>
      </c>
      <c r="N15" s="166">
        <v>353.45764272583438</v>
      </c>
      <c r="O15" s="176">
        <v>7161.3593939620096</v>
      </c>
      <c r="P15" s="174">
        <v>74696.047267730872</v>
      </c>
      <c r="Q15" s="145"/>
      <c r="R15" s="166"/>
    </row>
    <row r="16" spans="1:18" s="136" customFormat="1" ht="33.75" customHeight="1" x14ac:dyDescent="0.15">
      <c r="A16" s="348"/>
      <c r="B16" s="167"/>
      <c r="C16" s="168" t="s">
        <v>56</v>
      </c>
      <c r="D16" s="169"/>
      <c r="E16" s="166">
        <v>102253.19871272831</v>
      </c>
      <c r="F16" s="166">
        <v>86364.450798763355</v>
      </c>
      <c r="G16" s="166">
        <v>15888.747913964946</v>
      </c>
      <c r="H16" s="175">
        <v>7463.1996336137108</v>
      </c>
      <c r="I16" s="166">
        <v>-215.30529735053378</v>
      </c>
      <c r="J16" s="166">
        <v>7548.0595005794648</v>
      </c>
      <c r="K16" s="176">
        <v>130.44543038477909</v>
      </c>
      <c r="L16" s="177">
        <v>56641.956859171471</v>
      </c>
      <c r="M16" s="166">
        <v>37958.375482844938</v>
      </c>
      <c r="N16" s="166">
        <v>1128.8030396233435</v>
      </c>
      <c r="O16" s="176">
        <v>17554.778336703188</v>
      </c>
      <c r="P16" s="174">
        <v>166358.35520551348</v>
      </c>
      <c r="Q16" s="145"/>
      <c r="R16" s="166"/>
    </row>
    <row r="17" spans="1:21" s="136" customFormat="1" ht="33.75" customHeight="1" x14ac:dyDescent="0.15">
      <c r="A17" s="355"/>
      <c r="B17" s="178"/>
      <c r="C17" s="318" t="s">
        <v>57</v>
      </c>
      <c r="D17" s="319"/>
      <c r="E17" s="179">
        <v>94020.340349541861</v>
      </c>
      <c r="F17" s="278">
        <v>79505.158013802764</v>
      </c>
      <c r="G17" s="278">
        <v>14515.182335739097</v>
      </c>
      <c r="H17" s="180">
        <v>6477.6510248764498</v>
      </c>
      <c r="I17" s="278">
        <v>-18.436832150762712</v>
      </c>
      <c r="J17" s="278">
        <v>6455.2614246167095</v>
      </c>
      <c r="K17" s="281">
        <v>40.826432410503372</v>
      </c>
      <c r="L17" s="179">
        <v>36401.557616922262</v>
      </c>
      <c r="M17" s="278">
        <v>23782.715120845482</v>
      </c>
      <c r="N17" s="278">
        <v>889.40123275789199</v>
      </c>
      <c r="O17" s="281">
        <v>11729.441263318891</v>
      </c>
      <c r="P17" s="174">
        <v>136899.54899134056</v>
      </c>
      <c r="Q17" s="145"/>
      <c r="R17" s="166"/>
      <c r="S17" s="145"/>
      <c r="T17" s="145"/>
      <c r="U17" s="145"/>
    </row>
    <row r="18" spans="1:21" s="136" customFormat="1" ht="60" customHeight="1" x14ac:dyDescent="0.15">
      <c r="A18" s="142" t="s">
        <v>58</v>
      </c>
      <c r="B18" s="273"/>
      <c r="C18" s="282" t="s">
        <v>59</v>
      </c>
      <c r="D18" s="274"/>
      <c r="E18" s="164">
        <v>14397.524924269635</v>
      </c>
      <c r="F18" s="279">
        <v>12137.741356705545</v>
      </c>
      <c r="G18" s="279">
        <v>2259.7835675640904</v>
      </c>
      <c r="H18" s="163">
        <v>1049.9446045269658</v>
      </c>
      <c r="I18" s="279">
        <v>-48.564847336066663</v>
      </c>
      <c r="J18" s="279">
        <v>1079.8388272850584</v>
      </c>
      <c r="K18" s="280">
        <v>18.670624577974102</v>
      </c>
      <c r="L18" s="164">
        <v>6104.0739771341596</v>
      </c>
      <c r="M18" s="279">
        <v>3278.1490884473983</v>
      </c>
      <c r="N18" s="279">
        <v>217.92766177612032</v>
      </c>
      <c r="O18" s="280">
        <v>2607.9972269106406</v>
      </c>
      <c r="P18" s="181">
        <v>21551.54350593076</v>
      </c>
      <c r="Q18" s="145"/>
      <c r="R18" s="166"/>
    </row>
    <row r="19" spans="1:21" s="136" customFormat="1" ht="33.75" customHeight="1" x14ac:dyDescent="0.15">
      <c r="A19" s="347" t="s">
        <v>60</v>
      </c>
      <c r="B19" s="167"/>
      <c r="C19" s="168" t="s">
        <v>61</v>
      </c>
      <c r="D19" s="169"/>
      <c r="E19" s="166">
        <v>26525.75039299588</v>
      </c>
      <c r="F19" s="166">
        <v>22165.476995895027</v>
      </c>
      <c r="G19" s="166">
        <v>4360.273397100852</v>
      </c>
      <c r="H19" s="175">
        <v>2058.0844186984168</v>
      </c>
      <c r="I19" s="166">
        <v>25.904160869217037</v>
      </c>
      <c r="J19" s="166">
        <v>2015.9990498616223</v>
      </c>
      <c r="K19" s="176">
        <v>16.181207967577556</v>
      </c>
      <c r="L19" s="177">
        <v>19371.886731391176</v>
      </c>
      <c r="M19" s="166">
        <v>13528.976453730913</v>
      </c>
      <c r="N19" s="166">
        <v>294.57824563923265</v>
      </c>
      <c r="O19" s="176">
        <v>5548.3320320210278</v>
      </c>
      <c r="P19" s="174">
        <v>47955.72154308547</v>
      </c>
      <c r="Q19" s="145"/>
      <c r="R19" s="166"/>
    </row>
    <row r="20" spans="1:21" s="136" customFormat="1" ht="33.75" customHeight="1" x14ac:dyDescent="0.15">
      <c r="A20" s="348"/>
      <c r="B20" s="167"/>
      <c r="C20" s="168" t="s">
        <v>62</v>
      </c>
      <c r="D20" s="169"/>
      <c r="E20" s="166">
        <v>6607.3125593046279</v>
      </c>
      <c r="F20" s="166">
        <v>5654.7074617757289</v>
      </c>
      <c r="G20" s="166">
        <v>952.60509752889936</v>
      </c>
      <c r="H20" s="175">
        <v>501.26410684353334</v>
      </c>
      <c r="I20" s="166">
        <v>-27.039032011527198</v>
      </c>
      <c r="J20" s="166">
        <v>523.0753639732277</v>
      </c>
      <c r="K20" s="176">
        <v>5.2277748818327492</v>
      </c>
      <c r="L20" s="177">
        <v>5927.3284334043965</v>
      </c>
      <c r="M20" s="166">
        <v>4574.648633032205</v>
      </c>
      <c r="N20" s="166">
        <v>87.52981462119547</v>
      </c>
      <c r="O20" s="176">
        <v>1265.1499857509962</v>
      </c>
      <c r="P20" s="174">
        <v>13035.905099552558</v>
      </c>
      <c r="Q20" s="145"/>
      <c r="R20" s="166"/>
    </row>
    <row r="21" spans="1:21" s="136" customFormat="1" ht="33.75" customHeight="1" x14ac:dyDescent="0.15">
      <c r="A21" s="356"/>
      <c r="B21" s="283"/>
      <c r="C21" s="318" t="s">
        <v>63</v>
      </c>
      <c r="D21" s="319"/>
      <c r="E21" s="179">
        <v>5524.7214839138633</v>
      </c>
      <c r="F21" s="278">
        <v>4647.8714115343109</v>
      </c>
      <c r="G21" s="278">
        <v>876.85007237955244</v>
      </c>
      <c r="H21" s="180">
        <v>561.84052594712534</v>
      </c>
      <c r="I21" s="278">
        <v>-76.293688156995572</v>
      </c>
      <c r="J21" s="278">
        <v>399.89704448917126</v>
      </c>
      <c r="K21" s="281">
        <v>238.23716961494955</v>
      </c>
      <c r="L21" s="179">
        <v>3485.635580781126</v>
      </c>
      <c r="M21" s="278">
        <v>2536.6594919656118</v>
      </c>
      <c r="N21" s="278">
        <v>50.699408134746285</v>
      </c>
      <c r="O21" s="281">
        <v>898.27668068076798</v>
      </c>
      <c r="P21" s="165">
        <v>9572.1975906421139</v>
      </c>
      <c r="Q21" s="145"/>
      <c r="R21" s="166"/>
    </row>
    <row r="22" spans="1:21" s="136" customFormat="1" ht="33.75" customHeight="1" x14ac:dyDescent="0.15">
      <c r="A22" s="347" t="s">
        <v>64</v>
      </c>
      <c r="B22" s="167"/>
      <c r="C22" s="168" t="s">
        <v>65</v>
      </c>
      <c r="D22" s="169"/>
      <c r="E22" s="166">
        <v>18387.257344362817</v>
      </c>
      <c r="F22" s="166">
        <v>15159.224246270542</v>
      </c>
      <c r="G22" s="166">
        <v>3228.0330980922763</v>
      </c>
      <c r="H22" s="175">
        <v>1448.3347043554013</v>
      </c>
      <c r="I22" s="166">
        <v>93.669607902442579</v>
      </c>
      <c r="J22" s="166">
        <v>1332.2603469593896</v>
      </c>
      <c r="K22" s="176">
        <v>22.404749493568925</v>
      </c>
      <c r="L22" s="177">
        <v>9427.930132854086</v>
      </c>
      <c r="M22" s="166">
        <v>5176.9626756386606</v>
      </c>
      <c r="N22" s="166">
        <v>143.43793919137079</v>
      </c>
      <c r="O22" s="176">
        <v>4107.5295180240537</v>
      </c>
      <c r="P22" s="174">
        <v>29263.522181572305</v>
      </c>
      <c r="Q22" s="145"/>
      <c r="R22" s="166"/>
    </row>
    <row r="23" spans="1:21" s="136" customFormat="1" ht="33.75" customHeight="1" x14ac:dyDescent="0.15">
      <c r="A23" s="348"/>
      <c r="B23" s="167"/>
      <c r="C23" s="168" t="s">
        <v>66</v>
      </c>
      <c r="D23" s="169"/>
      <c r="E23" s="166">
        <v>10564.978229186312</v>
      </c>
      <c r="F23" s="166">
        <v>8803.609341623529</v>
      </c>
      <c r="G23" s="166">
        <v>1761.3688875627834</v>
      </c>
      <c r="H23" s="175">
        <v>870.0478125932525</v>
      </c>
      <c r="I23" s="166">
        <v>85.968255386297159</v>
      </c>
      <c r="J23" s="166">
        <v>768.64517422249662</v>
      </c>
      <c r="K23" s="176">
        <v>15.434382984458594</v>
      </c>
      <c r="L23" s="177">
        <v>6290.9827876741929</v>
      </c>
      <c r="M23" s="166">
        <v>3464.5753591557955</v>
      </c>
      <c r="N23" s="166">
        <v>507.55824321346711</v>
      </c>
      <c r="O23" s="176">
        <v>2318.84918530493</v>
      </c>
      <c r="P23" s="174">
        <v>17726.008829453756</v>
      </c>
      <c r="Q23" s="145"/>
      <c r="R23" s="166"/>
    </row>
    <row r="24" spans="1:21" s="136" customFormat="1" ht="33.75" customHeight="1" x14ac:dyDescent="0.15">
      <c r="A24" s="356"/>
      <c r="B24" s="283"/>
      <c r="C24" s="318" t="s">
        <v>67</v>
      </c>
      <c r="D24" s="319"/>
      <c r="E24" s="179">
        <v>41335.84459945959</v>
      </c>
      <c r="F24" s="278">
        <v>34667.239654132536</v>
      </c>
      <c r="G24" s="278">
        <v>6668.6049453270525</v>
      </c>
      <c r="H24" s="180">
        <v>2965.6140992553969</v>
      </c>
      <c r="I24" s="278">
        <v>-177.06734316429183</v>
      </c>
      <c r="J24" s="278">
        <v>3117.0404513326043</v>
      </c>
      <c r="K24" s="281">
        <v>25.640991087084437</v>
      </c>
      <c r="L24" s="179">
        <v>25326.600382617624</v>
      </c>
      <c r="M24" s="278">
        <v>14127.215888834384</v>
      </c>
      <c r="N24" s="278">
        <v>1345.8762400476035</v>
      </c>
      <c r="O24" s="281">
        <v>9853.5082537356338</v>
      </c>
      <c r="P24" s="165">
        <v>69628.059081332613</v>
      </c>
      <c r="Q24" s="145"/>
      <c r="R24" s="166"/>
    </row>
    <row r="25" spans="1:21" s="136" customFormat="1" ht="33.75" customHeight="1" x14ac:dyDescent="0.15">
      <c r="A25" s="347" t="s">
        <v>68</v>
      </c>
      <c r="B25" s="167"/>
      <c r="C25" s="168" t="s">
        <v>69</v>
      </c>
      <c r="D25" s="169"/>
      <c r="E25" s="166">
        <v>12828.130531540859</v>
      </c>
      <c r="F25" s="166">
        <v>10580.022475498225</v>
      </c>
      <c r="G25" s="166">
        <v>2248.108056042634</v>
      </c>
      <c r="H25" s="175">
        <v>918.26391765199105</v>
      </c>
      <c r="I25" s="166">
        <v>-34.949792817895585</v>
      </c>
      <c r="J25" s="166">
        <v>950.97323552052978</v>
      </c>
      <c r="K25" s="176">
        <v>2.2404749493568921</v>
      </c>
      <c r="L25" s="177">
        <v>2411.7015764739535</v>
      </c>
      <c r="M25" s="166">
        <v>1504.1981510487221</v>
      </c>
      <c r="N25" s="166">
        <v>-693.87820908124922</v>
      </c>
      <c r="O25" s="176">
        <v>1601.3816345064806</v>
      </c>
      <c r="P25" s="174">
        <v>16158.096025666804</v>
      </c>
      <c r="Q25" s="145"/>
      <c r="R25" s="166"/>
    </row>
    <row r="26" spans="1:21" s="136" customFormat="1" ht="33.75" customHeight="1" x14ac:dyDescent="0.15">
      <c r="A26" s="348"/>
      <c r="B26" s="167"/>
      <c r="C26" s="168" t="s">
        <v>70</v>
      </c>
      <c r="D26" s="169"/>
      <c r="E26" s="166">
        <v>13158.407378547385</v>
      </c>
      <c r="F26" s="166">
        <v>11196.128115439509</v>
      </c>
      <c r="G26" s="166">
        <v>1962.2792631078753</v>
      </c>
      <c r="H26" s="175">
        <v>897.91680871763674</v>
      </c>
      <c r="I26" s="166">
        <v>-73.757012831160267</v>
      </c>
      <c r="J26" s="166">
        <v>971.42487988775736</v>
      </c>
      <c r="K26" s="176">
        <v>0.24894166103965468</v>
      </c>
      <c r="L26" s="177">
        <v>4154.9320320054885</v>
      </c>
      <c r="M26" s="166">
        <v>1961.3615798210917</v>
      </c>
      <c r="N26" s="166">
        <v>72.916432786269098</v>
      </c>
      <c r="O26" s="176">
        <v>2120.6540193981273</v>
      </c>
      <c r="P26" s="174">
        <v>18211.256219270508</v>
      </c>
      <c r="Q26" s="145"/>
      <c r="R26" s="166"/>
    </row>
    <row r="27" spans="1:21" s="136" customFormat="1" ht="33.75" customHeight="1" x14ac:dyDescent="0.15">
      <c r="A27" s="348"/>
      <c r="B27" s="167"/>
      <c r="C27" s="168" t="s">
        <v>71</v>
      </c>
      <c r="D27" s="169"/>
      <c r="E27" s="166">
        <v>9060.5719807240639</v>
      </c>
      <c r="F27" s="166">
        <v>7696.9584322067849</v>
      </c>
      <c r="G27" s="166">
        <v>1363.6135485172783</v>
      </c>
      <c r="H27" s="175">
        <v>637.11810049793314</v>
      </c>
      <c r="I27" s="166">
        <v>-79.786385107959092</v>
      </c>
      <c r="J27" s="166">
        <v>706.94681916430602</v>
      </c>
      <c r="K27" s="176">
        <v>9.9576664415861877</v>
      </c>
      <c r="L27" s="177">
        <v>7847.8182036046637</v>
      </c>
      <c r="M27" s="166">
        <v>6083.2739931733422</v>
      </c>
      <c r="N27" s="166">
        <v>98.52102051246797</v>
      </c>
      <c r="O27" s="176">
        <v>1666.0231899188534</v>
      </c>
      <c r="P27" s="174">
        <v>17545.508284826661</v>
      </c>
      <c r="Q27" s="145"/>
      <c r="R27" s="166"/>
    </row>
    <row r="28" spans="1:21" s="136" customFormat="1" ht="33.75" customHeight="1" x14ac:dyDescent="0.15">
      <c r="A28" s="348"/>
      <c r="B28" s="167"/>
      <c r="C28" s="168" t="s">
        <v>72</v>
      </c>
      <c r="D28" s="169"/>
      <c r="E28" s="166">
        <v>11919.712532865311</v>
      </c>
      <c r="F28" s="166">
        <v>10084.392581028505</v>
      </c>
      <c r="G28" s="166">
        <v>1835.3199518368053</v>
      </c>
      <c r="H28" s="175">
        <v>988.56067836461193</v>
      </c>
      <c r="I28" s="166">
        <v>-21.52237095383726</v>
      </c>
      <c r="J28" s="166">
        <v>988.92300813007853</v>
      </c>
      <c r="K28" s="176">
        <v>21.160041188370649</v>
      </c>
      <c r="L28" s="177">
        <v>9116.7566176263063</v>
      </c>
      <c r="M28" s="166">
        <v>5947.4239271987899</v>
      </c>
      <c r="N28" s="166">
        <v>358.68013728842772</v>
      </c>
      <c r="O28" s="176">
        <v>2810.6525531390894</v>
      </c>
      <c r="P28" s="174">
        <v>22025.02982885623</v>
      </c>
      <c r="Q28" s="145"/>
      <c r="R28" s="166"/>
    </row>
    <row r="29" spans="1:21" s="136" customFormat="1" ht="33.75" customHeight="1" x14ac:dyDescent="0.15">
      <c r="A29" s="348"/>
      <c r="B29" s="167"/>
      <c r="C29" s="168" t="s">
        <v>73</v>
      </c>
      <c r="D29" s="169"/>
      <c r="E29" s="166">
        <v>20117.63219325641</v>
      </c>
      <c r="F29" s="166">
        <v>16838.635801974604</v>
      </c>
      <c r="G29" s="166">
        <v>3278.9963912818039</v>
      </c>
      <c r="H29" s="175">
        <v>1483.9209554969932</v>
      </c>
      <c r="I29" s="166">
        <v>-72.906320535671085</v>
      </c>
      <c r="J29" s="166">
        <v>1536.9119431494919</v>
      </c>
      <c r="K29" s="176">
        <v>19.915332883172375</v>
      </c>
      <c r="L29" s="177">
        <v>13046.418951378975</v>
      </c>
      <c r="M29" s="166">
        <v>7774.5288863578517</v>
      </c>
      <c r="N29" s="166">
        <v>529.79190588280335</v>
      </c>
      <c r="O29" s="176">
        <v>4742.0981591383197</v>
      </c>
      <c r="P29" s="174">
        <v>34647.972100132378</v>
      </c>
      <c r="Q29" s="145"/>
      <c r="R29" s="166"/>
    </row>
    <row r="30" spans="1:21" s="136" customFormat="1" ht="33.75" customHeight="1" x14ac:dyDescent="0.15">
      <c r="A30" s="356"/>
      <c r="B30" s="283"/>
      <c r="C30" s="318" t="s">
        <v>74</v>
      </c>
      <c r="D30" s="319"/>
      <c r="E30" s="179">
        <v>15611.856080440557</v>
      </c>
      <c r="F30" s="278">
        <v>13201.598695311463</v>
      </c>
      <c r="G30" s="278">
        <v>2410.2573851290936</v>
      </c>
      <c r="H30" s="180">
        <v>1223.2467707796691</v>
      </c>
      <c r="I30" s="278">
        <v>-36.428437024068302</v>
      </c>
      <c r="J30" s="278">
        <v>1237.5193999712085</v>
      </c>
      <c r="K30" s="281">
        <v>22.15580783252927</v>
      </c>
      <c r="L30" s="179">
        <v>9503.0793800155006</v>
      </c>
      <c r="M30" s="278">
        <v>6478.8928053140271</v>
      </c>
      <c r="N30" s="278">
        <v>269.28097960830581</v>
      </c>
      <c r="O30" s="281">
        <v>2754.9055950931688</v>
      </c>
      <c r="P30" s="165">
        <v>26338.182231235725</v>
      </c>
      <c r="Q30" s="145"/>
      <c r="R30" s="166"/>
    </row>
    <row r="31" spans="1:21" s="136" customFormat="1" ht="33.75" customHeight="1" x14ac:dyDescent="0.15">
      <c r="A31" s="347" t="s">
        <v>0</v>
      </c>
      <c r="B31" s="167"/>
      <c r="C31" s="168" t="s">
        <v>1</v>
      </c>
      <c r="D31" s="169"/>
      <c r="E31" s="166">
        <v>31859.695525643496</v>
      </c>
      <c r="F31" s="166">
        <v>26997.938062281846</v>
      </c>
      <c r="G31" s="166">
        <v>4861.7574633616487</v>
      </c>
      <c r="H31" s="175">
        <v>2537.2289524425314</v>
      </c>
      <c r="I31" s="166">
        <v>-61.142764982775816</v>
      </c>
      <c r="J31" s="166">
        <v>2576.4648512538174</v>
      </c>
      <c r="K31" s="176">
        <v>21.906866171489611</v>
      </c>
      <c r="L31" s="177">
        <v>25019.017837955998</v>
      </c>
      <c r="M31" s="166">
        <v>19210.368009627589</v>
      </c>
      <c r="N31" s="166">
        <v>334.45571274154639</v>
      </c>
      <c r="O31" s="176">
        <v>5474.1941155868617</v>
      </c>
      <c r="P31" s="174">
        <v>59415.942316042027</v>
      </c>
      <c r="Q31" s="145"/>
      <c r="R31" s="166"/>
    </row>
    <row r="32" spans="1:21" s="136" customFormat="1" ht="33.75" customHeight="1" x14ac:dyDescent="0.15">
      <c r="A32" s="348"/>
      <c r="B32" s="167"/>
      <c r="C32" s="168" t="s">
        <v>2</v>
      </c>
      <c r="D32" s="169"/>
      <c r="E32" s="166">
        <v>26065.611346640741</v>
      </c>
      <c r="F32" s="166">
        <v>21856.408816065017</v>
      </c>
      <c r="G32" s="166">
        <v>4209.2025305757243</v>
      </c>
      <c r="H32" s="175">
        <v>2056.5015878083263</v>
      </c>
      <c r="I32" s="166">
        <v>81.764730342618293</v>
      </c>
      <c r="J32" s="166">
        <v>1959.3024744812494</v>
      </c>
      <c r="K32" s="176">
        <v>15.434382984458594</v>
      </c>
      <c r="L32" s="177">
        <v>13391.085871390555</v>
      </c>
      <c r="M32" s="166">
        <v>8899.1900602469086</v>
      </c>
      <c r="N32" s="166">
        <v>682.34168648628565</v>
      </c>
      <c r="O32" s="176">
        <v>3809.5541246573584</v>
      </c>
      <c r="P32" s="174">
        <v>41513.198805839624</v>
      </c>
      <c r="Q32" s="145"/>
      <c r="R32" s="166"/>
    </row>
    <row r="33" spans="1:19" s="136" customFormat="1" ht="33.75" customHeight="1" x14ac:dyDescent="0.15">
      <c r="A33" s="356"/>
      <c r="B33" s="283"/>
      <c r="C33" s="318" t="s">
        <v>3</v>
      </c>
      <c r="D33" s="319"/>
      <c r="E33" s="179">
        <v>5617.9533651343263</v>
      </c>
      <c r="F33" s="278">
        <v>4764.1776118928356</v>
      </c>
      <c r="G33" s="278">
        <v>853.77575324149041</v>
      </c>
      <c r="H33" s="180">
        <v>448.91548671121376</v>
      </c>
      <c r="I33" s="278">
        <v>-14.331411494190107</v>
      </c>
      <c r="J33" s="278">
        <v>456.77441501837279</v>
      </c>
      <c r="K33" s="281">
        <v>6.4724831870310222</v>
      </c>
      <c r="L33" s="179">
        <v>3785.1344341976983</v>
      </c>
      <c r="M33" s="278">
        <v>2613.0840402007316</v>
      </c>
      <c r="N33" s="278">
        <v>68.01785575543002</v>
      </c>
      <c r="O33" s="281">
        <v>1104.0325382415369</v>
      </c>
      <c r="P33" s="165">
        <v>9852.0032860432384</v>
      </c>
      <c r="Q33" s="145"/>
      <c r="R33" s="166"/>
    </row>
    <row r="34" spans="1:19" s="136" customFormat="1" ht="33.75" customHeight="1" x14ac:dyDescent="0.15">
      <c r="A34" s="347" t="s">
        <v>4</v>
      </c>
      <c r="B34" s="167"/>
      <c r="C34" s="168" t="s">
        <v>5</v>
      </c>
      <c r="D34" s="169"/>
      <c r="E34" s="166">
        <v>22093.789653732503</v>
      </c>
      <c r="F34" s="166">
        <v>18806.89138034666</v>
      </c>
      <c r="G34" s="166">
        <v>3286.8982733858415</v>
      </c>
      <c r="H34" s="175">
        <v>1774.4911992833538</v>
      </c>
      <c r="I34" s="166">
        <v>-65.506867372956037</v>
      </c>
      <c r="J34" s="166">
        <v>1809.6271840094721</v>
      </c>
      <c r="K34" s="176">
        <v>30.37088264683787</v>
      </c>
      <c r="L34" s="177">
        <v>9327.0421921473026</v>
      </c>
      <c r="M34" s="166">
        <v>5087.9983518991567</v>
      </c>
      <c r="N34" s="166">
        <v>72.115518898351084</v>
      </c>
      <c r="O34" s="176">
        <v>4166.9283213497947</v>
      </c>
      <c r="P34" s="174">
        <v>33195.323045163161</v>
      </c>
      <c r="Q34" s="145"/>
      <c r="R34" s="166"/>
    </row>
    <row r="35" spans="1:19" s="136" customFormat="1" ht="33.75" customHeight="1" x14ac:dyDescent="0.15">
      <c r="A35" s="348"/>
      <c r="B35" s="167"/>
      <c r="C35" s="168" t="s">
        <v>6</v>
      </c>
      <c r="D35" s="169"/>
      <c r="E35" s="166">
        <v>4723.0085461805747</v>
      </c>
      <c r="F35" s="166">
        <v>4027.6492908475634</v>
      </c>
      <c r="G35" s="166">
        <v>695.35925533301156</v>
      </c>
      <c r="H35" s="175">
        <v>348.60798411145248</v>
      </c>
      <c r="I35" s="166">
        <v>-32.950825613375095</v>
      </c>
      <c r="J35" s="166">
        <v>378.82045145339134</v>
      </c>
      <c r="K35" s="176">
        <v>2.7383582714362014</v>
      </c>
      <c r="L35" s="177">
        <v>1685.9239690375525</v>
      </c>
      <c r="M35" s="166">
        <v>867.37602844877688</v>
      </c>
      <c r="N35" s="166">
        <v>-17.466310410937737</v>
      </c>
      <c r="O35" s="176">
        <v>836.01425099971334</v>
      </c>
      <c r="P35" s="174">
        <v>6757.5404993295797</v>
      </c>
      <c r="Q35" s="145"/>
      <c r="R35" s="166"/>
    </row>
    <row r="36" spans="1:19" s="136" customFormat="1" ht="33.75" customHeight="1" x14ac:dyDescent="0.15">
      <c r="A36" s="348"/>
      <c r="B36" s="167"/>
      <c r="C36" s="168" t="s">
        <v>7</v>
      </c>
      <c r="D36" s="169"/>
      <c r="E36" s="166">
        <v>3555.7957723517029</v>
      </c>
      <c r="F36" s="166">
        <v>3005.2880864412546</v>
      </c>
      <c r="G36" s="166">
        <v>550.50768591044846</v>
      </c>
      <c r="H36" s="175">
        <v>277.47308297605463</v>
      </c>
      <c r="I36" s="166">
        <v>-21.269495346400742</v>
      </c>
      <c r="J36" s="166">
        <v>296.75104503413809</v>
      </c>
      <c r="K36" s="176">
        <v>1.9915332883172374</v>
      </c>
      <c r="L36" s="177">
        <v>1723.9084424221944</v>
      </c>
      <c r="M36" s="166">
        <v>874.77281023004718</v>
      </c>
      <c r="N36" s="166">
        <v>-11.092438049376753</v>
      </c>
      <c r="O36" s="176">
        <v>860.22807024152394</v>
      </c>
      <c r="P36" s="174">
        <v>5557.1772977499522</v>
      </c>
      <c r="Q36" s="145"/>
      <c r="R36" s="166"/>
    </row>
    <row r="37" spans="1:19" s="136" customFormat="1" ht="33.75" customHeight="1" x14ac:dyDescent="0.15">
      <c r="A37" s="348"/>
      <c r="B37" s="167"/>
      <c r="C37" s="168" t="s">
        <v>8</v>
      </c>
      <c r="D37" s="169"/>
      <c r="E37" s="166">
        <v>757.9889861697975</v>
      </c>
      <c r="F37" s="166">
        <v>654.53467878827564</v>
      </c>
      <c r="G37" s="166">
        <v>103.45430738152189</v>
      </c>
      <c r="H37" s="175">
        <v>55.911848681551795</v>
      </c>
      <c r="I37" s="166">
        <v>3.8531375692742564</v>
      </c>
      <c r="J37" s="166">
        <v>51.809769451237877</v>
      </c>
      <c r="K37" s="176">
        <v>0.24894166103965468</v>
      </c>
      <c r="L37" s="177">
        <v>612.55482165726414</v>
      </c>
      <c r="M37" s="166">
        <v>533.70621640666627</v>
      </c>
      <c r="N37" s="166">
        <v>4.5423386991460291</v>
      </c>
      <c r="O37" s="176">
        <v>74.30626655145177</v>
      </c>
      <c r="P37" s="174">
        <v>1426.4556565086134</v>
      </c>
      <c r="Q37" s="145"/>
      <c r="R37" s="166"/>
    </row>
    <row r="38" spans="1:19" s="136" customFormat="1" ht="33.75" customHeight="1" thickBot="1" x14ac:dyDescent="0.2">
      <c r="A38" s="349"/>
      <c r="B38" s="182"/>
      <c r="C38" s="183" t="s">
        <v>9</v>
      </c>
      <c r="D38" s="184"/>
      <c r="E38" s="185">
        <v>23401.162148224299</v>
      </c>
      <c r="F38" s="186">
        <v>19529.673811858069</v>
      </c>
      <c r="G38" s="186">
        <v>3871.4883363662302</v>
      </c>
      <c r="H38" s="187">
        <v>1944.9565597435026</v>
      </c>
      <c r="I38" s="186">
        <v>33.679676861134823</v>
      </c>
      <c r="J38" s="186">
        <v>1900.0745081355835</v>
      </c>
      <c r="K38" s="188">
        <v>11.202374746784463</v>
      </c>
      <c r="L38" s="189">
        <v>10174.156723421791</v>
      </c>
      <c r="M38" s="186">
        <v>5190.3179753724089</v>
      </c>
      <c r="N38" s="186">
        <v>-169.74334730712121</v>
      </c>
      <c r="O38" s="188">
        <v>5153.5820953565044</v>
      </c>
      <c r="P38" s="190">
        <v>35520.275431389593</v>
      </c>
      <c r="Q38" s="145"/>
      <c r="R38" s="166"/>
    </row>
    <row r="39" spans="1:19" s="136" customFormat="1" ht="33.75" customHeight="1" thickTop="1" x14ac:dyDescent="0.15">
      <c r="A39" s="350" t="s">
        <v>20</v>
      </c>
      <c r="B39" s="145"/>
      <c r="C39" s="168" t="s">
        <v>10</v>
      </c>
      <c r="D39" s="158"/>
      <c r="E39" s="191">
        <v>713618.90672967304</v>
      </c>
      <c r="F39" s="191">
        <v>599574.39309684257</v>
      </c>
      <c r="G39" s="192">
        <v>114044.51363283033</v>
      </c>
      <c r="H39" s="191">
        <v>51110.431506797999</v>
      </c>
      <c r="I39" s="191">
        <v>-2046.3090847631172</v>
      </c>
      <c r="J39" s="191">
        <v>51758.43528150137</v>
      </c>
      <c r="K39" s="193">
        <v>1398.3053100597403</v>
      </c>
      <c r="L39" s="194">
        <v>697502.89274482615</v>
      </c>
      <c r="M39" s="191">
        <v>569756.81533602381</v>
      </c>
      <c r="N39" s="191">
        <v>7568.0431071461171</v>
      </c>
      <c r="O39" s="191">
        <v>120178.03430165627</v>
      </c>
      <c r="P39" s="195">
        <v>1462232.2309812971</v>
      </c>
      <c r="Q39" s="145"/>
      <c r="R39" s="166"/>
      <c r="S39" s="196"/>
    </row>
    <row r="40" spans="1:19" s="136" customFormat="1" ht="33.75" customHeight="1" x14ac:dyDescent="0.15">
      <c r="A40" s="350"/>
      <c r="B40" s="145"/>
      <c r="C40" s="168" t="s">
        <v>11</v>
      </c>
      <c r="D40" s="158"/>
      <c r="E40" s="191">
        <v>196273.53906227017</v>
      </c>
      <c r="F40" s="191">
        <v>165869.60881256612</v>
      </c>
      <c r="G40" s="192">
        <v>30403.930249704041</v>
      </c>
      <c r="H40" s="191">
        <v>13940.850658490161</v>
      </c>
      <c r="I40" s="191">
        <v>-233.74212950129649</v>
      </c>
      <c r="J40" s="191">
        <v>14003.320925196174</v>
      </c>
      <c r="K40" s="193">
        <v>171.27186279528246</v>
      </c>
      <c r="L40" s="194">
        <v>93043.514476093726</v>
      </c>
      <c r="M40" s="191">
        <v>61741.09060369042</v>
      </c>
      <c r="N40" s="191">
        <v>2018.2042723812356</v>
      </c>
      <c r="O40" s="191">
        <v>29284.219600022079</v>
      </c>
      <c r="P40" s="195">
        <v>303257.90419685404</v>
      </c>
      <c r="Q40" s="145"/>
      <c r="R40" s="166"/>
      <c r="S40" s="196"/>
    </row>
    <row r="41" spans="1:19" s="136" customFormat="1" ht="33.75" customHeight="1" x14ac:dyDescent="0.15">
      <c r="A41" s="350"/>
      <c r="B41" s="145"/>
      <c r="C41" s="168" t="s">
        <v>12</v>
      </c>
      <c r="D41" s="158"/>
      <c r="E41" s="191">
        <v>149498.19169240203</v>
      </c>
      <c r="F41" s="191">
        <v>125567.48836858377</v>
      </c>
      <c r="G41" s="192">
        <v>23930.703323818248</v>
      </c>
      <c r="H41" s="191">
        <v>10700.434041610502</v>
      </c>
      <c r="I41" s="191">
        <v>-350.99412608051557</v>
      </c>
      <c r="J41" s="191">
        <v>10698.179950675747</v>
      </c>
      <c r="K41" s="193">
        <v>353.24821701527003</v>
      </c>
      <c r="L41" s="194">
        <v>69857.152553298452</v>
      </c>
      <c r="M41" s="191">
        <v>45072.759254962184</v>
      </c>
      <c r="N41" s="191">
        <v>1343.7011230409757</v>
      </c>
      <c r="O41" s="191">
        <v>23440.692175295299</v>
      </c>
      <c r="P41" s="195">
        <v>230055.77828731097</v>
      </c>
      <c r="Q41" s="145"/>
      <c r="R41" s="166"/>
      <c r="S41" s="196"/>
    </row>
    <row r="42" spans="1:19" s="136" customFormat="1" ht="33.75" customHeight="1" x14ac:dyDescent="0.15">
      <c r="A42" s="350"/>
      <c r="B42" s="145"/>
      <c r="C42" s="168" t="s">
        <v>13</v>
      </c>
      <c r="D42" s="158"/>
      <c r="E42" s="191">
        <v>113813.55501328193</v>
      </c>
      <c r="F42" s="191">
        <v>95190.2920390988</v>
      </c>
      <c r="G42" s="192">
        <v>18623.262974183144</v>
      </c>
      <c r="H42" s="191">
        <v>8413.8567200377256</v>
      </c>
      <c r="I42" s="191">
        <v>-145.18169192717693</v>
      </c>
      <c r="J42" s="191">
        <v>8465.934230736073</v>
      </c>
      <c r="K42" s="193">
        <v>93.104181228830868</v>
      </c>
      <c r="L42" s="194">
        <v>84313.311863743846</v>
      </c>
      <c r="M42" s="191">
        <v>56526.68748773088</v>
      </c>
      <c r="N42" s="191">
        <v>2506.8105144120614</v>
      </c>
      <c r="O42" s="191">
        <v>25279.813861600902</v>
      </c>
      <c r="P42" s="195">
        <v>206540.72359706354</v>
      </c>
      <c r="Q42" s="145"/>
      <c r="R42" s="166"/>
      <c r="S42" s="196"/>
    </row>
    <row r="43" spans="1:19" s="136" customFormat="1" ht="33.75" customHeight="1" x14ac:dyDescent="0.15">
      <c r="A43" s="350"/>
      <c r="B43" s="145"/>
      <c r="C43" s="168" t="s">
        <v>14</v>
      </c>
      <c r="D43" s="158"/>
      <c r="E43" s="191">
        <v>122012.55200042356</v>
      </c>
      <c r="F43" s="191">
        <v>102022.50890193821</v>
      </c>
      <c r="G43" s="192">
        <v>19990.043098485348</v>
      </c>
      <c r="H43" s="191">
        <v>9130.9719588398657</v>
      </c>
      <c r="I43" s="191">
        <v>-306.6379371831091</v>
      </c>
      <c r="J43" s="191">
        <v>9287.7470160771045</v>
      </c>
      <c r="K43" s="193">
        <v>149.86287994587212</v>
      </c>
      <c r="L43" s="194">
        <v>72683.628470218493</v>
      </c>
      <c r="M43" s="191">
        <v>48167.99068873567</v>
      </c>
      <c r="N43" s="191">
        <v>1803.1275337295272</v>
      </c>
      <c r="O43" s="191">
        <v>22712.510247753293</v>
      </c>
      <c r="P43" s="195">
        <v>203827.15242948191</v>
      </c>
      <c r="Q43" s="145"/>
      <c r="R43" s="166"/>
      <c r="S43" s="196"/>
    </row>
    <row r="44" spans="1:19" s="136" customFormat="1" ht="33.75" customHeight="1" x14ac:dyDescent="0.15">
      <c r="A44" s="350"/>
      <c r="B44" s="145"/>
      <c r="C44" s="168" t="s">
        <v>15</v>
      </c>
      <c r="D44" s="158"/>
      <c r="E44" s="191">
        <v>180797.53651708266</v>
      </c>
      <c r="F44" s="191">
        <v>151740.19954107891</v>
      </c>
      <c r="G44" s="192">
        <v>29057.336976003717</v>
      </c>
      <c r="H44" s="191">
        <v>14078.208758754878</v>
      </c>
      <c r="I44" s="191">
        <v>-234.32605426188064</v>
      </c>
      <c r="J44" s="191">
        <v>14151.96744164618</v>
      </c>
      <c r="K44" s="193">
        <v>160.56737137057732</v>
      </c>
      <c r="L44" s="194">
        <v>105289.93973072201</v>
      </c>
      <c r="M44" s="191">
        <v>73376.472667233</v>
      </c>
      <c r="N44" s="191">
        <v>1191.3492472209452</v>
      </c>
      <c r="O44" s="191">
        <v>30722.117816268081</v>
      </c>
      <c r="P44" s="195">
        <v>300165.68500655954</v>
      </c>
      <c r="Q44" s="145"/>
      <c r="R44" s="166"/>
      <c r="S44" s="196"/>
    </row>
    <row r="45" spans="1:19" s="136" customFormat="1" ht="33.75" customHeight="1" x14ac:dyDescent="0.15">
      <c r="A45" s="351"/>
      <c r="B45" s="284"/>
      <c r="C45" s="318" t="s">
        <v>16</v>
      </c>
      <c r="D45" s="285"/>
      <c r="E45" s="286">
        <v>98885.878452041623</v>
      </c>
      <c r="F45" s="286">
        <v>82924.167761092802</v>
      </c>
      <c r="G45" s="287">
        <v>15961.710690948807</v>
      </c>
      <c r="H45" s="286">
        <v>7881.0645975481912</v>
      </c>
      <c r="I45" s="286">
        <v>-125.37938456880701</v>
      </c>
      <c r="J45" s="286">
        <v>7886.9519848179643</v>
      </c>
      <c r="K45" s="288">
        <v>119.49199729903424</v>
      </c>
      <c r="L45" s="197">
        <v>50385.876148281983</v>
      </c>
      <c r="M45" s="286">
        <v>31901.644345265078</v>
      </c>
      <c r="N45" s="286">
        <v>231.81340455589577</v>
      </c>
      <c r="O45" s="286">
        <v>18252.418398460999</v>
      </c>
      <c r="P45" s="198">
        <v>157152.81919787175</v>
      </c>
      <c r="Q45" s="145"/>
      <c r="R45" s="166"/>
      <c r="S45" s="196"/>
    </row>
    <row r="46" spans="1:19" ht="12" customHeight="1" x14ac:dyDescent="0.15"/>
    <row r="47" spans="1:19" ht="23.25" customHeight="1" x14ac:dyDescent="0.1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9" ht="26.25" customHeight="1" x14ac:dyDescent="0.15"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</row>
    <row r="49" spans="5:16" ht="26.25" customHeight="1" x14ac:dyDescent="0.15"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</row>
  </sheetData>
  <mergeCells count="14">
    <mergeCell ref="O6:O7"/>
    <mergeCell ref="A34:A38"/>
    <mergeCell ref="A39:A45"/>
    <mergeCell ref="A4:D7"/>
    <mergeCell ref="A8:D8"/>
    <mergeCell ref="F6:F7"/>
    <mergeCell ref="J6:J7"/>
    <mergeCell ref="M6:M7"/>
    <mergeCell ref="N6:N7"/>
    <mergeCell ref="A9:A17"/>
    <mergeCell ref="A19:A21"/>
    <mergeCell ref="A22:A24"/>
    <mergeCell ref="A25:A30"/>
    <mergeCell ref="A31:A3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rstPageNumber="97" pageOrder="overThenDown" orientation="landscape" r:id="rId1"/>
  <colBreaks count="1" manualBreakCount="1">
    <brk id="11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5"/>
  <sheetViews>
    <sheetView view="pageBreakPreview" zoomScale="55" zoomScaleNormal="70" zoomScaleSheetLayoutView="55" workbookViewId="0">
      <pane ySplit="7" topLeftCell="A8" activePane="bottomLeft" state="frozen"/>
      <selection activeCell="E25" sqref="E25"/>
      <selection pane="bottomLeft" activeCell="E25" sqref="E25"/>
    </sheetView>
  </sheetViews>
  <sheetFormatPr defaultColWidth="12" defaultRowHeight="14.25" x14ac:dyDescent="0.15"/>
  <cols>
    <col min="1" max="1" width="4" style="204" bestFit="1" customWidth="1"/>
    <col min="2" max="2" width="1.5" style="204" customWidth="1"/>
    <col min="3" max="3" width="20" style="204" customWidth="1"/>
    <col min="4" max="4" width="1.5" style="204" customWidth="1"/>
    <col min="5" max="10" width="11.125" style="204" customWidth="1"/>
    <col min="11" max="11" width="14.625" style="204" customWidth="1"/>
    <col min="12" max="15" width="11.125" style="204" customWidth="1"/>
    <col min="16" max="16" width="10.75" style="205" customWidth="1"/>
    <col min="17" max="17" width="5" style="205" customWidth="1"/>
    <col min="18" max="18" width="7.875" style="205" customWidth="1"/>
    <col min="19" max="22" width="5.625" style="205" customWidth="1"/>
    <col min="23" max="30" width="5.625" style="204" customWidth="1"/>
    <col min="31" max="16384" width="12" style="204"/>
  </cols>
  <sheetData>
    <row r="1" spans="1:30" s="200" customFormat="1" ht="23.25" customHeight="1" x14ac:dyDescent="0.15">
      <c r="B1" s="201"/>
      <c r="C1" s="201"/>
      <c r="D1" s="201"/>
      <c r="E1" s="202" t="s">
        <v>102</v>
      </c>
      <c r="P1" s="203"/>
      <c r="Q1" s="203"/>
      <c r="R1" s="203"/>
      <c r="S1" s="203"/>
      <c r="T1" s="203"/>
      <c r="U1" s="203"/>
      <c r="V1" s="203"/>
    </row>
    <row r="2" spans="1:30" ht="6" customHeight="1" x14ac:dyDescent="0.15"/>
    <row r="3" spans="1:30" s="206" customFormat="1" ht="23.25" customHeight="1" x14ac:dyDescent="0.15">
      <c r="E3" s="136" t="s">
        <v>120</v>
      </c>
      <c r="P3" s="207" t="s">
        <v>21</v>
      </c>
      <c r="Q3" s="208"/>
      <c r="R3" s="208"/>
      <c r="S3" s="208"/>
      <c r="T3" s="208"/>
      <c r="U3" s="208"/>
      <c r="V3" s="208"/>
    </row>
    <row r="4" spans="1:30" s="206" customFormat="1" ht="23.25" customHeight="1" x14ac:dyDescent="0.15">
      <c r="A4" s="368" t="s">
        <v>22</v>
      </c>
      <c r="B4" s="369"/>
      <c r="C4" s="369"/>
      <c r="D4" s="370"/>
      <c r="E4" s="209" t="s">
        <v>23</v>
      </c>
      <c r="F4" s="210"/>
      <c r="G4" s="210"/>
      <c r="H4" s="209" t="s">
        <v>25</v>
      </c>
      <c r="I4" s="210"/>
      <c r="J4" s="210"/>
      <c r="K4" s="211"/>
      <c r="L4" s="212" t="s">
        <v>26</v>
      </c>
      <c r="M4" s="213"/>
      <c r="N4" s="213"/>
      <c r="O4" s="213"/>
      <c r="P4" s="214" t="s">
        <v>27</v>
      </c>
      <c r="Q4" s="208"/>
      <c r="R4" s="208"/>
      <c r="S4" s="208"/>
      <c r="T4" s="208"/>
      <c r="U4" s="208"/>
      <c r="V4" s="208"/>
    </row>
    <row r="5" spans="1:30" s="206" customFormat="1" ht="23.25" customHeight="1" x14ac:dyDescent="0.15">
      <c r="A5" s="371"/>
      <c r="B5" s="372"/>
      <c r="C5" s="372"/>
      <c r="D5" s="373"/>
      <c r="E5" s="215" t="s">
        <v>75</v>
      </c>
      <c r="F5" s="216"/>
      <c r="G5" s="216"/>
      <c r="H5" s="217" t="s">
        <v>29</v>
      </c>
      <c r="I5" s="305"/>
      <c r="J5" s="305"/>
      <c r="K5" s="306"/>
      <c r="L5" s="215" t="s">
        <v>86</v>
      </c>
      <c r="M5" s="307"/>
      <c r="N5" s="307"/>
      <c r="O5" s="218"/>
      <c r="P5" s="219" t="s">
        <v>30</v>
      </c>
      <c r="Q5" s="208"/>
      <c r="R5" s="208"/>
      <c r="S5" s="208"/>
      <c r="T5" s="208"/>
      <c r="U5" s="208"/>
      <c r="V5" s="208"/>
    </row>
    <row r="6" spans="1:30" s="206" customFormat="1" ht="23.25" customHeight="1" x14ac:dyDescent="0.15">
      <c r="A6" s="371"/>
      <c r="B6" s="372"/>
      <c r="C6" s="372"/>
      <c r="D6" s="373"/>
      <c r="E6" s="215" t="s">
        <v>87</v>
      </c>
      <c r="F6" s="377" t="s">
        <v>89</v>
      </c>
      <c r="G6" s="326" t="s">
        <v>110</v>
      </c>
      <c r="H6" s="215"/>
      <c r="I6" s="220" t="s">
        <v>41</v>
      </c>
      <c r="J6" s="379" t="s">
        <v>90</v>
      </c>
      <c r="K6" s="221" t="s">
        <v>117</v>
      </c>
      <c r="L6" s="215"/>
      <c r="M6" s="222" t="s">
        <v>112</v>
      </c>
      <c r="N6" s="357" t="s">
        <v>46</v>
      </c>
      <c r="O6" s="357" t="s">
        <v>47</v>
      </c>
      <c r="P6" s="223" t="s">
        <v>88</v>
      </c>
      <c r="Q6" s="208"/>
      <c r="R6" s="208"/>
      <c r="S6" s="208"/>
      <c r="T6" s="208"/>
      <c r="U6" s="208"/>
      <c r="V6" s="208"/>
    </row>
    <row r="7" spans="1:30" s="206" customFormat="1" ht="23.25" customHeight="1" x14ac:dyDescent="0.15">
      <c r="A7" s="374"/>
      <c r="B7" s="375"/>
      <c r="C7" s="375"/>
      <c r="D7" s="376"/>
      <c r="E7" s="224"/>
      <c r="F7" s="378"/>
      <c r="G7" s="225" t="s">
        <v>40</v>
      </c>
      <c r="H7" s="224"/>
      <c r="I7" s="226" t="s">
        <v>115</v>
      </c>
      <c r="J7" s="380"/>
      <c r="K7" s="225" t="s">
        <v>116</v>
      </c>
      <c r="L7" s="224"/>
      <c r="M7" s="227" t="s">
        <v>91</v>
      </c>
      <c r="N7" s="358"/>
      <c r="O7" s="358"/>
      <c r="P7" s="327" t="s">
        <v>18</v>
      </c>
      <c r="Q7" s="208"/>
      <c r="R7" s="208"/>
      <c r="S7" s="208"/>
      <c r="T7" s="208"/>
      <c r="U7" s="208"/>
      <c r="V7" s="208"/>
    </row>
    <row r="8" spans="1:30" s="208" customFormat="1" ht="39" customHeight="1" x14ac:dyDescent="0.15">
      <c r="A8" s="365" t="s">
        <v>19</v>
      </c>
      <c r="B8" s="366"/>
      <c r="C8" s="366"/>
      <c r="D8" s="367"/>
      <c r="E8" s="228">
        <v>-0.13473193262311289</v>
      </c>
      <c r="F8" s="229">
        <v>-0.26335831841401969</v>
      </c>
      <c r="G8" s="229">
        <v>0.5274379775494753</v>
      </c>
      <c r="H8" s="228">
        <v>13.216734932202732</v>
      </c>
      <c r="I8" s="229">
        <v>999.24649287847944</v>
      </c>
      <c r="J8" s="229">
        <v>12.03091085883807</v>
      </c>
      <c r="K8" s="229">
        <v>17.081585639149321</v>
      </c>
      <c r="L8" s="228">
        <v>16.219540209031898</v>
      </c>
      <c r="M8" s="229">
        <v>21.608125945883359</v>
      </c>
      <c r="N8" s="229">
        <v>131.91841966247418</v>
      </c>
      <c r="O8" s="229">
        <v>-6.7364297369529353</v>
      </c>
      <c r="P8" s="230">
        <v>7.1081550499691959</v>
      </c>
      <c r="Q8" s="231"/>
      <c r="R8" s="232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</row>
    <row r="9" spans="1:30" s="206" customFormat="1" ht="33.75" customHeight="1" x14ac:dyDescent="0.15">
      <c r="A9" s="361" t="s">
        <v>48</v>
      </c>
      <c r="B9" s="233"/>
      <c r="C9" s="234" t="s">
        <v>49</v>
      </c>
      <c r="D9" s="234"/>
      <c r="E9" s="228">
        <v>-4.4006267727122059E-2</v>
      </c>
      <c r="F9" s="229">
        <v>-0.31160946530101269</v>
      </c>
      <c r="G9" s="229">
        <v>1.322223631872826</v>
      </c>
      <c r="H9" s="228">
        <v>13.616459678155357</v>
      </c>
      <c r="I9" s="229">
        <v>101.60014034163076</v>
      </c>
      <c r="J9" s="229">
        <v>12.506626904651577</v>
      </c>
      <c r="K9" s="229">
        <v>17.081585639149317</v>
      </c>
      <c r="L9" s="228">
        <v>18.474733263294368</v>
      </c>
      <c r="M9" s="229">
        <v>21.545035614809599</v>
      </c>
      <c r="N9" s="229">
        <v>599.62438127732548</v>
      </c>
      <c r="O9" s="229">
        <v>-4.9343991100213112</v>
      </c>
      <c r="P9" s="230">
        <v>9.0529420553790469</v>
      </c>
      <c r="Q9" s="208"/>
      <c r="R9" s="232"/>
      <c r="S9" s="317"/>
      <c r="T9" s="317"/>
      <c r="U9" s="317"/>
      <c r="V9" s="317"/>
      <c r="W9" s="317"/>
      <c r="X9" s="317"/>
      <c r="Y9" s="317"/>
      <c r="Z9" s="317"/>
      <c r="AA9" s="317"/>
      <c r="AB9" s="317"/>
      <c r="AC9" s="317"/>
      <c r="AD9" s="317"/>
    </row>
    <row r="10" spans="1:30" s="206" customFormat="1" ht="33.75" customHeight="1" x14ac:dyDescent="0.15">
      <c r="A10" s="362"/>
      <c r="B10" s="233"/>
      <c r="C10" s="234" t="s">
        <v>50</v>
      </c>
      <c r="D10" s="234"/>
      <c r="E10" s="235">
        <v>5.2523153548684531E-2</v>
      </c>
      <c r="F10" s="236">
        <v>4.3993816071551062E-2</v>
      </c>
      <c r="G10" s="236">
        <v>9.7945340338040518E-2</v>
      </c>
      <c r="H10" s="235">
        <v>12.799494848564455</v>
      </c>
      <c r="I10" s="236">
        <v>107.02707407732997</v>
      </c>
      <c r="J10" s="236">
        <v>12.10653915580683</v>
      </c>
      <c r="K10" s="236">
        <v>17.081585639149306</v>
      </c>
      <c r="L10" s="235">
        <v>6.0534404103928559</v>
      </c>
      <c r="M10" s="236">
        <v>10.809850071373031</v>
      </c>
      <c r="N10" s="236">
        <v>-45.077080074306643</v>
      </c>
      <c r="O10" s="236">
        <v>-6.4894289154873901</v>
      </c>
      <c r="P10" s="237">
        <v>3.2811412189035547</v>
      </c>
      <c r="Q10" s="208"/>
      <c r="R10" s="232"/>
      <c r="S10" s="317"/>
      <c r="T10" s="317"/>
      <c r="U10" s="317"/>
      <c r="V10" s="317"/>
      <c r="W10" s="317"/>
      <c r="X10" s="317"/>
      <c r="Y10" s="317"/>
      <c r="Z10" s="317"/>
      <c r="AA10" s="317"/>
      <c r="AB10" s="317"/>
      <c r="AC10" s="317"/>
      <c r="AD10" s="317"/>
    </row>
    <row r="11" spans="1:30" s="206" customFormat="1" ht="33.75" customHeight="1" x14ac:dyDescent="0.15">
      <c r="A11" s="362"/>
      <c r="B11" s="233"/>
      <c r="C11" s="234" t="s">
        <v>51</v>
      </c>
      <c r="D11" s="234"/>
      <c r="E11" s="235">
        <v>-0.28277779804706726</v>
      </c>
      <c r="F11" s="236">
        <v>-0.38534707040877197</v>
      </c>
      <c r="G11" s="236">
        <v>0.2440182031833571</v>
      </c>
      <c r="H11" s="235">
        <v>12.070002496193874</v>
      </c>
      <c r="I11" s="236">
        <v>41.234726414423406</v>
      </c>
      <c r="J11" s="236">
        <v>11.838905688073199</v>
      </c>
      <c r="K11" s="236">
        <v>17.081585639149331</v>
      </c>
      <c r="L11" s="235">
        <v>5.5689302444496356</v>
      </c>
      <c r="M11" s="236">
        <v>9.226879851720426</v>
      </c>
      <c r="N11" s="236">
        <v>51.139991466371725</v>
      </c>
      <c r="O11" s="236">
        <v>-5.7620447403900892</v>
      </c>
      <c r="P11" s="237">
        <v>1.9623599797499478</v>
      </c>
      <c r="Q11" s="208"/>
      <c r="R11" s="232"/>
      <c r="S11" s="317"/>
      <c r="T11" s="317"/>
      <c r="U11" s="317"/>
      <c r="V11" s="317"/>
      <c r="W11" s="317"/>
      <c r="X11" s="317"/>
      <c r="Y11" s="317"/>
      <c r="Z11" s="317"/>
      <c r="AA11" s="317"/>
      <c r="AB11" s="317"/>
      <c r="AC11" s="317"/>
      <c r="AD11" s="317"/>
    </row>
    <row r="12" spans="1:30" s="206" customFormat="1" ht="33.75" customHeight="1" x14ac:dyDescent="0.15">
      <c r="A12" s="362"/>
      <c r="B12" s="233"/>
      <c r="C12" s="234" t="s">
        <v>52</v>
      </c>
      <c r="D12" s="234"/>
      <c r="E12" s="235">
        <v>-0.30293212895480648</v>
      </c>
      <c r="F12" s="236">
        <v>-0.35660175582288933</v>
      </c>
      <c r="G12" s="236">
        <v>-2.4513628203116141E-2</v>
      </c>
      <c r="H12" s="235">
        <v>12.228993196619523</v>
      </c>
      <c r="I12" s="236">
        <v>14.286151330696988</v>
      </c>
      <c r="J12" s="236">
        <v>11.441537735643879</v>
      </c>
      <c r="K12" s="236">
        <v>17.081585639149313</v>
      </c>
      <c r="L12" s="235">
        <v>38.932898947931818</v>
      </c>
      <c r="M12" s="236">
        <v>34.995007131028174</v>
      </c>
      <c r="N12" s="236">
        <v>71.252718865474137</v>
      </c>
      <c r="O12" s="236">
        <v>-7.0803458190250694</v>
      </c>
      <c r="P12" s="237">
        <v>15.674096951776779</v>
      </c>
      <c r="Q12" s="208"/>
      <c r="R12" s="232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D12" s="317"/>
    </row>
    <row r="13" spans="1:30" s="206" customFormat="1" ht="33.75" customHeight="1" x14ac:dyDescent="0.15">
      <c r="A13" s="362"/>
      <c r="B13" s="233"/>
      <c r="C13" s="234" t="s">
        <v>53</v>
      </c>
      <c r="D13" s="234"/>
      <c r="E13" s="235">
        <v>-0.48166882338803779</v>
      </c>
      <c r="F13" s="236">
        <v>-0.46205587931936848</v>
      </c>
      <c r="G13" s="236">
        <v>-0.57605664780276966</v>
      </c>
      <c r="H13" s="235">
        <v>13.177981614595065</v>
      </c>
      <c r="I13" s="236">
        <v>106.67354307573956</v>
      </c>
      <c r="J13" s="236">
        <v>11.818701060973304</v>
      </c>
      <c r="K13" s="236">
        <v>17.081585639149324</v>
      </c>
      <c r="L13" s="235">
        <v>-2.3149696422627914</v>
      </c>
      <c r="M13" s="236">
        <v>22.907153877197082</v>
      </c>
      <c r="N13" s="236">
        <v>-271.42639576027574</v>
      </c>
      <c r="O13" s="236">
        <v>-7.8254813557705543</v>
      </c>
      <c r="P13" s="237">
        <v>-0.71853595253237612</v>
      </c>
      <c r="Q13" s="208"/>
      <c r="R13" s="232"/>
      <c r="S13" s="317"/>
      <c r="T13" s="317"/>
      <c r="U13" s="317"/>
      <c r="V13" s="317"/>
      <c r="W13" s="317"/>
      <c r="X13" s="317"/>
      <c r="Y13" s="317"/>
      <c r="Z13" s="317"/>
      <c r="AA13" s="317"/>
      <c r="AB13" s="317"/>
      <c r="AC13" s="317"/>
      <c r="AD13" s="317"/>
    </row>
    <row r="14" spans="1:30" s="206" customFormat="1" ht="33.75" customHeight="1" x14ac:dyDescent="0.15">
      <c r="A14" s="362"/>
      <c r="B14" s="233"/>
      <c r="C14" s="234" t="s">
        <v>54</v>
      </c>
      <c r="D14" s="234"/>
      <c r="E14" s="235">
        <v>-0.1813513353805225</v>
      </c>
      <c r="F14" s="236">
        <v>-0.32434166809724441</v>
      </c>
      <c r="G14" s="236">
        <v>0.54917513861530765</v>
      </c>
      <c r="H14" s="235">
        <v>11.950101174285084</v>
      </c>
      <c r="I14" s="236">
        <v>58.724577660438293</v>
      </c>
      <c r="J14" s="236">
        <v>11.031908102079365</v>
      </c>
      <c r="K14" s="236">
        <v>17.081585639149299</v>
      </c>
      <c r="L14" s="235">
        <v>7.4299013722934086</v>
      </c>
      <c r="M14" s="236">
        <v>16.544778939150554</v>
      </c>
      <c r="N14" s="236">
        <v>-1253.4187908466845</v>
      </c>
      <c r="O14" s="236">
        <v>-9.0068315217000503</v>
      </c>
      <c r="P14" s="237">
        <v>3.1578850037585067</v>
      </c>
      <c r="Q14" s="208"/>
      <c r="R14" s="232"/>
      <c r="S14" s="317"/>
      <c r="T14" s="317"/>
      <c r="U14" s="317"/>
      <c r="V14" s="317"/>
      <c r="W14" s="317"/>
      <c r="X14" s="317"/>
      <c r="Y14" s="317"/>
      <c r="Z14" s="317"/>
      <c r="AA14" s="317"/>
      <c r="AB14" s="317"/>
      <c r="AC14" s="317"/>
      <c r="AD14" s="317"/>
    </row>
    <row r="15" spans="1:30" s="206" customFormat="1" ht="33.75" customHeight="1" x14ac:dyDescent="0.15">
      <c r="A15" s="362"/>
      <c r="B15" s="233"/>
      <c r="C15" s="234" t="s">
        <v>55</v>
      </c>
      <c r="D15" s="234"/>
      <c r="E15" s="235">
        <v>-0.80760453000817412</v>
      </c>
      <c r="F15" s="236">
        <v>-0.5965376311369105</v>
      </c>
      <c r="G15" s="236">
        <v>-1.8412836090460616</v>
      </c>
      <c r="H15" s="235">
        <v>13.872194358961451</v>
      </c>
      <c r="I15" s="236">
        <v>65.092727221061637</v>
      </c>
      <c r="J15" s="236">
        <v>12.863815500206938</v>
      </c>
      <c r="K15" s="236">
        <v>17.081585639149321</v>
      </c>
      <c r="L15" s="235">
        <v>8.7519170075455204</v>
      </c>
      <c r="M15" s="236">
        <v>10.902755748659212</v>
      </c>
      <c r="N15" s="236">
        <v>135.72464357652606</v>
      </c>
      <c r="O15" s="236">
        <v>-4.4849281519698945</v>
      </c>
      <c r="P15" s="237">
        <v>3.7873930217923872</v>
      </c>
      <c r="Q15" s="208"/>
      <c r="R15" s="232"/>
      <c r="S15" s="317"/>
      <c r="T15" s="317"/>
      <c r="U15" s="317"/>
      <c r="V15" s="317"/>
      <c r="W15" s="317"/>
      <c r="X15" s="317"/>
      <c r="Y15" s="317"/>
      <c r="Z15" s="317"/>
      <c r="AA15" s="317"/>
      <c r="AB15" s="317"/>
      <c r="AC15" s="317"/>
      <c r="AD15" s="317"/>
    </row>
    <row r="16" spans="1:30" s="206" customFormat="1" ht="33.75" customHeight="1" x14ac:dyDescent="0.15">
      <c r="A16" s="362"/>
      <c r="B16" s="233"/>
      <c r="C16" s="234" t="s">
        <v>56</v>
      </c>
      <c r="D16" s="234"/>
      <c r="E16" s="235">
        <v>-9.2081889171429329E-2</v>
      </c>
      <c r="F16" s="236">
        <v>-7.9658913644304816E-2</v>
      </c>
      <c r="G16" s="236">
        <v>-0.1576212635653543</v>
      </c>
      <c r="H16" s="235">
        <v>12.310862726220522</v>
      </c>
      <c r="I16" s="236">
        <v>27248.323742410626</v>
      </c>
      <c r="J16" s="236">
        <v>11.746483857483607</v>
      </c>
      <c r="K16" s="236">
        <v>17.081585639149306</v>
      </c>
      <c r="L16" s="235">
        <v>13.997614778900552</v>
      </c>
      <c r="M16" s="236">
        <v>20.557752651588871</v>
      </c>
      <c r="N16" s="236">
        <v>49.616216977357794</v>
      </c>
      <c r="O16" s="236">
        <v>-7.62319674487998</v>
      </c>
      <c r="P16" s="237">
        <v>5.5513463196754742</v>
      </c>
      <c r="Q16" s="208"/>
      <c r="R16" s="232"/>
      <c r="S16" s="317"/>
      <c r="T16" s="317"/>
      <c r="U16" s="317"/>
      <c r="V16" s="317"/>
      <c r="W16" s="317"/>
      <c r="X16" s="317"/>
      <c r="Y16" s="317"/>
      <c r="Z16" s="317"/>
      <c r="AA16" s="317"/>
      <c r="AB16" s="317"/>
      <c r="AC16" s="317"/>
      <c r="AD16" s="317"/>
    </row>
    <row r="17" spans="1:30" s="206" customFormat="1" ht="33.75" customHeight="1" x14ac:dyDescent="0.15">
      <c r="A17" s="363"/>
      <c r="B17" s="238"/>
      <c r="C17" s="324" t="s">
        <v>57</v>
      </c>
      <c r="D17" s="325"/>
      <c r="E17" s="235">
        <v>-0.19907478789990102</v>
      </c>
      <c r="F17" s="236">
        <v>-0.20969218155031466</v>
      </c>
      <c r="G17" s="236">
        <v>-0.14303216064609728</v>
      </c>
      <c r="H17" s="235">
        <v>12.553117216522333</v>
      </c>
      <c r="I17" s="236">
        <v>-35.779433643892681</v>
      </c>
      <c r="J17" s="236">
        <v>12.862898629952038</v>
      </c>
      <c r="K17" s="236">
        <v>17.081585639149356</v>
      </c>
      <c r="L17" s="235">
        <v>15.266552791441374</v>
      </c>
      <c r="M17" s="236">
        <v>17.957575938924748</v>
      </c>
      <c r="N17" s="236">
        <v>100.89486904238234</v>
      </c>
      <c r="O17" s="236">
        <v>-2.5077266573403767</v>
      </c>
      <c r="P17" s="237">
        <v>4.644426338856519</v>
      </c>
      <c r="Q17" s="208"/>
      <c r="R17" s="232"/>
      <c r="S17" s="317"/>
      <c r="T17" s="317"/>
      <c r="U17" s="317"/>
      <c r="V17" s="317"/>
      <c r="W17" s="317"/>
      <c r="X17" s="317"/>
      <c r="Y17" s="317"/>
      <c r="Z17" s="317"/>
      <c r="AA17" s="317"/>
      <c r="AB17" s="317"/>
      <c r="AC17" s="317"/>
      <c r="AD17" s="317"/>
    </row>
    <row r="18" spans="1:30" s="206" customFormat="1" ht="60" customHeight="1" x14ac:dyDescent="0.15">
      <c r="A18" s="239" t="s">
        <v>58</v>
      </c>
      <c r="B18" s="308"/>
      <c r="C18" s="309" t="s">
        <v>59</v>
      </c>
      <c r="D18" s="309"/>
      <c r="E18" s="228">
        <v>0.43219367433810896</v>
      </c>
      <c r="F18" s="229">
        <v>0.43511137182470722</v>
      </c>
      <c r="G18" s="229">
        <v>0.41665709420469099</v>
      </c>
      <c r="H18" s="228">
        <v>19.558118387341718</v>
      </c>
      <c r="I18" s="229">
        <v>52.083372505863679</v>
      </c>
      <c r="J18" s="229">
        <v>11.471462414325719</v>
      </c>
      <c r="K18" s="229">
        <v>17.081585639149335</v>
      </c>
      <c r="L18" s="228">
        <v>17.719451487740802</v>
      </c>
      <c r="M18" s="229">
        <v>-3.7533411021999386</v>
      </c>
      <c r="N18" s="229">
        <v>188.50279985575312</v>
      </c>
      <c r="O18" s="229">
        <v>-6.991646941076664</v>
      </c>
      <c r="P18" s="240">
        <v>6.8285281033104379</v>
      </c>
      <c r="Q18" s="208"/>
      <c r="R18" s="232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</row>
    <row r="19" spans="1:30" s="206" customFormat="1" ht="33.75" customHeight="1" x14ac:dyDescent="0.15">
      <c r="A19" s="361" t="s">
        <v>60</v>
      </c>
      <c r="B19" s="233"/>
      <c r="C19" s="234" t="s">
        <v>61</v>
      </c>
      <c r="D19" s="234"/>
      <c r="E19" s="228">
        <v>-0.36494459316437378</v>
      </c>
      <c r="F19" s="229">
        <v>-0.41481008282729964</v>
      </c>
      <c r="G19" s="229">
        <v>-0.11223478004451122</v>
      </c>
      <c r="H19" s="228">
        <v>11.122763463499068</v>
      </c>
      <c r="I19" s="229">
        <v>-0.42355305692054307</v>
      </c>
      <c r="J19" s="229">
        <v>11.465627785172602</v>
      </c>
      <c r="K19" s="229">
        <v>17.081585639149328</v>
      </c>
      <c r="L19" s="228">
        <v>15.395105014823047</v>
      </c>
      <c r="M19" s="229">
        <v>20.63151274345611</v>
      </c>
      <c r="N19" s="229">
        <v>178.55928470254528</v>
      </c>
      <c r="O19" s="229">
        <v>-8.7200383598728184</v>
      </c>
      <c r="P19" s="230">
        <v>6.7747856302044847</v>
      </c>
      <c r="Q19" s="208"/>
      <c r="R19" s="232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</row>
    <row r="20" spans="1:30" s="206" customFormat="1" ht="33.75" customHeight="1" x14ac:dyDescent="0.15">
      <c r="A20" s="362"/>
      <c r="B20" s="233"/>
      <c r="C20" s="234" t="s">
        <v>62</v>
      </c>
      <c r="D20" s="234"/>
      <c r="E20" s="235">
        <v>-0.19897011123505634</v>
      </c>
      <c r="F20" s="236">
        <v>-0.12330051795075971</v>
      </c>
      <c r="G20" s="236">
        <v>-0.61282018978496289</v>
      </c>
      <c r="H20" s="235">
        <v>9.7882395890368876</v>
      </c>
      <c r="I20" s="236">
        <v>25.804588355388308</v>
      </c>
      <c r="J20" s="236">
        <v>9.3593227193824831</v>
      </c>
      <c r="K20" s="236">
        <v>17.081585639149335</v>
      </c>
      <c r="L20" s="235">
        <v>48.356263818720294</v>
      </c>
      <c r="M20" s="236">
        <v>70.97061406217145</v>
      </c>
      <c r="N20" s="236">
        <v>141.28776450223518</v>
      </c>
      <c r="O20" s="236">
        <v>-8.9726846720083788</v>
      </c>
      <c r="P20" s="237">
        <v>17.457463149786964</v>
      </c>
      <c r="Q20" s="208"/>
      <c r="R20" s="232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</row>
    <row r="21" spans="1:30" s="206" customFormat="1" ht="33.75" customHeight="1" x14ac:dyDescent="0.15">
      <c r="A21" s="363"/>
      <c r="B21" s="310"/>
      <c r="C21" s="324" t="s">
        <v>63</v>
      </c>
      <c r="D21" s="324"/>
      <c r="E21" s="235">
        <v>2.3183045940363192</v>
      </c>
      <c r="F21" s="236">
        <v>2.2029115808951261</v>
      </c>
      <c r="G21" s="236">
        <v>2.9211329140227313</v>
      </c>
      <c r="H21" s="235">
        <v>14.465998100615893</v>
      </c>
      <c r="I21" s="236">
        <v>3.6449497495686973</v>
      </c>
      <c r="J21" s="236">
        <v>13.063885427362429</v>
      </c>
      <c r="K21" s="236">
        <v>17.081585639149324</v>
      </c>
      <c r="L21" s="235">
        <v>-2.8704169514517019</v>
      </c>
      <c r="M21" s="236">
        <v>-3.2847695596157056</v>
      </c>
      <c r="N21" s="236">
        <v>29.087650196364695</v>
      </c>
      <c r="O21" s="236">
        <v>-4.6435072944041051</v>
      </c>
      <c r="P21" s="237">
        <v>0.97833468772222587</v>
      </c>
      <c r="Q21" s="208"/>
      <c r="R21" s="232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</row>
    <row r="22" spans="1:30" s="206" customFormat="1" ht="33.75" customHeight="1" x14ac:dyDescent="0.15">
      <c r="A22" s="361" t="s">
        <v>64</v>
      </c>
      <c r="B22" s="233"/>
      <c r="C22" s="234" t="s">
        <v>65</v>
      </c>
      <c r="D22" s="234"/>
      <c r="E22" s="228">
        <v>4.2796579647332328E-2</v>
      </c>
      <c r="F22" s="229">
        <v>-0.10652468822910226</v>
      </c>
      <c r="G22" s="229">
        <v>0.7641679278032093</v>
      </c>
      <c r="H22" s="228">
        <v>10.799136761395415</v>
      </c>
      <c r="I22" s="229">
        <v>-3.4215329450471086</v>
      </c>
      <c r="J22" s="229">
        <v>11.757125175127459</v>
      </c>
      <c r="K22" s="229">
        <v>17.081585639149317</v>
      </c>
      <c r="L22" s="228">
        <v>17.140093707035646</v>
      </c>
      <c r="M22" s="229">
        <v>29.446592101366292</v>
      </c>
      <c r="N22" s="229">
        <v>242.48911188550139</v>
      </c>
      <c r="O22" s="229">
        <v>-7.2600840811317253</v>
      </c>
      <c r="P22" s="230">
        <v>6.1853115914492784</v>
      </c>
      <c r="Q22" s="208"/>
      <c r="R22" s="232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</row>
    <row r="23" spans="1:30" s="206" customFormat="1" ht="33.75" customHeight="1" x14ac:dyDescent="0.15">
      <c r="A23" s="362"/>
      <c r="B23" s="233"/>
      <c r="C23" s="234" t="s">
        <v>66</v>
      </c>
      <c r="D23" s="234"/>
      <c r="E23" s="235">
        <v>-0.14476070029563301</v>
      </c>
      <c r="F23" s="236">
        <v>-0.21850442137462348</v>
      </c>
      <c r="G23" s="236">
        <v>0.22041652219458477</v>
      </c>
      <c r="H23" s="235">
        <v>10.599254916391054</v>
      </c>
      <c r="I23" s="236">
        <v>-9.0314471775395884</v>
      </c>
      <c r="J23" s="236">
        <v>11.738484691975566</v>
      </c>
      <c r="K23" s="236">
        <v>17.081585639149331</v>
      </c>
      <c r="L23" s="235">
        <v>5.0733092507352993</v>
      </c>
      <c r="M23" s="236">
        <v>13.335802430944582</v>
      </c>
      <c r="N23" s="236">
        <v>-1.0582473527709049</v>
      </c>
      <c r="O23" s="236">
        <v>-8.7779215424616712</v>
      </c>
      <c r="P23" s="237">
        <v>2.1928192468876269</v>
      </c>
      <c r="Q23" s="208"/>
      <c r="R23" s="232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</row>
    <row r="24" spans="1:30" s="206" customFormat="1" ht="33.75" customHeight="1" x14ac:dyDescent="0.15">
      <c r="A24" s="363"/>
      <c r="B24" s="310"/>
      <c r="C24" s="324" t="s">
        <v>67</v>
      </c>
      <c r="D24" s="324"/>
      <c r="E24" s="241">
        <v>-0.26796496904215455</v>
      </c>
      <c r="F24" s="311">
        <v>-0.28985839535610242</v>
      </c>
      <c r="G24" s="311">
        <v>-0.15498997766111594</v>
      </c>
      <c r="H24" s="241">
        <v>14.742816628155463</v>
      </c>
      <c r="I24" s="311">
        <v>69.963956635843303</v>
      </c>
      <c r="J24" s="311">
        <v>11.799198526275772</v>
      </c>
      <c r="K24" s="311">
        <v>17.08158563914931</v>
      </c>
      <c r="L24" s="241">
        <v>2.8110957423619705</v>
      </c>
      <c r="M24" s="311">
        <v>9.3953840116070033</v>
      </c>
      <c r="N24" s="311">
        <v>-8.8711088164661795</v>
      </c>
      <c r="O24" s="311">
        <v>-8.6841406441435502</v>
      </c>
      <c r="P24" s="242">
        <v>1.4852502927526947</v>
      </c>
      <c r="Q24" s="208"/>
      <c r="R24" s="232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</row>
    <row r="25" spans="1:30" s="206" customFormat="1" ht="33.75" customHeight="1" x14ac:dyDescent="0.15">
      <c r="A25" s="361" t="s">
        <v>68</v>
      </c>
      <c r="B25" s="233"/>
      <c r="C25" s="234" t="s">
        <v>69</v>
      </c>
      <c r="D25" s="234"/>
      <c r="E25" s="235">
        <v>0.10190090896120356</v>
      </c>
      <c r="F25" s="236">
        <v>-0.39141840215969742</v>
      </c>
      <c r="G25" s="236">
        <v>2.4583992288695353</v>
      </c>
      <c r="H25" s="235">
        <v>13.997525491995589</v>
      </c>
      <c r="I25" s="236">
        <v>47.122102188790137</v>
      </c>
      <c r="J25" s="236">
        <v>11.553180789544744</v>
      </c>
      <c r="K25" s="236">
        <v>17.081585639149317</v>
      </c>
      <c r="L25" s="235">
        <v>18.524005612986869</v>
      </c>
      <c r="M25" s="236">
        <v>41.266726285952572</v>
      </c>
      <c r="N25" s="236">
        <v>-27.356199013629507</v>
      </c>
      <c r="O25" s="236">
        <v>-5.4216056780215682</v>
      </c>
      <c r="P25" s="237">
        <v>3.8706097404602615</v>
      </c>
      <c r="Q25" s="208"/>
      <c r="R25" s="232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</row>
    <row r="26" spans="1:30" s="206" customFormat="1" ht="33.75" customHeight="1" x14ac:dyDescent="0.15">
      <c r="A26" s="362"/>
      <c r="B26" s="233"/>
      <c r="C26" s="234" t="s">
        <v>70</v>
      </c>
      <c r="D26" s="234"/>
      <c r="E26" s="235">
        <v>-0.88652667424498155</v>
      </c>
      <c r="F26" s="236">
        <v>-0.90860045947743773</v>
      </c>
      <c r="G26" s="236">
        <v>-0.76586535452532933</v>
      </c>
      <c r="H26" s="235">
        <v>14.281399711413851</v>
      </c>
      <c r="I26" s="236">
        <v>17.19080152921353</v>
      </c>
      <c r="J26" s="236">
        <v>11.148167889181746</v>
      </c>
      <c r="K26" s="236">
        <v>17.081585639149317</v>
      </c>
      <c r="L26" s="235">
        <v>30.254251477573419</v>
      </c>
      <c r="M26" s="236">
        <v>38.847376810473705</v>
      </c>
      <c r="N26" s="236">
        <v>507.47343792455899</v>
      </c>
      <c r="O26" s="236">
        <v>-7.1589882683916102</v>
      </c>
      <c r="P26" s="237">
        <v>7.9009689870497324</v>
      </c>
      <c r="Q26" s="208"/>
      <c r="R26" s="232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</row>
    <row r="27" spans="1:30" s="206" customFormat="1" ht="33.75" customHeight="1" x14ac:dyDescent="0.15">
      <c r="A27" s="362"/>
      <c r="B27" s="233"/>
      <c r="C27" s="234" t="s">
        <v>71</v>
      </c>
      <c r="D27" s="234"/>
      <c r="E27" s="235">
        <v>0.43125826277812207</v>
      </c>
      <c r="F27" s="236">
        <v>0.48586900344222989</v>
      </c>
      <c r="G27" s="236">
        <v>0.13131782980917006</v>
      </c>
      <c r="H27" s="235">
        <v>14.783292615689975</v>
      </c>
      <c r="I27" s="236">
        <v>23.618355866693104</v>
      </c>
      <c r="J27" s="236">
        <v>11.0439413347616</v>
      </c>
      <c r="K27" s="236">
        <v>17.081585639149328</v>
      </c>
      <c r="L27" s="235">
        <v>14.962099734123003</v>
      </c>
      <c r="M27" s="236">
        <v>22.395310582881343</v>
      </c>
      <c r="N27" s="236">
        <v>51.519257153993813</v>
      </c>
      <c r="O27" s="236">
        <v>-9.4030665114329057</v>
      </c>
      <c r="P27" s="237">
        <v>6.7461754123563615</v>
      </c>
      <c r="Q27" s="208"/>
      <c r="R27" s="232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</row>
    <row r="28" spans="1:30" s="206" customFormat="1" ht="33.75" customHeight="1" x14ac:dyDescent="0.15">
      <c r="A28" s="362"/>
      <c r="B28" s="233"/>
      <c r="C28" s="234" t="s">
        <v>72</v>
      </c>
      <c r="D28" s="234"/>
      <c r="E28" s="235">
        <v>-0.83284170897234777</v>
      </c>
      <c r="F28" s="236">
        <v>-0.76965354421346976</v>
      </c>
      <c r="G28" s="236">
        <v>-1.1677052661402039</v>
      </c>
      <c r="H28" s="235">
        <v>11.689582872538137</v>
      </c>
      <c r="I28" s="236">
        <v>28.40374206789545</v>
      </c>
      <c r="J28" s="236">
        <v>10.60715725268977</v>
      </c>
      <c r="K28" s="236">
        <v>17.081585639149321</v>
      </c>
      <c r="L28" s="235">
        <v>34.366132481108188</v>
      </c>
      <c r="M28" s="236">
        <v>50.101645162772002</v>
      </c>
      <c r="N28" s="236">
        <v>-23.750896278733133</v>
      </c>
      <c r="O28" s="236">
        <v>-11.84432144227477</v>
      </c>
      <c r="P28" s="237">
        <v>15.944185019359958</v>
      </c>
      <c r="Q28" s="208"/>
      <c r="R28" s="232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</row>
    <row r="29" spans="1:30" s="206" customFormat="1" ht="33.75" customHeight="1" x14ac:dyDescent="0.15">
      <c r="A29" s="362"/>
      <c r="B29" s="233"/>
      <c r="C29" s="234" t="s">
        <v>73</v>
      </c>
      <c r="D29" s="234"/>
      <c r="E29" s="235">
        <v>-0.14022244538735321</v>
      </c>
      <c r="F29" s="236">
        <v>-9.6117358829693772E-2</v>
      </c>
      <c r="G29" s="236">
        <v>-0.3658795663408469</v>
      </c>
      <c r="H29" s="235">
        <v>9.9241275967506724</v>
      </c>
      <c r="I29" s="236">
        <v>115.76509305494378</v>
      </c>
      <c r="J29" s="236">
        <v>6.9511019469951476</v>
      </c>
      <c r="K29" s="236">
        <v>17.081585639149331</v>
      </c>
      <c r="L29" s="235">
        <v>10.713050777604598</v>
      </c>
      <c r="M29" s="236">
        <v>30.368136243692046</v>
      </c>
      <c r="N29" s="236">
        <v>27.958329170933983</v>
      </c>
      <c r="O29" s="236">
        <v>-22.214824656086456</v>
      </c>
      <c r="P29" s="237">
        <v>4.767309068298931</v>
      </c>
      <c r="Q29" s="208"/>
      <c r="R29" s="232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</row>
    <row r="30" spans="1:30" s="206" customFormat="1" ht="33.75" customHeight="1" x14ac:dyDescent="0.15">
      <c r="A30" s="363"/>
      <c r="B30" s="310"/>
      <c r="C30" s="324" t="s">
        <v>74</v>
      </c>
      <c r="D30" s="324"/>
      <c r="E30" s="235">
        <v>-0.7764832459680141</v>
      </c>
      <c r="F30" s="236">
        <v>-0.77086223386697839</v>
      </c>
      <c r="G30" s="236">
        <v>-0.80623216213911342</v>
      </c>
      <c r="H30" s="235">
        <v>8.5076246196997829</v>
      </c>
      <c r="I30" s="236">
        <v>-56.877907152671071</v>
      </c>
      <c r="J30" s="236">
        <v>9.8208138150826692</v>
      </c>
      <c r="K30" s="236">
        <v>17.081585639149306</v>
      </c>
      <c r="L30" s="235">
        <v>18.110058992338747</v>
      </c>
      <c r="M30" s="236">
        <v>21.926266745538353</v>
      </c>
      <c r="N30" s="236">
        <v>433.48920388134093</v>
      </c>
      <c r="O30" s="236">
        <v>-9.5333283081610514</v>
      </c>
      <c r="P30" s="237">
        <v>7.3254073518761578</v>
      </c>
      <c r="Q30" s="208"/>
      <c r="R30" s="232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</row>
    <row r="31" spans="1:30" s="206" customFormat="1" ht="33.75" customHeight="1" x14ac:dyDescent="0.15">
      <c r="A31" s="361" t="s">
        <v>0</v>
      </c>
      <c r="B31" s="233"/>
      <c r="C31" s="234" t="s">
        <v>1</v>
      </c>
      <c r="D31" s="234"/>
      <c r="E31" s="228">
        <v>-2.5483486591185271E-2</v>
      </c>
      <c r="F31" s="229">
        <v>-5.9349843593587789E-2</v>
      </c>
      <c r="G31" s="229">
        <v>0.15777363839419623</v>
      </c>
      <c r="H31" s="228">
        <v>11.95704328146549</v>
      </c>
      <c r="I31" s="229">
        <v>-20.979796404531644</v>
      </c>
      <c r="J31" s="229">
        <v>12.099881903231434</v>
      </c>
      <c r="K31" s="229">
        <v>17.081585639149313</v>
      </c>
      <c r="L31" s="228">
        <v>16.736909806508439</v>
      </c>
      <c r="M31" s="229">
        <v>22.805676875809674</v>
      </c>
      <c r="N31" s="229">
        <v>80.50937350371683</v>
      </c>
      <c r="O31" s="229">
        <v>-8.7039728994870735</v>
      </c>
      <c r="P31" s="230">
        <v>7.237815474012713</v>
      </c>
      <c r="Q31" s="208"/>
      <c r="R31" s="232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</row>
    <row r="32" spans="1:30" s="206" customFormat="1" ht="33.75" customHeight="1" x14ac:dyDescent="0.15">
      <c r="A32" s="362"/>
      <c r="B32" s="233"/>
      <c r="C32" s="234" t="s">
        <v>2</v>
      </c>
      <c r="D32" s="234"/>
      <c r="E32" s="235">
        <v>-0.11967588904102983</v>
      </c>
      <c r="F32" s="236">
        <v>-0.21341749703540766</v>
      </c>
      <c r="G32" s="236">
        <v>0.35708684617107667</v>
      </c>
      <c r="H32" s="235">
        <v>19.172113548534025</v>
      </c>
      <c r="I32" s="236">
        <v>379.91061373014259</v>
      </c>
      <c r="J32" s="236">
        <v>12.129366103613149</v>
      </c>
      <c r="K32" s="236">
        <v>17.081585639149345</v>
      </c>
      <c r="L32" s="235">
        <v>3.7471438643879447</v>
      </c>
      <c r="M32" s="236">
        <v>7.9759100761139266</v>
      </c>
      <c r="N32" s="236">
        <v>-5.9033221757880749</v>
      </c>
      <c r="O32" s="236">
        <v>-7.5019488990354475</v>
      </c>
      <c r="P32" s="237">
        <v>2.1040223371367328</v>
      </c>
      <c r="Q32" s="208"/>
      <c r="R32" s="232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</row>
    <row r="33" spans="1:30" s="206" customFormat="1" ht="33.75" customHeight="1" x14ac:dyDescent="0.15">
      <c r="A33" s="363"/>
      <c r="B33" s="310"/>
      <c r="C33" s="324" t="s">
        <v>3</v>
      </c>
      <c r="D33" s="324"/>
      <c r="E33" s="235">
        <v>-0.71228626438276599</v>
      </c>
      <c r="F33" s="236">
        <v>-0.80407240775864308</v>
      </c>
      <c r="G33" s="236">
        <v>-0.20036612492150299</v>
      </c>
      <c r="H33" s="235">
        <v>20.248398025823473</v>
      </c>
      <c r="I33" s="236">
        <v>116.35201182560142</v>
      </c>
      <c r="J33" s="236">
        <v>13.989455554756896</v>
      </c>
      <c r="K33" s="236">
        <v>17.081585639149335</v>
      </c>
      <c r="L33" s="235">
        <v>78.853980151188438</v>
      </c>
      <c r="M33" s="236">
        <v>99.8077554065664</v>
      </c>
      <c r="N33" s="236">
        <v>95.808298956562524</v>
      </c>
      <c r="O33" s="236">
        <v>-5.9741287868910007</v>
      </c>
      <c r="P33" s="237">
        <v>36.301665525171217</v>
      </c>
      <c r="Q33" s="208"/>
      <c r="R33" s="232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</row>
    <row r="34" spans="1:30" s="206" customFormat="1" ht="33.75" customHeight="1" x14ac:dyDescent="0.15">
      <c r="A34" s="361" t="s">
        <v>4</v>
      </c>
      <c r="B34" s="233"/>
      <c r="C34" s="234" t="s">
        <v>5</v>
      </c>
      <c r="D34" s="234"/>
      <c r="E34" s="228">
        <v>0.21323432253253635</v>
      </c>
      <c r="F34" s="229">
        <v>0.30912833516318244</v>
      </c>
      <c r="G34" s="229">
        <v>-0.31703590280774796</v>
      </c>
      <c r="H34" s="228">
        <v>16.74546488556749</v>
      </c>
      <c r="I34" s="229">
        <v>65.126652103624082</v>
      </c>
      <c r="J34" s="229">
        <v>12.898376812424361</v>
      </c>
      <c r="K34" s="229">
        <v>17.081585639149313</v>
      </c>
      <c r="L34" s="228">
        <v>38.541485778687431</v>
      </c>
      <c r="M34" s="229">
        <v>66.715339217553804</v>
      </c>
      <c r="N34" s="229">
        <v>-51.044144823948159</v>
      </c>
      <c r="O34" s="229">
        <v>-5.2238678179292064</v>
      </c>
      <c r="P34" s="230">
        <v>13.155144508484973</v>
      </c>
      <c r="Q34" s="208"/>
      <c r="R34" s="232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</row>
    <row r="35" spans="1:30" s="206" customFormat="1" ht="33.75" customHeight="1" x14ac:dyDescent="0.15">
      <c r="A35" s="362"/>
      <c r="B35" s="233"/>
      <c r="C35" s="234" t="s">
        <v>6</v>
      </c>
      <c r="D35" s="234"/>
      <c r="E35" s="235">
        <v>-0.58386262997227178</v>
      </c>
      <c r="F35" s="236">
        <v>-0.54565748782093593</v>
      </c>
      <c r="G35" s="236">
        <v>-0.79939675989058623</v>
      </c>
      <c r="H35" s="235">
        <v>18.893353843542183</v>
      </c>
      <c r="I35" s="236">
        <v>19.579648365265427</v>
      </c>
      <c r="J35" s="236">
        <v>14.235223200189425</v>
      </c>
      <c r="K35" s="236">
        <v>17.081585639149328</v>
      </c>
      <c r="L35" s="235">
        <v>66.526225572304966</v>
      </c>
      <c r="M35" s="236">
        <v>114.81772953777121</v>
      </c>
      <c r="N35" s="236">
        <v>1708.5361517511185</v>
      </c>
      <c r="O35" s="236">
        <v>-8.5989215852257459</v>
      </c>
      <c r="P35" s="237">
        <v>17.814278297844321</v>
      </c>
      <c r="Q35" s="208"/>
      <c r="R35" s="232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</row>
    <row r="36" spans="1:30" s="206" customFormat="1" ht="33.75" customHeight="1" x14ac:dyDescent="0.15">
      <c r="A36" s="362"/>
      <c r="B36" s="233"/>
      <c r="C36" s="234" t="s">
        <v>7</v>
      </c>
      <c r="D36" s="234"/>
      <c r="E36" s="235">
        <v>-0.90566452161091759</v>
      </c>
      <c r="F36" s="236">
        <v>-0.91070314923009477</v>
      </c>
      <c r="G36" s="236">
        <v>-0.8790170863044473</v>
      </c>
      <c r="H36" s="235">
        <v>18.597142517581009</v>
      </c>
      <c r="I36" s="236">
        <v>42.286574049879235</v>
      </c>
      <c r="J36" s="236">
        <v>12.005069576878791</v>
      </c>
      <c r="K36" s="236">
        <v>17.081585639149335</v>
      </c>
      <c r="L36" s="235">
        <v>-0.3948667383588485</v>
      </c>
      <c r="M36" s="236">
        <v>1.5238720350816648</v>
      </c>
      <c r="N36" s="236">
        <v>331.45452621729305</v>
      </c>
      <c r="O36" s="236">
        <v>-10.640148918249919</v>
      </c>
      <c r="P36" s="237">
        <v>9.2234002390064782E-2</v>
      </c>
      <c r="Q36" s="208"/>
      <c r="R36" s="232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</row>
    <row r="37" spans="1:30" s="206" customFormat="1" ht="33.75" customHeight="1" x14ac:dyDescent="0.15">
      <c r="A37" s="362"/>
      <c r="B37" s="233"/>
      <c r="C37" s="234" t="s">
        <v>8</v>
      </c>
      <c r="D37" s="234"/>
      <c r="E37" s="235">
        <v>1.4134367178012059</v>
      </c>
      <c r="F37" s="236">
        <v>1.6141365867915081</v>
      </c>
      <c r="G37" s="236">
        <v>0.28205619415587552</v>
      </c>
      <c r="H37" s="235">
        <v>16.503539070757366</v>
      </c>
      <c r="I37" s="236">
        <v>40.504191270290434</v>
      </c>
      <c r="J37" s="236">
        <v>13.775671474753947</v>
      </c>
      <c r="K37" s="236">
        <v>17.081585639149324</v>
      </c>
      <c r="L37" s="235">
        <v>169.08096997598093</v>
      </c>
      <c r="M37" s="236">
        <v>144.17518401858439</v>
      </c>
      <c r="N37" s="236">
        <v>554.74597261735926</v>
      </c>
      <c r="O37" s="236">
        <v>-8.9094594836821148</v>
      </c>
      <c r="P37" s="237">
        <v>104.90758913215478</v>
      </c>
      <c r="Q37" s="208"/>
      <c r="R37" s="232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</row>
    <row r="38" spans="1:30" s="206" customFormat="1" ht="33.75" customHeight="1" thickBot="1" x14ac:dyDescent="0.2">
      <c r="A38" s="364"/>
      <c r="B38" s="243"/>
      <c r="C38" s="244" t="s">
        <v>9</v>
      </c>
      <c r="D38" s="244"/>
      <c r="E38" s="235">
        <v>0.19936167593676263</v>
      </c>
      <c r="F38" s="236">
        <v>3.0205556388787962E-2</v>
      </c>
      <c r="G38" s="236">
        <v>1.061913297146319</v>
      </c>
      <c r="H38" s="235">
        <v>16.598575934067998</v>
      </c>
      <c r="I38" s="236">
        <v>439.2984282134762</v>
      </c>
      <c r="J38" s="236">
        <v>12.190082276619076</v>
      </c>
      <c r="K38" s="236">
        <v>17.081585639149331</v>
      </c>
      <c r="L38" s="235">
        <v>44.845685863460083</v>
      </c>
      <c r="M38" s="236">
        <v>71.144793325500828</v>
      </c>
      <c r="N38" s="236">
        <v>-22.144631079398572</v>
      </c>
      <c r="O38" s="236">
        <v>-12.456612728481788</v>
      </c>
      <c r="P38" s="245">
        <v>18.563306136896383</v>
      </c>
      <c r="Q38" s="208"/>
      <c r="R38" s="232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</row>
    <row r="39" spans="1:30" s="206" customFormat="1" ht="33.75" customHeight="1" thickTop="1" x14ac:dyDescent="0.15">
      <c r="A39" s="359" t="s">
        <v>20</v>
      </c>
      <c r="B39" s="208"/>
      <c r="C39" s="234" t="s">
        <v>10</v>
      </c>
      <c r="D39" s="208"/>
      <c r="E39" s="246">
        <v>-2.3753374356718801E-2</v>
      </c>
      <c r="F39" s="312">
        <v>-0.25604189622766133</v>
      </c>
      <c r="G39" s="312">
        <v>1.1688280795120596</v>
      </c>
      <c r="H39" s="246">
        <v>13.624173877249623</v>
      </c>
      <c r="I39" s="312">
        <v>169.37755861576193</v>
      </c>
      <c r="J39" s="312">
        <v>12.440110489403109</v>
      </c>
      <c r="K39" s="312">
        <v>17.081585639149321</v>
      </c>
      <c r="L39" s="246">
        <v>17.034309149574895</v>
      </c>
      <c r="M39" s="312">
        <v>20.097271438539103</v>
      </c>
      <c r="N39" s="312">
        <v>324.46192691007212</v>
      </c>
      <c r="O39" s="312">
        <v>-5.1638594743570563</v>
      </c>
      <c r="P39" s="247">
        <v>8.3549835858292294</v>
      </c>
      <c r="Q39" s="208"/>
      <c r="R39" s="232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</row>
    <row r="40" spans="1:30" s="206" customFormat="1" ht="33.75" customHeight="1" x14ac:dyDescent="0.15">
      <c r="A40" s="359"/>
      <c r="B40" s="208"/>
      <c r="C40" s="234" t="s">
        <v>11</v>
      </c>
      <c r="D40" s="208"/>
      <c r="E40" s="235">
        <v>-0.14327053350141564</v>
      </c>
      <c r="F40" s="236">
        <v>-0.14187343374173716</v>
      </c>
      <c r="G40" s="236">
        <v>-0.15064297258889287</v>
      </c>
      <c r="H40" s="235">
        <v>12.424324618365059</v>
      </c>
      <c r="I40" s="236">
        <v>31.566437100215804</v>
      </c>
      <c r="J40" s="236">
        <v>12.272169576276351</v>
      </c>
      <c r="K40" s="236">
        <v>17.081585639149317</v>
      </c>
      <c r="L40" s="235">
        <v>14.477093751561243</v>
      </c>
      <c r="M40" s="236">
        <v>19.612102431674266</v>
      </c>
      <c r="N40" s="236">
        <v>72.101604186751388</v>
      </c>
      <c r="O40" s="236">
        <v>-5.5506763952591331</v>
      </c>
      <c r="P40" s="237">
        <v>5.1473043521292334</v>
      </c>
      <c r="Q40" s="208"/>
      <c r="R40" s="232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</row>
    <row r="41" spans="1:30" s="206" customFormat="1" ht="33.75" customHeight="1" x14ac:dyDescent="0.15">
      <c r="A41" s="359"/>
      <c r="B41" s="208"/>
      <c r="C41" s="234" t="s">
        <v>12</v>
      </c>
      <c r="D41" s="208"/>
      <c r="E41" s="235">
        <v>-0.19997000971212933</v>
      </c>
      <c r="F41" s="236">
        <v>-0.2860824039301943</v>
      </c>
      <c r="G41" s="236">
        <v>0.24266859646054373</v>
      </c>
      <c r="H41" s="235">
        <v>11.934147658550435</v>
      </c>
      <c r="I41" s="236">
        <v>12.511451204247079</v>
      </c>
      <c r="J41" s="236">
        <v>11.695025981996981</v>
      </c>
      <c r="K41" s="236">
        <v>17.081585639149345</v>
      </c>
      <c r="L41" s="235">
        <v>9.7944165819508218</v>
      </c>
      <c r="M41" s="236">
        <v>14.491771030324269</v>
      </c>
      <c r="N41" s="236">
        <v>78.090143407468744</v>
      </c>
      <c r="O41" s="236">
        <v>-6.5682143149477321</v>
      </c>
      <c r="P41" s="237">
        <v>3.5820432187401359</v>
      </c>
      <c r="Q41" s="208"/>
      <c r="R41" s="232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</row>
    <row r="42" spans="1:30" s="206" customFormat="1" ht="33.75" customHeight="1" x14ac:dyDescent="0.15">
      <c r="A42" s="359"/>
      <c r="B42" s="208"/>
      <c r="C42" s="234" t="s">
        <v>13</v>
      </c>
      <c r="D42" s="208"/>
      <c r="E42" s="235">
        <v>-0.22077271652653055</v>
      </c>
      <c r="F42" s="236">
        <v>-0.27997315832925096</v>
      </c>
      <c r="G42" s="236">
        <v>8.0931905484818406E-2</v>
      </c>
      <c r="H42" s="235">
        <v>12.740345336996132</v>
      </c>
      <c r="I42" s="236">
        <v>202.79078434831791</v>
      </c>
      <c r="J42" s="236">
        <v>11.652543953484733</v>
      </c>
      <c r="K42" s="236">
        <v>17.081585639149296</v>
      </c>
      <c r="L42" s="235">
        <v>19.946888812528773</v>
      </c>
      <c r="M42" s="236">
        <v>24.715956704713811</v>
      </c>
      <c r="N42" s="236">
        <v>130.66334151037447</v>
      </c>
      <c r="O42" s="236">
        <v>-7.8817451887896599</v>
      </c>
      <c r="P42" s="237">
        <v>7.8146738527673714</v>
      </c>
      <c r="Q42" s="208"/>
      <c r="R42" s="232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</row>
    <row r="43" spans="1:30" s="206" customFormat="1" ht="33.75" customHeight="1" x14ac:dyDescent="0.15">
      <c r="A43" s="359"/>
      <c r="B43" s="208"/>
      <c r="C43" s="234" t="s">
        <v>14</v>
      </c>
      <c r="D43" s="208"/>
      <c r="E43" s="235">
        <v>-0.42104200679181825</v>
      </c>
      <c r="F43" s="236">
        <v>-0.44993556347028424</v>
      </c>
      <c r="G43" s="236">
        <v>-0.27429882085917079</v>
      </c>
      <c r="H43" s="235">
        <v>12.125143246309106</v>
      </c>
      <c r="I43" s="236">
        <v>44.797258613435112</v>
      </c>
      <c r="J43" s="236">
        <v>10.403923491300949</v>
      </c>
      <c r="K43" s="236">
        <v>17.081585639149306</v>
      </c>
      <c r="L43" s="235">
        <v>11.991423873088346</v>
      </c>
      <c r="M43" s="236">
        <v>29.239813046272388</v>
      </c>
      <c r="N43" s="236">
        <v>-270.44194054830263</v>
      </c>
      <c r="O43" s="236">
        <v>-11.999974719320738</v>
      </c>
      <c r="P43" s="237">
        <v>4.8810020112369656</v>
      </c>
      <c r="Q43" s="208"/>
      <c r="R43" s="232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</row>
    <row r="44" spans="1:30" s="206" customFormat="1" ht="33.75" customHeight="1" x14ac:dyDescent="0.15">
      <c r="A44" s="359"/>
      <c r="B44" s="208"/>
      <c r="C44" s="234" t="s">
        <v>15</v>
      </c>
      <c r="D44" s="208"/>
      <c r="E44" s="235">
        <v>-0.16246074718305795</v>
      </c>
      <c r="F44" s="236">
        <v>-0.27759294652416816</v>
      </c>
      <c r="G44" s="236">
        <v>0.43267564104895334</v>
      </c>
      <c r="H44" s="235">
        <v>13.262307818529241</v>
      </c>
      <c r="I44" s="236">
        <v>93.537425737677268</v>
      </c>
      <c r="J44" s="236">
        <v>11.475224412899564</v>
      </c>
      <c r="K44" s="236">
        <v>17.081585639149324</v>
      </c>
      <c r="L44" s="235">
        <v>11.855364227328813</v>
      </c>
      <c r="M44" s="236">
        <v>20.596218059248379</v>
      </c>
      <c r="N44" s="236">
        <v>-54.34124733746598</v>
      </c>
      <c r="O44" s="236">
        <v>-8.6739696691336139</v>
      </c>
      <c r="P44" s="237">
        <v>4.9458234542039214</v>
      </c>
      <c r="Q44" s="208"/>
      <c r="R44" s="232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</row>
    <row r="45" spans="1:30" s="206" customFormat="1" ht="33.75" customHeight="1" x14ac:dyDescent="0.15">
      <c r="A45" s="360"/>
      <c r="B45" s="313"/>
      <c r="C45" s="324" t="s">
        <v>16</v>
      </c>
      <c r="D45" s="313"/>
      <c r="E45" s="241">
        <v>-0.32336781073880139</v>
      </c>
      <c r="F45" s="311">
        <v>-0.24148952331078904</v>
      </c>
      <c r="G45" s="311">
        <v>-0.74316109569920075</v>
      </c>
      <c r="H45" s="241">
        <v>15.530282576174118</v>
      </c>
      <c r="I45" s="311">
        <v>180.14028480856612</v>
      </c>
      <c r="J45" s="311">
        <v>12.753068453609865</v>
      </c>
      <c r="K45" s="311">
        <v>17.081585639149328</v>
      </c>
      <c r="L45" s="241">
        <v>26.924432804642688</v>
      </c>
      <c r="M45" s="311">
        <v>38.242802126662525</v>
      </c>
      <c r="N45" s="311">
        <v>468.37763980873808</v>
      </c>
      <c r="O45" s="311">
        <v>-7.5086605256733527</v>
      </c>
      <c r="P45" s="242">
        <v>10.882693735355454</v>
      </c>
      <c r="Q45" s="208"/>
      <c r="R45" s="232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</row>
    <row r="46" spans="1:30" ht="12" customHeight="1" x14ac:dyDescent="0.15">
      <c r="E46" s="205"/>
      <c r="F46" s="205"/>
      <c r="H46" s="205"/>
      <c r="I46" s="205"/>
      <c r="J46" s="205"/>
      <c r="L46" s="205"/>
      <c r="M46" s="205"/>
      <c r="N46" s="205"/>
    </row>
    <row r="47" spans="1:30" x14ac:dyDescent="0.15">
      <c r="E47" s="205"/>
      <c r="F47" s="205"/>
      <c r="H47" s="205"/>
      <c r="I47" s="205"/>
      <c r="J47" s="205"/>
      <c r="L47" s="205"/>
      <c r="M47" s="205"/>
      <c r="N47" s="205"/>
    </row>
    <row r="48" spans="1:30" x14ac:dyDescent="0.15">
      <c r="E48" s="205"/>
      <c r="F48" s="205"/>
      <c r="H48" s="205"/>
      <c r="I48" s="205"/>
      <c r="J48" s="205"/>
      <c r="L48" s="205"/>
      <c r="M48" s="205"/>
      <c r="N48" s="205"/>
    </row>
    <row r="49" spans="5:13" x14ac:dyDescent="0.15">
      <c r="E49" s="205"/>
      <c r="F49" s="205"/>
      <c r="I49" s="205"/>
      <c r="J49" s="205"/>
      <c r="M49" s="205"/>
    </row>
    <row r="50" spans="5:13" x14ac:dyDescent="0.15">
      <c r="E50" s="205"/>
      <c r="F50" s="205"/>
      <c r="I50" s="205"/>
      <c r="J50" s="205"/>
      <c r="M50" s="205"/>
    </row>
    <row r="51" spans="5:13" x14ac:dyDescent="0.15">
      <c r="E51" s="205"/>
      <c r="F51" s="205"/>
      <c r="I51" s="205"/>
      <c r="J51" s="205"/>
      <c r="M51" s="205"/>
    </row>
    <row r="52" spans="5:13" x14ac:dyDescent="0.15">
      <c r="E52" s="205"/>
      <c r="F52" s="205"/>
      <c r="I52" s="205"/>
      <c r="J52" s="205"/>
      <c r="M52" s="205"/>
    </row>
    <row r="53" spans="5:13" x14ac:dyDescent="0.15">
      <c r="E53" s="205"/>
      <c r="F53" s="205"/>
      <c r="I53" s="205"/>
      <c r="J53" s="205"/>
      <c r="M53" s="205"/>
    </row>
    <row r="54" spans="5:13" x14ac:dyDescent="0.15">
      <c r="E54" s="205"/>
      <c r="F54" s="205"/>
      <c r="I54" s="205"/>
      <c r="J54" s="205"/>
      <c r="M54" s="205"/>
    </row>
    <row r="55" spans="5:13" x14ac:dyDescent="0.15">
      <c r="E55" s="205"/>
      <c r="F55" s="205"/>
      <c r="I55" s="205"/>
      <c r="J55" s="205"/>
      <c r="M55" s="205"/>
    </row>
    <row r="56" spans="5:13" x14ac:dyDescent="0.15">
      <c r="E56" s="205"/>
      <c r="F56" s="205"/>
      <c r="I56" s="205"/>
      <c r="J56" s="205"/>
      <c r="M56" s="205"/>
    </row>
    <row r="57" spans="5:13" x14ac:dyDescent="0.15">
      <c r="E57" s="205"/>
      <c r="F57" s="205"/>
      <c r="I57" s="205"/>
      <c r="J57" s="205"/>
      <c r="M57" s="205"/>
    </row>
    <row r="58" spans="5:13" x14ac:dyDescent="0.15">
      <c r="E58" s="205"/>
      <c r="F58" s="205"/>
      <c r="I58" s="205"/>
      <c r="J58" s="205"/>
      <c r="M58" s="205"/>
    </row>
    <row r="59" spans="5:13" x14ac:dyDescent="0.15">
      <c r="E59" s="205"/>
      <c r="F59" s="205"/>
      <c r="I59" s="205"/>
      <c r="J59" s="205"/>
      <c r="M59" s="205"/>
    </row>
    <row r="60" spans="5:13" x14ac:dyDescent="0.15">
      <c r="E60" s="205"/>
      <c r="F60" s="205"/>
      <c r="I60" s="205"/>
      <c r="J60" s="205"/>
      <c r="M60" s="205"/>
    </row>
    <row r="61" spans="5:13" x14ac:dyDescent="0.15">
      <c r="E61" s="205"/>
      <c r="F61" s="205"/>
      <c r="I61" s="205"/>
      <c r="J61" s="205"/>
      <c r="M61" s="205"/>
    </row>
    <row r="62" spans="5:13" x14ac:dyDescent="0.15">
      <c r="E62" s="205"/>
      <c r="F62" s="205"/>
      <c r="I62" s="205"/>
      <c r="J62" s="205"/>
      <c r="M62" s="205"/>
    </row>
    <row r="63" spans="5:13" x14ac:dyDescent="0.15">
      <c r="E63" s="205"/>
      <c r="F63" s="205"/>
      <c r="I63" s="205"/>
      <c r="J63" s="205"/>
      <c r="M63" s="205"/>
    </row>
    <row r="64" spans="5:13" x14ac:dyDescent="0.15">
      <c r="E64" s="205"/>
      <c r="F64" s="205"/>
      <c r="I64" s="205"/>
      <c r="J64" s="205"/>
      <c r="M64" s="205"/>
    </row>
    <row r="65" spans="5:13" x14ac:dyDescent="0.15">
      <c r="E65" s="205"/>
      <c r="F65" s="205"/>
      <c r="I65" s="205"/>
      <c r="J65" s="205"/>
      <c r="M65" s="205"/>
    </row>
    <row r="66" spans="5:13" x14ac:dyDescent="0.15">
      <c r="E66" s="205"/>
      <c r="F66" s="205"/>
      <c r="I66" s="205"/>
      <c r="J66" s="205"/>
      <c r="M66" s="205"/>
    </row>
    <row r="67" spans="5:13" x14ac:dyDescent="0.15">
      <c r="E67" s="205"/>
      <c r="F67" s="205"/>
      <c r="I67" s="205"/>
      <c r="J67" s="205"/>
      <c r="M67" s="205"/>
    </row>
    <row r="68" spans="5:13" x14ac:dyDescent="0.15">
      <c r="E68" s="205"/>
      <c r="F68" s="205"/>
      <c r="I68" s="205"/>
      <c r="J68" s="205"/>
      <c r="M68" s="205"/>
    </row>
    <row r="69" spans="5:13" x14ac:dyDescent="0.15">
      <c r="E69" s="205"/>
      <c r="F69" s="205"/>
      <c r="I69" s="205"/>
      <c r="J69" s="205"/>
      <c r="M69" s="205"/>
    </row>
    <row r="70" spans="5:13" x14ac:dyDescent="0.15">
      <c r="E70" s="205"/>
      <c r="F70" s="205"/>
      <c r="I70" s="205"/>
      <c r="J70" s="205"/>
      <c r="M70" s="205"/>
    </row>
    <row r="71" spans="5:13" x14ac:dyDescent="0.15">
      <c r="E71" s="205"/>
      <c r="F71" s="205"/>
      <c r="I71" s="205"/>
      <c r="J71" s="205"/>
      <c r="M71" s="205"/>
    </row>
    <row r="72" spans="5:13" x14ac:dyDescent="0.15">
      <c r="E72" s="205"/>
      <c r="F72" s="205"/>
      <c r="I72" s="205"/>
      <c r="J72" s="205"/>
      <c r="M72" s="205"/>
    </row>
    <row r="73" spans="5:13" x14ac:dyDescent="0.15">
      <c r="E73" s="205"/>
      <c r="F73" s="205"/>
      <c r="I73" s="205"/>
      <c r="J73" s="205"/>
      <c r="M73" s="205"/>
    </row>
    <row r="74" spans="5:13" x14ac:dyDescent="0.15">
      <c r="E74" s="205"/>
      <c r="F74" s="205"/>
      <c r="I74" s="205"/>
      <c r="J74" s="205"/>
      <c r="M74" s="205"/>
    </row>
    <row r="75" spans="5:13" x14ac:dyDescent="0.15">
      <c r="E75" s="205"/>
      <c r="F75" s="205"/>
      <c r="I75" s="205"/>
      <c r="J75" s="205"/>
      <c r="M75" s="205"/>
    </row>
    <row r="76" spans="5:13" x14ac:dyDescent="0.15">
      <c r="E76" s="205"/>
      <c r="F76" s="205"/>
      <c r="I76" s="205"/>
      <c r="J76" s="205"/>
      <c r="M76" s="205"/>
    </row>
    <row r="77" spans="5:13" x14ac:dyDescent="0.15">
      <c r="E77" s="205"/>
      <c r="F77" s="205"/>
      <c r="I77" s="205"/>
      <c r="J77" s="205"/>
      <c r="M77" s="205"/>
    </row>
    <row r="78" spans="5:13" x14ac:dyDescent="0.15">
      <c r="E78" s="205"/>
      <c r="F78" s="205"/>
      <c r="I78" s="205"/>
      <c r="J78" s="205"/>
      <c r="M78" s="205"/>
    </row>
    <row r="79" spans="5:13" x14ac:dyDescent="0.15">
      <c r="E79" s="205"/>
      <c r="F79" s="205"/>
      <c r="I79" s="205"/>
      <c r="J79" s="205"/>
      <c r="M79" s="205"/>
    </row>
    <row r="80" spans="5:13" x14ac:dyDescent="0.15">
      <c r="E80" s="205"/>
      <c r="F80" s="205"/>
      <c r="I80" s="205"/>
      <c r="J80" s="205"/>
      <c r="M80" s="205"/>
    </row>
    <row r="81" spans="5:13" x14ac:dyDescent="0.15">
      <c r="E81" s="205"/>
      <c r="F81" s="205"/>
      <c r="I81" s="205"/>
      <c r="J81" s="205"/>
      <c r="M81" s="205"/>
    </row>
    <row r="82" spans="5:13" x14ac:dyDescent="0.15">
      <c r="F82" s="205"/>
      <c r="I82" s="205"/>
      <c r="J82" s="205"/>
      <c r="M82" s="205"/>
    </row>
    <row r="83" spans="5:13" x14ac:dyDescent="0.15">
      <c r="F83" s="205"/>
      <c r="I83" s="205"/>
      <c r="J83" s="205"/>
      <c r="M83" s="205"/>
    </row>
    <row r="84" spans="5:13" x14ac:dyDescent="0.15">
      <c r="F84" s="205"/>
      <c r="I84" s="205"/>
      <c r="J84" s="205"/>
      <c r="M84" s="205"/>
    </row>
    <row r="85" spans="5:13" x14ac:dyDescent="0.15">
      <c r="F85" s="205"/>
      <c r="I85" s="205"/>
      <c r="J85" s="205"/>
      <c r="M85" s="205"/>
    </row>
    <row r="86" spans="5:13" x14ac:dyDescent="0.15">
      <c r="F86" s="205"/>
      <c r="I86" s="205"/>
      <c r="J86" s="205"/>
      <c r="M86" s="205"/>
    </row>
    <row r="87" spans="5:13" x14ac:dyDescent="0.15">
      <c r="F87" s="205"/>
      <c r="I87" s="205"/>
      <c r="J87" s="205"/>
      <c r="M87" s="205"/>
    </row>
    <row r="88" spans="5:13" x14ac:dyDescent="0.15">
      <c r="F88" s="205"/>
      <c r="I88" s="205"/>
      <c r="J88" s="205"/>
      <c r="M88" s="205"/>
    </row>
    <row r="89" spans="5:13" x14ac:dyDescent="0.15">
      <c r="F89" s="205"/>
      <c r="I89" s="205"/>
      <c r="J89" s="205"/>
      <c r="M89" s="205"/>
    </row>
    <row r="90" spans="5:13" x14ac:dyDescent="0.15">
      <c r="F90" s="205"/>
      <c r="I90" s="205"/>
      <c r="J90" s="205"/>
      <c r="M90" s="205"/>
    </row>
    <row r="91" spans="5:13" x14ac:dyDescent="0.15">
      <c r="F91" s="205"/>
      <c r="I91" s="205"/>
      <c r="J91" s="205"/>
      <c r="M91" s="205"/>
    </row>
    <row r="92" spans="5:13" x14ac:dyDescent="0.15">
      <c r="F92" s="205"/>
      <c r="I92" s="205"/>
      <c r="J92" s="205"/>
      <c r="M92" s="205"/>
    </row>
    <row r="93" spans="5:13" x14ac:dyDescent="0.15">
      <c r="F93" s="205"/>
      <c r="I93" s="205"/>
      <c r="J93" s="205"/>
      <c r="M93" s="205"/>
    </row>
    <row r="94" spans="5:13" x14ac:dyDescent="0.15">
      <c r="F94" s="205"/>
      <c r="I94" s="205"/>
      <c r="J94" s="205"/>
      <c r="M94" s="205"/>
    </row>
    <row r="95" spans="5:13" x14ac:dyDescent="0.15">
      <c r="F95" s="205"/>
      <c r="I95" s="205"/>
      <c r="J95" s="205"/>
      <c r="M95" s="205"/>
    </row>
    <row r="96" spans="5:13" x14ac:dyDescent="0.15">
      <c r="F96" s="205"/>
      <c r="I96" s="205"/>
      <c r="J96" s="205"/>
      <c r="M96" s="205"/>
    </row>
    <row r="97" spans="6:13" x14ac:dyDescent="0.15">
      <c r="F97" s="205"/>
      <c r="I97" s="205"/>
      <c r="J97" s="205"/>
      <c r="M97" s="205"/>
    </row>
    <row r="98" spans="6:13" x14ac:dyDescent="0.15">
      <c r="F98" s="205"/>
      <c r="I98" s="205"/>
      <c r="J98" s="205"/>
      <c r="M98" s="205"/>
    </row>
    <row r="99" spans="6:13" x14ac:dyDescent="0.15">
      <c r="F99" s="205"/>
      <c r="I99" s="205"/>
      <c r="J99" s="205"/>
      <c r="M99" s="205"/>
    </row>
    <row r="100" spans="6:13" x14ac:dyDescent="0.15">
      <c r="F100" s="205"/>
      <c r="I100" s="205"/>
      <c r="J100" s="205"/>
      <c r="M100" s="205"/>
    </row>
    <row r="101" spans="6:13" x14ac:dyDescent="0.15">
      <c r="F101" s="205"/>
      <c r="I101" s="205"/>
      <c r="J101" s="205"/>
      <c r="M101" s="205"/>
    </row>
    <row r="102" spans="6:13" x14ac:dyDescent="0.15">
      <c r="F102" s="205"/>
      <c r="I102" s="205"/>
      <c r="M102" s="205"/>
    </row>
    <row r="103" spans="6:13" x14ac:dyDescent="0.15">
      <c r="F103" s="205"/>
      <c r="I103" s="205"/>
      <c r="M103" s="205"/>
    </row>
    <row r="104" spans="6:13" x14ac:dyDescent="0.15">
      <c r="F104" s="205"/>
      <c r="I104" s="205"/>
      <c r="M104" s="205"/>
    </row>
    <row r="105" spans="6:13" x14ac:dyDescent="0.15">
      <c r="F105" s="205"/>
      <c r="I105" s="205"/>
      <c r="M105" s="205"/>
    </row>
    <row r="106" spans="6:13" x14ac:dyDescent="0.15">
      <c r="F106" s="205"/>
      <c r="I106" s="205"/>
      <c r="M106" s="205"/>
    </row>
    <row r="107" spans="6:13" x14ac:dyDescent="0.15">
      <c r="F107" s="205"/>
      <c r="I107" s="205"/>
      <c r="M107" s="205"/>
    </row>
    <row r="108" spans="6:13" x14ac:dyDescent="0.15">
      <c r="F108" s="205"/>
      <c r="I108" s="205"/>
      <c r="M108" s="205"/>
    </row>
    <row r="109" spans="6:13" x14ac:dyDescent="0.15">
      <c r="F109" s="205"/>
      <c r="I109" s="205"/>
      <c r="M109" s="205"/>
    </row>
    <row r="110" spans="6:13" x14ac:dyDescent="0.15">
      <c r="F110" s="205"/>
      <c r="I110" s="205"/>
      <c r="M110" s="205"/>
    </row>
    <row r="111" spans="6:13" x14ac:dyDescent="0.15">
      <c r="F111" s="205"/>
      <c r="I111" s="205"/>
      <c r="M111" s="205"/>
    </row>
    <row r="112" spans="6:13" x14ac:dyDescent="0.15">
      <c r="F112" s="205"/>
      <c r="I112" s="205"/>
      <c r="M112" s="205"/>
    </row>
    <row r="113" spans="6:13" x14ac:dyDescent="0.15">
      <c r="F113" s="205"/>
      <c r="I113" s="205"/>
      <c r="M113" s="205"/>
    </row>
    <row r="114" spans="6:13" x14ac:dyDescent="0.15">
      <c r="F114" s="205"/>
      <c r="I114" s="205"/>
      <c r="M114" s="205"/>
    </row>
    <row r="115" spans="6:13" x14ac:dyDescent="0.15">
      <c r="F115" s="205"/>
      <c r="I115" s="205"/>
      <c r="M115" s="205"/>
    </row>
    <row r="116" spans="6:13" x14ac:dyDescent="0.15">
      <c r="F116" s="205"/>
      <c r="I116" s="205"/>
      <c r="M116" s="205"/>
    </row>
    <row r="117" spans="6:13" x14ac:dyDescent="0.15">
      <c r="F117" s="205"/>
      <c r="I117" s="205"/>
      <c r="M117" s="205"/>
    </row>
    <row r="118" spans="6:13" x14ac:dyDescent="0.15">
      <c r="F118" s="205"/>
      <c r="I118" s="205"/>
      <c r="M118" s="205"/>
    </row>
    <row r="119" spans="6:13" x14ac:dyDescent="0.15">
      <c r="F119" s="205"/>
      <c r="I119" s="205"/>
      <c r="M119" s="205"/>
    </row>
    <row r="120" spans="6:13" x14ac:dyDescent="0.15">
      <c r="F120" s="205"/>
      <c r="I120" s="205"/>
      <c r="M120" s="205"/>
    </row>
    <row r="121" spans="6:13" x14ac:dyDescent="0.15">
      <c r="F121" s="205"/>
      <c r="I121" s="205"/>
      <c r="M121" s="205"/>
    </row>
    <row r="122" spans="6:13" x14ac:dyDescent="0.15">
      <c r="F122" s="205"/>
      <c r="I122" s="205"/>
      <c r="M122" s="205"/>
    </row>
    <row r="123" spans="6:13" x14ac:dyDescent="0.15">
      <c r="F123" s="205"/>
      <c r="I123" s="205"/>
      <c r="M123" s="205"/>
    </row>
    <row r="124" spans="6:13" x14ac:dyDescent="0.15">
      <c r="F124" s="205"/>
      <c r="I124" s="205"/>
      <c r="M124" s="205"/>
    </row>
    <row r="125" spans="6:13" x14ac:dyDescent="0.15">
      <c r="F125" s="205"/>
      <c r="I125" s="205"/>
      <c r="M125" s="205"/>
    </row>
    <row r="126" spans="6:13" x14ac:dyDescent="0.15">
      <c r="F126" s="205"/>
      <c r="I126" s="205"/>
      <c r="M126" s="205"/>
    </row>
    <row r="127" spans="6:13" x14ac:dyDescent="0.15">
      <c r="F127" s="205"/>
      <c r="I127" s="205"/>
      <c r="M127" s="205"/>
    </row>
    <row r="128" spans="6:13" x14ac:dyDescent="0.15">
      <c r="F128" s="205"/>
      <c r="I128" s="205"/>
      <c r="M128" s="205"/>
    </row>
    <row r="129" spans="6:13" x14ac:dyDescent="0.15">
      <c r="F129" s="205"/>
      <c r="I129" s="205"/>
      <c r="M129" s="205"/>
    </row>
    <row r="130" spans="6:13" x14ac:dyDescent="0.15">
      <c r="F130" s="205"/>
      <c r="I130" s="205"/>
      <c r="M130" s="205"/>
    </row>
    <row r="131" spans="6:13" x14ac:dyDescent="0.15">
      <c r="F131" s="205"/>
      <c r="I131" s="205"/>
      <c r="M131" s="205"/>
    </row>
    <row r="132" spans="6:13" x14ac:dyDescent="0.15">
      <c r="F132" s="205"/>
      <c r="I132" s="205"/>
      <c r="M132" s="205"/>
    </row>
    <row r="133" spans="6:13" x14ac:dyDescent="0.15">
      <c r="F133" s="205"/>
      <c r="I133" s="205"/>
      <c r="M133" s="205"/>
    </row>
    <row r="134" spans="6:13" x14ac:dyDescent="0.15">
      <c r="F134" s="205"/>
      <c r="I134" s="205"/>
      <c r="M134" s="205"/>
    </row>
    <row r="135" spans="6:13" x14ac:dyDescent="0.15">
      <c r="F135" s="205"/>
      <c r="I135" s="205"/>
      <c r="M135" s="205"/>
    </row>
    <row r="136" spans="6:13" x14ac:dyDescent="0.15">
      <c r="F136" s="205"/>
      <c r="I136" s="205"/>
      <c r="M136" s="205"/>
    </row>
    <row r="137" spans="6:13" x14ac:dyDescent="0.15">
      <c r="F137" s="205"/>
      <c r="I137" s="205"/>
      <c r="M137" s="205"/>
    </row>
    <row r="138" spans="6:13" x14ac:dyDescent="0.15">
      <c r="F138" s="205"/>
      <c r="I138" s="205"/>
      <c r="M138" s="205"/>
    </row>
    <row r="139" spans="6:13" x14ac:dyDescent="0.15">
      <c r="F139" s="205"/>
      <c r="I139" s="205"/>
      <c r="M139" s="205"/>
    </row>
    <row r="140" spans="6:13" x14ac:dyDescent="0.15">
      <c r="F140" s="205"/>
      <c r="I140" s="205"/>
      <c r="M140" s="205"/>
    </row>
    <row r="141" spans="6:13" x14ac:dyDescent="0.15">
      <c r="F141" s="205"/>
      <c r="I141" s="205"/>
      <c r="M141" s="205"/>
    </row>
    <row r="142" spans="6:13" x14ac:dyDescent="0.15">
      <c r="F142" s="205"/>
      <c r="I142" s="205"/>
      <c r="M142" s="205"/>
    </row>
    <row r="143" spans="6:13" x14ac:dyDescent="0.15">
      <c r="F143" s="205"/>
      <c r="I143" s="205"/>
      <c r="M143" s="205"/>
    </row>
    <row r="144" spans="6:13" x14ac:dyDescent="0.15">
      <c r="F144" s="205"/>
      <c r="I144" s="205"/>
      <c r="M144" s="205"/>
    </row>
    <row r="145" spans="6:13" x14ac:dyDescent="0.15">
      <c r="F145" s="205"/>
      <c r="I145" s="205"/>
      <c r="M145" s="205"/>
    </row>
    <row r="146" spans="6:13" x14ac:dyDescent="0.15">
      <c r="F146" s="205"/>
      <c r="I146" s="205"/>
      <c r="M146" s="205"/>
    </row>
    <row r="147" spans="6:13" x14ac:dyDescent="0.15">
      <c r="F147" s="205"/>
      <c r="I147" s="205"/>
      <c r="M147" s="205"/>
    </row>
    <row r="148" spans="6:13" x14ac:dyDescent="0.15">
      <c r="F148" s="205"/>
      <c r="I148" s="205"/>
      <c r="M148" s="205"/>
    </row>
    <row r="149" spans="6:13" x14ac:dyDescent="0.15">
      <c r="F149" s="205"/>
      <c r="I149" s="205"/>
      <c r="M149" s="205"/>
    </row>
    <row r="150" spans="6:13" x14ac:dyDescent="0.15">
      <c r="F150" s="205"/>
      <c r="I150" s="205"/>
      <c r="M150" s="205"/>
    </row>
    <row r="151" spans="6:13" x14ac:dyDescent="0.15">
      <c r="F151" s="205"/>
      <c r="I151" s="205"/>
      <c r="M151" s="205"/>
    </row>
    <row r="152" spans="6:13" x14ac:dyDescent="0.15">
      <c r="F152" s="205"/>
      <c r="I152" s="205"/>
      <c r="M152" s="205"/>
    </row>
    <row r="153" spans="6:13" x14ac:dyDescent="0.15">
      <c r="F153" s="205"/>
      <c r="I153" s="205"/>
      <c r="M153" s="205"/>
    </row>
    <row r="154" spans="6:13" x14ac:dyDescent="0.15">
      <c r="F154" s="205"/>
      <c r="I154" s="205"/>
      <c r="M154" s="205"/>
    </row>
    <row r="155" spans="6:13" x14ac:dyDescent="0.15">
      <c r="F155" s="205"/>
      <c r="I155" s="205"/>
      <c r="M155" s="205"/>
    </row>
    <row r="156" spans="6:13" x14ac:dyDescent="0.15">
      <c r="F156" s="205"/>
      <c r="I156" s="205"/>
      <c r="M156" s="205"/>
    </row>
    <row r="157" spans="6:13" x14ac:dyDescent="0.15">
      <c r="F157" s="205"/>
      <c r="I157" s="205"/>
      <c r="M157" s="205"/>
    </row>
    <row r="158" spans="6:13" x14ac:dyDescent="0.15">
      <c r="F158" s="205"/>
      <c r="I158" s="205"/>
      <c r="M158" s="205"/>
    </row>
    <row r="159" spans="6:13" x14ac:dyDescent="0.15">
      <c r="F159" s="205"/>
      <c r="I159" s="205"/>
      <c r="M159" s="205"/>
    </row>
    <row r="160" spans="6:13" x14ac:dyDescent="0.15">
      <c r="F160" s="205"/>
      <c r="I160" s="205"/>
      <c r="M160" s="205"/>
    </row>
    <row r="161" spans="6:13" x14ac:dyDescent="0.15">
      <c r="F161" s="205"/>
      <c r="I161" s="205"/>
      <c r="M161" s="205"/>
    </row>
    <row r="162" spans="6:13" x14ac:dyDescent="0.15">
      <c r="F162" s="205"/>
      <c r="M162" s="205"/>
    </row>
    <row r="163" spans="6:13" x14ac:dyDescent="0.15">
      <c r="F163" s="205"/>
      <c r="M163" s="205"/>
    </row>
    <row r="164" spans="6:13" x14ac:dyDescent="0.15">
      <c r="F164" s="205"/>
      <c r="M164" s="205"/>
    </row>
    <row r="165" spans="6:13" x14ac:dyDescent="0.15">
      <c r="F165" s="205"/>
      <c r="M165" s="205"/>
    </row>
    <row r="166" spans="6:13" x14ac:dyDescent="0.15">
      <c r="F166" s="205"/>
      <c r="M166" s="205"/>
    </row>
    <row r="167" spans="6:13" x14ac:dyDescent="0.15">
      <c r="F167" s="205"/>
      <c r="M167" s="205"/>
    </row>
    <row r="168" spans="6:13" x14ac:dyDescent="0.15">
      <c r="F168" s="205"/>
      <c r="M168" s="205"/>
    </row>
    <row r="169" spans="6:13" x14ac:dyDescent="0.15">
      <c r="F169" s="205"/>
      <c r="M169" s="205"/>
    </row>
    <row r="170" spans="6:13" x14ac:dyDescent="0.15">
      <c r="F170" s="205"/>
      <c r="M170" s="205"/>
    </row>
    <row r="171" spans="6:13" x14ac:dyDescent="0.15">
      <c r="F171" s="205"/>
      <c r="M171" s="205"/>
    </row>
    <row r="172" spans="6:13" x14ac:dyDescent="0.15">
      <c r="F172" s="205"/>
      <c r="M172" s="205"/>
    </row>
    <row r="173" spans="6:13" x14ac:dyDescent="0.15">
      <c r="F173" s="205"/>
      <c r="M173" s="205"/>
    </row>
    <row r="174" spans="6:13" x14ac:dyDescent="0.15">
      <c r="F174" s="205"/>
      <c r="M174" s="205"/>
    </row>
    <row r="175" spans="6:13" x14ac:dyDescent="0.15">
      <c r="F175" s="205"/>
      <c r="M175" s="205"/>
    </row>
    <row r="176" spans="6:13" x14ac:dyDescent="0.15">
      <c r="F176" s="205"/>
      <c r="M176" s="205"/>
    </row>
    <row r="177" spans="6:13" x14ac:dyDescent="0.15">
      <c r="F177" s="205"/>
      <c r="M177" s="205"/>
    </row>
    <row r="178" spans="6:13" x14ac:dyDescent="0.15">
      <c r="F178" s="205"/>
      <c r="M178" s="205"/>
    </row>
    <row r="179" spans="6:13" x14ac:dyDescent="0.15">
      <c r="F179" s="205"/>
      <c r="M179" s="205"/>
    </row>
    <row r="180" spans="6:13" x14ac:dyDescent="0.15">
      <c r="F180" s="205"/>
      <c r="M180" s="205"/>
    </row>
    <row r="181" spans="6:13" x14ac:dyDescent="0.15">
      <c r="F181" s="205"/>
      <c r="M181" s="205"/>
    </row>
    <row r="182" spans="6:13" x14ac:dyDescent="0.15">
      <c r="F182" s="205"/>
      <c r="M182" s="205"/>
    </row>
    <row r="183" spans="6:13" x14ac:dyDescent="0.15">
      <c r="F183" s="205"/>
      <c r="M183" s="205"/>
    </row>
    <row r="184" spans="6:13" x14ac:dyDescent="0.15">
      <c r="F184" s="205"/>
      <c r="M184" s="205"/>
    </row>
    <row r="185" spans="6:13" x14ac:dyDescent="0.15">
      <c r="F185" s="205"/>
      <c r="M185" s="205"/>
    </row>
    <row r="186" spans="6:13" x14ac:dyDescent="0.15">
      <c r="F186" s="205"/>
      <c r="M186" s="205"/>
    </row>
    <row r="187" spans="6:13" x14ac:dyDescent="0.15">
      <c r="F187" s="205"/>
      <c r="M187" s="205"/>
    </row>
    <row r="188" spans="6:13" x14ac:dyDescent="0.15">
      <c r="F188" s="205"/>
      <c r="M188" s="205"/>
    </row>
    <row r="189" spans="6:13" x14ac:dyDescent="0.15">
      <c r="F189" s="205"/>
      <c r="M189" s="205"/>
    </row>
    <row r="190" spans="6:13" x14ac:dyDescent="0.15">
      <c r="F190" s="205"/>
      <c r="M190" s="205"/>
    </row>
    <row r="191" spans="6:13" x14ac:dyDescent="0.15">
      <c r="F191" s="205"/>
      <c r="M191" s="205"/>
    </row>
    <row r="192" spans="6:13" x14ac:dyDescent="0.15">
      <c r="F192" s="205"/>
      <c r="M192" s="205"/>
    </row>
    <row r="193" spans="6:13" x14ac:dyDescent="0.15">
      <c r="F193" s="205"/>
      <c r="M193" s="205"/>
    </row>
    <row r="194" spans="6:13" x14ac:dyDescent="0.15">
      <c r="F194" s="205"/>
      <c r="M194" s="205"/>
    </row>
    <row r="195" spans="6:13" x14ac:dyDescent="0.15">
      <c r="F195" s="205"/>
      <c r="M195" s="205"/>
    </row>
    <row r="196" spans="6:13" x14ac:dyDescent="0.15">
      <c r="F196" s="205"/>
      <c r="M196" s="205"/>
    </row>
    <row r="197" spans="6:13" x14ac:dyDescent="0.15">
      <c r="F197" s="205"/>
      <c r="M197" s="205"/>
    </row>
    <row r="198" spans="6:13" x14ac:dyDescent="0.15">
      <c r="F198" s="205"/>
      <c r="M198" s="205"/>
    </row>
    <row r="199" spans="6:13" x14ac:dyDescent="0.15">
      <c r="F199" s="205"/>
      <c r="M199" s="205"/>
    </row>
    <row r="200" spans="6:13" x14ac:dyDescent="0.15">
      <c r="F200" s="205"/>
      <c r="M200" s="205"/>
    </row>
    <row r="201" spans="6:13" x14ac:dyDescent="0.15">
      <c r="F201" s="205"/>
      <c r="M201" s="205"/>
    </row>
    <row r="202" spans="6:13" x14ac:dyDescent="0.15">
      <c r="F202" s="205"/>
      <c r="M202" s="205"/>
    </row>
    <row r="203" spans="6:13" x14ac:dyDescent="0.15">
      <c r="F203" s="205"/>
      <c r="M203" s="205"/>
    </row>
    <row r="204" spans="6:13" x14ac:dyDescent="0.15">
      <c r="F204" s="205"/>
      <c r="M204" s="205"/>
    </row>
    <row r="205" spans="6:13" x14ac:dyDescent="0.15">
      <c r="F205" s="205"/>
      <c r="M205" s="205"/>
    </row>
    <row r="206" spans="6:13" x14ac:dyDescent="0.15">
      <c r="F206" s="205"/>
      <c r="M206" s="205"/>
    </row>
    <row r="207" spans="6:13" x14ac:dyDescent="0.15">
      <c r="F207" s="205"/>
      <c r="M207" s="205"/>
    </row>
    <row r="208" spans="6:13" x14ac:dyDescent="0.15">
      <c r="F208" s="205"/>
      <c r="M208" s="205"/>
    </row>
    <row r="209" spans="6:13" x14ac:dyDescent="0.15">
      <c r="F209" s="205"/>
      <c r="M209" s="205"/>
    </row>
    <row r="210" spans="6:13" x14ac:dyDescent="0.15">
      <c r="F210" s="205"/>
      <c r="M210" s="205"/>
    </row>
    <row r="211" spans="6:13" x14ac:dyDescent="0.15">
      <c r="F211" s="205"/>
      <c r="M211" s="205"/>
    </row>
    <row r="212" spans="6:13" x14ac:dyDescent="0.15">
      <c r="F212" s="205"/>
      <c r="M212" s="205"/>
    </row>
    <row r="213" spans="6:13" x14ac:dyDescent="0.15">
      <c r="F213" s="205"/>
      <c r="M213" s="205"/>
    </row>
    <row r="214" spans="6:13" x14ac:dyDescent="0.15">
      <c r="F214" s="205"/>
      <c r="M214" s="205"/>
    </row>
    <row r="215" spans="6:13" x14ac:dyDescent="0.15">
      <c r="F215" s="205"/>
      <c r="M215" s="205"/>
    </row>
    <row r="216" spans="6:13" x14ac:dyDescent="0.15">
      <c r="F216" s="205"/>
      <c r="M216" s="205"/>
    </row>
    <row r="217" spans="6:13" x14ac:dyDescent="0.15">
      <c r="F217" s="205"/>
      <c r="M217" s="205"/>
    </row>
    <row r="218" spans="6:13" x14ac:dyDescent="0.15">
      <c r="F218" s="205"/>
      <c r="M218" s="205"/>
    </row>
    <row r="219" spans="6:13" x14ac:dyDescent="0.15">
      <c r="F219" s="205"/>
      <c r="M219" s="205"/>
    </row>
    <row r="220" spans="6:13" x14ac:dyDescent="0.15">
      <c r="F220" s="205"/>
      <c r="M220" s="205"/>
    </row>
    <row r="221" spans="6:13" x14ac:dyDescent="0.15">
      <c r="F221" s="205"/>
      <c r="M221" s="205"/>
    </row>
    <row r="222" spans="6:13" x14ac:dyDescent="0.15">
      <c r="F222" s="205"/>
      <c r="M222" s="205"/>
    </row>
    <row r="223" spans="6:13" x14ac:dyDescent="0.15">
      <c r="F223" s="205"/>
      <c r="M223" s="205"/>
    </row>
    <row r="224" spans="6:13" x14ac:dyDescent="0.15">
      <c r="F224" s="205"/>
      <c r="M224" s="205"/>
    </row>
    <row r="225" spans="6:13" x14ac:dyDescent="0.15">
      <c r="F225" s="205"/>
      <c r="M225" s="205"/>
    </row>
    <row r="226" spans="6:13" x14ac:dyDescent="0.15">
      <c r="F226" s="205"/>
      <c r="M226" s="205"/>
    </row>
    <row r="227" spans="6:13" x14ac:dyDescent="0.15">
      <c r="F227" s="205"/>
      <c r="M227" s="205"/>
    </row>
    <row r="228" spans="6:13" x14ac:dyDescent="0.15">
      <c r="F228" s="205"/>
      <c r="M228" s="205"/>
    </row>
    <row r="229" spans="6:13" x14ac:dyDescent="0.15">
      <c r="F229" s="205"/>
      <c r="M229" s="205"/>
    </row>
    <row r="230" spans="6:13" x14ac:dyDescent="0.15">
      <c r="F230" s="205"/>
      <c r="M230" s="205"/>
    </row>
    <row r="231" spans="6:13" x14ac:dyDescent="0.15">
      <c r="F231" s="205"/>
      <c r="M231" s="205"/>
    </row>
    <row r="232" spans="6:13" x14ac:dyDescent="0.15">
      <c r="F232" s="205"/>
      <c r="M232" s="205"/>
    </row>
    <row r="233" spans="6:13" x14ac:dyDescent="0.15">
      <c r="F233" s="205"/>
      <c r="M233" s="205"/>
    </row>
    <row r="234" spans="6:13" x14ac:dyDescent="0.15">
      <c r="F234" s="205"/>
      <c r="M234" s="205"/>
    </row>
    <row r="235" spans="6:13" x14ac:dyDescent="0.15">
      <c r="F235" s="205"/>
      <c r="M235" s="205"/>
    </row>
    <row r="236" spans="6:13" x14ac:dyDescent="0.15">
      <c r="F236" s="205"/>
      <c r="M236" s="205"/>
    </row>
    <row r="237" spans="6:13" x14ac:dyDescent="0.15">
      <c r="F237" s="205"/>
      <c r="M237" s="205"/>
    </row>
    <row r="238" spans="6:13" x14ac:dyDescent="0.15">
      <c r="F238" s="205"/>
      <c r="M238" s="205"/>
    </row>
    <row r="239" spans="6:13" x14ac:dyDescent="0.15">
      <c r="F239" s="205"/>
      <c r="M239" s="205"/>
    </row>
    <row r="240" spans="6:13" x14ac:dyDescent="0.15">
      <c r="F240" s="205"/>
      <c r="M240" s="205"/>
    </row>
    <row r="241" spans="6:13" x14ac:dyDescent="0.15">
      <c r="F241" s="205"/>
      <c r="M241" s="205"/>
    </row>
    <row r="242" spans="6:13" x14ac:dyDescent="0.15">
      <c r="F242" s="205"/>
      <c r="M242" s="205"/>
    </row>
    <row r="243" spans="6:13" x14ac:dyDescent="0.15">
      <c r="F243" s="205"/>
      <c r="M243" s="205"/>
    </row>
    <row r="244" spans="6:13" x14ac:dyDescent="0.15">
      <c r="F244" s="205"/>
      <c r="M244" s="205"/>
    </row>
    <row r="245" spans="6:13" x14ac:dyDescent="0.15">
      <c r="F245" s="205"/>
      <c r="M245" s="205"/>
    </row>
    <row r="246" spans="6:13" x14ac:dyDescent="0.15">
      <c r="F246" s="205"/>
      <c r="M246" s="205"/>
    </row>
    <row r="247" spans="6:13" x14ac:dyDescent="0.15">
      <c r="F247" s="205"/>
      <c r="M247" s="205"/>
    </row>
    <row r="248" spans="6:13" x14ac:dyDescent="0.15">
      <c r="F248" s="205"/>
      <c r="M248" s="205"/>
    </row>
    <row r="249" spans="6:13" x14ac:dyDescent="0.15">
      <c r="F249" s="205"/>
      <c r="M249" s="205"/>
    </row>
    <row r="250" spans="6:13" x14ac:dyDescent="0.15">
      <c r="F250" s="205"/>
      <c r="M250" s="205"/>
    </row>
    <row r="251" spans="6:13" x14ac:dyDescent="0.15">
      <c r="F251" s="205"/>
      <c r="M251" s="205"/>
    </row>
    <row r="252" spans="6:13" x14ac:dyDescent="0.15">
      <c r="F252" s="205"/>
      <c r="M252" s="205"/>
    </row>
    <row r="253" spans="6:13" x14ac:dyDescent="0.15">
      <c r="F253" s="205"/>
      <c r="M253" s="205"/>
    </row>
    <row r="254" spans="6:13" x14ac:dyDescent="0.15">
      <c r="F254" s="205"/>
      <c r="M254" s="205"/>
    </row>
    <row r="255" spans="6:13" x14ac:dyDescent="0.15">
      <c r="F255" s="205"/>
      <c r="M255" s="205"/>
    </row>
    <row r="256" spans="6:13" x14ac:dyDescent="0.15">
      <c r="F256" s="205"/>
      <c r="M256" s="205"/>
    </row>
    <row r="257" spans="6:13" x14ac:dyDescent="0.15">
      <c r="F257" s="205"/>
      <c r="M257" s="205"/>
    </row>
    <row r="258" spans="6:13" x14ac:dyDescent="0.15">
      <c r="F258" s="205"/>
      <c r="M258" s="205"/>
    </row>
    <row r="259" spans="6:13" x14ac:dyDescent="0.15">
      <c r="F259" s="205"/>
      <c r="M259" s="205"/>
    </row>
    <row r="260" spans="6:13" x14ac:dyDescent="0.15">
      <c r="F260" s="205"/>
      <c r="M260" s="205"/>
    </row>
    <row r="261" spans="6:13" x14ac:dyDescent="0.15">
      <c r="F261" s="205"/>
      <c r="M261" s="205"/>
    </row>
    <row r="262" spans="6:13" x14ac:dyDescent="0.15">
      <c r="F262" s="205"/>
      <c r="M262" s="205"/>
    </row>
    <row r="263" spans="6:13" x14ac:dyDescent="0.15">
      <c r="F263" s="205"/>
      <c r="M263" s="205"/>
    </row>
    <row r="264" spans="6:13" x14ac:dyDescent="0.15">
      <c r="F264" s="205"/>
      <c r="M264" s="205"/>
    </row>
    <row r="265" spans="6:13" x14ac:dyDescent="0.15">
      <c r="F265" s="205"/>
      <c r="M265" s="205"/>
    </row>
    <row r="266" spans="6:13" x14ac:dyDescent="0.15">
      <c r="F266" s="205"/>
      <c r="M266" s="205"/>
    </row>
    <row r="267" spans="6:13" x14ac:dyDescent="0.15">
      <c r="F267" s="205"/>
      <c r="M267" s="205"/>
    </row>
    <row r="268" spans="6:13" x14ac:dyDescent="0.15">
      <c r="F268" s="205"/>
      <c r="M268" s="205"/>
    </row>
    <row r="269" spans="6:13" x14ac:dyDescent="0.15">
      <c r="F269" s="205"/>
      <c r="M269" s="205"/>
    </row>
    <row r="270" spans="6:13" x14ac:dyDescent="0.15">
      <c r="F270" s="205"/>
      <c r="M270" s="205"/>
    </row>
    <row r="271" spans="6:13" x14ac:dyDescent="0.15">
      <c r="F271" s="205"/>
      <c r="M271" s="205"/>
    </row>
    <row r="272" spans="6:13" x14ac:dyDescent="0.15">
      <c r="F272" s="205"/>
      <c r="M272" s="205"/>
    </row>
    <row r="273" spans="6:13" x14ac:dyDescent="0.15">
      <c r="F273" s="205"/>
      <c r="M273" s="205"/>
    </row>
    <row r="274" spans="6:13" x14ac:dyDescent="0.15">
      <c r="F274" s="205"/>
      <c r="M274" s="205"/>
    </row>
    <row r="275" spans="6:13" x14ac:dyDescent="0.15">
      <c r="F275" s="205"/>
      <c r="M275" s="205"/>
    </row>
    <row r="276" spans="6:13" x14ac:dyDescent="0.15">
      <c r="F276" s="205"/>
      <c r="M276" s="205"/>
    </row>
    <row r="277" spans="6:13" x14ac:dyDescent="0.15">
      <c r="F277" s="205"/>
      <c r="M277" s="205"/>
    </row>
    <row r="278" spans="6:13" x14ac:dyDescent="0.15">
      <c r="F278" s="205"/>
      <c r="M278" s="205"/>
    </row>
    <row r="279" spans="6:13" x14ac:dyDescent="0.15">
      <c r="F279" s="205"/>
      <c r="M279" s="205"/>
    </row>
    <row r="280" spans="6:13" x14ac:dyDescent="0.15">
      <c r="F280" s="205"/>
      <c r="M280" s="205"/>
    </row>
    <row r="281" spans="6:13" x14ac:dyDescent="0.15">
      <c r="F281" s="205"/>
      <c r="M281" s="205"/>
    </row>
    <row r="282" spans="6:13" x14ac:dyDescent="0.15">
      <c r="F282" s="205"/>
      <c r="M282" s="205"/>
    </row>
    <row r="283" spans="6:13" x14ac:dyDescent="0.15">
      <c r="F283" s="205"/>
      <c r="M283" s="205"/>
    </row>
    <row r="284" spans="6:13" x14ac:dyDescent="0.15">
      <c r="F284" s="205"/>
      <c r="M284" s="205"/>
    </row>
    <row r="285" spans="6:13" x14ac:dyDescent="0.15">
      <c r="F285" s="205"/>
      <c r="M285" s="205"/>
    </row>
    <row r="286" spans="6:13" x14ac:dyDescent="0.15">
      <c r="F286" s="205"/>
      <c r="M286" s="205"/>
    </row>
    <row r="287" spans="6:13" x14ac:dyDescent="0.15">
      <c r="F287" s="205"/>
      <c r="M287" s="205"/>
    </row>
    <row r="288" spans="6:13" x14ac:dyDescent="0.15">
      <c r="F288" s="205"/>
      <c r="M288" s="205"/>
    </row>
    <row r="289" spans="6:13" x14ac:dyDescent="0.15">
      <c r="F289" s="205"/>
      <c r="M289" s="205"/>
    </row>
    <row r="290" spans="6:13" x14ac:dyDescent="0.15">
      <c r="F290" s="205"/>
      <c r="M290" s="205"/>
    </row>
    <row r="291" spans="6:13" x14ac:dyDescent="0.15">
      <c r="F291" s="205"/>
      <c r="M291" s="205"/>
    </row>
    <row r="292" spans="6:13" x14ac:dyDescent="0.15">
      <c r="F292" s="205"/>
      <c r="M292" s="205"/>
    </row>
    <row r="293" spans="6:13" x14ac:dyDescent="0.15">
      <c r="F293" s="205"/>
      <c r="M293" s="205"/>
    </row>
    <row r="294" spans="6:13" x14ac:dyDescent="0.15">
      <c r="F294" s="205"/>
      <c r="M294" s="205"/>
    </row>
    <row r="295" spans="6:13" x14ac:dyDescent="0.15">
      <c r="F295" s="205"/>
      <c r="M295" s="205"/>
    </row>
    <row r="296" spans="6:13" x14ac:dyDescent="0.15">
      <c r="F296" s="205"/>
      <c r="M296" s="205"/>
    </row>
    <row r="297" spans="6:13" x14ac:dyDescent="0.15">
      <c r="F297" s="205"/>
      <c r="M297" s="205"/>
    </row>
    <row r="298" spans="6:13" x14ac:dyDescent="0.15">
      <c r="F298" s="205"/>
      <c r="M298" s="205"/>
    </row>
    <row r="299" spans="6:13" x14ac:dyDescent="0.15">
      <c r="F299" s="205"/>
      <c r="M299" s="205"/>
    </row>
    <row r="300" spans="6:13" x14ac:dyDescent="0.15">
      <c r="F300" s="205"/>
      <c r="M300" s="205"/>
    </row>
    <row r="301" spans="6:13" x14ac:dyDescent="0.15">
      <c r="F301" s="205"/>
      <c r="M301" s="205"/>
    </row>
    <row r="302" spans="6:13" x14ac:dyDescent="0.15">
      <c r="F302" s="205"/>
      <c r="M302" s="205"/>
    </row>
    <row r="303" spans="6:13" x14ac:dyDescent="0.15">
      <c r="F303" s="205"/>
      <c r="M303" s="205"/>
    </row>
    <row r="304" spans="6:13" x14ac:dyDescent="0.15">
      <c r="F304" s="205"/>
      <c r="M304" s="205"/>
    </row>
    <row r="305" spans="6:13" x14ac:dyDescent="0.15">
      <c r="F305" s="205"/>
      <c r="M305" s="205"/>
    </row>
    <row r="306" spans="6:13" x14ac:dyDescent="0.15">
      <c r="F306" s="205"/>
      <c r="M306" s="205"/>
    </row>
    <row r="307" spans="6:13" x14ac:dyDescent="0.15">
      <c r="F307" s="205"/>
      <c r="M307" s="205"/>
    </row>
    <row r="308" spans="6:13" x14ac:dyDescent="0.15">
      <c r="F308" s="205"/>
      <c r="M308" s="205"/>
    </row>
    <row r="309" spans="6:13" x14ac:dyDescent="0.15">
      <c r="F309" s="205"/>
      <c r="M309" s="205"/>
    </row>
    <row r="310" spans="6:13" x14ac:dyDescent="0.15">
      <c r="F310" s="205"/>
      <c r="M310" s="205"/>
    </row>
    <row r="311" spans="6:13" x14ac:dyDescent="0.15">
      <c r="F311" s="205"/>
      <c r="M311" s="205"/>
    </row>
    <row r="312" spans="6:13" x14ac:dyDescent="0.15">
      <c r="F312" s="205"/>
      <c r="M312" s="205"/>
    </row>
    <row r="313" spans="6:13" x14ac:dyDescent="0.15">
      <c r="F313" s="205"/>
      <c r="M313" s="205"/>
    </row>
    <row r="314" spans="6:13" x14ac:dyDescent="0.15">
      <c r="F314" s="205"/>
      <c r="M314" s="205"/>
    </row>
    <row r="315" spans="6:13" x14ac:dyDescent="0.15">
      <c r="F315" s="205"/>
      <c r="M315" s="205"/>
    </row>
    <row r="316" spans="6:13" x14ac:dyDescent="0.15">
      <c r="F316" s="205"/>
      <c r="M316" s="205"/>
    </row>
    <row r="317" spans="6:13" x14ac:dyDescent="0.15">
      <c r="F317" s="205"/>
      <c r="M317" s="205"/>
    </row>
    <row r="318" spans="6:13" x14ac:dyDescent="0.15">
      <c r="F318" s="205"/>
      <c r="M318" s="205"/>
    </row>
    <row r="319" spans="6:13" x14ac:dyDescent="0.15">
      <c r="F319" s="205"/>
      <c r="M319" s="205"/>
    </row>
    <row r="320" spans="6:13" x14ac:dyDescent="0.15">
      <c r="F320" s="205"/>
      <c r="M320" s="205"/>
    </row>
    <row r="321" spans="6:13" x14ac:dyDescent="0.15">
      <c r="F321" s="205"/>
      <c r="M321" s="205"/>
    </row>
    <row r="322" spans="6:13" x14ac:dyDescent="0.15">
      <c r="F322" s="205"/>
      <c r="M322" s="205"/>
    </row>
    <row r="323" spans="6:13" x14ac:dyDescent="0.15">
      <c r="F323" s="205"/>
      <c r="M323" s="205"/>
    </row>
    <row r="324" spans="6:13" x14ac:dyDescent="0.15">
      <c r="F324" s="205"/>
      <c r="M324" s="205"/>
    </row>
    <row r="325" spans="6:13" x14ac:dyDescent="0.15">
      <c r="F325" s="205"/>
      <c r="M325" s="205"/>
    </row>
    <row r="326" spans="6:13" x14ac:dyDescent="0.15">
      <c r="F326" s="205"/>
      <c r="M326" s="205"/>
    </row>
    <row r="327" spans="6:13" x14ac:dyDescent="0.15">
      <c r="F327" s="205"/>
      <c r="M327" s="205"/>
    </row>
    <row r="328" spans="6:13" x14ac:dyDescent="0.15">
      <c r="F328" s="205"/>
      <c r="M328" s="205"/>
    </row>
    <row r="329" spans="6:13" x14ac:dyDescent="0.15">
      <c r="F329" s="205"/>
      <c r="M329" s="205"/>
    </row>
    <row r="330" spans="6:13" x14ac:dyDescent="0.15">
      <c r="F330" s="205"/>
      <c r="M330" s="205"/>
    </row>
    <row r="331" spans="6:13" x14ac:dyDescent="0.15">
      <c r="F331" s="205"/>
      <c r="M331" s="205"/>
    </row>
    <row r="332" spans="6:13" x14ac:dyDescent="0.15">
      <c r="F332" s="205"/>
      <c r="M332" s="205"/>
    </row>
    <row r="333" spans="6:13" x14ac:dyDescent="0.15">
      <c r="F333" s="205"/>
      <c r="M333" s="205"/>
    </row>
    <row r="334" spans="6:13" x14ac:dyDescent="0.15">
      <c r="F334" s="205"/>
      <c r="M334" s="205"/>
    </row>
    <row r="335" spans="6:13" x14ac:dyDescent="0.15">
      <c r="F335" s="205"/>
      <c r="M335" s="205"/>
    </row>
    <row r="336" spans="6:13" x14ac:dyDescent="0.15">
      <c r="F336" s="205"/>
      <c r="M336" s="205"/>
    </row>
    <row r="337" spans="6:13" x14ac:dyDescent="0.15">
      <c r="F337" s="205"/>
      <c r="M337" s="205"/>
    </row>
    <row r="338" spans="6:13" x14ac:dyDescent="0.15">
      <c r="F338" s="205"/>
      <c r="M338" s="205"/>
    </row>
    <row r="339" spans="6:13" x14ac:dyDescent="0.15">
      <c r="F339" s="205"/>
      <c r="M339" s="205"/>
    </row>
    <row r="340" spans="6:13" x14ac:dyDescent="0.15">
      <c r="F340" s="205"/>
      <c r="M340" s="205"/>
    </row>
    <row r="341" spans="6:13" x14ac:dyDescent="0.15">
      <c r="F341" s="205"/>
      <c r="M341" s="205"/>
    </row>
    <row r="342" spans="6:13" x14ac:dyDescent="0.15">
      <c r="F342" s="205"/>
      <c r="M342" s="205"/>
    </row>
    <row r="343" spans="6:13" x14ac:dyDescent="0.15">
      <c r="F343" s="205"/>
      <c r="M343" s="205"/>
    </row>
    <row r="344" spans="6:13" x14ac:dyDescent="0.15">
      <c r="F344" s="205"/>
      <c r="M344" s="205"/>
    </row>
    <row r="345" spans="6:13" x14ac:dyDescent="0.15">
      <c r="F345" s="205"/>
      <c r="M345" s="205"/>
    </row>
    <row r="346" spans="6:13" x14ac:dyDescent="0.15">
      <c r="F346" s="205"/>
      <c r="M346" s="205"/>
    </row>
    <row r="347" spans="6:13" x14ac:dyDescent="0.15">
      <c r="F347" s="205"/>
      <c r="M347" s="205"/>
    </row>
    <row r="348" spans="6:13" x14ac:dyDescent="0.15">
      <c r="F348" s="205"/>
      <c r="M348" s="205"/>
    </row>
    <row r="349" spans="6:13" x14ac:dyDescent="0.15">
      <c r="M349" s="205"/>
    </row>
    <row r="350" spans="6:13" x14ac:dyDescent="0.15">
      <c r="M350" s="205"/>
    </row>
    <row r="351" spans="6:13" x14ac:dyDescent="0.15">
      <c r="M351" s="205"/>
    </row>
    <row r="352" spans="6:13" x14ac:dyDescent="0.15">
      <c r="M352" s="205"/>
    </row>
    <row r="353" spans="13:13" x14ac:dyDescent="0.15">
      <c r="M353" s="205"/>
    </row>
    <row r="354" spans="13:13" x14ac:dyDescent="0.15">
      <c r="M354" s="205"/>
    </row>
    <row r="355" spans="13:13" x14ac:dyDescent="0.15">
      <c r="M355" s="205"/>
    </row>
    <row r="356" spans="13:13" x14ac:dyDescent="0.15">
      <c r="M356" s="205"/>
    </row>
    <row r="357" spans="13:13" x14ac:dyDescent="0.15">
      <c r="M357" s="205"/>
    </row>
    <row r="358" spans="13:13" x14ac:dyDescent="0.15">
      <c r="M358" s="205"/>
    </row>
    <row r="359" spans="13:13" x14ac:dyDescent="0.15">
      <c r="M359" s="205"/>
    </row>
    <row r="360" spans="13:13" x14ac:dyDescent="0.15">
      <c r="M360" s="205"/>
    </row>
    <row r="361" spans="13:13" x14ac:dyDescent="0.15">
      <c r="M361" s="205"/>
    </row>
    <row r="362" spans="13:13" x14ac:dyDescent="0.15">
      <c r="M362" s="205"/>
    </row>
    <row r="363" spans="13:13" x14ac:dyDescent="0.15">
      <c r="M363" s="205"/>
    </row>
    <row r="364" spans="13:13" x14ac:dyDescent="0.15">
      <c r="M364" s="205"/>
    </row>
    <row r="365" spans="13:13" x14ac:dyDescent="0.15">
      <c r="M365" s="205"/>
    </row>
    <row r="366" spans="13:13" x14ac:dyDescent="0.15">
      <c r="M366" s="205"/>
    </row>
    <row r="367" spans="13:13" x14ac:dyDescent="0.15">
      <c r="M367" s="205"/>
    </row>
    <row r="368" spans="13:13" x14ac:dyDescent="0.15">
      <c r="M368" s="205"/>
    </row>
    <row r="369" spans="13:13" x14ac:dyDescent="0.15">
      <c r="M369" s="205"/>
    </row>
    <row r="370" spans="13:13" x14ac:dyDescent="0.15">
      <c r="M370" s="205"/>
    </row>
    <row r="371" spans="13:13" x14ac:dyDescent="0.15">
      <c r="M371" s="205"/>
    </row>
    <row r="372" spans="13:13" x14ac:dyDescent="0.15">
      <c r="M372" s="205"/>
    </row>
    <row r="373" spans="13:13" x14ac:dyDescent="0.15">
      <c r="M373" s="205"/>
    </row>
    <row r="374" spans="13:13" x14ac:dyDescent="0.15">
      <c r="M374" s="205"/>
    </row>
    <row r="375" spans="13:13" x14ac:dyDescent="0.15">
      <c r="M375" s="205"/>
    </row>
    <row r="376" spans="13:13" x14ac:dyDescent="0.15">
      <c r="M376" s="205"/>
    </row>
    <row r="377" spans="13:13" x14ac:dyDescent="0.15">
      <c r="M377" s="205"/>
    </row>
    <row r="378" spans="13:13" x14ac:dyDescent="0.15">
      <c r="M378" s="205"/>
    </row>
    <row r="379" spans="13:13" x14ac:dyDescent="0.15">
      <c r="M379" s="205"/>
    </row>
    <row r="380" spans="13:13" x14ac:dyDescent="0.15">
      <c r="M380" s="205"/>
    </row>
    <row r="381" spans="13:13" x14ac:dyDescent="0.15">
      <c r="M381" s="205"/>
    </row>
    <row r="382" spans="13:13" x14ac:dyDescent="0.15">
      <c r="M382" s="205"/>
    </row>
    <row r="383" spans="13:13" x14ac:dyDescent="0.15">
      <c r="M383" s="205"/>
    </row>
    <row r="384" spans="13:13" x14ac:dyDescent="0.15">
      <c r="M384" s="205"/>
    </row>
    <row r="385" spans="13:13" x14ac:dyDescent="0.15">
      <c r="M385" s="205"/>
    </row>
    <row r="386" spans="13:13" x14ac:dyDescent="0.15">
      <c r="M386" s="205"/>
    </row>
    <row r="387" spans="13:13" x14ac:dyDescent="0.15">
      <c r="M387" s="205"/>
    </row>
    <row r="388" spans="13:13" x14ac:dyDescent="0.15">
      <c r="M388" s="205"/>
    </row>
    <row r="389" spans="13:13" x14ac:dyDescent="0.15">
      <c r="M389" s="205"/>
    </row>
    <row r="390" spans="13:13" x14ac:dyDescent="0.15">
      <c r="M390" s="205"/>
    </row>
    <row r="391" spans="13:13" x14ac:dyDescent="0.15">
      <c r="M391" s="205"/>
    </row>
    <row r="392" spans="13:13" x14ac:dyDescent="0.15">
      <c r="M392" s="205"/>
    </row>
    <row r="393" spans="13:13" x14ac:dyDescent="0.15">
      <c r="M393" s="205"/>
    </row>
    <row r="394" spans="13:13" x14ac:dyDescent="0.15">
      <c r="M394" s="205"/>
    </row>
    <row r="395" spans="13:13" x14ac:dyDescent="0.15">
      <c r="M395" s="205"/>
    </row>
    <row r="396" spans="13:13" x14ac:dyDescent="0.15">
      <c r="M396" s="205"/>
    </row>
    <row r="397" spans="13:13" x14ac:dyDescent="0.15">
      <c r="M397" s="205"/>
    </row>
    <row r="398" spans="13:13" x14ac:dyDescent="0.15">
      <c r="M398" s="205"/>
    </row>
    <row r="399" spans="13:13" x14ac:dyDescent="0.15">
      <c r="M399" s="205"/>
    </row>
    <row r="400" spans="13:13" x14ac:dyDescent="0.15">
      <c r="M400" s="205"/>
    </row>
    <row r="401" spans="13:13" x14ac:dyDescent="0.15">
      <c r="M401" s="205"/>
    </row>
    <row r="402" spans="13:13" x14ac:dyDescent="0.15">
      <c r="M402" s="205"/>
    </row>
    <row r="403" spans="13:13" x14ac:dyDescent="0.15">
      <c r="M403" s="205"/>
    </row>
    <row r="404" spans="13:13" x14ac:dyDescent="0.15">
      <c r="M404" s="205"/>
    </row>
    <row r="405" spans="13:13" x14ac:dyDescent="0.15">
      <c r="M405" s="205"/>
    </row>
    <row r="406" spans="13:13" x14ac:dyDescent="0.15">
      <c r="M406" s="205"/>
    </row>
    <row r="407" spans="13:13" x14ac:dyDescent="0.15">
      <c r="M407" s="205"/>
    </row>
    <row r="408" spans="13:13" x14ac:dyDescent="0.15">
      <c r="M408" s="205"/>
    </row>
    <row r="409" spans="13:13" x14ac:dyDescent="0.15">
      <c r="M409" s="205"/>
    </row>
    <row r="410" spans="13:13" x14ac:dyDescent="0.15">
      <c r="M410" s="205"/>
    </row>
    <row r="411" spans="13:13" x14ac:dyDescent="0.15">
      <c r="M411" s="205"/>
    </row>
    <row r="412" spans="13:13" x14ac:dyDescent="0.15">
      <c r="M412" s="205"/>
    </row>
    <row r="413" spans="13:13" x14ac:dyDescent="0.15">
      <c r="M413" s="205"/>
    </row>
    <row r="414" spans="13:13" x14ac:dyDescent="0.15">
      <c r="M414" s="205"/>
    </row>
    <row r="415" spans="13:13" x14ac:dyDescent="0.15">
      <c r="M415" s="205"/>
    </row>
    <row r="416" spans="13:13" x14ac:dyDescent="0.15">
      <c r="M416" s="205"/>
    </row>
    <row r="417" spans="13:13" x14ac:dyDescent="0.15">
      <c r="M417" s="205"/>
    </row>
    <row r="418" spans="13:13" x14ac:dyDescent="0.15">
      <c r="M418" s="205"/>
    </row>
    <row r="419" spans="13:13" x14ac:dyDescent="0.15">
      <c r="M419" s="205"/>
    </row>
    <row r="420" spans="13:13" x14ac:dyDescent="0.15">
      <c r="M420" s="205"/>
    </row>
    <row r="421" spans="13:13" x14ac:dyDescent="0.15">
      <c r="M421" s="205"/>
    </row>
    <row r="422" spans="13:13" x14ac:dyDescent="0.15">
      <c r="M422" s="205"/>
    </row>
    <row r="423" spans="13:13" x14ac:dyDescent="0.15">
      <c r="M423" s="205"/>
    </row>
    <row r="424" spans="13:13" x14ac:dyDescent="0.15">
      <c r="M424" s="205"/>
    </row>
    <row r="425" spans="13:13" x14ac:dyDescent="0.15">
      <c r="M425" s="205"/>
    </row>
    <row r="426" spans="13:13" x14ac:dyDescent="0.15">
      <c r="M426" s="205"/>
    </row>
    <row r="427" spans="13:13" x14ac:dyDescent="0.15">
      <c r="M427" s="205"/>
    </row>
    <row r="428" spans="13:13" x14ac:dyDescent="0.15">
      <c r="M428" s="205"/>
    </row>
    <row r="429" spans="13:13" x14ac:dyDescent="0.15">
      <c r="M429" s="205"/>
    </row>
    <row r="430" spans="13:13" x14ac:dyDescent="0.15">
      <c r="M430" s="205"/>
    </row>
    <row r="431" spans="13:13" x14ac:dyDescent="0.15">
      <c r="M431" s="205"/>
    </row>
    <row r="432" spans="13:13" x14ac:dyDescent="0.15">
      <c r="M432" s="205"/>
    </row>
    <row r="433" spans="13:13" x14ac:dyDescent="0.15">
      <c r="M433" s="205"/>
    </row>
    <row r="434" spans="13:13" x14ac:dyDescent="0.15">
      <c r="M434" s="205"/>
    </row>
    <row r="435" spans="13:13" x14ac:dyDescent="0.15">
      <c r="M435" s="205"/>
    </row>
    <row r="436" spans="13:13" x14ac:dyDescent="0.15">
      <c r="M436" s="205"/>
    </row>
    <row r="437" spans="13:13" x14ac:dyDescent="0.15">
      <c r="M437" s="205"/>
    </row>
    <row r="438" spans="13:13" x14ac:dyDescent="0.15">
      <c r="M438" s="205"/>
    </row>
    <row r="439" spans="13:13" x14ac:dyDescent="0.15">
      <c r="M439" s="205"/>
    </row>
    <row r="440" spans="13:13" x14ac:dyDescent="0.15">
      <c r="M440" s="205"/>
    </row>
    <row r="441" spans="13:13" x14ac:dyDescent="0.15">
      <c r="M441" s="205"/>
    </row>
    <row r="442" spans="13:13" x14ac:dyDescent="0.15">
      <c r="M442" s="205"/>
    </row>
    <row r="443" spans="13:13" x14ac:dyDescent="0.15">
      <c r="M443" s="205"/>
    </row>
    <row r="444" spans="13:13" x14ac:dyDescent="0.15">
      <c r="M444" s="205"/>
    </row>
    <row r="445" spans="13:13" x14ac:dyDescent="0.15">
      <c r="M445" s="205"/>
    </row>
  </sheetData>
  <mergeCells count="13">
    <mergeCell ref="O6:O7"/>
    <mergeCell ref="A39:A45"/>
    <mergeCell ref="A9:A17"/>
    <mergeCell ref="A19:A21"/>
    <mergeCell ref="A22:A24"/>
    <mergeCell ref="A25:A30"/>
    <mergeCell ref="A31:A33"/>
    <mergeCell ref="A34:A38"/>
    <mergeCell ref="A8:D8"/>
    <mergeCell ref="A4:D7"/>
    <mergeCell ref="F6:F7"/>
    <mergeCell ref="J6:J7"/>
    <mergeCell ref="N6:N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5"/>
  <sheetViews>
    <sheetView view="pageBreakPreview" zoomScale="70" zoomScaleNormal="100" zoomScaleSheetLayoutView="70" workbookViewId="0">
      <selection activeCell="E25" sqref="E25"/>
    </sheetView>
  </sheetViews>
  <sheetFormatPr defaultColWidth="12" defaultRowHeight="14.25" x14ac:dyDescent="0.15"/>
  <cols>
    <col min="1" max="1" width="4" style="204" bestFit="1" customWidth="1"/>
    <col min="2" max="2" width="1.5" style="204" customWidth="1"/>
    <col min="3" max="3" width="20" style="204" customWidth="1"/>
    <col min="4" max="4" width="1.5" style="204" customWidth="1"/>
    <col min="5" max="10" width="11.125" style="204" customWidth="1"/>
    <col min="11" max="11" width="14.625" style="204" customWidth="1"/>
    <col min="12" max="15" width="11.125" style="204" customWidth="1"/>
    <col min="16" max="16" width="10.75" style="205" customWidth="1"/>
    <col min="17" max="17" width="5" style="205" customWidth="1"/>
    <col min="18" max="18" width="7.875" style="205" customWidth="1"/>
    <col min="19" max="22" width="5.625" style="205" customWidth="1"/>
    <col min="23" max="30" width="5.625" style="204" customWidth="1"/>
    <col min="31" max="16384" width="12" style="204"/>
  </cols>
  <sheetData>
    <row r="1" spans="1:30" s="200" customFormat="1" ht="23.25" customHeight="1" x14ac:dyDescent="0.15">
      <c r="B1" s="201"/>
      <c r="C1" s="201"/>
      <c r="D1" s="201"/>
      <c r="E1" s="202" t="s">
        <v>102</v>
      </c>
      <c r="P1" s="203"/>
      <c r="Q1" s="203"/>
      <c r="R1" s="203"/>
      <c r="S1" s="203"/>
      <c r="T1" s="203"/>
      <c r="U1" s="203"/>
      <c r="V1" s="203"/>
    </row>
    <row r="2" spans="1:30" ht="6" customHeight="1" x14ac:dyDescent="0.15"/>
    <row r="3" spans="1:30" s="206" customFormat="1" ht="23.25" customHeight="1" x14ac:dyDescent="0.15">
      <c r="E3" s="136" t="s">
        <v>125</v>
      </c>
      <c r="P3" s="207" t="s">
        <v>21</v>
      </c>
      <c r="Q3" s="208"/>
      <c r="R3" s="208"/>
      <c r="S3" s="208"/>
      <c r="T3" s="208"/>
      <c r="U3" s="208"/>
      <c r="V3" s="208"/>
    </row>
    <row r="4" spans="1:30" s="206" customFormat="1" ht="23.25" customHeight="1" x14ac:dyDescent="0.15">
      <c r="A4" s="368" t="s">
        <v>22</v>
      </c>
      <c r="B4" s="369"/>
      <c r="C4" s="369"/>
      <c r="D4" s="370"/>
      <c r="E4" s="209" t="s">
        <v>23</v>
      </c>
      <c r="F4" s="210"/>
      <c r="G4" s="210"/>
      <c r="H4" s="209" t="s">
        <v>25</v>
      </c>
      <c r="I4" s="210"/>
      <c r="J4" s="210"/>
      <c r="K4" s="211"/>
      <c r="L4" s="212" t="s">
        <v>26</v>
      </c>
      <c r="M4" s="213"/>
      <c r="N4" s="213"/>
      <c r="O4" s="213"/>
      <c r="P4" s="214" t="s">
        <v>27</v>
      </c>
      <c r="Q4" s="208"/>
      <c r="R4" s="208"/>
      <c r="S4" s="208"/>
      <c r="T4" s="208"/>
      <c r="U4" s="208"/>
      <c r="V4" s="208"/>
    </row>
    <row r="5" spans="1:30" s="206" customFormat="1" ht="23.25" customHeight="1" x14ac:dyDescent="0.15">
      <c r="A5" s="371"/>
      <c r="B5" s="372"/>
      <c r="C5" s="372"/>
      <c r="D5" s="373"/>
      <c r="E5" s="215" t="s">
        <v>75</v>
      </c>
      <c r="F5" s="216"/>
      <c r="G5" s="216"/>
      <c r="H5" s="217" t="s">
        <v>29</v>
      </c>
      <c r="I5" s="305"/>
      <c r="J5" s="305"/>
      <c r="K5" s="306"/>
      <c r="L5" s="215" t="s">
        <v>86</v>
      </c>
      <c r="M5" s="307"/>
      <c r="N5" s="307"/>
      <c r="O5" s="218"/>
      <c r="P5" s="219" t="s">
        <v>30</v>
      </c>
      <c r="Q5" s="208"/>
      <c r="R5" s="208"/>
      <c r="S5" s="208"/>
      <c r="T5" s="208"/>
      <c r="U5" s="208"/>
      <c r="V5" s="208"/>
    </row>
    <row r="6" spans="1:30" s="206" customFormat="1" ht="23.25" customHeight="1" x14ac:dyDescent="0.15">
      <c r="A6" s="371"/>
      <c r="B6" s="372"/>
      <c r="C6" s="372"/>
      <c r="D6" s="373"/>
      <c r="E6" s="215" t="s">
        <v>87</v>
      </c>
      <c r="F6" s="377" t="s">
        <v>89</v>
      </c>
      <c r="G6" s="326" t="s">
        <v>110</v>
      </c>
      <c r="H6" s="215"/>
      <c r="I6" s="220" t="s">
        <v>41</v>
      </c>
      <c r="J6" s="379" t="s">
        <v>90</v>
      </c>
      <c r="K6" s="221" t="s">
        <v>117</v>
      </c>
      <c r="L6" s="215"/>
      <c r="M6" s="222" t="s">
        <v>112</v>
      </c>
      <c r="N6" s="357" t="s">
        <v>46</v>
      </c>
      <c r="O6" s="357" t="s">
        <v>47</v>
      </c>
      <c r="P6" s="223" t="s">
        <v>88</v>
      </c>
      <c r="Q6" s="208"/>
      <c r="R6" s="208"/>
      <c r="S6" s="208"/>
      <c r="T6" s="208"/>
      <c r="U6" s="208"/>
      <c r="V6" s="208"/>
    </row>
    <row r="7" spans="1:30" s="206" customFormat="1" ht="23.25" customHeight="1" x14ac:dyDescent="0.15">
      <c r="A7" s="374"/>
      <c r="B7" s="375"/>
      <c r="C7" s="375"/>
      <c r="D7" s="376"/>
      <c r="E7" s="224"/>
      <c r="F7" s="378"/>
      <c r="G7" s="225" t="s">
        <v>40</v>
      </c>
      <c r="H7" s="224"/>
      <c r="I7" s="226" t="s">
        <v>115</v>
      </c>
      <c r="J7" s="380"/>
      <c r="K7" s="225" t="s">
        <v>116</v>
      </c>
      <c r="L7" s="224"/>
      <c r="M7" s="227" t="s">
        <v>91</v>
      </c>
      <c r="N7" s="358"/>
      <c r="O7" s="358"/>
      <c r="P7" s="327" t="s">
        <v>18</v>
      </c>
      <c r="Q7" s="208"/>
      <c r="R7" s="208"/>
      <c r="S7" s="208"/>
      <c r="T7" s="208"/>
      <c r="U7" s="208"/>
      <c r="V7" s="208"/>
    </row>
    <row r="8" spans="1:30" s="208" customFormat="1" ht="39" customHeight="1" x14ac:dyDescent="0.15">
      <c r="A8" s="365" t="s">
        <v>19</v>
      </c>
      <c r="B8" s="366"/>
      <c r="C8" s="366"/>
      <c r="D8" s="367"/>
      <c r="E8" s="228">
        <v>-0.21245392848743891</v>
      </c>
      <c r="F8" s="229">
        <v>-0.25289445012045286</v>
      </c>
      <c r="G8" s="229">
        <v>3.7066524645132132E-4</v>
      </c>
      <c r="H8" s="228">
        <v>-6.9920504140484754</v>
      </c>
      <c r="I8" s="229">
        <v>19.74276874238646</v>
      </c>
      <c r="J8" s="229">
        <v>-7.5977674496593668</v>
      </c>
      <c r="K8" s="229">
        <v>1.9761100549442943</v>
      </c>
      <c r="L8" s="228">
        <v>16.506489990812252</v>
      </c>
      <c r="M8" s="229">
        <v>26.384994754401468</v>
      </c>
      <c r="N8" s="229">
        <v>-29.317626380639339</v>
      </c>
      <c r="O8" s="229">
        <v>-4.2469571305657743</v>
      </c>
      <c r="P8" s="230">
        <v>5.6913721167286253</v>
      </c>
      <c r="Q8" s="231"/>
      <c r="R8" s="232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</row>
    <row r="9" spans="1:30" s="206" customFormat="1" ht="33.75" customHeight="1" x14ac:dyDescent="0.15">
      <c r="A9" s="361" t="s">
        <v>48</v>
      </c>
      <c r="B9" s="233"/>
      <c r="C9" s="234" t="s">
        <v>49</v>
      </c>
      <c r="D9" s="234"/>
      <c r="E9" s="228">
        <v>0.71549441042453388</v>
      </c>
      <c r="F9" s="229">
        <v>0.7009258751925771</v>
      </c>
      <c r="G9" s="229">
        <v>0.79159762926130228</v>
      </c>
      <c r="H9" s="228">
        <v>-6.5961272138191083</v>
      </c>
      <c r="I9" s="229">
        <v>18.637498640759471</v>
      </c>
      <c r="J9" s="229">
        <v>-7.3575627612693122</v>
      </c>
      <c r="K9" s="229">
        <v>-0.17740147026493702</v>
      </c>
      <c r="L9" s="228">
        <v>18.078542914265299</v>
      </c>
      <c r="M9" s="229">
        <v>25.128018427981026</v>
      </c>
      <c r="N9" s="229">
        <v>-39.733694607794448</v>
      </c>
      <c r="O9" s="229">
        <v>-4.2040946837576572</v>
      </c>
      <c r="P9" s="230">
        <v>8.090391185019751</v>
      </c>
      <c r="Q9" s="208"/>
      <c r="R9" s="232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</row>
    <row r="10" spans="1:30" s="206" customFormat="1" ht="33.75" customHeight="1" x14ac:dyDescent="0.15">
      <c r="A10" s="362"/>
      <c r="B10" s="233"/>
      <c r="C10" s="234" t="s">
        <v>50</v>
      </c>
      <c r="D10" s="234"/>
      <c r="E10" s="235">
        <v>-1.1442128239480183</v>
      </c>
      <c r="F10" s="236">
        <v>-1.1828942402407128</v>
      </c>
      <c r="G10" s="236">
        <v>-0.92990003291364542</v>
      </c>
      <c r="H10" s="235">
        <v>-7.9037993403130242</v>
      </c>
      <c r="I10" s="236">
        <v>23.839523342322387</v>
      </c>
      <c r="J10" s="236">
        <v>-8.2674284612032114</v>
      </c>
      <c r="K10" s="236">
        <v>-2.1564443724847351</v>
      </c>
      <c r="L10" s="235">
        <v>23.084683227639594</v>
      </c>
      <c r="M10" s="236">
        <v>36.027176947541143</v>
      </c>
      <c r="N10" s="236">
        <v>-16.476643383259383</v>
      </c>
      <c r="O10" s="236">
        <v>-4.8982950842322008</v>
      </c>
      <c r="P10" s="237">
        <v>8.4153656916010782</v>
      </c>
      <c r="Q10" s="208"/>
      <c r="R10" s="232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</row>
    <row r="11" spans="1:30" s="206" customFormat="1" ht="33.75" customHeight="1" x14ac:dyDescent="0.15">
      <c r="A11" s="362"/>
      <c r="B11" s="233"/>
      <c r="C11" s="234" t="s">
        <v>51</v>
      </c>
      <c r="D11" s="234"/>
      <c r="E11" s="235">
        <v>-0.74542640673256821</v>
      </c>
      <c r="F11" s="236">
        <v>-0.92184026163459021</v>
      </c>
      <c r="G11" s="236">
        <v>0.19073748828067283</v>
      </c>
      <c r="H11" s="235">
        <v>-7.9554803225293611</v>
      </c>
      <c r="I11" s="236">
        <v>7.8955132682973828</v>
      </c>
      <c r="J11" s="236">
        <v>-7.9622981090336316</v>
      </c>
      <c r="K11" s="236">
        <v>-7.2091217113510782</v>
      </c>
      <c r="L11" s="235">
        <v>14.05162814070702</v>
      </c>
      <c r="M11" s="236">
        <v>34.16013371957434</v>
      </c>
      <c r="N11" s="236">
        <v>-26.450967153168836</v>
      </c>
      <c r="O11" s="236">
        <v>-5.0306415485821852</v>
      </c>
      <c r="P11" s="237">
        <v>2.2914156994934354</v>
      </c>
      <c r="Q11" s="208"/>
      <c r="R11" s="232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</row>
    <row r="12" spans="1:30" s="206" customFormat="1" ht="33.75" customHeight="1" x14ac:dyDescent="0.15">
      <c r="A12" s="362"/>
      <c r="B12" s="233"/>
      <c r="C12" s="234" t="s">
        <v>52</v>
      </c>
      <c r="D12" s="234"/>
      <c r="E12" s="235">
        <v>-0.35531159978462235</v>
      </c>
      <c r="F12" s="236">
        <v>-0.52170044617156441</v>
      </c>
      <c r="G12" s="236">
        <v>0.52726298375544201</v>
      </c>
      <c r="H12" s="235">
        <v>-7.6660933710456778</v>
      </c>
      <c r="I12" s="236">
        <v>-4.2050906236520236</v>
      </c>
      <c r="J12" s="236">
        <v>-7.2738504384967246</v>
      </c>
      <c r="K12" s="236">
        <v>3.0972300968636861</v>
      </c>
      <c r="L12" s="235">
        <v>130.44445676196895</v>
      </c>
      <c r="M12" s="236">
        <v>285.8515679752656</v>
      </c>
      <c r="N12" s="236">
        <v>-24.534308030159828</v>
      </c>
      <c r="O12" s="236">
        <v>-3.755820330675133</v>
      </c>
      <c r="P12" s="237">
        <v>36.56541062040246</v>
      </c>
      <c r="Q12" s="208"/>
      <c r="R12" s="232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</row>
    <row r="13" spans="1:30" s="206" customFormat="1" ht="33.75" customHeight="1" x14ac:dyDescent="0.15">
      <c r="A13" s="362"/>
      <c r="B13" s="233"/>
      <c r="C13" s="234" t="s">
        <v>53</v>
      </c>
      <c r="D13" s="234"/>
      <c r="E13" s="235">
        <v>-0.27648955635311501</v>
      </c>
      <c r="F13" s="236">
        <v>-0.36523321338735959</v>
      </c>
      <c r="G13" s="236">
        <v>0.14318532886205823</v>
      </c>
      <c r="H13" s="235">
        <v>-6.7492718341210995</v>
      </c>
      <c r="I13" s="236">
        <v>-17.236637687791305</v>
      </c>
      <c r="J13" s="236">
        <v>-6.9015813269336954</v>
      </c>
      <c r="K13" s="236">
        <v>1.9756670296229764</v>
      </c>
      <c r="L13" s="235">
        <v>15.731118094067064</v>
      </c>
      <c r="M13" s="236">
        <v>24.269792736188986</v>
      </c>
      <c r="N13" s="236">
        <v>65.182148926395001</v>
      </c>
      <c r="O13" s="236">
        <v>-5.9236750641345779</v>
      </c>
      <c r="P13" s="237">
        <v>5.0164008323989195</v>
      </c>
      <c r="Q13" s="208"/>
      <c r="R13" s="232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</row>
    <row r="14" spans="1:30" s="206" customFormat="1" ht="33.75" customHeight="1" x14ac:dyDescent="0.15">
      <c r="A14" s="362"/>
      <c r="B14" s="233"/>
      <c r="C14" s="234" t="s">
        <v>54</v>
      </c>
      <c r="D14" s="234"/>
      <c r="E14" s="235">
        <v>-0.22196766919717165</v>
      </c>
      <c r="F14" s="236">
        <v>-0.38317237432390594</v>
      </c>
      <c r="G14" s="236">
        <v>0.61303950955580067</v>
      </c>
      <c r="H14" s="235">
        <v>-6.9286730154156855</v>
      </c>
      <c r="I14" s="236">
        <v>29.134604749404826</v>
      </c>
      <c r="J14" s="236">
        <v>-7.7549711051296617</v>
      </c>
      <c r="K14" s="236">
        <v>-1.3084840268454263</v>
      </c>
      <c r="L14" s="235">
        <v>6.3097959785622519</v>
      </c>
      <c r="M14" s="236">
        <v>13.498282389208244</v>
      </c>
      <c r="N14" s="236">
        <v>-80.08153387811835</v>
      </c>
      <c r="O14" s="236">
        <v>-4.2367212051648107</v>
      </c>
      <c r="P14" s="237">
        <v>1.5068394764867981</v>
      </c>
      <c r="Q14" s="208"/>
      <c r="R14" s="232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</row>
    <row r="15" spans="1:30" s="206" customFormat="1" ht="33.75" customHeight="1" x14ac:dyDescent="0.15">
      <c r="A15" s="362"/>
      <c r="B15" s="233"/>
      <c r="C15" s="234" t="s">
        <v>55</v>
      </c>
      <c r="D15" s="234"/>
      <c r="E15" s="235">
        <v>-0.99441829221569522</v>
      </c>
      <c r="F15" s="236">
        <v>-0.92976300704230996</v>
      </c>
      <c r="G15" s="236">
        <v>-1.3132474533281253</v>
      </c>
      <c r="H15" s="235">
        <v>-8.3644767605627734</v>
      </c>
      <c r="I15" s="236">
        <v>16.810290007636997</v>
      </c>
      <c r="J15" s="236">
        <v>-8.9045086873486419</v>
      </c>
      <c r="K15" s="236">
        <v>17.523525416482777</v>
      </c>
      <c r="L15" s="235">
        <v>4.1598583542014582</v>
      </c>
      <c r="M15" s="236">
        <v>11.239219786977058</v>
      </c>
      <c r="N15" s="236">
        <v>-42.568697822469524</v>
      </c>
      <c r="O15" s="236">
        <v>-7.9678548195787444</v>
      </c>
      <c r="P15" s="237">
        <v>0.4163273552068118</v>
      </c>
      <c r="Q15" s="208"/>
      <c r="R15" s="232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</row>
    <row r="16" spans="1:30" s="206" customFormat="1" ht="33.75" customHeight="1" x14ac:dyDescent="0.15">
      <c r="A16" s="362"/>
      <c r="B16" s="233"/>
      <c r="C16" s="234" t="s">
        <v>56</v>
      </c>
      <c r="D16" s="234"/>
      <c r="E16" s="235">
        <v>-1.1965708390114496</v>
      </c>
      <c r="F16" s="236">
        <v>-1.2110525618931571</v>
      </c>
      <c r="G16" s="236">
        <v>-1.117780054749135</v>
      </c>
      <c r="H16" s="235">
        <v>-7.9178939407350173</v>
      </c>
      <c r="I16" s="236">
        <v>4.1940189612868499</v>
      </c>
      <c r="J16" s="236">
        <v>-8.1256960100903761</v>
      </c>
      <c r="K16" s="236">
        <v>14.392164331346239</v>
      </c>
      <c r="L16" s="235">
        <v>19.196955868792518</v>
      </c>
      <c r="M16" s="236">
        <v>35.7662311411136</v>
      </c>
      <c r="N16" s="236">
        <v>-23.281209997426771</v>
      </c>
      <c r="O16" s="236">
        <v>-2.9568058894942437</v>
      </c>
      <c r="P16" s="237">
        <v>4.551539311832296</v>
      </c>
      <c r="Q16" s="208"/>
      <c r="R16" s="232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</row>
    <row r="17" spans="1:30" s="206" customFormat="1" ht="33.75" customHeight="1" x14ac:dyDescent="0.15">
      <c r="A17" s="363"/>
      <c r="B17" s="238"/>
      <c r="C17" s="324" t="s">
        <v>57</v>
      </c>
      <c r="D17" s="325"/>
      <c r="E17" s="235">
        <v>-0.22398977534398504</v>
      </c>
      <c r="F17" s="236">
        <v>-0.21288122567370235</v>
      </c>
      <c r="G17" s="236">
        <v>-0.28479166662319744</v>
      </c>
      <c r="H17" s="235">
        <v>-6.5149016380617457</v>
      </c>
      <c r="I17" s="236">
        <v>-15.41842334071341</v>
      </c>
      <c r="J17" s="236">
        <v>-6.566948551446707</v>
      </c>
      <c r="K17" s="236">
        <v>13.163707236824292</v>
      </c>
      <c r="L17" s="235">
        <v>10.225812292615577</v>
      </c>
      <c r="M17" s="236">
        <v>21.841765805492457</v>
      </c>
      <c r="N17" s="236">
        <v>-24.007416864852541</v>
      </c>
      <c r="O17" s="236">
        <v>-4.9077817480163324</v>
      </c>
      <c r="P17" s="237">
        <v>2.0229796552794426</v>
      </c>
      <c r="Q17" s="208"/>
      <c r="R17" s="232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</row>
    <row r="18" spans="1:30" s="206" customFormat="1" ht="60" customHeight="1" x14ac:dyDescent="0.15">
      <c r="A18" s="239" t="s">
        <v>58</v>
      </c>
      <c r="B18" s="308"/>
      <c r="C18" s="309" t="s">
        <v>59</v>
      </c>
      <c r="D18" s="309"/>
      <c r="E18" s="228">
        <v>-3.2138363879158445</v>
      </c>
      <c r="F18" s="229">
        <v>-3.2653054048099319</v>
      </c>
      <c r="G18" s="229">
        <v>-2.9364463703766814</v>
      </c>
      <c r="H18" s="228">
        <v>-11.063311285067728</v>
      </c>
      <c r="I18" s="229">
        <v>-51.158825876791283</v>
      </c>
      <c r="J18" s="229">
        <v>-9.8741780122946299</v>
      </c>
      <c r="K18" s="229">
        <v>28.450108730053174</v>
      </c>
      <c r="L18" s="228">
        <v>2.6319628628884462</v>
      </c>
      <c r="M18" s="229">
        <v>13.731731847210421</v>
      </c>
      <c r="N18" s="229">
        <v>-19.654984975125515</v>
      </c>
      <c r="O18" s="229">
        <v>-6.6553840066382817</v>
      </c>
      <c r="P18" s="240">
        <v>-2.054876919851917</v>
      </c>
      <c r="Q18" s="208"/>
      <c r="R18" s="232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</row>
    <row r="19" spans="1:30" s="206" customFormat="1" ht="33.75" customHeight="1" x14ac:dyDescent="0.15">
      <c r="A19" s="361" t="s">
        <v>60</v>
      </c>
      <c r="B19" s="233"/>
      <c r="C19" s="234" t="s">
        <v>61</v>
      </c>
      <c r="D19" s="234"/>
      <c r="E19" s="228">
        <v>-1.5328550767372973</v>
      </c>
      <c r="F19" s="229">
        <v>-1.4563652869656276</v>
      </c>
      <c r="G19" s="229">
        <v>-1.9198625190951792</v>
      </c>
      <c r="H19" s="228">
        <v>-7.595494821665846</v>
      </c>
      <c r="I19" s="229">
        <v>77.998892818656813</v>
      </c>
      <c r="J19" s="229">
        <v>-8.293772615120842</v>
      </c>
      <c r="K19" s="229">
        <v>12.529328358107819</v>
      </c>
      <c r="L19" s="228">
        <v>18.208787832589572</v>
      </c>
      <c r="M19" s="229">
        <v>32.359319440426852</v>
      </c>
      <c r="N19" s="229">
        <v>-32.702035385212561</v>
      </c>
      <c r="O19" s="229">
        <v>-3.1490649123488068</v>
      </c>
      <c r="P19" s="230">
        <v>5.2727288938362236</v>
      </c>
      <c r="Q19" s="208"/>
      <c r="R19" s="232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</row>
    <row r="20" spans="1:30" s="206" customFormat="1" ht="33.75" customHeight="1" x14ac:dyDescent="0.15">
      <c r="A20" s="362"/>
      <c r="B20" s="233"/>
      <c r="C20" s="234" t="s">
        <v>62</v>
      </c>
      <c r="D20" s="234"/>
      <c r="E20" s="235">
        <v>1.2698946073787976</v>
      </c>
      <c r="F20" s="236">
        <v>2.0269018429086452</v>
      </c>
      <c r="G20" s="236">
        <v>-3.002233871821598</v>
      </c>
      <c r="H20" s="235">
        <v>-10.873729563342765</v>
      </c>
      <c r="I20" s="236">
        <v>-2.0225897470987984</v>
      </c>
      <c r="J20" s="236">
        <v>-10.160021248614663</v>
      </c>
      <c r="K20" s="236">
        <v>-21.892798679756886</v>
      </c>
      <c r="L20" s="235">
        <v>62.321288753626355</v>
      </c>
      <c r="M20" s="236">
        <v>104.15349742651689</v>
      </c>
      <c r="N20" s="236">
        <v>-12.760214167254899</v>
      </c>
      <c r="O20" s="236">
        <v>-3.4591425354045748</v>
      </c>
      <c r="P20" s="237">
        <v>21.394305140774375</v>
      </c>
      <c r="Q20" s="208"/>
      <c r="R20" s="232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</row>
    <row r="21" spans="1:30" s="206" customFormat="1" ht="33.75" customHeight="1" x14ac:dyDescent="0.15">
      <c r="A21" s="363"/>
      <c r="B21" s="310"/>
      <c r="C21" s="324" t="s">
        <v>63</v>
      </c>
      <c r="D21" s="324"/>
      <c r="E21" s="235">
        <v>-4.4270495901029072</v>
      </c>
      <c r="F21" s="236">
        <v>-3.6271255610577495</v>
      </c>
      <c r="G21" s="236">
        <v>-8.4547619769168314</v>
      </c>
      <c r="H21" s="235">
        <v>-5.4946075709982551</v>
      </c>
      <c r="I21" s="236">
        <v>-8.1679303195559516</v>
      </c>
      <c r="J21" s="236">
        <v>-7.6683293229960121</v>
      </c>
      <c r="K21" s="236">
        <v>2.7195806439465788</v>
      </c>
      <c r="L21" s="235">
        <v>17.084929649360188</v>
      </c>
      <c r="M21" s="236">
        <v>33.602725397360061</v>
      </c>
      <c r="N21" s="236">
        <v>-42.346764169346763</v>
      </c>
      <c r="O21" s="236">
        <v>-9.3032474481349947</v>
      </c>
      <c r="P21" s="237">
        <v>2.3528653599108917</v>
      </c>
      <c r="Q21" s="208"/>
      <c r="R21" s="232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</row>
    <row r="22" spans="1:30" s="206" customFormat="1" ht="33.75" customHeight="1" x14ac:dyDescent="0.15">
      <c r="A22" s="361" t="s">
        <v>64</v>
      </c>
      <c r="B22" s="233"/>
      <c r="C22" s="234" t="s">
        <v>65</v>
      </c>
      <c r="D22" s="234"/>
      <c r="E22" s="228">
        <v>-0.4848682875969535</v>
      </c>
      <c r="F22" s="229">
        <v>-0.27863973179269991</v>
      </c>
      <c r="G22" s="229">
        <v>-1.4420431765406925</v>
      </c>
      <c r="H22" s="228">
        <v>-7.327004235534476</v>
      </c>
      <c r="I22" s="229">
        <v>3.0327253367190803</v>
      </c>
      <c r="J22" s="229">
        <v>-8.0092036770764619</v>
      </c>
      <c r="K22" s="229">
        <v>-5.3771170658117731</v>
      </c>
      <c r="L22" s="228">
        <v>8.3113069669222188</v>
      </c>
      <c r="M22" s="229">
        <v>24.019397468095843</v>
      </c>
      <c r="N22" s="229">
        <v>-44.3215391622307</v>
      </c>
      <c r="O22" s="229">
        <v>-3.8621001968033299</v>
      </c>
      <c r="P22" s="230">
        <v>1.806827806836347</v>
      </c>
      <c r="Q22" s="208"/>
      <c r="R22" s="232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</row>
    <row r="23" spans="1:30" s="206" customFormat="1" ht="33.75" customHeight="1" x14ac:dyDescent="0.15">
      <c r="A23" s="362"/>
      <c r="B23" s="233"/>
      <c r="C23" s="234" t="s">
        <v>66</v>
      </c>
      <c r="D23" s="234"/>
      <c r="E23" s="235">
        <v>-0.55942955863369237</v>
      </c>
      <c r="F23" s="236">
        <v>-0.3470050793529571</v>
      </c>
      <c r="G23" s="236">
        <v>-1.6077296666655088</v>
      </c>
      <c r="H23" s="235">
        <v>-4.3839756551359104</v>
      </c>
      <c r="I23" s="236">
        <v>31.326732811590841</v>
      </c>
      <c r="J23" s="236">
        <v>-7.5271575719928761</v>
      </c>
      <c r="K23" s="236">
        <v>16.34381107809957</v>
      </c>
      <c r="L23" s="235">
        <v>3.4711553867117417</v>
      </c>
      <c r="M23" s="236">
        <v>8.0712228346456989</v>
      </c>
      <c r="N23" s="236">
        <v>-2.9510856243892456</v>
      </c>
      <c r="O23" s="236">
        <v>-1.3725921060693811</v>
      </c>
      <c r="P23" s="237">
        <v>0.63423771677309848</v>
      </c>
      <c r="Q23" s="208"/>
      <c r="R23" s="232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</row>
    <row r="24" spans="1:30" s="206" customFormat="1" ht="33.75" customHeight="1" x14ac:dyDescent="0.15">
      <c r="A24" s="363"/>
      <c r="B24" s="310"/>
      <c r="C24" s="324" t="s">
        <v>67</v>
      </c>
      <c r="D24" s="324"/>
      <c r="E24" s="241">
        <v>-0.3777033013160539</v>
      </c>
      <c r="F24" s="311">
        <v>-0.32963322896419939</v>
      </c>
      <c r="G24" s="311">
        <v>-0.62685395521780751</v>
      </c>
      <c r="H24" s="241">
        <v>-4.8737795493480407</v>
      </c>
      <c r="I24" s="311">
        <v>16.546012008989099</v>
      </c>
      <c r="J24" s="311">
        <v>-5.6857586134767937</v>
      </c>
      <c r="K24" s="311">
        <v>3.4807190614774184</v>
      </c>
      <c r="L24" s="241">
        <v>4.3239614365815342</v>
      </c>
      <c r="M24" s="311">
        <v>8.5494481140122538</v>
      </c>
      <c r="N24" s="311">
        <v>-11.804312260555417</v>
      </c>
      <c r="O24" s="311">
        <v>1.2035989661624611</v>
      </c>
      <c r="P24" s="242">
        <v>1.0757635133596335</v>
      </c>
      <c r="Q24" s="208"/>
      <c r="R24" s="232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</row>
    <row r="25" spans="1:30" s="206" customFormat="1" ht="33.75" customHeight="1" x14ac:dyDescent="0.15">
      <c r="A25" s="361" t="s">
        <v>68</v>
      </c>
      <c r="B25" s="233"/>
      <c r="C25" s="234" t="s">
        <v>69</v>
      </c>
      <c r="D25" s="234"/>
      <c r="E25" s="235">
        <v>-2.2621258743241763</v>
      </c>
      <c r="F25" s="236">
        <v>-3.0950881036394597</v>
      </c>
      <c r="G25" s="236">
        <v>1.858332075792726</v>
      </c>
      <c r="H25" s="235">
        <v>-6.6920965378238328</v>
      </c>
      <c r="I25" s="236">
        <v>31.894757390590811</v>
      </c>
      <c r="J25" s="236">
        <v>-7.9619852610738437</v>
      </c>
      <c r="K25" s="236">
        <v>1.8377594686388345</v>
      </c>
      <c r="L25" s="235">
        <v>-6.6089162719646062</v>
      </c>
      <c r="M25" s="236">
        <v>10.738380025394445</v>
      </c>
      <c r="N25" s="236">
        <v>-47.326236304793845</v>
      </c>
      <c r="O25" s="236">
        <v>-5.5239817256357107</v>
      </c>
      <c r="P25" s="237">
        <v>-3.1958119980717488</v>
      </c>
      <c r="Q25" s="208"/>
      <c r="R25" s="232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</row>
    <row r="26" spans="1:30" s="206" customFormat="1" ht="33.75" customHeight="1" x14ac:dyDescent="0.15">
      <c r="A26" s="362"/>
      <c r="B26" s="233"/>
      <c r="C26" s="234" t="s">
        <v>70</v>
      </c>
      <c r="D26" s="234"/>
      <c r="E26" s="235">
        <v>-1.0508738756953835</v>
      </c>
      <c r="F26" s="236">
        <v>-1.191924805068749</v>
      </c>
      <c r="G26" s="236">
        <v>-0.238315952249988</v>
      </c>
      <c r="H26" s="235">
        <v>-7.2413956060439046</v>
      </c>
      <c r="I26" s="236">
        <v>0.90494775204639399</v>
      </c>
      <c r="J26" s="236">
        <v>-6.7050096081974706</v>
      </c>
      <c r="K26" s="236">
        <v>-79.341171086385629</v>
      </c>
      <c r="L26" s="235">
        <v>11.118771075473454</v>
      </c>
      <c r="M26" s="236">
        <v>36.861408145530014</v>
      </c>
      <c r="N26" s="236">
        <v>-41.580712602635522</v>
      </c>
      <c r="O26" s="236">
        <v>-2.7787000861400206</v>
      </c>
      <c r="P26" s="237">
        <v>1.1435844888711373</v>
      </c>
      <c r="Q26" s="208"/>
      <c r="R26" s="232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</row>
    <row r="27" spans="1:30" s="206" customFormat="1" ht="33.75" customHeight="1" x14ac:dyDescent="0.15">
      <c r="A27" s="362"/>
      <c r="B27" s="233"/>
      <c r="C27" s="234" t="s">
        <v>71</v>
      </c>
      <c r="D27" s="234"/>
      <c r="E27" s="235">
        <v>-2.5704737651743277</v>
      </c>
      <c r="F27" s="236">
        <v>-2.7318954697261253</v>
      </c>
      <c r="G27" s="236">
        <v>-1.6491817928573047</v>
      </c>
      <c r="H27" s="235">
        <v>-9.3297869833857785</v>
      </c>
      <c r="I27" s="236">
        <v>-11.986161815365794</v>
      </c>
      <c r="J27" s="236">
        <v>-7.3761907311939989</v>
      </c>
      <c r="K27" s="236">
        <v>-6.7433861874454974</v>
      </c>
      <c r="L27" s="235">
        <v>6.4064861315951891</v>
      </c>
      <c r="M27" s="236">
        <v>10.827819258410615</v>
      </c>
      <c r="N27" s="236">
        <v>-28.629350383639444</v>
      </c>
      <c r="O27" s="236">
        <v>-4.7081027674990255</v>
      </c>
      <c r="P27" s="237">
        <v>0.96616508002576007</v>
      </c>
      <c r="Q27" s="208"/>
      <c r="R27" s="232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</row>
    <row r="28" spans="1:30" s="206" customFormat="1" ht="33.75" customHeight="1" x14ac:dyDescent="0.15">
      <c r="A28" s="362"/>
      <c r="B28" s="233"/>
      <c r="C28" s="234" t="s">
        <v>72</v>
      </c>
      <c r="D28" s="234"/>
      <c r="E28" s="235">
        <v>-0.31599285527435822</v>
      </c>
      <c r="F28" s="236">
        <v>-0.42284172962808964</v>
      </c>
      <c r="G28" s="236">
        <v>0.27521717374873272</v>
      </c>
      <c r="H28" s="235">
        <v>-5.3947955307256317</v>
      </c>
      <c r="I28" s="236">
        <v>43.677498111825045</v>
      </c>
      <c r="J28" s="236">
        <v>-7.4339436720535748</v>
      </c>
      <c r="K28" s="236">
        <v>42.950347286477992</v>
      </c>
      <c r="L28" s="235">
        <v>-13.501644093028858</v>
      </c>
      <c r="M28" s="236">
        <v>-18.066948061412408</v>
      </c>
      <c r="N28" s="236">
        <v>-17.885327807430006</v>
      </c>
      <c r="O28" s="236">
        <v>-1.1766181271087044</v>
      </c>
      <c r="P28" s="237">
        <v>-6.4446033223016732</v>
      </c>
      <c r="Q28" s="208"/>
      <c r="R28" s="232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</row>
    <row r="29" spans="1:30" s="206" customFormat="1" ht="33.75" customHeight="1" x14ac:dyDescent="0.15">
      <c r="A29" s="362"/>
      <c r="B29" s="233"/>
      <c r="C29" s="234" t="s">
        <v>73</v>
      </c>
      <c r="D29" s="234"/>
      <c r="E29" s="235">
        <v>-1.7446785437951778E-2</v>
      </c>
      <c r="F29" s="236">
        <v>0.2284655997674758</v>
      </c>
      <c r="G29" s="236">
        <v>-1.2615080710749766</v>
      </c>
      <c r="H29" s="235">
        <v>-2.6924574943976687</v>
      </c>
      <c r="I29" s="236">
        <v>45.409274207280681</v>
      </c>
      <c r="J29" s="236">
        <v>-6.3609215143663356</v>
      </c>
      <c r="K29" s="236">
        <v>15.676072839303213</v>
      </c>
      <c r="L29" s="235">
        <v>9.0671938082556416</v>
      </c>
      <c r="M29" s="236">
        <v>16.472111832282824</v>
      </c>
      <c r="N29" s="236">
        <v>-14.169901912743372</v>
      </c>
      <c r="O29" s="236">
        <v>1.5536878891519053</v>
      </c>
      <c r="P29" s="237">
        <v>3.0945997605009223</v>
      </c>
      <c r="Q29" s="208"/>
      <c r="R29" s="232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</row>
    <row r="30" spans="1:30" s="206" customFormat="1" ht="33.75" customHeight="1" x14ac:dyDescent="0.15">
      <c r="A30" s="363"/>
      <c r="B30" s="310"/>
      <c r="C30" s="324" t="s">
        <v>74</v>
      </c>
      <c r="D30" s="324"/>
      <c r="E30" s="235">
        <v>-1.7133024333946651</v>
      </c>
      <c r="F30" s="236">
        <v>-1.6969095686357936</v>
      </c>
      <c r="G30" s="236">
        <v>-1.8029934689034417</v>
      </c>
      <c r="H30" s="235">
        <v>-8.3121131577052001</v>
      </c>
      <c r="I30" s="236">
        <v>-90.508206749086057</v>
      </c>
      <c r="J30" s="236">
        <v>-7.4492103601303397</v>
      </c>
      <c r="K30" s="236">
        <v>37.278893158978178</v>
      </c>
      <c r="L30" s="235">
        <v>2.2050822874179405</v>
      </c>
      <c r="M30" s="236">
        <v>6.0943225525912297</v>
      </c>
      <c r="N30" s="236">
        <v>-27.686714723576017</v>
      </c>
      <c r="O30" s="236">
        <v>-2.271564613183215</v>
      </c>
      <c r="P30" s="237">
        <v>-0.67131316425064258</v>
      </c>
      <c r="Q30" s="208"/>
      <c r="R30" s="232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</row>
    <row r="31" spans="1:30" s="206" customFormat="1" ht="33.75" customHeight="1" x14ac:dyDescent="0.15">
      <c r="A31" s="361" t="s">
        <v>0</v>
      </c>
      <c r="B31" s="233"/>
      <c r="C31" s="234" t="s">
        <v>1</v>
      </c>
      <c r="D31" s="234"/>
      <c r="E31" s="228">
        <v>1.3595642053765729</v>
      </c>
      <c r="F31" s="229">
        <v>1.3517732566774525</v>
      </c>
      <c r="G31" s="229">
        <v>1.4028501063952441</v>
      </c>
      <c r="H31" s="228">
        <v>-7.5025853627032912</v>
      </c>
      <c r="I31" s="229">
        <v>3.6800216457958848</v>
      </c>
      <c r="J31" s="229">
        <v>-7.485006795808272</v>
      </c>
      <c r="K31" s="229">
        <v>1.4691506053111645</v>
      </c>
      <c r="L31" s="228">
        <v>6.0547702537995223</v>
      </c>
      <c r="M31" s="229">
        <v>11.738355502921147</v>
      </c>
      <c r="N31" s="229">
        <v>-32.219310630339734</v>
      </c>
      <c r="O31" s="229">
        <v>-7.2947058867845218</v>
      </c>
      <c r="P31" s="230">
        <v>2.8561855518866994</v>
      </c>
      <c r="Q31" s="208"/>
      <c r="R31" s="232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</row>
    <row r="32" spans="1:30" s="206" customFormat="1" ht="33.75" customHeight="1" x14ac:dyDescent="0.15">
      <c r="A32" s="362"/>
      <c r="B32" s="233"/>
      <c r="C32" s="234" t="s">
        <v>2</v>
      </c>
      <c r="D32" s="234"/>
      <c r="E32" s="235">
        <v>-0.39160194927533204</v>
      </c>
      <c r="F32" s="236">
        <v>-0.49966939313286818</v>
      </c>
      <c r="G32" s="236">
        <v>0.17333694952378409</v>
      </c>
      <c r="H32" s="235">
        <v>0.51104537977084008</v>
      </c>
      <c r="I32" s="236">
        <v>240.49375881294449</v>
      </c>
      <c r="J32" s="236">
        <v>-6.2022539373859793</v>
      </c>
      <c r="K32" s="236">
        <v>0.32301212945940128</v>
      </c>
      <c r="L32" s="235">
        <v>13.60912218883947</v>
      </c>
      <c r="M32" s="236">
        <v>26.70566379728082</v>
      </c>
      <c r="N32" s="236">
        <v>-12.317189061706715</v>
      </c>
      <c r="O32" s="236">
        <v>-4.4092285541951197</v>
      </c>
      <c r="P32" s="237">
        <v>3.7801102485779099</v>
      </c>
      <c r="Q32" s="208"/>
      <c r="R32" s="232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</row>
    <row r="33" spans="1:30" s="206" customFormat="1" ht="33.75" customHeight="1" x14ac:dyDescent="0.15">
      <c r="A33" s="363"/>
      <c r="B33" s="310"/>
      <c r="C33" s="324" t="s">
        <v>3</v>
      </c>
      <c r="D33" s="324"/>
      <c r="E33" s="235">
        <v>-1.7820189354781171</v>
      </c>
      <c r="F33" s="236">
        <v>-1.7037277744027797</v>
      </c>
      <c r="G33" s="236">
        <v>-2.2166140942174097</v>
      </c>
      <c r="H33" s="235">
        <v>-10.186534594140559</v>
      </c>
      <c r="I33" s="236">
        <v>-9.2576490395472657</v>
      </c>
      <c r="J33" s="236">
        <v>-9.8514629304822314</v>
      </c>
      <c r="K33" s="236">
        <v>3.4416023798584203</v>
      </c>
      <c r="L33" s="235">
        <v>-40.602586406713414</v>
      </c>
      <c r="M33" s="236">
        <v>-48.858216135241101</v>
      </c>
      <c r="N33" s="236">
        <v>-22.119316438839494</v>
      </c>
      <c r="O33" s="236">
        <v>-6.0983036711369101</v>
      </c>
      <c r="P33" s="237">
        <v>-21.761507508713489</v>
      </c>
      <c r="Q33" s="208"/>
      <c r="R33" s="232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</row>
    <row r="34" spans="1:30" s="206" customFormat="1" ht="33.75" customHeight="1" x14ac:dyDescent="0.15">
      <c r="A34" s="361" t="s">
        <v>4</v>
      </c>
      <c r="B34" s="233"/>
      <c r="C34" s="234" t="s">
        <v>5</v>
      </c>
      <c r="D34" s="234"/>
      <c r="E34" s="228">
        <v>-1.7386976346142582</v>
      </c>
      <c r="F34" s="229">
        <v>-1.9663510562199276</v>
      </c>
      <c r="G34" s="229">
        <v>-0.41550988561430457</v>
      </c>
      <c r="H34" s="228">
        <v>-9.720018270753302</v>
      </c>
      <c r="I34" s="229">
        <v>-32.801089330622268</v>
      </c>
      <c r="J34" s="229">
        <v>-8.9233170966184083</v>
      </c>
      <c r="K34" s="229">
        <v>8.6912501019524555</v>
      </c>
      <c r="L34" s="228">
        <v>-16.866244957257202</v>
      </c>
      <c r="M34" s="229">
        <v>-21.88406320136254</v>
      </c>
      <c r="N34" s="229">
        <v>-61.598231433388626</v>
      </c>
      <c r="O34" s="229">
        <v>-7.7732571969634794</v>
      </c>
      <c r="P34" s="230">
        <v>-6.936638002952825</v>
      </c>
      <c r="Q34" s="208"/>
      <c r="R34" s="232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</row>
    <row r="35" spans="1:30" s="206" customFormat="1" ht="33.75" customHeight="1" x14ac:dyDescent="0.15">
      <c r="A35" s="362"/>
      <c r="B35" s="233"/>
      <c r="C35" s="234" t="s">
        <v>6</v>
      </c>
      <c r="D35" s="234"/>
      <c r="E35" s="235">
        <v>-2.7142157580099036</v>
      </c>
      <c r="F35" s="236">
        <v>-2.8669849428410501</v>
      </c>
      <c r="G35" s="236">
        <v>-1.8198087925122624</v>
      </c>
      <c r="H35" s="235">
        <v>-10.176109902667353</v>
      </c>
      <c r="I35" s="236">
        <v>11.036574427832667</v>
      </c>
      <c r="J35" s="236">
        <v>-10.357301435644459</v>
      </c>
      <c r="K35" s="236">
        <v>7.3464239097591353</v>
      </c>
      <c r="L35" s="235">
        <v>1.1173312600879826</v>
      </c>
      <c r="M35" s="236">
        <v>24.1444974790084</v>
      </c>
      <c r="N35" s="236">
        <v>-126.67393698038967</v>
      </c>
      <c r="O35" s="236">
        <v>-7.4315969184698831</v>
      </c>
      <c r="P35" s="237">
        <v>-2.2088240072814718</v>
      </c>
      <c r="Q35" s="208"/>
      <c r="R35" s="232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</row>
    <row r="36" spans="1:30" s="206" customFormat="1" ht="33.75" customHeight="1" x14ac:dyDescent="0.15">
      <c r="A36" s="362"/>
      <c r="B36" s="233"/>
      <c r="C36" s="234" t="s">
        <v>7</v>
      </c>
      <c r="D36" s="234"/>
      <c r="E36" s="235">
        <v>-6.0300178255621697</v>
      </c>
      <c r="F36" s="236">
        <v>-6.2664092416697192</v>
      </c>
      <c r="G36" s="236">
        <v>-4.7182134885421352</v>
      </c>
      <c r="H36" s="235">
        <v>-8.5267556839849998</v>
      </c>
      <c r="I36" s="236">
        <v>24.013105549969328</v>
      </c>
      <c r="J36" s="236">
        <v>-9.4573839853351842</v>
      </c>
      <c r="K36" s="236">
        <v>-44.395475793062502</v>
      </c>
      <c r="L36" s="235">
        <v>1.0716678594306603</v>
      </c>
      <c r="M36" s="236">
        <v>10.016056059621253</v>
      </c>
      <c r="N36" s="236">
        <v>-202.50850942539867</v>
      </c>
      <c r="O36" s="236">
        <v>-4.3847684683893569</v>
      </c>
      <c r="P36" s="237">
        <v>-4.0697876446622789</v>
      </c>
      <c r="Q36" s="208"/>
      <c r="R36" s="232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</row>
    <row r="37" spans="1:30" s="206" customFormat="1" ht="33.75" customHeight="1" x14ac:dyDescent="0.15">
      <c r="A37" s="362"/>
      <c r="B37" s="233"/>
      <c r="C37" s="234" t="s">
        <v>8</v>
      </c>
      <c r="D37" s="234"/>
      <c r="E37" s="235">
        <v>-3.3233972343017983</v>
      </c>
      <c r="F37" s="236">
        <v>-3.1142337826062443</v>
      </c>
      <c r="G37" s="236">
        <v>-4.6260825786540609</v>
      </c>
      <c r="H37" s="235">
        <v>-11.811459267551895</v>
      </c>
      <c r="I37" s="236">
        <v>-4.7901803459378032</v>
      </c>
      <c r="J37" s="236">
        <v>-12.224614733364438</v>
      </c>
      <c r="K37" s="236">
        <v>-24.094615717283563</v>
      </c>
      <c r="L37" s="235">
        <v>-11.264181798192228</v>
      </c>
      <c r="M37" s="236">
        <v>-11.890481657133819</v>
      </c>
      <c r="N37" s="236">
        <v>-67.460372582720126</v>
      </c>
      <c r="O37" s="236">
        <v>5.2153486462439451</v>
      </c>
      <c r="P37" s="237">
        <v>-7.2380363139676218</v>
      </c>
      <c r="Q37" s="208"/>
      <c r="R37" s="232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</row>
    <row r="38" spans="1:30" s="206" customFormat="1" ht="33.75" customHeight="1" thickBot="1" x14ac:dyDescent="0.2">
      <c r="A38" s="364"/>
      <c r="B38" s="243"/>
      <c r="C38" s="244" t="s">
        <v>9</v>
      </c>
      <c r="D38" s="244"/>
      <c r="E38" s="235">
        <v>-2.3462569803878051</v>
      </c>
      <c r="F38" s="236">
        <v>-2.4375250576908014</v>
      </c>
      <c r="G38" s="236">
        <v>-1.8832406347963053</v>
      </c>
      <c r="H38" s="235">
        <v>-9.3193899314573496</v>
      </c>
      <c r="I38" s="236">
        <v>5.4523639499549033</v>
      </c>
      <c r="J38" s="236">
        <v>-9.5159659559598353</v>
      </c>
      <c r="K38" s="236">
        <v>-13.855945791986954</v>
      </c>
      <c r="L38" s="235">
        <v>1.4740812247644199</v>
      </c>
      <c r="M38" s="236">
        <v>15.861597381157644</v>
      </c>
      <c r="N38" s="236">
        <v>-413.87584160974347</v>
      </c>
      <c r="O38" s="236">
        <v>-7.6358569670757621</v>
      </c>
      <c r="P38" s="245">
        <v>-1.7001226136497114</v>
      </c>
      <c r="Q38" s="208"/>
      <c r="R38" s="232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</row>
    <row r="39" spans="1:30" s="206" customFormat="1" ht="33.75" customHeight="1" thickTop="1" x14ac:dyDescent="0.15">
      <c r="A39" s="359" t="s">
        <v>20</v>
      </c>
      <c r="B39" s="208"/>
      <c r="C39" s="234" t="s">
        <v>10</v>
      </c>
      <c r="D39" s="208"/>
      <c r="E39" s="246">
        <v>0.4071947761263332</v>
      </c>
      <c r="F39" s="312">
        <v>0.38677513240324241</v>
      </c>
      <c r="G39" s="312">
        <v>0.5146852192864324</v>
      </c>
      <c r="H39" s="246">
        <v>-6.8526463793794639</v>
      </c>
      <c r="I39" s="312">
        <v>18.008953620092367</v>
      </c>
      <c r="J39" s="312">
        <v>-7.5218174725253952</v>
      </c>
      <c r="K39" s="312">
        <v>2.0473890961092336E-2</v>
      </c>
      <c r="L39" s="246">
        <v>18.464863258818571</v>
      </c>
      <c r="M39" s="312">
        <v>26.126394962931883</v>
      </c>
      <c r="N39" s="312">
        <v>-33.646021042073166</v>
      </c>
      <c r="O39" s="312">
        <v>-4.3505573764462726</v>
      </c>
      <c r="P39" s="247">
        <v>7.9632176033262754</v>
      </c>
      <c r="Q39" s="208"/>
      <c r="R39" s="232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</row>
    <row r="40" spans="1:30" s="206" customFormat="1" ht="33.75" customHeight="1" x14ac:dyDescent="0.15">
      <c r="A40" s="359"/>
      <c r="B40" s="208"/>
      <c r="C40" s="234" t="s">
        <v>11</v>
      </c>
      <c r="D40" s="208"/>
      <c r="E40" s="235">
        <v>-0.73305519451274626</v>
      </c>
      <c r="F40" s="236">
        <v>-0.73510976039195808</v>
      </c>
      <c r="G40" s="236">
        <v>-0.72184494716000158</v>
      </c>
      <c r="H40" s="235">
        <v>-7.2712644474940662</v>
      </c>
      <c r="I40" s="236">
        <v>2.8924753315374128</v>
      </c>
      <c r="J40" s="236">
        <v>-7.4136550810413109</v>
      </c>
      <c r="K40" s="236">
        <v>14.09691960053939</v>
      </c>
      <c r="L40" s="235">
        <v>15.518628451673216</v>
      </c>
      <c r="M40" s="236">
        <v>30.041546005148767</v>
      </c>
      <c r="N40" s="236">
        <v>-23.602945041183091</v>
      </c>
      <c r="O40" s="236">
        <v>-3.7477783256608244</v>
      </c>
      <c r="P40" s="237">
        <v>3.3947254773794318</v>
      </c>
      <c r="Q40" s="208"/>
      <c r="R40" s="232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</row>
    <row r="41" spans="1:30" s="206" customFormat="1" ht="33.75" customHeight="1" x14ac:dyDescent="0.15">
      <c r="A41" s="359"/>
      <c r="B41" s="208"/>
      <c r="C41" s="234" t="s">
        <v>12</v>
      </c>
      <c r="D41" s="208"/>
      <c r="E41" s="235">
        <v>-0.93987499419418574</v>
      </c>
      <c r="F41" s="236">
        <v>-0.99065330354298109</v>
      </c>
      <c r="G41" s="236">
        <v>-0.67257869392656655</v>
      </c>
      <c r="H41" s="235">
        <v>-7.9018157779582028</v>
      </c>
      <c r="I41" s="236">
        <v>7.5112281907812593</v>
      </c>
      <c r="J41" s="236">
        <v>-8.1238342584633152</v>
      </c>
      <c r="K41" s="236">
        <v>-0.17753979581375917</v>
      </c>
      <c r="L41" s="235">
        <v>18.344787211533813</v>
      </c>
      <c r="M41" s="236">
        <v>38.377682877856415</v>
      </c>
      <c r="N41" s="236">
        <v>-27.931520040520642</v>
      </c>
      <c r="O41" s="236">
        <v>-4.6806539243043028</v>
      </c>
      <c r="P41" s="237">
        <v>3.8328277292916271</v>
      </c>
      <c r="Q41" s="208"/>
      <c r="R41" s="232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</row>
    <row r="42" spans="1:30" s="206" customFormat="1" ht="33.75" customHeight="1" x14ac:dyDescent="0.15">
      <c r="A42" s="359"/>
      <c r="B42" s="208"/>
      <c r="C42" s="234" t="s">
        <v>13</v>
      </c>
      <c r="D42" s="208"/>
      <c r="E42" s="235">
        <v>-0.40336713061835344</v>
      </c>
      <c r="F42" s="236">
        <v>-0.39698859053260177</v>
      </c>
      <c r="G42" s="236">
        <v>-0.4359574206389995</v>
      </c>
      <c r="H42" s="235">
        <v>-6.3051148041392651</v>
      </c>
      <c r="I42" s="236">
        <v>26.523617442966536</v>
      </c>
      <c r="J42" s="236">
        <v>-6.8366376092359458</v>
      </c>
      <c r="K42" s="236">
        <v>2.9267483131617436</v>
      </c>
      <c r="L42" s="235">
        <v>45.77722623097867</v>
      </c>
      <c r="M42" s="236">
        <v>93.958979720718034</v>
      </c>
      <c r="N42" s="236">
        <v>-15.944948828532784</v>
      </c>
      <c r="O42" s="236">
        <v>-1.6775104925625113</v>
      </c>
      <c r="P42" s="237">
        <v>14.053142690278605</v>
      </c>
      <c r="Q42" s="208"/>
      <c r="R42" s="232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</row>
    <row r="43" spans="1:30" s="206" customFormat="1" ht="33.75" customHeight="1" x14ac:dyDescent="0.15">
      <c r="A43" s="359"/>
      <c r="B43" s="208"/>
      <c r="C43" s="234" t="s">
        <v>14</v>
      </c>
      <c r="D43" s="208"/>
      <c r="E43" s="235">
        <v>-0.89199302391467628</v>
      </c>
      <c r="F43" s="236">
        <v>-1.0094262290755041</v>
      </c>
      <c r="G43" s="236">
        <v>-0.28828698637250855</v>
      </c>
      <c r="H43" s="235">
        <v>-6.4127354630853279</v>
      </c>
      <c r="I43" s="236">
        <v>17.685473243479695</v>
      </c>
      <c r="J43" s="236">
        <v>-7.0683602764395959</v>
      </c>
      <c r="K43" s="236">
        <v>11.019213984004558</v>
      </c>
      <c r="L43" s="235">
        <v>6.1332456223527334</v>
      </c>
      <c r="M43" s="236">
        <v>11.649280341701616</v>
      </c>
      <c r="N43" s="236">
        <v>-6.345838884592224</v>
      </c>
      <c r="O43" s="236">
        <v>-3.0036470278021468</v>
      </c>
      <c r="P43" s="237">
        <v>1.2299173922317508</v>
      </c>
      <c r="Q43" s="208"/>
      <c r="R43" s="232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</row>
    <row r="44" spans="1:30" s="206" customFormat="1" ht="33.75" customHeight="1" x14ac:dyDescent="0.15">
      <c r="A44" s="359"/>
      <c r="B44" s="208"/>
      <c r="C44" s="234" t="s">
        <v>15</v>
      </c>
      <c r="D44" s="208"/>
      <c r="E44" s="235">
        <v>-2.0961981590890175E-2</v>
      </c>
      <c r="F44" s="236">
        <v>-0.13798736463678474</v>
      </c>
      <c r="G44" s="236">
        <v>0.5946391859641329</v>
      </c>
      <c r="H44" s="235">
        <v>-6.1272279816402451</v>
      </c>
      <c r="I44" s="236">
        <v>50.598969603418688</v>
      </c>
      <c r="J44" s="236">
        <v>-7.5633984489854189</v>
      </c>
      <c r="K44" s="236">
        <v>-0.59785414835287043</v>
      </c>
      <c r="L44" s="235">
        <v>4.1443066529812684</v>
      </c>
      <c r="M44" s="236">
        <v>9.670470543594698</v>
      </c>
      <c r="N44" s="236">
        <v>-37.092715243837063</v>
      </c>
      <c r="O44" s="236">
        <v>-4.884816978422684</v>
      </c>
      <c r="P44" s="237">
        <v>1.0888267613427571</v>
      </c>
      <c r="Q44" s="208"/>
      <c r="R44" s="232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</row>
    <row r="45" spans="1:30" s="206" customFormat="1" ht="33.75" customHeight="1" x14ac:dyDescent="0.15">
      <c r="A45" s="360"/>
      <c r="B45" s="313"/>
      <c r="C45" s="324" t="s">
        <v>16</v>
      </c>
      <c r="D45" s="313"/>
      <c r="E45" s="241">
        <v>-1.7727928003143343</v>
      </c>
      <c r="F45" s="311">
        <v>-1.8375507672656912</v>
      </c>
      <c r="G45" s="311">
        <v>-1.4349829508908654</v>
      </c>
      <c r="H45" s="241">
        <v>-9.0205687093472555</v>
      </c>
      <c r="I45" s="311">
        <v>3.7637305040381999</v>
      </c>
      <c r="J45" s="311">
        <v>-9.1708226673637334</v>
      </c>
      <c r="K45" s="311">
        <v>9.1538319992159867</v>
      </c>
      <c r="L45" s="241">
        <v>-1.394418462915094</v>
      </c>
      <c r="M45" s="311">
        <v>4.6457583642872713</v>
      </c>
      <c r="N45" s="311">
        <v>-73.059540200966538</v>
      </c>
      <c r="O45" s="311">
        <v>-7.5947077023250573</v>
      </c>
      <c r="P45" s="242">
        <v>-2.0436206987699332</v>
      </c>
      <c r="Q45" s="208"/>
      <c r="R45" s="232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</row>
    <row r="46" spans="1:30" ht="12" customHeight="1" x14ac:dyDescent="0.15">
      <c r="E46" s="205"/>
      <c r="F46" s="205"/>
      <c r="H46" s="205"/>
      <c r="I46" s="205"/>
      <c r="J46" s="205"/>
      <c r="L46" s="205"/>
      <c r="M46" s="205"/>
      <c r="N46" s="205"/>
    </row>
    <row r="47" spans="1:30" x14ac:dyDescent="0.15">
      <c r="E47" s="205"/>
      <c r="F47" s="205"/>
      <c r="H47" s="205"/>
      <c r="I47" s="205"/>
      <c r="J47" s="205"/>
      <c r="L47" s="205"/>
      <c r="M47" s="205"/>
      <c r="N47" s="205"/>
    </row>
    <row r="48" spans="1:30" x14ac:dyDescent="0.15">
      <c r="E48" s="205"/>
      <c r="F48" s="205"/>
      <c r="H48" s="205"/>
      <c r="I48" s="205"/>
      <c r="J48" s="205"/>
      <c r="L48" s="205"/>
      <c r="M48" s="205"/>
      <c r="N48" s="205"/>
    </row>
    <row r="49" spans="5:13" x14ac:dyDescent="0.15">
      <c r="E49" s="205"/>
      <c r="F49" s="205"/>
      <c r="I49" s="205"/>
      <c r="J49" s="205"/>
      <c r="M49" s="205"/>
    </row>
    <row r="50" spans="5:13" x14ac:dyDescent="0.15">
      <c r="E50" s="205"/>
      <c r="F50" s="205"/>
      <c r="I50" s="205"/>
      <c r="J50" s="205"/>
      <c r="M50" s="205"/>
    </row>
    <row r="51" spans="5:13" x14ac:dyDescent="0.15">
      <c r="E51" s="205"/>
      <c r="F51" s="205"/>
      <c r="I51" s="205"/>
      <c r="J51" s="205"/>
      <c r="M51" s="205"/>
    </row>
    <row r="52" spans="5:13" x14ac:dyDescent="0.15">
      <c r="E52" s="205"/>
      <c r="F52" s="205"/>
      <c r="I52" s="205"/>
      <c r="J52" s="205"/>
      <c r="M52" s="205"/>
    </row>
    <row r="53" spans="5:13" x14ac:dyDescent="0.15">
      <c r="E53" s="205"/>
      <c r="F53" s="205"/>
      <c r="I53" s="205"/>
      <c r="J53" s="205"/>
      <c r="M53" s="205"/>
    </row>
    <row r="54" spans="5:13" x14ac:dyDescent="0.15">
      <c r="E54" s="205"/>
      <c r="F54" s="205"/>
      <c r="I54" s="205"/>
      <c r="J54" s="205"/>
      <c r="M54" s="205"/>
    </row>
    <row r="55" spans="5:13" x14ac:dyDescent="0.15">
      <c r="E55" s="205"/>
      <c r="F55" s="205"/>
      <c r="I55" s="205"/>
      <c r="J55" s="205"/>
      <c r="M55" s="205"/>
    </row>
    <row r="56" spans="5:13" x14ac:dyDescent="0.15">
      <c r="E56" s="205"/>
      <c r="F56" s="205"/>
      <c r="I56" s="205"/>
      <c r="J56" s="205"/>
      <c r="M56" s="205"/>
    </row>
    <row r="57" spans="5:13" x14ac:dyDescent="0.15">
      <c r="E57" s="205"/>
      <c r="F57" s="205"/>
      <c r="I57" s="205"/>
      <c r="J57" s="205"/>
      <c r="M57" s="205"/>
    </row>
    <row r="58" spans="5:13" x14ac:dyDescent="0.15">
      <c r="E58" s="205"/>
      <c r="F58" s="205"/>
      <c r="I58" s="205"/>
      <c r="J58" s="205"/>
      <c r="M58" s="205"/>
    </row>
    <row r="59" spans="5:13" x14ac:dyDescent="0.15">
      <c r="E59" s="205"/>
      <c r="F59" s="205"/>
      <c r="I59" s="205"/>
      <c r="J59" s="205"/>
      <c r="M59" s="205"/>
    </row>
    <row r="60" spans="5:13" x14ac:dyDescent="0.15">
      <c r="E60" s="205"/>
      <c r="F60" s="205"/>
      <c r="I60" s="205"/>
      <c r="J60" s="205"/>
      <c r="M60" s="205"/>
    </row>
    <row r="61" spans="5:13" x14ac:dyDescent="0.15">
      <c r="E61" s="205"/>
      <c r="F61" s="205"/>
      <c r="I61" s="205"/>
      <c r="J61" s="205"/>
      <c r="M61" s="205"/>
    </row>
    <row r="62" spans="5:13" x14ac:dyDescent="0.15">
      <c r="E62" s="205"/>
      <c r="F62" s="205"/>
      <c r="I62" s="205"/>
      <c r="J62" s="205"/>
      <c r="M62" s="205"/>
    </row>
    <row r="63" spans="5:13" x14ac:dyDescent="0.15">
      <c r="E63" s="205"/>
      <c r="F63" s="205"/>
      <c r="I63" s="205"/>
      <c r="J63" s="205"/>
      <c r="M63" s="205"/>
    </row>
    <row r="64" spans="5:13" x14ac:dyDescent="0.15">
      <c r="E64" s="205"/>
      <c r="F64" s="205"/>
      <c r="I64" s="205"/>
      <c r="J64" s="205"/>
      <c r="M64" s="205"/>
    </row>
    <row r="65" spans="5:13" x14ac:dyDescent="0.15">
      <c r="E65" s="205"/>
      <c r="F65" s="205"/>
      <c r="I65" s="205"/>
      <c r="J65" s="205"/>
      <c r="M65" s="205"/>
    </row>
    <row r="66" spans="5:13" x14ac:dyDescent="0.15">
      <c r="E66" s="205"/>
      <c r="F66" s="205"/>
      <c r="I66" s="205"/>
      <c r="J66" s="205"/>
      <c r="M66" s="205"/>
    </row>
    <row r="67" spans="5:13" x14ac:dyDescent="0.15">
      <c r="E67" s="205"/>
      <c r="F67" s="205"/>
      <c r="I67" s="205"/>
      <c r="J67" s="205"/>
      <c r="M67" s="205"/>
    </row>
    <row r="68" spans="5:13" x14ac:dyDescent="0.15">
      <c r="E68" s="205"/>
      <c r="F68" s="205"/>
      <c r="I68" s="205"/>
      <c r="J68" s="205"/>
      <c r="M68" s="205"/>
    </row>
    <row r="69" spans="5:13" x14ac:dyDescent="0.15">
      <c r="E69" s="205"/>
      <c r="F69" s="205"/>
      <c r="I69" s="205"/>
      <c r="J69" s="205"/>
      <c r="M69" s="205"/>
    </row>
    <row r="70" spans="5:13" x14ac:dyDescent="0.15">
      <c r="E70" s="205"/>
      <c r="F70" s="205"/>
      <c r="I70" s="205"/>
      <c r="J70" s="205"/>
      <c r="M70" s="205"/>
    </row>
    <row r="71" spans="5:13" x14ac:dyDescent="0.15">
      <c r="E71" s="205"/>
      <c r="F71" s="205"/>
      <c r="I71" s="205"/>
      <c r="J71" s="205"/>
      <c r="M71" s="205"/>
    </row>
    <row r="72" spans="5:13" x14ac:dyDescent="0.15">
      <c r="E72" s="205"/>
      <c r="F72" s="205"/>
      <c r="I72" s="205"/>
      <c r="J72" s="205"/>
      <c r="M72" s="205"/>
    </row>
    <row r="73" spans="5:13" x14ac:dyDescent="0.15">
      <c r="E73" s="205"/>
      <c r="F73" s="205"/>
      <c r="I73" s="205"/>
      <c r="J73" s="205"/>
      <c r="M73" s="205"/>
    </row>
    <row r="74" spans="5:13" x14ac:dyDescent="0.15">
      <c r="E74" s="205"/>
      <c r="F74" s="205"/>
      <c r="I74" s="205"/>
      <c r="J74" s="205"/>
      <c r="M74" s="205"/>
    </row>
    <row r="75" spans="5:13" x14ac:dyDescent="0.15">
      <c r="E75" s="205"/>
      <c r="F75" s="205"/>
      <c r="I75" s="205"/>
      <c r="J75" s="205"/>
      <c r="M75" s="205"/>
    </row>
    <row r="76" spans="5:13" x14ac:dyDescent="0.15">
      <c r="E76" s="205"/>
      <c r="F76" s="205"/>
      <c r="I76" s="205"/>
      <c r="J76" s="205"/>
      <c r="M76" s="205"/>
    </row>
    <row r="77" spans="5:13" x14ac:dyDescent="0.15">
      <c r="E77" s="205"/>
      <c r="F77" s="205"/>
      <c r="I77" s="205"/>
      <c r="J77" s="205"/>
      <c r="M77" s="205"/>
    </row>
    <row r="78" spans="5:13" x14ac:dyDescent="0.15">
      <c r="E78" s="205"/>
      <c r="F78" s="205"/>
      <c r="I78" s="205"/>
      <c r="J78" s="205"/>
      <c r="M78" s="205"/>
    </row>
    <row r="79" spans="5:13" x14ac:dyDescent="0.15">
      <c r="E79" s="205"/>
      <c r="F79" s="205"/>
      <c r="I79" s="205"/>
      <c r="J79" s="205"/>
      <c r="M79" s="205"/>
    </row>
    <row r="80" spans="5:13" x14ac:dyDescent="0.15">
      <c r="E80" s="205"/>
      <c r="F80" s="205"/>
      <c r="I80" s="205"/>
      <c r="J80" s="205"/>
      <c r="M80" s="205"/>
    </row>
    <row r="81" spans="5:13" x14ac:dyDescent="0.15">
      <c r="E81" s="205"/>
      <c r="F81" s="205"/>
      <c r="I81" s="205"/>
      <c r="J81" s="205"/>
      <c r="M81" s="205"/>
    </row>
    <row r="82" spans="5:13" x14ac:dyDescent="0.15">
      <c r="F82" s="205"/>
      <c r="I82" s="205"/>
      <c r="J82" s="205"/>
      <c r="M82" s="205"/>
    </row>
    <row r="83" spans="5:13" x14ac:dyDescent="0.15">
      <c r="F83" s="205"/>
      <c r="I83" s="205"/>
      <c r="J83" s="205"/>
      <c r="M83" s="205"/>
    </row>
    <row r="84" spans="5:13" x14ac:dyDescent="0.15">
      <c r="F84" s="205"/>
      <c r="I84" s="205"/>
      <c r="J84" s="205"/>
      <c r="M84" s="205"/>
    </row>
    <row r="85" spans="5:13" x14ac:dyDescent="0.15">
      <c r="F85" s="205"/>
      <c r="I85" s="205"/>
      <c r="J85" s="205"/>
      <c r="M85" s="205"/>
    </row>
    <row r="86" spans="5:13" x14ac:dyDescent="0.15">
      <c r="F86" s="205"/>
      <c r="I86" s="205"/>
      <c r="J86" s="205"/>
      <c r="M86" s="205"/>
    </row>
    <row r="87" spans="5:13" x14ac:dyDescent="0.15">
      <c r="F87" s="205"/>
      <c r="I87" s="205"/>
      <c r="J87" s="205"/>
      <c r="M87" s="205"/>
    </row>
    <row r="88" spans="5:13" x14ac:dyDescent="0.15">
      <c r="F88" s="205"/>
      <c r="I88" s="205"/>
      <c r="J88" s="205"/>
      <c r="M88" s="205"/>
    </row>
    <row r="89" spans="5:13" x14ac:dyDescent="0.15">
      <c r="F89" s="205"/>
      <c r="I89" s="205"/>
      <c r="J89" s="205"/>
      <c r="M89" s="205"/>
    </row>
    <row r="90" spans="5:13" x14ac:dyDescent="0.15">
      <c r="F90" s="205"/>
      <c r="I90" s="205"/>
      <c r="J90" s="205"/>
      <c r="M90" s="205"/>
    </row>
    <row r="91" spans="5:13" x14ac:dyDescent="0.15">
      <c r="F91" s="205"/>
      <c r="I91" s="205"/>
      <c r="J91" s="205"/>
      <c r="M91" s="205"/>
    </row>
    <row r="92" spans="5:13" x14ac:dyDescent="0.15">
      <c r="F92" s="205"/>
      <c r="I92" s="205"/>
      <c r="J92" s="205"/>
      <c r="M92" s="205"/>
    </row>
    <row r="93" spans="5:13" x14ac:dyDescent="0.15">
      <c r="F93" s="205"/>
      <c r="I93" s="205"/>
      <c r="J93" s="205"/>
      <c r="M93" s="205"/>
    </row>
    <row r="94" spans="5:13" x14ac:dyDescent="0.15">
      <c r="F94" s="205"/>
      <c r="I94" s="205"/>
      <c r="J94" s="205"/>
      <c r="M94" s="205"/>
    </row>
    <row r="95" spans="5:13" x14ac:dyDescent="0.15">
      <c r="F95" s="205"/>
      <c r="I95" s="205"/>
      <c r="J95" s="205"/>
      <c r="M95" s="205"/>
    </row>
    <row r="96" spans="5:13" x14ac:dyDescent="0.15">
      <c r="F96" s="205"/>
      <c r="I96" s="205"/>
      <c r="J96" s="205"/>
      <c r="M96" s="205"/>
    </row>
    <row r="97" spans="6:13" x14ac:dyDescent="0.15">
      <c r="F97" s="205"/>
      <c r="I97" s="205"/>
      <c r="J97" s="205"/>
      <c r="M97" s="205"/>
    </row>
    <row r="98" spans="6:13" x14ac:dyDescent="0.15">
      <c r="F98" s="205"/>
      <c r="I98" s="205"/>
      <c r="J98" s="205"/>
      <c r="M98" s="205"/>
    </row>
    <row r="99" spans="6:13" x14ac:dyDescent="0.15">
      <c r="F99" s="205"/>
      <c r="I99" s="205"/>
      <c r="J99" s="205"/>
      <c r="M99" s="205"/>
    </row>
    <row r="100" spans="6:13" x14ac:dyDescent="0.15">
      <c r="F100" s="205"/>
      <c r="I100" s="205"/>
      <c r="J100" s="205"/>
      <c r="M100" s="205"/>
    </row>
    <row r="101" spans="6:13" x14ac:dyDescent="0.15">
      <c r="F101" s="205"/>
      <c r="I101" s="205"/>
      <c r="J101" s="205"/>
      <c r="M101" s="205"/>
    </row>
    <row r="102" spans="6:13" x14ac:dyDescent="0.15">
      <c r="F102" s="205"/>
      <c r="I102" s="205"/>
      <c r="M102" s="205"/>
    </row>
    <row r="103" spans="6:13" x14ac:dyDescent="0.15">
      <c r="F103" s="205"/>
      <c r="I103" s="205"/>
      <c r="M103" s="205"/>
    </row>
    <row r="104" spans="6:13" x14ac:dyDescent="0.15">
      <c r="F104" s="205"/>
      <c r="I104" s="205"/>
      <c r="M104" s="205"/>
    </row>
    <row r="105" spans="6:13" x14ac:dyDescent="0.15">
      <c r="F105" s="205"/>
      <c r="I105" s="205"/>
      <c r="M105" s="205"/>
    </row>
    <row r="106" spans="6:13" x14ac:dyDescent="0.15">
      <c r="F106" s="205"/>
      <c r="I106" s="205"/>
      <c r="M106" s="205"/>
    </row>
    <row r="107" spans="6:13" x14ac:dyDescent="0.15">
      <c r="F107" s="205"/>
      <c r="I107" s="205"/>
      <c r="M107" s="205"/>
    </row>
    <row r="108" spans="6:13" x14ac:dyDescent="0.15">
      <c r="F108" s="205"/>
      <c r="I108" s="205"/>
      <c r="M108" s="205"/>
    </row>
    <row r="109" spans="6:13" x14ac:dyDescent="0.15">
      <c r="F109" s="205"/>
      <c r="I109" s="205"/>
      <c r="M109" s="205"/>
    </row>
    <row r="110" spans="6:13" x14ac:dyDescent="0.15">
      <c r="F110" s="205"/>
      <c r="I110" s="205"/>
      <c r="M110" s="205"/>
    </row>
    <row r="111" spans="6:13" x14ac:dyDescent="0.15">
      <c r="F111" s="205"/>
      <c r="I111" s="205"/>
      <c r="M111" s="205"/>
    </row>
    <row r="112" spans="6:13" x14ac:dyDescent="0.15">
      <c r="F112" s="205"/>
      <c r="I112" s="205"/>
      <c r="M112" s="205"/>
    </row>
    <row r="113" spans="6:13" x14ac:dyDescent="0.15">
      <c r="F113" s="205"/>
      <c r="I113" s="205"/>
      <c r="M113" s="205"/>
    </row>
    <row r="114" spans="6:13" x14ac:dyDescent="0.15">
      <c r="F114" s="205"/>
      <c r="I114" s="205"/>
      <c r="M114" s="205"/>
    </row>
    <row r="115" spans="6:13" x14ac:dyDescent="0.15">
      <c r="F115" s="205"/>
      <c r="I115" s="205"/>
      <c r="M115" s="205"/>
    </row>
    <row r="116" spans="6:13" x14ac:dyDescent="0.15">
      <c r="F116" s="205"/>
      <c r="I116" s="205"/>
      <c r="M116" s="205"/>
    </row>
    <row r="117" spans="6:13" x14ac:dyDescent="0.15">
      <c r="F117" s="205"/>
      <c r="I117" s="205"/>
      <c r="M117" s="205"/>
    </row>
    <row r="118" spans="6:13" x14ac:dyDescent="0.15">
      <c r="F118" s="205"/>
      <c r="I118" s="205"/>
      <c r="M118" s="205"/>
    </row>
    <row r="119" spans="6:13" x14ac:dyDescent="0.15">
      <c r="F119" s="205"/>
      <c r="I119" s="205"/>
      <c r="M119" s="205"/>
    </row>
    <row r="120" spans="6:13" x14ac:dyDescent="0.15">
      <c r="F120" s="205"/>
      <c r="I120" s="205"/>
      <c r="M120" s="205"/>
    </row>
    <row r="121" spans="6:13" x14ac:dyDescent="0.15">
      <c r="F121" s="205"/>
      <c r="I121" s="205"/>
      <c r="M121" s="205"/>
    </row>
    <row r="122" spans="6:13" x14ac:dyDescent="0.15">
      <c r="F122" s="205"/>
      <c r="I122" s="205"/>
      <c r="M122" s="205"/>
    </row>
    <row r="123" spans="6:13" x14ac:dyDescent="0.15">
      <c r="F123" s="205"/>
      <c r="I123" s="205"/>
      <c r="M123" s="205"/>
    </row>
    <row r="124" spans="6:13" x14ac:dyDescent="0.15">
      <c r="F124" s="205"/>
      <c r="I124" s="205"/>
      <c r="M124" s="205"/>
    </row>
    <row r="125" spans="6:13" x14ac:dyDescent="0.15">
      <c r="F125" s="205"/>
      <c r="I125" s="205"/>
      <c r="M125" s="205"/>
    </row>
    <row r="126" spans="6:13" x14ac:dyDescent="0.15">
      <c r="F126" s="205"/>
      <c r="I126" s="205"/>
      <c r="M126" s="205"/>
    </row>
    <row r="127" spans="6:13" x14ac:dyDescent="0.15">
      <c r="F127" s="205"/>
      <c r="I127" s="205"/>
      <c r="M127" s="205"/>
    </row>
    <row r="128" spans="6:13" x14ac:dyDescent="0.15">
      <c r="F128" s="205"/>
      <c r="I128" s="205"/>
      <c r="M128" s="205"/>
    </row>
    <row r="129" spans="6:13" x14ac:dyDescent="0.15">
      <c r="F129" s="205"/>
      <c r="I129" s="205"/>
      <c r="M129" s="205"/>
    </row>
    <row r="130" spans="6:13" x14ac:dyDescent="0.15">
      <c r="F130" s="205"/>
      <c r="I130" s="205"/>
      <c r="M130" s="205"/>
    </row>
    <row r="131" spans="6:13" x14ac:dyDescent="0.15">
      <c r="F131" s="205"/>
      <c r="I131" s="205"/>
      <c r="M131" s="205"/>
    </row>
    <row r="132" spans="6:13" x14ac:dyDescent="0.15">
      <c r="F132" s="205"/>
      <c r="I132" s="205"/>
      <c r="M132" s="205"/>
    </row>
    <row r="133" spans="6:13" x14ac:dyDescent="0.15">
      <c r="F133" s="205"/>
      <c r="I133" s="205"/>
      <c r="M133" s="205"/>
    </row>
    <row r="134" spans="6:13" x14ac:dyDescent="0.15">
      <c r="F134" s="205"/>
      <c r="I134" s="205"/>
      <c r="M134" s="205"/>
    </row>
    <row r="135" spans="6:13" x14ac:dyDescent="0.15">
      <c r="F135" s="205"/>
      <c r="I135" s="205"/>
      <c r="M135" s="205"/>
    </row>
    <row r="136" spans="6:13" x14ac:dyDescent="0.15">
      <c r="F136" s="205"/>
      <c r="I136" s="205"/>
      <c r="M136" s="205"/>
    </row>
    <row r="137" spans="6:13" x14ac:dyDescent="0.15">
      <c r="F137" s="205"/>
      <c r="I137" s="205"/>
      <c r="M137" s="205"/>
    </row>
    <row r="138" spans="6:13" x14ac:dyDescent="0.15">
      <c r="F138" s="205"/>
      <c r="I138" s="205"/>
      <c r="M138" s="205"/>
    </row>
    <row r="139" spans="6:13" x14ac:dyDescent="0.15">
      <c r="F139" s="205"/>
      <c r="I139" s="205"/>
      <c r="M139" s="205"/>
    </row>
    <row r="140" spans="6:13" x14ac:dyDescent="0.15">
      <c r="F140" s="205"/>
      <c r="I140" s="205"/>
      <c r="M140" s="205"/>
    </row>
    <row r="141" spans="6:13" x14ac:dyDescent="0.15">
      <c r="F141" s="205"/>
      <c r="I141" s="205"/>
      <c r="M141" s="205"/>
    </row>
    <row r="142" spans="6:13" x14ac:dyDescent="0.15">
      <c r="F142" s="205"/>
      <c r="I142" s="205"/>
      <c r="M142" s="205"/>
    </row>
    <row r="143" spans="6:13" x14ac:dyDescent="0.15">
      <c r="F143" s="205"/>
      <c r="I143" s="205"/>
      <c r="M143" s="205"/>
    </row>
    <row r="144" spans="6:13" x14ac:dyDescent="0.15">
      <c r="F144" s="205"/>
      <c r="I144" s="205"/>
      <c r="M144" s="205"/>
    </row>
    <row r="145" spans="6:13" x14ac:dyDescent="0.15">
      <c r="F145" s="205"/>
      <c r="I145" s="205"/>
      <c r="M145" s="205"/>
    </row>
    <row r="146" spans="6:13" x14ac:dyDescent="0.15">
      <c r="F146" s="205"/>
      <c r="I146" s="205"/>
      <c r="M146" s="205"/>
    </row>
    <row r="147" spans="6:13" x14ac:dyDescent="0.15">
      <c r="F147" s="205"/>
      <c r="I147" s="205"/>
      <c r="M147" s="205"/>
    </row>
    <row r="148" spans="6:13" x14ac:dyDescent="0.15">
      <c r="F148" s="205"/>
      <c r="I148" s="205"/>
      <c r="M148" s="205"/>
    </row>
    <row r="149" spans="6:13" x14ac:dyDescent="0.15">
      <c r="F149" s="205"/>
      <c r="I149" s="205"/>
      <c r="M149" s="205"/>
    </row>
    <row r="150" spans="6:13" x14ac:dyDescent="0.15">
      <c r="F150" s="205"/>
      <c r="I150" s="205"/>
      <c r="M150" s="205"/>
    </row>
    <row r="151" spans="6:13" x14ac:dyDescent="0.15">
      <c r="F151" s="205"/>
      <c r="I151" s="205"/>
      <c r="M151" s="205"/>
    </row>
    <row r="152" spans="6:13" x14ac:dyDescent="0.15">
      <c r="F152" s="205"/>
      <c r="I152" s="205"/>
      <c r="M152" s="205"/>
    </row>
    <row r="153" spans="6:13" x14ac:dyDescent="0.15">
      <c r="F153" s="205"/>
      <c r="I153" s="205"/>
      <c r="M153" s="205"/>
    </row>
    <row r="154" spans="6:13" x14ac:dyDescent="0.15">
      <c r="F154" s="205"/>
      <c r="I154" s="205"/>
      <c r="M154" s="205"/>
    </row>
    <row r="155" spans="6:13" x14ac:dyDescent="0.15">
      <c r="F155" s="205"/>
      <c r="I155" s="205"/>
      <c r="M155" s="205"/>
    </row>
    <row r="156" spans="6:13" x14ac:dyDescent="0.15">
      <c r="F156" s="205"/>
      <c r="I156" s="205"/>
      <c r="M156" s="205"/>
    </row>
    <row r="157" spans="6:13" x14ac:dyDescent="0.15">
      <c r="F157" s="205"/>
      <c r="I157" s="205"/>
      <c r="M157" s="205"/>
    </row>
    <row r="158" spans="6:13" x14ac:dyDescent="0.15">
      <c r="F158" s="205"/>
      <c r="I158" s="205"/>
      <c r="M158" s="205"/>
    </row>
    <row r="159" spans="6:13" x14ac:dyDescent="0.15">
      <c r="F159" s="205"/>
      <c r="I159" s="205"/>
      <c r="M159" s="205"/>
    </row>
    <row r="160" spans="6:13" x14ac:dyDescent="0.15">
      <c r="F160" s="205"/>
      <c r="I160" s="205"/>
      <c r="M160" s="205"/>
    </row>
    <row r="161" spans="6:13" x14ac:dyDescent="0.15">
      <c r="F161" s="205"/>
      <c r="I161" s="205"/>
      <c r="M161" s="205"/>
    </row>
    <row r="162" spans="6:13" x14ac:dyDescent="0.15">
      <c r="F162" s="205"/>
      <c r="M162" s="205"/>
    </row>
    <row r="163" spans="6:13" x14ac:dyDescent="0.15">
      <c r="F163" s="205"/>
      <c r="M163" s="205"/>
    </row>
    <row r="164" spans="6:13" x14ac:dyDescent="0.15">
      <c r="F164" s="205"/>
      <c r="M164" s="205"/>
    </row>
    <row r="165" spans="6:13" x14ac:dyDescent="0.15">
      <c r="F165" s="205"/>
      <c r="M165" s="205"/>
    </row>
    <row r="166" spans="6:13" x14ac:dyDescent="0.15">
      <c r="F166" s="205"/>
      <c r="M166" s="205"/>
    </row>
    <row r="167" spans="6:13" x14ac:dyDescent="0.15">
      <c r="F167" s="205"/>
      <c r="M167" s="205"/>
    </row>
    <row r="168" spans="6:13" x14ac:dyDescent="0.15">
      <c r="F168" s="205"/>
      <c r="M168" s="205"/>
    </row>
    <row r="169" spans="6:13" x14ac:dyDescent="0.15">
      <c r="F169" s="205"/>
      <c r="M169" s="205"/>
    </row>
    <row r="170" spans="6:13" x14ac:dyDescent="0.15">
      <c r="F170" s="205"/>
      <c r="M170" s="205"/>
    </row>
    <row r="171" spans="6:13" x14ac:dyDescent="0.15">
      <c r="F171" s="205"/>
      <c r="M171" s="205"/>
    </row>
    <row r="172" spans="6:13" x14ac:dyDescent="0.15">
      <c r="F172" s="205"/>
      <c r="M172" s="205"/>
    </row>
    <row r="173" spans="6:13" x14ac:dyDescent="0.15">
      <c r="F173" s="205"/>
      <c r="M173" s="205"/>
    </row>
    <row r="174" spans="6:13" x14ac:dyDescent="0.15">
      <c r="F174" s="205"/>
      <c r="M174" s="205"/>
    </row>
    <row r="175" spans="6:13" x14ac:dyDescent="0.15">
      <c r="F175" s="205"/>
      <c r="M175" s="205"/>
    </row>
    <row r="176" spans="6:13" x14ac:dyDescent="0.15">
      <c r="F176" s="205"/>
      <c r="M176" s="205"/>
    </row>
    <row r="177" spans="6:13" x14ac:dyDescent="0.15">
      <c r="F177" s="205"/>
      <c r="M177" s="205"/>
    </row>
    <row r="178" spans="6:13" x14ac:dyDescent="0.15">
      <c r="F178" s="205"/>
      <c r="M178" s="205"/>
    </row>
    <row r="179" spans="6:13" x14ac:dyDescent="0.15">
      <c r="F179" s="205"/>
      <c r="M179" s="205"/>
    </row>
    <row r="180" spans="6:13" x14ac:dyDescent="0.15">
      <c r="F180" s="205"/>
      <c r="M180" s="205"/>
    </row>
    <row r="181" spans="6:13" x14ac:dyDescent="0.15">
      <c r="F181" s="205"/>
      <c r="M181" s="205"/>
    </row>
    <row r="182" spans="6:13" x14ac:dyDescent="0.15">
      <c r="F182" s="205"/>
      <c r="M182" s="205"/>
    </row>
    <row r="183" spans="6:13" x14ac:dyDescent="0.15">
      <c r="F183" s="205"/>
      <c r="M183" s="205"/>
    </row>
    <row r="184" spans="6:13" x14ac:dyDescent="0.15">
      <c r="F184" s="205"/>
      <c r="M184" s="205"/>
    </row>
    <row r="185" spans="6:13" x14ac:dyDescent="0.15">
      <c r="F185" s="205"/>
      <c r="M185" s="205"/>
    </row>
    <row r="186" spans="6:13" x14ac:dyDescent="0.15">
      <c r="F186" s="205"/>
      <c r="M186" s="205"/>
    </row>
    <row r="187" spans="6:13" x14ac:dyDescent="0.15">
      <c r="F187" s="205"/>
      <c r="M187" s="205"/>
    </row>
    <row r="188" spans="6:13" x14ac:dyDescent="0.15">
      <c r="F188" s="205"/>
      <c r="M188" s="205"/>
    </row>
    <row r="189" spans="6:13" x14ac:dyDescent="0.15">
      <c r="F189" s="205"/>
      <c r="M189" s="205"/>
    </row>
    <row r="190" spans="6:13" x14ac:dyDescent="0.15">
      <c r="F190" s="205"/>
      <c r="M190" s="205"/>
    </row>
    <row r="191" spans="6:13" x14ac:dyDescent="0.15">
      <c r="F191" s="205"/>
      <c r="M191" s="205"/>
    </row>
    <row r="192" spans="6:13" x14ac:dyDescent="0.15">
      <c r="F192" s="205"/>
      <c r="M192" s="205"/>
    </row>
    <row r="193" spans="6:13" x14ac:dyDescent="0.15">
      <c r="F193" s="205"/>
      <c r="M193" s="205"/>
    </row>
    <row r="194" spans="6:13" x14ac:dyDescent="0.15">
      <c r="F194" s="205"/>
      <c r="M194" s="205"/>
    </row>
    <row r="195" spans="6:13" x14ac:dyDescent="0.15">
      <c r="F195" s="205"/>
      <c r="M195" s="205"/>
    </row>
    <row r="196" spans="6:13" x14ac:dyDescent="0.15">
      <c r="F196" s="205"/>
      <c r="M196" s="205"/>
    </row>
    <row r="197" spans="6:13" x14ac:dyDescent="0.15">
      <c r="F197" s="205"/>
      <c r="M197" s="205"/>
    </row>
    <row r="198" spans="6:13" x14ac:dyDescent="0.15">
      <c r="F198" s="205"/>
      <c r="M198" s="205"/>
    </row>
    <row r="199" spans="6:13" x14ac:dyDescent="0.15">
      <c r="F199" s="205"/>
      <c r="M199" s="205"/>
    </row>
    <row r="200" spans="6:13" x14ac:dyDescent="0.15">
      <c r="F200" s="205"/>
      <c r="M200" s="205"/>
    </row>
    <row r="201" spans="6:13" x14ac:dyDescent="0.15">
      <c r="F201" s="205"/>
      <c r="M201" s="205"/>
    </row>
    <row r="202" spans="6:13" x14ac:dyDescent="0.15">
      <c r="F202" s="205"/>
      <c r="M202" s="205"/>
    </row>
    <row r="203" spans="6:13" x14ac:dyDescent="0.15">
      <c r="F203" s="205"/>
      <c r="M203" s="205"/>
    </row>
    <row r="204" spans="6:13" x14ac:dyDescent="0.15">
      <c r="F204" s="205"/>
      <c r="M204" s="205"/>
    </row>
    <row r="205" spans="6:13" x14ac:dyDescent="0.15">
      <c r="F205" s="205"/>
      <c r="M205" s="205"/>
    </row>
    <row r="206" spans="6:13" x14ac:dyDescent="0.15">
      <c r="F206" s="205"/>
      <c r="M206" s="205"/>
    </row>
    <row r="207" spans="6:13" x14ac:dyDescent="0.15">
      <c r="F207" s="205"/>
      <c r="M207" s="205"/>
    </row>
    <row r="208" spans="6:13" x14ac:dyDescent="0.15">
      <c r="F208" s="205"/>
      <c r="M208" s="205"/>
    </row>
    <row r="209" spans="6:13" x14ac:dyDescent="0.15">
      <c r="F209" s="205"/>
      <c r="M209" s="205"/>
    </row>
    <row r="210" spans="6:13" x14ac:dyDescent="0.15">
      <c r="F210" s="205"/>
      <c r="M210" s="205"/>
    </row>
    <row r="211" spans="6:13" x14ac:dyDescent="0.15">
      <c r="F211" s="205"/>
      <c r="M211" s="205"/>
    </row>
    <row r="212" spans="6:13" x14ac:dyDescent="0.15">
      <c r="F212" s="205"/>
      <c r="M212" s="205"/>
    </row>
    <row r="213" spans="6:13" x14ac:dyDescent="0.15">
      <c r="F213" s="205"/>
      <c r="M213" s="205"/>
    </row>
    <row r="214" spans="6:13" x14ac:dyDescent="0.15">
      <c r="F214" s="205"/>
      <c r="M214" s="205"/>
    </row>
    <row r="215" spans="6:13" x14ac:dyDescent="0.15">
      <c r="F215" s="205"/>
      <c r="M215" s="205"/>
    </row>
    <row r="216" spans="6:13" x14ac:dyDescent="0.15">
      <c r="F216" s="205"/>
      <c r="M216" s="205"/>
    </row>
    <row r="217" spans="6:13" x14ac:dyDescent="0.15">
      <c r="F217" s="205"/>
      <c r="M217" s="205"/>
    </row>
    <row r="218" spans="6:13" x14ac:dyDescent="0.15">
      <c r="F218" s="205"/>
      <c r="M218" s="205"/>
    </row>
    <row r="219" spans="6:13" x14ac:dyDescent="0.15">
      <c r="F219" s="205"/>
      <c r="M219" s="205"/>
    </row>
    <row r="220" spans="6:13" x14ac:dyDescent="0.15">
      <c r="F220" s="205"/>
      <c r="M220" s="205"/>
    </row>
    <row r="221" spans="6:13" x14ac:dyDescent="0.15">
      <c r="F221" s="205"/>
      <c r="M221" s="205"/>
    </row>
    <row r="222" spans="6:13" x14ac:dyDescent="0.15">
      <c r="F222" s="205"/>
      <c r="M222" s="205"/>
    </row>
    <row r="223" spans="6:13" x14ac:dyDescent="0.15">
      <c r="F223" s="205"/>
      <c r="M223" s="205"/>
    </row>
    <row r="224" spans="6:13" x14ac:dyDescent="0.15">
      <c r="F224" s="205"/>
      <c r="M224" s="205"/>
    </row>
    <row r="225" spans="6:13" x14ac:dyDescent="0.15">
      <c r="F225" s="205"/>
      <c r="M225" s="205"/>
    </row>
    <row r="226" spans="6:13" x14ac:dyDescent="0.15">
      <c r="F226" s="205"/>
      <c r="M226" s="205"/>
    </row>
    <row r="227" spans="6:13" x14ac:dyDescent="0.15">
      <c r="F227" s="205"/>
      <c r="M227" s="205"/>
    </row>
    <row r="228" spans="6:13" x14ac:dyDescent="0.15">
      <c r="F228" s="205"/>
      <c r="M228" s="205"/>
    </row>
    <row r="229" spans="6:13" x14ac:dyDescent="0.15">
      <c r="F229" s="205"/>
      <c r="M229" s="205"/>
    </row>
    <row r="230" spans="6:13" x14ac:dyDescent="0.15">
      <c r="F230" s="205"/>
      <c r="M230" s="205"/>
    </row>
    <row r="231" spans="6:13" x14ac:dyDescent="0.15">
      <c r="F231" s="205"/>
      <c r="M231" s="205"/>
    </row>
    <row r="232" spans="6:13" x14ac:dyDescent="0.15">
      <c r="F232" s="205"/>
      <c r="M232" s="205"/>
    </row>
    <row r="233" spans="6:13" x14ac:dyDescent="0.15">
      <c r="F233" s="205"/>
      <c r="M233" s="205"/>
    </row>
    <row r="234" spans="6:13" x14ac:dyDescent="0.15">
      <c r="F234" s="205"/>
      <c r="M234" s="205"/>
    </row>
    <row r="235" spans="6:13" x14ac:dyDescent="0.15">
      <c r="F235" s="205"/>
      <c r="M235" s="205"/>
    </row>
    <row r="236" spans="6:13" x14ac:dyDescent="0.15">
      <c r="F236" s="205"/>
      <c r="M236" s="205"/>
    </row>
    <row r="237" spans="6:13" x14ac:dyDescent="0.15">
      <c r="F237" s="205"/>
      <c r="M237" s="205"/>
    </row>
    <row r="238" spans="6:13" x14ac:dyDescent="0.15">
      <c r="F238" s="205"/>
      <c r="M238" s="205"/>
    </row>
    <row r="239" spans="6:13" x14ac:dyDescent="0.15">
      <c r="F239" s="205"/>
      <c r="M239" s="205"/>
    </row>
    <row r="240" spans="6:13" x14ac:dyDescent="0.15">
      <c r="F240" s="205"/>
      <c r="M240" s="205"/>
    </row>
    <row r="241" spans="6:13" x14ac:dyDescent="0.15">
      <c r="F241" s="205"/>
      <c r="M241" s="205"/>
    </row>
    <row r="242" spans="6:13" x14ac:dyDescent="0.15">
      <c r="F242" s="205"/>
      <c r="M242" s="205"/>
    </row>
    <row r="243" spans="6:13" x14ac:dyDescent="0.15">
      <c r="F243" s="205"/>
      <c r="M243" s="205"/>
    </row>
    <row r="244" spans="6:13" x14ac:dyDescent="0.15">
      <c r="F244" s="205"/>
      <c r="M244" s="205"/>
    </row>
    <row r="245" spans="6:13" x14ac:dyDescent="0.15">
      <c r="F245" s="205"/>
      <c r="M245" s="205"/>
    </row>
    <row r="246" spans="6:13" x14ac:dyDescent="0.15">
      <c r="F246" s="205"/>
      <c r="M246" s="205"/>
    </row>
    <row r="247" spans="6:13" x14ac:dyDescent="0.15">
      <c r="F247" s="205"/>
      <c r="M247" s="205"/>
    </row>
    <row r="248" spans="6:13" x14ac:dyDescent="0.15">
      <c r="F248" s="205"/>
      <c r="M248" s="205"/>
    </row>
    <row r="249" spans="6:13" x14ac:dyDescent="0.15">
      <c r="F249" s="205"/>
      <c r="M249" s="205"/>
    </row>
    <row r="250" spans="6:13" x14ac:dyDescent="0.15">
      <c r="F250" s="205"/>
      <c r="M250" s="205"/>
    </row>
    <row r="251" spans="6:13" x14ac:dyDescent="0.15">
      <c r="F251" s="205"/>
      <c r="M251" s="205"/>
    </row>
    <row r="252" spans="6:13" x14ac:dyDescent="0.15">
      <c r="F252" s="205"/>
      <c r="M252" s="205"/>
    </row>
    <row r="253" spans="6:13" x14ac:dyDescent="0.15">
      <c r="F253" s="205"/>
      <c r="M253" s="205"/>
    </row>
    <row r="254" spans="6:13" x14ac:dyDescent="0.15">
      <c r="F254" s="205"/>
      <c r="M254" s="205"/>
    </row>
    <row r="255" spans="6:13" x14ac:dyDescent="0.15">
      <c r="F255" s="205"/>
      <c r="M255" s="205"/>
    </row>
    <row r="256" spans="6:13" x14ac:dyDescent="0.15">
      <c r="F256" s="205"/>
      <c r="M256" s="205"/>
    </row>
    <row r="257" spans="6:13" x14ac:dyDescent="0.15">
      <c r="F257" s="205"/>
      <c r="M257" s="205"/>
    </row>
    <row r="258" spans="6:13" x14ac:dyDescent="0.15">
      <c r="F258" s="205"/>
      <c r="M258" s="205"/>
    </row>
    <row r="259" spans="6:13" x14ac:dyDescent="0.15">
      <c r="F259" s="205"/>
      <c r="M259" s="205"/>
    </row>
    <row r="260" spans="6:13" x14ac:dyDescent="0.15">
      <c r="F260" s="205"/>
      <c r="M260" s="205"/>
    </row>
    <row r="261" spans="6:13" x14ac:dyDescent="0.15">
      <c r="F261" s="205"/>
      <c r="M261" s="205"/>
    </row>
    <row r="262" spans="6:13" x14ac:dyDescent="0.15">
      <c r="F262" s="205"/>
      <c r="M262" s="205"/>
    </row>
    <row r="263" spans="6:13" x14ac:dyDescent="0.15">
      <c r="F263" s="205"/>
      <c r="M263" s="205"/>
    </row>
    <row r="264" spans="6:13" x14ac:dyDescent="0.15">
      <c r="F264" s="205"/>
      <c r="M264" s="205"/>
    </row>
    <row r="265" spans="6:13" x14ac:dyDescent="0.15">
      <c r="F265" s="205"/>
      <c r="M265" s="205"/>
    </row>
    <row r="266" spans="6:13" x14ac:dyDescent="0.15">
      <c r="F266" s="205"/>
      <c r="M266" s="205"/>
    </row>
    <row r="267" spans="6:13" x14ac:dyDescent="0.15">
      <c r="F267" s="205"/>
      <c r="M267" s="205"/>
    </row>
    <row r="268" spans="6:13" x14ac:dyDescent="0.15">
      <c r="F268" s="205"/>
      <c r="M268" s="205"/>
    </row>
    <row r="269" spans="6:13" x14ac:dyDescent="0.15">
      <c r="F269" s="205"/>
      <c r="M269" s="205"/>
    </row>
    <row r="270" spans="6:13" x14ac:dyDescent="0.15">
      <c r="F270" s="205"/>
      <c r="M270" s="205"/>
    </row>
    <row r="271" spans="6:13" x14ac:dyDescent="0.15">
      <c r="F271" s="205"/>
      <c r="M271" s="205"/>
    </row>
    <row r="272" spans="6:13" x14ac:dyDescent="0.15">
      <c r="F272" s="205"/>
      <c r="M272" s="205"/>
    </row>
    <row r="273" spans="6:13" x14ac:dyDescent="0.15">
      <c r="F273" s="205"/>
      <c r="M273" s="205"/>
    </row>
    <row r="274" spans="6:13" x14ac:dyDescent="0.15">
      <c r="F274" s="205"/>
      <c r="M274" s="205"/>
    </row>
    <row r="275" spans="6:13" x14ac:dyDescent="0.15">
      <c r="F275" s="205"/>
      <c r="M275" s="205"/>
    </row>
    <row r="276" spans="6:13" x14ac:dyDescent="0.15">
      <c r="F276" s="205"/>
      <c r="M276" s="205"/>
    </row>
    <row r="277" spans="6:13" x14ac:dyDescent="0.15">
      <c r="F277" s="205"/>
      <c r="M277" s="205"/>
    </row>
    <row r="278" spans="6:13" x14ac:dyDescent="0.15">
      <c r="F278" s="205"/>
      <c r="M278" s="205"/>
    </row>
    <row r="279" spans="6:13" x14ac:dyDescent="0.15">
      <c r="F279" s="205"/>
      <c r="M279" s="205"/>
    </row>
    <row r="280" spans="6:13" x14ac:dyDescent="0.15">
      <c r="F280" s="205"/>
      <c r="M280" s="205"/>
    </row>
    <row r="281" spans="6:13" x14ac:dyDescent="0.15">
      <c r="F281" s="205"/>
      <c r="M281" s="205"/>
    </row>
    <row r="282" spans="6:13" x14ac:dyDescent="0.15">
      <c r="F282" s="205"/>
      <c r="M282" s="205"/>
    </row>
    <row r="283" spans="6:13" x14ac:dyDescent="0.15">
      <c r="F283" s="205"/>
      <c r="M283" s="205"/>
    </row>
    <row r="284" spans="6:13" x14ac:dyDescent="0.15">
      <c r="F284" s="205"/>
      <c r="M284" s="205"/>
    </row>
    <row r="285" spans="6:13" x14ac:dyDescent="0.15">
      <c r="F285" s="205"/>
      <c r="M285" s="205"/>
    </row>
    <row r="286" spans="6:13" x14ac:dyDescent="0.15">
      <c r="F286" s="205"/>
      <c r="M286" s="205"/>
    </row>
    <row r="287" spans="6:13" x14ac:dyDescent="0.15">
      <c r="F287" s="205"/>
      <c r="M287" s="205"/>
    </row>
    <row r="288" spans="6:13" x14ac:dyDescent="0.15">
      <c r="F288" s="205"/>
      <c r="M288" s="205"/>
    </row>
    <row r="289" spans="6:13" x14ac:dyDescent="0.15">
      <c r="F289" s="205"/>
      <c r="M289" s="205"/>
    </row>
    <row r="290" spans="6:13" x14ac:dyDescent="0.15">
      <c r="F290" s="205"/>
      <c r="M290" s="205"/>
    </row>
    <row r="291" spans="6:13" x14ac:dyDescent="0.15">
      <c r="F291" s="205"/>
      <c r="M291" s="205"/>
    </row>
    <row r="292" spans="6:13" x14ac:dyDescent="0.15">
      <c r="F292" s="205"/>
      <c r="M292" s="205"/>
    </row>
    <row r="293" spans="6:13" x14ac:dyDescent="0.15">
      <c r="F293" s="205"/>
      <c r="M293" s="205"/>
    </row>
    <row r="294" spans="6:13" x14ac:dyDescent="0.15">
      <c r="F294" s="205"/>
      <c r="M294" s="205"/>
    </row>
    <row r="295" spans="6:13" x14ac:dyDescent="0.15">
      <c r="F295" s="205"/>
      <c r="M295" s="205"/>
    </row>
    <row r="296" spans="6:13" x14ac:dyDescent="0.15">
      <c r="F296" s="205"/>
      <c r="M296" s="205"/>
    </row>
    <row r="297" spans="6:13" x14ac:dyDescent="0.15">
      <c r="F297" s="205"/>
      <c r="M297" s="205"/>
    </row>
    <row r="298" spans="6:13" x14ac:dyDescent="0.15">
      <c r="F298" s="205"/>
      <c r="M298" s="205"/>
    </row>
    <row r="299" spans="6:13" x14ac:dyDescent="0.15">
      <c r="F299" s="205"/>
      <c r="M299" s="205"/>
    </row>
    <row r="300" spans="6:13" x14ac:dyDescent="0.15">
      <c r="F300" s="205"/>
      <c r="M300" s="205"/>
    </row>
    <row r="301" spans="6:13" x14ac:dyDescent="0.15">
      <c r="F301" s="205"/>
      <c r="M301" s="205"/>
    </row>
    <row r="302" spans="6:13" x14ac:dyDescent="0.15">
      <c r="F302" s="205"/>
      <c r="M302" s="205"/>
    </row>
    <row r="303" spans="6:13" x14ac:dyDescent="0.15">
      <c r="F303" s="205"/>
      <c r="M303" s="205"/>
    </row>
    <row r="304" spans="6:13" x14ac:dyDescent="0.15">
      <c r="F304" s="205"/>
      <c r="M304" s="205"/>
    </row>
    <row r="305" spans="6:13" x14ac:dyDescent="0.15">
      <c r="F305" s="205"/>
      <c r="M305" s="205"/>
    </row>
    <row r="306" spans="6:13" x14ac:dyDescent="0.15">
      <c r="F306" s="205"/>
      <c r="M306" s="205"/>
    </row>
    <row r="307" spans="6:13" x14ac:dyDescent="0.15">
      <c r="F307" s="205"/>
      <c r="M307" s="205"/>
    </row>
    <row r="308" spans="6:13" x14ac:dyDescent="0.15">
      <c r="F308" s="205"/>
      <c r="M308" s="205"/>
    </row>
    <row r="309" spans="6:13" x14ac:dyDescent="0.15">
      <c r="F309" s="205"/>
      <c r="M309" s="205"/>
    </row>
    <row r="310" spans="6:13" x14ac:dyDescent="0.15">
      <c r="F310" s="205"/>
      <c r="M310" s="205"/>
    </row>
    <row r="311" spans="6:13" x14ac:dyDescent="0.15">
      <c r="F311" s="205"/>
      <c r="M311" s="205"/>
    </row>
    <row r="312" spans="6:13" x14ac:dyDescent="0.15">
      <c r="F312" s="205"/>
      <c r="M312" s="205"/>
    </row>
    <row r="313" spans="6:13" x14ac:dyDescent="0.15">
      <c r="F313" s="205"/>
      <c r="M313" s="205"/>
    </row>
    <row r="314" spans="6:13" x14ac:dyDescent="0.15">
      <c r="F314" s="205"/>
      <c r="M314" s="205"/>
    </row>
    <row r="315" spans="6:13" x14ac:dyDescent="0.15">
      <c r="F315" s="205"/>
      <c r="M315" s="205"/>
    </row>
    <row r="316" spans="6:13" x14ac:dyDescent="0.15">
      <c r="F316" s="205"/>
      <c r="M316" s="205"/>
    </row>
    <row r="317" spans="6:13" x14ac:dyDescent="0.15">
      <c r="F317" s="205"/>
      <c r="M317" s="205"/>
    </row>
    <row r="318" spans="6:13" x14ac:dyDescent="0.15">
      <c r="F318" s="205"/>
      <c r="M318" s="205"/>
    </row>
    <row r="319" spans="6:13" x14ac:dyDescent="0.15">
      <c r="F319" s="205"/>
      <c r="M319" s="205"/>
    </row>
    <row r="320" spans="6:13" x14ac:dyDescent="0.15">
      <c r="F320" s="205"/>
      <c r="M320" s="205"/>
    </row>
    <row r="321" spans="6:13" x14ac:dyDescent="0.15">
      <c r="F321" s="205"/>
      <c r="M321" s="205"/>
    </row>
    <row r="322" spans="6:13" x14ac:dyDescent="0.15">
      <c r="F322" s="205"/>
      <c r="M322" s="205"/>
    </row>
    <row r="323" spans="6:13" x14ac:dyDescent="0.15">
      <c r="F323" s="205"/>
      <c r="M323" s="205"/>
    </row>
    <row r="324" spans="6:13" x14ac:dyDescent="0.15">
      <c r="F324" s="205"/>
      <c r="M324" s="205"/>
    </row>
    <row r="325" spans="6:13" x14ac:dyDescent="0.15">
      <c r="F325" s="205"/>
      <c r="M325" s="205"/>
    </row>
    <row r="326" spans="6:13" x14ac:dyDescent="0.15">
      <c r="F326" s="205"/>
      <c r="M326" s="205"/>
    </row>
    <row r="327" spans="6:13" x14ac:dyDescent="0.15">
      <c r="F327" s="205"/>
      <c r="M327" s="205"/>
    </row>
    <row r="328" spans="6:13" x14ac:dyDescent="0.15">
      <c r="F328" s="205"/>
      <c r="M328" s="205"/>
    </row>
    <row r="329" spans="6:13" x14ac:dyDescent="0.15">
      <c r="F329" s="205"/>
      <c r="M329" s="205"/>
    </row>
    <row r="330" spans="6:13" x14ac:dyDescent="0.15">
      <c r="F330" s="205"/>
      <c r="M330" s="205"/>
    </row>
    <row r="331" spans="6:13" x14ac:dyDescent="0.15">
      <c r="F331" s="205"/>
      <c r="M331" s="205"/>
    </row>
    <row r="332" spans="6:13" x14ac:dyDescent="0.15">
      <c r="F332" s="205"/>
      <c r="M332" s="205"/>
    </row>
    <row r="333" spans="6:13" x14ac:dyDescent="0.15">
      <c r="F333" s="205"/>
      <c r="M333" s="205"/>
    </row>
    <row r="334" spans="6:13" x14ac:dyDescent="0.15">
      <c r="F334" s="205"/>
      <c r="M334" s="205"/>
    </row>
    <row r="335" spans="6:13" x14ac:dyDescent="0.15">
      <c r="F335" s="205"/>
      <c r="M335" s="205"/>
    </row>
    <row r="336" spans="6:13" x14ac:dyDescent="0.15">
      <c r="F336" s="205"/>
      <c r="M336" s="205"/>
    </row>
    <row r="337" spans="6:13" x14ac:dyDescent="0.15">
      <c r="F337" s="205"/>
      <c r="M337" s="205"/>
    </row>
    <row r="338" spans="6:13" x14ac:dyDescent="0.15">
      <c r="F338" s="205"/>
      <c r="M338" s="205"/>
    </row>
    <row r="339" spans="6:13" x14ac:dyDescent="0.15">
      <c r="F339" s="205"/>
      <c r="M339" s="205"/>
    </row>
    <row r="340" spans="6:13" x14ac:dyDescent="0.15">
      <c r="F340" s="205"/>
      <c r="M340" s="205"/>
    </row>
    <row r="341" spans="6:13" x14ac:dyDescent="0.15">
      <c r="F341" s="205"/>
      <c r="M341" s="205"/>
    </row>
    <row r="342" spans="6:13" x14ac:dyDescent="0.15">
      <c r="F342" s="205"/>
      <c r="M342" s="205"/>
    </row>
    <row r="343" spans="6:13" x14ac:dyDescent="0.15">
      <c r="F343" s="205"/>
      <c r="M343" s="205"/>
    </row>
    <row r="344" spans="6:13" x14ac:dyDescent="0.15">
      <c r="F344" s="205"/>
      <c r="M344" s="205"/>
    </row>
    <row r="345" spans="6:13" x14ac:dyDescent="0.15">
      <c r="F345" s="205"/>
      <c r="M345" s="205"/>
    </row>
    <row r="346" spans="6:13" x14ac:dyDescent="0.15">
      <c r="F346" s="205"/>
      <c r="M346" s="205"/>
    </row>
    <row r="347" spans="6:13" x14ac:dyDescent="0.15">
      <c r="F347" s="205"/>
      <c r="M347" s="205"/>
    </row>
    <row r="348" spans="6:13" x14ac:dyDescent="0.15">
      <c r="F348" s="205"/>
      <c r="M348" s="205"/>
    </row>
    <row r="349" spans="6:13" x14ac:dyDescent="0.15">
      <c r="M349" s="205"/>
    </row>
    <row r="350" spans="6:13" x14ac:dyDescent="0.15">
      <c r="M350" s="205"/>
    </row>
    <row r="351" spans="6:13" x14ac:dyDescent="0.15">
      <c r="M351" s="205"/>
    </row>
    <row r="352" spans="6:13" x14ac:dyDescent="0.15">
      <c r="M352" s="205"/>
    </row>
    <row r="353" spans="13:13" x14ac:dyDescent="0.15">
      <c r="M353" s="205"/>
    </row>
    <row r="354" spans="13:13" x14ac:dyDescent="0.15">
      <c r="M354" s="205"/>
    </row>
    <row r="355" spans="13:13" x14ac:dyDescent="0.15">
      <c r="M355" s="205"/>
    </row>
    <row r="356" spans="13:13" x14ac:dyDescent="0.15">
      <c r="M356" s="205"/>
    </row>
    <row r="357" spans="13:13" x14ac:dyDescent="0.15">
      <c r="M357" s="205"/>
    </row>
    <row r="358" spans="13:13" x14ac:dyDescent="0.15">
      <c r="M358" s="205"/>
    </row>
    <row r="359" spans="13:13" x14ac:dyDescent="0.15">
      <c r="M359" s="205"/>
    </row>
    <row r="360" spans="13:13" x14ac:dyDescent="0.15">
      <c r="M360" s="205"/>
    </row>
    <row r="361" spans="13:13" x14ac:dyDescent="0.15">
      <c r="M361" s="205"/>
    </row>
    <row r="362" spans="13:13" x14ac:dyDescent="0.15">
      <c r="M362" s="205"/>
    </row>
    <row r="363" spans="13:13" x14ac:dyDescent="0.15">
      <c r="M363" s="205"/>
    </row>
    <row r="364" spans="13:13" x14ac:dyDescent="0.15">
      <c r="M364" s="205"/>
    </row>
    <row r="365" spans="13:13" x14ac:dyDescent="0.15">
      <c r="M365" s="205"/>
    </row>
    <row r="366" spans="13:13" x14ac:dyDescent="0.15">
      <c r="M366" s="205"/>
    </row>
    <row r="367" spans="13:13" x14ac:dyDescent="0.15">
      <c r="M367" s="205"/>
    </row>
    <row r="368" spans="13:13" x14ac:dyDescent="0.15">
      <c r="M368" s="205"/>
    </row>
    <row r="369" spans="13:13" x14ac:dyDescent="0.15">
      <c r="M369" s="205"/>
    </row>
    <row r="370" spans="13:13" x14ac:dyDescent="0.15">
      <c r="M370" s="205"/>
    </row>
    <row r="371" spans="13:13" x14ac:dyDescent="0.15">
      <c r="M371" s="205"/>
    </row>
    <row r="372" spans="13:13" x14ac:dyDescent="0.15">
      <c r="M372" s="205"/>
    </row>
    <row r="373" spans="13:13" x14ac:dyDescent="0.15">
      <c r="M373" s="205"/>
    </row>
    <row r="374" spans="13:13" x14ac:dyDescent="0.15">
      <c r="M374" s="205"/>
    </row>
    <row r="375" spans="13:13" x14ac:dyDescent="0.15">
      <c r="M375" s="205"/>
    </row>
    <row r="376" spans="13:13" x14ac:dyDescent="0.15">
      <c r="M376" s="205"/>
    </row>
    <row r="377" spans="13:13" x14ac:dyDescent="0.15">
      <c r="M377" s="205"/>
    </row>
    <row r="378" spans="13:13" x14ac:dyDescent="0.15">
      <c r="M378" s="205"/>
    </row>
    <row r="379" spans="13:13" x14ac:dyDescent="0.15">
      <c r="M379" s="205"/>
    </row>
    <row r="380" spans="13:13" x14ac:dyDescent="0.15">
      <c r="M380" s="205"/>
    </row>
    <row r="381" spans="13:13" x14ac:dyDescent="0.15">
      <c r="M381" s="205"/>
    </row>
    <row r="382" spans="13:13" x14ac:dyDescent="0.15">
      <c r="M382" s="205"/>
    </row>
    <row r="383" spans="13:13" x14ac:dyDescent="0.15">
      <c r="M383" s="205"/>
    </row>
    <row r="384" spans="13:13" x14ac:dyDescent="0.15">
      <c r="M384" s="205"/>
    </row>
    <row r="385" spans="13:13" x14ac:dyDescent="0.15">
      <c r="M385" s="205"/>
    </row>
    <row r="386" spans="13:13" x14ac:dyDescent="0.15">
      <c r="M386" s="205"/>
    </row>
    <row r="387" spans="13:13" x14ac:dyDescent="0.15">
      <c r="M387" s="205"/>
    </row>
    <row r="388" spans="13:13" x14ac:dyDescent="0.15">
      <c r="M388" s="205"/>
    </row>
    <row r="389" spans="13:13" x14ac:dyDescent="0.15">
      <c r="M389" s="205"/>
    </row>
    <row r="390" spans="13:13" x14ac:dyDescent="0.15">
      <c r="M390" s="205"/>
    </row>
    <row r="391" spans="13:13" x14ac:dyDescent="0.15">
      <c r="M391" s="205"/>
    </row>
    <row r="392" spans="13:13" x14ac:dyDescent="0.15">
      <c r="M392" s="205"/>
    </row>
    <row r="393" spans="13:13" x14ac:dyDescent="0.15">
      <c r="M393" s="205"/>
    </row>
    <row r="394" spans="13:13" x14ac:dyDescent="0.15">
      <c r="M394" s="205"/>
    </row>
    <row r="395" spans="13:13" x14ac:dyDescent="0.15">
      <c r="M395" s="205"/>
    </row>
    <row r="396" spans="13:13" x14ac:dyDescent="0.15">
      <c r="M396" s="205"/>
    </row>
    <row r="397" spans="13:13" x14ac:dyDescent="0.15">
      <c r="M397" s="205"/>
    </row>
    <row r="398" spans="13:13" x14ac:dyDescent="0.15">
      <c r="M398" s="205"/>
    </row>
    <row r="399" spans="13:13" x14ac:dyDescent="0.15">
      <c r="M399" s="205"/>
    </row>
    <row r="400" spans="13:13" x14ac:dyDescent="0.15">
      <c r="M400" s="205"/>
    </row>
    <row r="401" spans="13:13" x14ac:dyDescent="0.15">
      <c r="M401" s="205"/>
    </row>
    <row r="402" spans="13:13" x14ac:dyDescent="0.15">
      <c r="M402" s="205"/>
    </row>
    <row r="403" spans="13:13" x14ac:dyDescent="0.15">
      <c r="M403" s="205"/>
    </row>
    <row r="404" spans="13:13" x14ac:dyDescent="0.15">
      <c r="M404" s="205"/>
    </row>
    <row r="405" spans="13:13" x14ac:dyDescent="0.15">
      <c r="M405" s="205"/>
    </row>
    <row r="406" spans="13:13" x14ac:dyDescent="0.15">
      <c r="M406" s="205"/>
    </row>
    <row r="407" spans="13:13" x14ac:dyDescent="0.15">
      <c r="M407" s="205"/>
    </row>
    <row r="408" spans="13:13" x14ac:dyDescent="0.15">
      <c r="M408" s="205"/>
    </row>
    <row r="409" spans="13:13" x14ac:dyDescent="0.15">
      <c r="M409" s="205"/>
    </row>
    <row r="410" spans="13:13" x14ac:dyDescent="0.15">
      <c r="M410" s="205"/>
    </row>
    <row r="411" spans="13:13" x14ac:dyDescent="0.15">
      <c r="M411" s="205"/>
    </row>
    <row r="412" spans="13:13" x14ac:dyDescent="0.15">
      <c r="M412" s="205"/>
    </row>
    <row r="413" spans="13:13" x14ac:dyDescent="0.15">
      <c r="M413" s="205"/>
    </row>
    <row r="414" spans="13:13" x14ac:dyDescent="0.15">
      <c r="M414" s="205"/>
    </row>
    <row r="415" spans="13:13" x14ac:dyDescent="0.15">
      <c r="M415" s="205"/>
    </row>
    <row r="416" spans="13:13" x14ac:dyDescent="0.15">
      <c r="M416" s="205"/>
    </row>
    <row r="417" spans="13:13" x14ac:dyDescent="0.15">
      <c r="M417" s="205"/>
    </row>
    <row r="418" spans="13:13" x14ac:dyDescent="0.15">
      <c r="M418" s="205"/>
    </row>
    <row r="419" spans="13:13" x14ac:dyDescent="0.15">
      <c r="M419" s="205"/>
    </row>
    <row r="420" spans="13:13" x14ac:dyDescent="0.15">
      <c r="M420" s="205"/>
    </row>
    <row r="421" spans="13:13" x14ac:dyDescent="0.15">
      <c r="M421" s="205"/>
    </row>
    <row r="422" spans="13:13" x14ac:dyDescent="0.15">
      <c r="M422" s="205"/>
    </row>
    <row r="423" spans="13:13" x14ac:dyDescent="0.15">
      <c r="M423" s="205"/>
    </row>
    <row r="424" spans="13:13" x14ac:dyDescent="0.15">
      <c r="M424" s="205"/>
    </row>
    <row r="425" spans="13:13" x14ac:dyDescent="0.15">
      <c r="M425" s="205"/>
    </row>
    <row r="426" spans="13:13" x14ac:dyDescent="0.15">
      <c r="M426" s="205"/>
    </row>
    <row r="427" spans="13:13" x14ac:dyDescent="0.15">
      <c r="M427" s="205"/>
    </row>
    <row r="428" spans="13:13" x14ac:dyDescent="0.15">
      <c r="M428" s="205"/>
    </row>
    <row r="429" spans="13:13" x14ac:dyDescent="0.15">
      <c r="M429" s="205"/>
    </row>
    <row r="430" spans="13:13" x14ac:dyDescent="0.15">
      <c r="M430" s="205"/>
    </row>
    <row r="431" spans="13:13" x14ac:dyDescent="0.15">
      <c r="M431" s="205"/>
    </row>
    <row r="432" spans="13:13" x14ac:dyDescent="0.15">
      <c r="M432" s="205"/>
    </row>
    <row r="433" spans="13:13" x14ac:dyDescent="0.15">
      <c r="M433" s="205"/>
    </row>
    <row r="434" spans="13:13" x14ac:dyDescent="0.15">
      <c r="M434" s="205"/>
    </row>
    <row r="435" spans="13:13" x14ac:dyDescent="0.15">
      <c r="M435" s="205"/>
    </row>
    <row r="436" spans="13:13" x14ac:dyDescent="0.15">
      <c r="M436" s="205"/>
    </row>
    <row r="437" spans="13:13" x14ac:dyDescent="0.15">
      <c r="M437" s="205"/>
    </row>
    <row r="438" spans="13:13" x14ac:dyDescent="0.15">
      <c r="M438" s="205"/>
    </row>
    <row r="439" spans="13:13" x14ac:dyDescent="0.15">
      <c r="M439" s="205"/>
    </row>
    <row r="440" spans="13:13" x14ac:dyDescent="0.15">
      <c r="M440" s="205"/>
    </row>
    <row r="441" spans="13:13" x14ac:dyDescent="0.15">
      <c r="M441" s="205"/>
    </row>
    <row r="442" spans="13:13" x14ac:dyDescent="0.15">
      <c r="M442" s="205"/>
    </row>
    <row r="443" spans="13:13" x14ac:dyDescent="0.15">
      <c r="M443" s="205"/>
    </row>
    <row r="444" spans="13:13" x14ac:dyDescent="0.15">
      <c r="M444" s="205"/>
    </row>
    <row r="445" spans="13:13" x14ac:dyDescent="0.15">
      <c r="M445" s="205"/>
    </row>
  </sheetData>
  <mergeCells count="13">
    <mergeCell ref="F6:F7"/>
    <mergeCell ref="J6:J7"/>
    <mergeCell ref="N6:N7"/>
    <mergeCell ref="O6:O7"/>
    <mergeCell ref="A31:A33"/>
    <mergeCell ref="A34:A38"/>
    <mergeCell ref="A39:A45"/>
    <mergeCell ref="A4:D7"/>
    <mergeCell ref="A8:D8"/>
    <mergeCell ref="A9:A17"/>
    <mergeCell ref="A19:A21"/>
    <mergeCell ref="A22:A24"/>
    <mergeCell ref="A25:A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99" orientation="portrait" r:id="rId1"/>
  <rowBreaks count="1" manualBreakCount="1">
    <brk id="47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view="pageBreakPreview" zoomScale="70" zoomScaleNormal="100" zoomScaleSheetLayoutView="70" workbookViewId="0">
      <selection activeCell="E25" sqref="E25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10" width="11.125" style="140" customWidth="1"/>
    <col min="11" max="11" width="14.625" style="140" customWidth="1"/>
    <col min="12" max="15" width="11.125" style="140" customWidth="1"/>
    <col min="16" max="16" width="10.75" style="140" customWidth="1"/>
    <col min="17" max="17" width="8.75" style="141" customWidth="1"/>
    <col min="18" max="22" width="12" style="141" customWidth="1"/>
    <col min="23" max="16384" width="12" style="140"/>
  </cols>
  <sheetData>
    <row r="1" spans="1:22" s="139" customFormat="1" ht="23.25" customHeight="1" x14ac:dyDescent="0.15">
      <c r="B1" s="248"/>
      <c r="C1" s="248"/>
      <c r="D1" s="248"/>
      <c r="E1" s="249" t="s">
        <v>129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6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s="136" customFormat="1" ht="23.25" customHeight="1" x14ac:dyDescent="0.15">
      <c r="B3" s="289"/>
      <c r="C3" s="289"/>
      <c r="D3" s="289"/>
      <c r="E3" s="136" t="s">
        <v>124</v>
      </c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 t="s">
        <v>21</v>
      </c>
      <c r="Q3" s="145"/>
      <c r="R3" s="145"/>
      <c r="S3" s="145"/>
      <c r="T3" s="145"/>
      <c r="U3" s="145"/>
      <c r="V3" s="145"/>
    </row>
    <row r="4" spans="1:22" s="136" customFormat="1" ht="23.25" customHeight="1" x14ac:dyDescent="0.15">
      <c r="A4" s="334" t="s">
        <v>22</v>
      </c>
      <c r="B4" s="335"/>
      <c r="C4" s="335"/>
      <c r="D4" s="336"/>
      <c r="E4" s="148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250"/>
      <c r="N4" s="250"/>
      <c r="O4" s="250"/>
      <c r="P4" s="251" t="s">
        <v>27</v>
      </c>
      <c r="Q4" s="145"/>
      <c r="R4" s="145"/>
      <c r="S4" s="145"/>
      <c r="T4" s="145"/>
      <c r="U4" s="145"/>
      <c r="V4" s="145"/>
    </row>
    <row r="5" spans="1:22" s="136" customFormat="1" ht="23.25" customHeight="1" x14ac:dyDescent="0.15">
      <c r="A5" s="337"/>
      <c r="B5" s="338"/>
      <c r="C5" s="338"/>
      <c r="D5" s="339"/>
      <c r="E5" s="154" t="s">
        <v>75</v>
      </c>
      <c r="F5" s="153"/>
      <c r="G5" s="153"/>
      <c r="H5" s="252" t="s">
        <v>29</v>
      </c>
      <c r="I5" s="275"/>
      <c r="J5" s="275"/>
      <c r="K5" s="291"/>
      <c r="L5" s="154" t="s">
        <v>86</v>
      </c>
      <c r="M5" s="292"/>
      <c r="N5" s="292"/>
      <c r="O5" s="253"/>
      <c r="P5" s="254" t="s">
        <v>30</v>
      </c>
      <c r="Q5" s="145"/>
      <c r="R5" s="145"/>
      <c r="S5" s="145"/>
      <c r="T5" s="145"/>
      <c r="U5" s="145"/>
      <c r="V5" s="145"/>
    </row>
    <row r="6" spans="1:22" s="136" customFormat="1" ht="23.25" customHeight="1" x14ac:dyDescent="0.15">
      <c r="A6" s="337"/>
      <c r="B6" s="338"/>
      <c r="C6" s="338"/>
      <c r="D6" s="339"/>
      <c r="E6" s="154" t="s">
        <v>87</v>
      </c>
      <c r="F6" s="385" t="s">
        <v>89</v>
      </c>
      <c r="G6" s="326" t="s">
        <v>110</v>
      </c>
      <c r="H6" s="154"/>
      <c r="I6" s="220" t="s">
        <v>41</v>
      </c>
      <c r="J6" s="343" t="s">
        <v>90</v>
      </c>
      <c r="K6" s="255" t="s">
        <v>117</v>
      </c>
      <c r="L6" s="154"/>
      <c r="M6" s="256" t="s">
        <v>112</v>
      </c>
      <c r="N6" s="381" t="s">
        <v>46</v>
      </c>
      <c r="O6" s="381" t="s">
        <v>47</v>
      </c>
      <c r="P6" s="257" t="s">
        <v>88</v>
      </c>
      <c r="Q6" s="145"/>
      <c r="R6" s="145"/>
      <c r="S6" s="145"/>
      <c r="T6" s="145"/>
      <c r="U6" s="145"/>
      <c r="V6" s="145"/>
    </row>
    <row r="7" spans="1:22" s="136" customFormat="1" ht="23.25" customHeight="1" x14ac:dyDescent="0.15">
      <c r="A7" s="340"/>
      <c r="B7" s="341"/>
      <c r="C7" s="341"/>
      <c r="D7" s="342"/>
      <c r="E7" s="162"/>
      <c r="F7" s="386"/>
      <c r="G7" s="225" t="s">
        <v>40</v>
      </c>
      <c r="H7" s="162"/>
      <c r="I7" s="226" t="s">
        <v>115</v>
      </c>
      <c r="J7" s="344"/>
      <c r="K7" s="258" t="s">
        <v>116</v>
      </c>
      <c r="L7" s="162"/>
      <c r="M7" s="259" t="s">
        <v>91</v>
      </c>
      <c r="N7" s="382"/>
      <c r="O7" s="382"/>
      <c r="P7" s="260" t="s">
        <v>18</v>
      </c>
      <c r="Q7" s="145"/>
      <c r="R7" s="145"/>
      <c r="S7" s="145"/>
      <c r="T7" s="145"/>
      <c r="U7" s="145"/>
      <c r="V7" s="145"/>
    </row>
    <row r="8" spans="1:22" s="145" customFormat="1" ht="39" customHeight="1" x14ac:dyDescent="0.15">
      <c r="A8" s="352" t="s">
        <v>19</v>
      </c>
      <c r="B8" s="353"/>
      <c r="C8" s="353"/>
      <c r="D8" s="354"/>
      <c r="E8" s="261">
        <v>55.004313155320325</v>
      </c>
      <c r="F8" s="296">
        <v>46.202677490343305</v>
      </c>
      <c r="G8" s="293">
        <v>8.8016356649770291</v>
      </c>
      <c r="H8" s="261">
        <v>4.0253785144912131</v>
      </c>
      <c r="I8" s="296">
        <v>-0.12024120326918977</v>
      </c>
      <c r="J8" s="296">
        <v>4.0601970315259033</v>
      </c>
      <c r="K8" s="293">
        <v>8.5422686234499529E-2</v>
      </c>
      <c r="L8" s="261">
        <v>40.970308330188445</v>
      </c>
      <c r="M8" s="296">
        <v>30.963005705895881</v>
      </c>
      <c r="N8" s="296">
        <v>0.58195493538289222</v>
      </c>
      <c r="O8" s="293">
        <v>9.4253476889096799</v>
      </c>
      <c r="P8" s="330">
        <v>100</v>
      </c>
      <c r="Q8" s="166"/>
      <c r="R8" s="314"/>
      <c r="S8" s="314"/>
    </row>
    <row r="9" spans="1:22" s="136" customFormat="1" ht="33.75" customHeight="1" x14ac:dyDescent="0.15">
      <c r="A9" s="347" t="s">
        <v>48</v>
      </c>
      <c r="B9" s="167"/>
      <c r="C9" s="168" t="s">
        <v>49</v>
      </c>
      <c r="D9" s="168"/>
      <c r="E9" s="262">
        <v>48.31056213675938</v>
      </c>
      <c r="F9" s="263">
        <v>40.542476542065288</v>
      </c>
      <c r="G9" s="263">
        <v>7.7680855946940959</v>
      </c>
      <c r="H9" s="262">
        <v>3.452143536971223</v>
      </c>
      <c r="I9" s="263">
        <v>-0.14946933767082457</v>
      </c>
      <c r="J9" s="263">
        <v>3.4984558115449218</v>
      </c>
      <c r="K9" s="263">
        <v>0.10315706309712573</v>
      </c>
      <c r="L9" s="262">
        <v>48.237294326269399</v>
      </c>
      <c r="M9" s="263">
        <v>39.832012141937881</v>
      </c>
      <c r="N9" s="263">
        <v>0.3976289347452428</v>
      </c>
      <c r="O9" s="263">
        <v>8.0076532495862693</v>
      </c>
      <c r="P9" s="264">
        <v>100</v>
      </c>
      <c r="Q9" s="145"/>
      <c r="R9" s="314"/>
      <c r="S9" s="314"/>
      <c r="T9" s="145"/>
      <c r="U9" s="145"/>
      <c r="V9" s="145"/>
    </row>
    <row r="10" spans="1:22" s="136" customFormat="1" ht="33.75" customHeight="1" x14ac:dyDescent="0.15">
      <c r="A10" s="383"/>
      <c r="B10" s="167"/>
      <c r="C10" s="168" t="s">
        <v>50</v>
      </c>
      <c r="D10" s="168"/>
      <c r="E10" s="262">
        <v>50.203655457738236</v>
      </c>
      <c r="F10" s="263">
        <v>42.511153197319075</v>
      </c>
      <c r="G10" s="263">
        <v>7.6925022604191735</v>
      </c>
      <c r="H10" s="262">
        <v>3.6438496846422037</v>
      </c>
      <c r="I10" s="263">
        <v>-5.7983409274125555E-2</v>
      </c>
      <c r="J10" s="263">
        <v>3.6612977608013173</v>
      </c>
      <c r="K10" s="263">
        <v>4.0535333115012104E-2</v>
      </c>
      <c r="L10" s="262">
        <v>46.152494857619544</v>
      </c>
      <c r="M10" s="263">
        <v>35.497636454721679</v>
      </c>
      <c r="N10" s="263">
        <v>1.3508361504637352</v>
      </c>
      <c r="O10" s="263">
        <v>9.3040222524341267</v>
      </c>
      <c r="P10" s="264">
        <v>100</v>
      </c>
      <c r="Q10" s="145"/>
      <c r="R10" s="314"/>
      <c r="S10" s="314"/>
      <c r="T10" s="145"/>
      <c r="U10" s="145"/>
      <c r="V10" s="145"/>
    </row>
    <row r="11" spans="1:22" s="136" customFormat="1" ht="33.75" customHeight="1" x14ac:dyDescent="0.15">
      <c r="A11" s="383"/>
      <c r="B11" s="167"/>
      <c r="C11" s="168" t="s">
        <v>51</v>
      </c>
      <c r="D11" s="168"/>
      <c r="E11" s="262">
        <v>69.495924050587789</v>
      </c>
      <c r="F11" s="263">
        <v>58.372494745308309</v>
      </c>
      <c r="G11" s="263">
        <v>11.123429305279478</v>
      </c>
      <c r="H11" s="262">
        <v>4.7521174563789081</v>
      </c>
      <c r="I11" s="263">
        <v>-0.17152311438139034</v>
      </c>
      <c r="J11" s="263">
        <v>4.8649529303046544</v>
      </c>
      <c r="K11" s="263">
        <v>5.8687640455643765E-2</v>
      </c>
      <c r="L11" s="262">
        <v>25.7519584930333</v>
      </c>
      <c r="M11" s="263">
        <v>15.318938702046687</v>
      </c>
      <c r="N11" s="263">
        <v>0.57112201054181033</v>
      </c>
      <c r="O11" s="263">
        <v>9.8618977804448011</v>
      </c>
      <c r="P11" s="264">
        <v>100</v>
      </c>
      <c r="Q11" s="145"/>
      <c r="R11" s="314"/>
      <c r="S11" s="314"/>
      <c r="T11" s="145"/>
      <c r="U11" s="145"/>
      <c r="V11" s="145"/>
    </row>
    <row r="12" spans="1:22" s="136" customFormat="1" ht="33.75" customHeight="1" x14ac:dyDescent="0.15">
      <c r="A12" s="383"/>
      <c r="B12" s="167"/>
      <c r="C12" s="168" t="s">
        <v>52</v>
      </c>
      <c r="D12" s="168"/>
      <c r="E12" s="262">
        <v>48.402978348164361</v>
      </c>
      <c r="F12" s="263">
        <v>40.657189504143929</v>
      </c>
      <c r="G12" s="263">
        <v>7.7457888440204359</v>
      </c>
      <c r="H12" s="262">
        <v>3.4805950169317881</v>
      </c>
      <c r="I12" s="263">
        <v>-0.16430945663597712</v>
      </c>
      <c r="J12" s="263">
        <v>3.6119607175962618</v>
      </c>
      <c r="K12" s="263">
        <v>3.2943755971503105E-2</v>
      </c>
      <c r="L12" s="262">
        <v>48.116426634903846</v>
      </c>
      <c r="M12" s="263">
        <v>37.540877690094952</v>
      </c>
      <c r="N12" s="263">
        <v>0.56708220908798701</v>
      </c>
      <c r="O12" s="263">
        <v>10.008466735720901</v>
      </c>
      <c r="P12" s="264">
        <v>100</v>
      </c>
      <c r="Q12" s="145"/>
      <c r="R12" s="314"/>
      <c r="S12" s="314"/>
      <c r="T12" s="145"/>
      <c r="U12" s="145"/>
      <c r="V12" s="145"/>
    </row>
    <row r="13" spans="1:22" s="136" customFormat="1" ht="33.75" customHeight="1" x14ac:dyDescent="0.15">
      <c r="A13" s="383"/>
      <c r="B13" s="167"/>
      <c r="C13" s="168" t="s">
        <v>53</v>
      </c>
      <c r="D13" s="168"/>
      <c r="E13" s="262">
        <v>57.061842099402405</v>
      </c>
      <c r="F13" s="263">
        <v>47.059871552534524</v>
      </c>
      <c r="G13" s="263">
        <v>10.001970546867883</v>
      </c>
      <c r="H13" s="262">
        <v>4.3278618082678557</v>
      </c>
      <c r="I13" s="263">
        <v>1.8450185351948742E-2</v>
      </c>
      <c r="J13" s="263">
        <v>4.2017433757372116</v>
      </c>
      <c r="K13" s="263">
        <v>0.10766824717869526</v>
      </c>
      <c r="L13" s="262">
        <v>38.61029609232974</v>
      </c>
      <c r="M13" s="263">
        <v>26.731517025037043</v>
      </c>
      <c r="N13" s="263">
        <v>1.6949150819865837</v>
      </c>
      <c r="O13" s="263">
        <v>10.183863985306118</v>
      </c>
      <c r="P13" s="264">
        <v>100</v>
      </c>
      <c r="Q13" s="145"/>
      <c r="R13" s="314"/>
      <c r="S13" s="314"/>
      <c r="T13" s="145"/>
      <c r="U13" s="145"/>
      <c r="V13" s="145"/>
    </row>
    <row r="14" spans="1:22" s="136" customFormat="1" ht="33.75" customHeight="1" x14ac:dyDescent="0.15">
      <c r="A14" s="383"/>
      <c r="B14" s="167"/>
      <c r="C14" s="168" t="s">
        <v>54</v>
      </c>
      <c r="D14" s="168"/>
      <c r="E14" s="262">
        <v>61.913330364257526</v>
      </c>
      <c r="F14" s="263">
        <v>51.810815571683797</v>
      </c>
      <c r="G14" s="263">
        <v>10.102514792573723</v>
      </c>
      <c r="H14" s="262">
        <v>4.7710138870004197</v>
      </c>
      <c r="I14" s="263">
        <v>-0.12705187412180344</v>
      </c>
      <c r="J14" s="263">
        <v>4.8364167803455729</v>
      </c>
      <c r="K14" s="263">
        <v>6.1648980776649411E-2</v>
      </c>
      <c r="L14" s="262">
        <v>33.315655748742067</v>
      </c>
      <c r="M14" s="263">
        <v>22.522340219709189</v>
      </c>
      <c r="N14" s="263">
        <v>5.6252739479650704E-2</v>
      </c>
      <c r="O14" s="263">
        <v>10.737062789553226</v>
      </c>
      <c r="P14" s="264">
        <v>100</v>
      </c>
      <c r="Q14" s="145"/>
      <c r="R14" s="314"/>
      <c r="S14" s="314"/>
      <c r="T14" s="145"/>
      <c r="U14" s="145"/>
      <c r="V14" s="145"/>
    </row>
    <row r="15" spans="1:22" s="136" customFormat="1" ht="33.75" customHeight="1" x14ac:dyDescent="0.15">
      <c r="A15" s="383"/>
      <c r="B15" s="167"/>
      <c r="C15" s="168" t="s">
        <v>55</v>
      </c>
      <c r="D15" s="168"/>
      <c r="E15" s="262">
        <v>59.379491911272765</v>
      </c>
      <c r="F15" s="263">
        <v>49.400379086393841</v>
      </c>
      <c r="G15" s="263">
        <v>9.9791128248789214</v>
      </c>
      <c r="H15" s="262">
        <v>4.6583775849347981</v>
      </c>
      <c r="I15" s="263">
        <v>-5.7814318489568063E-2</v>
      </c>
      <c r="J15" s="263">
        <v>4.618542952304928</v>
      </c>
      <c r="K15" s="263">
        <v>9.7648951119437999E-2</v>
      </c>
      <c r="L15" s="262">
        <v>35.962130503792451</v>
      </c>
      <c r="M15" s="263">
        <v>25.901602120339028</v>
      </c>
      <c r="N15" s="263">
        <v>0.47319457408361437</v>
      </c>
      <c r="O15" s="263">
        <v>9.5873338093698006</v>
      </c>
      <c r="P15" s="264">
        <v>100</v>
      </c>
      <c r="Q15" s="145"/>
      <c r="R15" s="314"/>
      <c r="S15" s="314"/>
      <c r="T15" s="145"/>
      <c r="U15" s="145"/>
      <c r="V15" s="145"/>
    </row>
    <row r="16" spans="1:22" s="136" customFormat="1" ht="33.75" customHeight="1" x14ac:dyDescent="0.15">
      <c r="A16" s="383"/>
      <c r="B16" s="167"/>
      <c r="C16" s="168" t="s">
        <v>56</v>
      </c>
      <c r="D16" s="168"/>
      <c r="E16" s="262">
        <v>61.465622563055625</v>
      </c>
      <c r="F16" s="263">
        <v>51.91470587219478</v>
      </c>
      <c r="G16" s="263">
        <v>9.5509166908608378</v>
      </c>
      <c r="H16" s="262">
        <v>4.4862186960155546</v>
      </c>
      <c r="I16" s="263">
        <v>-0.12942259322325764</v>
      </c>
      <c r="J16" s="263">
        <v>4.5372289785234097</v>
      </c>
      <c r="K16" s="263">
        <v>7.8412310715401834E-2</v>
      </c>
      <c r="L16" s="262">
        <v>34.048158740928827</v>
      </c>
      <c r="M16" s="263">
        <v>22.817234178561364</v>
      </c>
      <c r="N16" s="263">
        <v>0.67853702822972639</v>
      </c>
      <c r="O16" s="263">
        <v>10.552387534137742</v>
      </c>
      <c r="P16" s="264">
        <v>100</v>
      </c>
      <c r="Q16" s="145"/>
      <c r="R16" s="314"/>
      <c r="S16" s="314"/>
      <c r="T16" s="145"/>
      <c r="U16" s="145"/>
      <c r="V16" s="145"/>
    </row>
    <row r="17" spans="1:22" s="136" customFormat="1" ht="33.75" customHeight="1" x14ac:dyDescent="0.15">
      <c r="A17" s="355"/>
      <c r="B17" s="178"/>
      <c r="C17" s="318" t="s">
        <v>57</v>
      </c>
      <c r="D17" s="319"/>
      <c r="E17" s="265">
        <v>68.678341924624618</v>
      </c>
      <c r="F17" s="293">
        <v>58.075544148674865</v>
      </c>
      <c r="G17" s="293">
        <v>10.602797775949751</v>
      </c>
      <c r="H17" s="265">
        <v>4.7316817861001041</v>
      </c>
      <c r="I17" s="293">
        <v>-1.3467416281940354E-2</v>
      </c>
      <c r="J17" s="293">
        <v>4.715327020562377</v>
      </c>
      <c r="K17" s="293">
        <v>2.9822181819668232E-2</v>
      </c>
      <c r="L17" s="265">
        <v>26.589976289275285</v>
      </c>
      <c r="M17" s="293">
        <v>17.37238383623151</v>
      </c>
      <c r="N17" s="293">
        <v>0.64967433370737415</v>
      </c>
      <c r="O17" s="293">
        <v>8.567918119336408</v>
      </c>
      <c r="P17" s="266">
        <v>100</v>
      </c>
      <c r="Q17" s="145"/>
      <c r="R17" s="314"/>
      <c r="S17" s="314"/>
      <c r="T17" s="145"/>
      <c r="U17" s="145"/>
      <c r="V17" s="145"/>
    </row>
    <row r="18" spans="1:22" s="136" customFormat="1" ht="60" customHeight="1" x14ac:dyDescent="0.15">
      <c r="A18" s="142" t="s">
        <v>58</v>
      </c>
      <c r="B18" s="273"/>
      <c r="C18" s="282" t="s">
        <v>59</v>
      </c>
      <c r="D18" s="282"/>
      <c r="E18" s="262">
        <v>66.805075563648543</v>
      </c>
      <c r="F18" s="263">
        <v>56.319591927906998</v>
      </c>
      <c r="G18" s="263">
        <v>10.485483635741549</v>
      </c>
      <c r="H18" s="262">
        <v>4.8717837970075415</v>
      </c>
      <c r="I18" s="263">
        <v>-0.22534278031038529</v>
      </c>
      <c r="J18" s="263">
        <v>5.0104941531816412</v>
      </c>
      <c r="K18" s="263">
        <v>8.6632424136285829E-2</v>
      </c>
      <c r="L18" s="262">
        <v>28.323140639343912</v>
      </c>
      <c r="M18" s="263">
        <v>15.210739256542279</v>
      </c>
      <c r="N18" s="263">
        <v>1.0111928257767193</v>
      </c>
      <c r="O18" s="263">
        <v>12.101208557024917</v>
      </c>
      <c r="P18" s="267">
        <v>100</v>
      </c>
      <c r="Q18" s="145"/>
      <c r="R18" s="314"/>
      <c r="S18" s="314"/>
      <c r="T18" s="145"/>
      <c r="U18" s="145"/>
      <c r="V18" s="145"/>
    </row>
    <row r="19" spans="1:22" s="136" customFormat="1" ht="33.75" customHeight="1" x14ac:dyDescent="0.15">
      <c r="A19" s="347" t="s">
        <v>60</v>
      </c>
      <c r="B19" s="167"/>
      <c r="C19" s="168" t="s">
        <v>61</v>
      </c>
      <c r="D19" s="168"/>
      <c r="E19" s="268">
        <v>55.313004453835632</v>
      </c>
      <c r="F19" s="269">
        <v>46.220714197743042</v>
      </c>
      <c r="G19" s="269">
        <v>9.0922902560925838</v>
      </c>
      <c r="H19" s="268">
        <v>4.2916347673954727</v>
      </c>
      <c r="I19" s="269">
        <v>5.4016830600585646E-2</v>
      </c>
      <c r="J19" s="269">
        <v>4.2038759609744636</v>
      </c>
      <c r="K19" s="269">
        <v>3.374197582042357E-2</v>
      </c>
      <c r="L19" s="268">
        <v>40.395360778768904</v>
      </c>
      <c r="M19" s="269">
        <v>28.211391713866512</v>
      </c>
      <c r="N19" s="269">
        <v>0.61427132396406747</v>
      </c>
      <c r="O19" s="269">
        <v>11.569697740938313</v>
      </c>
      <c r="P19" s="264">
        <v>100</v>
      </c>
      <c r="Q19" s="145"/>
      <c r="R19" s="314"/>
      <c r="S19" s="314"/>
      <c r="T19" s="145"/>
      <c r="U19" s="145"/>
      <c r="V19" s="145"/>
    </row>
    <row r="20" spans="1:22" s="136" customFormat="1" ht="33.75" customHeight="1" x14ac:dyDescent="0.15">
      <c r="A20" s="383"/>
      <c r="B20" s="167"/>
      <c r="C20" s="168" t="s">
        <v>62</v>
      </c>
      <c r="D20" s="168"/>
      <c r="E20" s="262">
        <v>50.68549140888895</v>
      </c>
      <c r="F20" s="263">
        <v>43.377942832445292</v>
      </c>
      <c r="G20" s="263">
        <v>7.3075485764436596</v>
      </c>
      <c r="H20" s="262">
        <v>3.8452574103254147</v>
      </c>
      <c r="I20" s="263">
        <v>-0.2074196751589982</v>
      </c>
      <c r="J20" s="263">
        <v>4.0125741939559045</v>
      </c>
      <c r="K20" s="263">
        <v>4.0102891528507573E-2</v>
      </c>
      <c r="L20" s="262">
        <v>45.469251180785633</v>
      </c>
      <c r="M20" s="263">
        <v>35.092681314389324</v>
      </c>
      <c r="N20" s="263">
        <v>0.67145176305556131</v>
      </c>
      <c r="O20" s="263">
        <v>9.705118103340757</v>
      </c>
      <c r="P20" s="264">
        <v>100</v>
      </c>
      <c r="Q20" s="145"/>
      <c r="R20" s="314"/>
      <c r="S20" s="314"/>
      <c r="T20" s="145"/>
      <c r="U20" s="145"/>
      <c r="V20" s="145"/>
    </row>
    <row r="21" spans="1:22" s="136" customFormat="1" ht="33.75" customHeight="1" x14ac:dyDescent="0.15">
      <c r="A21" s="355"/>
      <c r="B21" s="283"/>
      <c r="C21" s="318" t="s">
        <v>63</v>
      </c>
      <c r="D21" s="318"/>
      <c r="E21" s="265">
        <v>57.716333491850314</v>
      </c>
      <c r="F21" s="293">
        <v>48.555949326392103</v>
      </c>
      <c r="G21" s="293">
        <v>9.1603841654582094</v>
      </c>
      <c r="H21" s="265">
        <v>5.8695040572123878</v>
      </c>
      <c r="I21" s="293">
        <v>-0.79703419653164209</v>
      </c>
      <c r="J21" s="293">
        <v>4.1776931650482751</v>
      </c>
      <c r="K21" s="293">
        <v>2.4888450886957543</v>
      </c>
      <c r="L21" s="265">
        <v>36.414162450937305</v>
      </c>
      <c r="M21" s="293">
        <v>26.500283429642931</v>
      </c>
      <c r="N21" s="293">
        <v>0.52965275376587073</v>
      </c>
      <c r="O21" s="293">
        <v>9.384226267528506</v>
      </c>
      <c r="P21" s="266">
        <v>100</v>
      </c>
      <c r="Q21" s="145"/>
      <c r="R21" s="314"/>
      <c r="S21" s="314"/>
      <c r="T21" s="145"/>
      <c r="U21" s="145"/>
      <c r="V21" s="145"/>
    </row>
    <row r="22" spans="1:22" s="136" customFormat="1" ht="33.75" customHeight="1" x14ac:dyDescent="0.15">
      <c r="A22" s="347" t="s">
        <v>64</v>
      </c>
      <c r="B22" s="167"/>
      <c r="C22" s="168" t="s">
        <v>65</v>
      </c>
      <c r="D22" s="168"/>
      <c r="E22" s="262">
        <v>62.833370604791924</v>
      </c>
      <c r="F22" s="263">
        <v>51.802459567961854</v>
      </c>
      <c r="G22" s="263">
        <v>11.030911036830075</v>
      </c>
      <c r="H22" s="262">
        <v>4.9492836008217775</v>
      </c>
      <c r="I22" s="263">
        <v>0.32008999915064146</v>
      </c>
      <c r="J22" s="263">
        <v>4.5526315618915296</v>
      </c>
      <c r="K22" s="263">
        <v>7.6562039779605018E-2</v>
      </c>
      <c r="L22" s="262">
        <v>32.217345794386297</v>
      </c>
      <c r="M22" s="263">
        <v>17.690839276000325</v>
      </c>
      <c r="N22" s="263">
        <v>0.49015951771415911</v>
      </c>
      <c r="O22" s="263">
        <v>14.036347000671809</v>
      </c>
      <c r="P22" s="264">
        <v>100</v>
      </c>
      <c r="Q22" s="145"/>
      <c r="R22" s="314"/>
      <c r="S22" s="314"/>
      <c r="T22" s="145"/>
      <c r="U22" s="145"/>
      <c r="V22" s="145"/>
    </row>
    <row r="23" spans="1:22" s="136" customFormat="1" ht="33.75" customHeight="1" x14ac:dyDescent="0.15">
      <c r="A23" s="383"/>
      <c r="B23" s="167"/>
      <c r="C23" s="168" t="s">
        <v>66</v>
      </c>
      <c r="D23" s="168"/>
      <c r="E23" s="262">
        <v>59.601562488400738</v>
      </c>
      <c r="F23" s="263">
        <v>49.664926980039311</v>
      </c>
      <c r="G23" s="263">
        <v>9.9366355083614248</v>
      </c>
      <c r="H23" s="262">
        <v>4.9083119666936543</v>
      </c>
      <c r="I23" s="263">
        <v>0.48498371073499208</v>
      </c>
      <c r="J23" s="263">
        <v>4.3362562978379326</v>
      </c>
      <c r="K23" s="263">
        <v>8.7071958120728404E-2</v>
      </c>
      <c r="L23" s="262">
        <v>35.490125544905617</v>
      </c>
      <c r="M23" s="263">
        <v>19.545151943053384</v>
      </c>
      <c r="N23" s="263">
        <v>2.8633532122025236</v>
      </c>
      <c r="O23" s="263">
        <v>13.081620389649707</v>
      </c>
      <c r="P23" s="264">
        <v>100</v>
      </c>
      <c r="Q23" s="145"/>
      <c r="R23" s="314"/>
      <c r="S23" s="314"/>
      <c r="T23" s="145"/>
      <c r="U23" s="145"/>
      <c r="V23" s="145"/>
    </row>
    <row r="24" spans="1:22" s="136" customFormat="1" ht="33.75" customHeight="1" x14ac:dyDescent="0.15">
      <c r="A24" s="355"/>
      <c r="B24" s="283"/>
      <c r="C24" s="318" t="s">
        <v>67</v>
      </c>
      <c r="D24" s="318"/>
      <c r="E24" s="265">
        <v>59.366647792343521</v>
      </c>
      <c r="F24" s="293">
        <v>49.78917998222196</v>
      </c>
      <c r="G24" s="293">
        <v>9.5774678101215596</v>
      </c>
      <c r="H24" s="265">
        <v>4.2592227018582545</v>
      </c>
      <c r="I24" s="293">
        <v>-0.25430457993588373</v>
      </c>
      <c r="J24" s="293">
        <v>4.4767016235388466</v>
      </c>
      <c r="K24" s="293">
        <v>3.6825658255292118E-2</v>
      </c>
      <c r="L24" s="265">
        <v>36.374129505798223</v>
      </c>
      <c r="M24" s="293">
        <v>20.28954429468207</v>
      </c>
      <c r="N24" s="293">
        <v>1.9329509651783972</v>
      </c>
      <c r="O24" s="293">
        <v>14.151634245937746</v>
      </c>
      <c r="P24" s="266">
        <v>100</v>
      </c>
      <c r="Q24" s="145"/>
      <c r="R24" s="314"/>
      <c r="S24" s="314"/>
      <c r="T24" s="145"/>
      <c r="U24" s="145"/>
      <c r="V24" s="145"/>
    </row>
    <row r="25" spans="1:22" s="136" customFormat="1" ht="33.75" customHeight="1" x14ac:dyDescent="0.15">
      <c r="A25" s="347" t="s">
        <v>68</v>
      </c>
      <c r="B25" s="167"/>
      <c r="C25" s="168" t="s">
        <v>69</v>
      </c>
      <c r="D25" s="168"/>
      <c r="E25" s="262">
        <v>79.391349767717912</v>
      </c>
      <c r="F25" s="263">
        <v>65.478150759174085</v>
      </c>
      <c r="G25" s="263">
        <v>13.913199008543831</v>
      </c>
      <c r="H25" s="262">
        <v>5.6829957947603953</v>
      </c>
      <c r="I25" s="263">
        <v>-0.2162989547925607</v>
      </c>
      <c r="J25" s="263">
        <v>5.8854287906813294</v>
      </c>
      <c r="K25" s="263">
        <v>1.3865958871626605E-2</v>
      </c>
      <c r="L25" s="262">
        <v>14.925654437521693</v>
      </c>
      <c r="M25" s="263">
        <v>9.3092536933765846</v>
      </c>
      <c r="N25" s="263">
        <v>-4.2943067548245653</v>
      </c>
      <c r="O25" s="263">
        <v>9.9107074989696731</v>
      </c>
      <c r="P25" s="264">
        <v>100</v>
      </c>
      <c r="Q25" s="145"/>
      <c r="R25" s="314"/>
      <c r="S25" s="314"/>
      <c r="T25" s="145"/>
      <c r="U25" s="145"/>
      <c r="V25" s="145"/>
    </row>
    <row r="26" spans="1:22" s="136" customFormat="1" ht="33.75" customHeight="1" x14ac:dyDescent="0.15">
      <c r="A26" s="383"/>
      <c r="B26" s="167"/>
      <c r="C26" s="168" t="s">
        <v>70</v>
      </c>
      <c r="D26" s="168"/>
      <c r="E26" s="262">
        <v>72.254254292593075</v>
      </c>
      <c r="F26" s="263">
        <v>61.479164208299707</v>
      </c>
      <c r="G26" s="263">
        <v>10.775090084293366</v>
      </c>
      <c r="H26" s="262">
        <v>4.9305594183420078</v>
      </c>
      <c r="I26" s="263">
        <v>-0.40500782561673698</v>
      </c>
      <c r="J26" s="263">
        <v>5.3342002780666489</v>
      </c>
      <c r="K26" s="263">
        <v>1.366965892096084E-3</v>
      </c>
      <c r="L26" s="262">
        <v>22.815186289064926</v>
      </c>
      <c r="M26" s="263">
        <v>10.77005098498174</v>
      </c>
      <c r="N26" s="263">
        <v>0.40039210864054231</v>
      </c>
      <c r="O26" s="263">
        <v>11.644743195442642</v>
      </c>
      <c r="P26" s="264">
        <v>100</v>
      </c>
      <c r="Q26" s="145"/>
      <c r="R26" s="314"/>
      <c r="S26" s="314"/>
      <c r="T26" s="145"/>
      <c r="U26" s="145"/>
      <c r="V26" s="145"/>
    </row>
    <row r="27" spans="1:22" s="136" customFormat="1" ht="33.75" customHeight="1" x14ac:dyDescent="0.15">
      <c r="A27" s="383"/>
      <c r="B27" s="167"/>
      <c r="C27" s="168" t="s">
        <v>71</v>
      </c>
      <c r="D27" s="168"/>
      <c r="E27" s="262">
        <v>51.64040752560949</v>
      </c>
      <c r="F27" s="263">
        <v>43.868540638763406</v>
      </c>
      <c r="G27" s="263">
        <v>7.7718668868460767</v>
      </c>
      <c r="H27" s="262">
        <v>3.6312319378567803</v>
      </c>
      <c r="I27" s="263">
        <v>-0.45473966221291107</v>
      </c>
      <c r="J27" s="263">
        <v>4.0292182345932552</v>
      </c>
      <c r="K27" s="263">
        <v>5.675336547643689E-2</v>
      </c>
      <c r="L27" s="262">
        <v>44.728360536533721</v>
      </c>
      <c r="M27" s="263">
        <v>34.671403611795917</v>
      </c>
      <c r="N27" s="263">
        <v>0.56151704990882967</v>
      </c>
      <c r="O27" s="263">
        <v>9.4954398748289837</v>
      </c>
      <c r="P27" s="264">
        <v>100</v>
      </c>
      <c r="Q27" s="145"/>
      <c r="R27" s="314"/>
      <c r="S27" s="314"/>
      <c r="T27" s="145"/>
      <c r="U27" s="145"/>
      <c r="V27" s="145"/>
    </row>
    <row r="28" spans="1:22" s="136" customFormat="1" ht="33.75" customHeight="1" x14ac:dyDescent="0.15">
      <c r="A28" s="383"/>
      <c r="B28" s="167"/>
      <c r="C28" s="168" t="s">
        <v>72</v>
      </c>
      <c r="D28" s="168"/>
      <c r="E28" s="262">
        <v>54.118939340770503</v>
      </c>
      <c r="F28" s="263">
        <v>45.786056406681347</v>
      </c>
      <c r="G28" s="263">
        <v>8.3328829340891488</v>
      </c>
      <c r="H28" s="262">
        <v>4.4883511443396227</v>
      </c>
      <c r="I28" s="263">
        <v>-9.7717783453984658E-2</v>
      </c>
      <c r="J28" s="263">
        <v>4.4899962261773414</v>
      </c>
      <c r="K28" s="263">
        <v>9.607270161626609E-2</v>
      </c>
      <c r="L28" s="262">
        <v>41.392709514889873</v>
      </c>
      <c r="M28" s="263">
        <v>27.003023257688103</v>
      </c>
      <c r="N28" s="263">
        <v>1.6285114711558788</v>
      </c>
      <c r="O28" s="263">
        <v>12.761174786045897</v>
      </c>
      <c r="P28" s="264">
        <v>100</v>
      </c>
      <c r="Q28" s="145"/>
      <c r="R28" s="314"/>
      <c r="S28" s="314"/>
      <c r="T28" s="145"/>
      <c r="U28" s="145"/>
      <c r="V28" s="145"/>
    </row>
    <row r="29" spans="1:22" s="136" customFormat="1" ht="33.75" customHeight="1" x14ac:dyDescent="0.15">
      <c r="A29" s="383"/>
      <c r="B29" s="167"/>
      <c r="C29" s="168" t="s">
        <v>73</v>
      </c>
      <c r="D29" s="168"/>
      <c r="E29" s="262">
        <v>58.062942717445644</v>
      </c>
      <c r="F29" s="263">
        <v>48.599195800871328</v>
      </c>
      <c r="G29" s="263">
        <v>9.4637469165743067</v>
      </c>
      <c r="H29" s="262">
        <v>4.2828508150736004</v>
      </c>
      <c r="I29" s="263">
        <v>-0.21042016636636734</v>
      </c>
      <c r="J29" s="263">
        <v>4.4357919092864311</v>
      </c>
      <c r="K29" s="263">
        <v>5.7479072153536766E-2</v>
      </c>
      <c r="L29" s="262">
        <v>37.654206467480762</v>
      </c>
      <c r="M29" s="263">
        <v>22.438626029510537</v>
      </c>
      <c r="N29" s="263">
        <v>1.5290704585876158</v>
      </c>
      <c r="O29" s="263">
        <v>13.686509979382608</v>
      </c>
      <c r="P29" s="264">
        <v>100</v>
      </c>
      <c r="Q29" s="145"/>
      <c r="R29" s="314"/>
      <c r="S29" s="314"/>
      <c r="T29" s="145"/>
      <c r="U29" s="145"/>
      <c r="V29" s="145"/>
    </row>
    <row r="30" spans="1:22" s="136" customFormat="1" ht="33.75" customHeight="1" x14ac:dyDescent="0.15">
      <c r="A30" s="355"/>
      <c r="B30" s="283"/>
      <c r="C30" s="318" t="s">
        <v>74</v>
      </c>
      <c r="D30" s="318"/>
      <c r="E30" s="262">
        <v>59.274614866646722</v>
      </c>
      <c r="F30" s="263">
        <v>50.123423778483264</v>
      </c>
      <c r="G30" s="263">
        <v>9.1511910881634524</v>
      </c>
      <c r="H30" s="262">
        <v>4.6443857060452771</v>
      </c>
      <c r="I30" s="263">
        <v>-0.13831036897020954</v>
      </c>
      <c r="J30" s="263">
        <v>4.698575585461529</v>
      </c>
      <c r="K30" s="263">
        <v>8.412048955395876E-2</v>
      </c>
      <c r="L30" s="262">
        <v>36.080999427308001</v>
      </c>
      <c r="M30" s="263">
        <v>24.59886087973981</v>
      </c>
      <c r="N30" s="263">
        <v>1.0223977389333743</v>
      </c>
      <c r="O30" s="263">
        <v>10.459740808634823</v>
      </c>
      <c r="P30" s="266">
        <v>100</v>
      </c>
      <c r="Q30" s="145"/>
      <c r="R30" s="314"/>
      <c r="S30" s="314"/>
      <c r="T30" s="145"/>
      <c r="U30" s="145"/>
      <c r="V30" s="145"/>
    </row>
    <row r="31" spans="1:22" s="136" customFormat="1" ht="33.75" customHeight="1" x14ac:dyDescent="0.15">
      <c r="A31" s="347" t="s">
        <v>0</v>
      </c>
      <c r="B31" s="167"/>
      <c r="C31" s="168" t="s">
        <v>1</v>
      </c>
      <c r="D31" s="168"/>
      <c r="E31" s="268">
        <v>53.621459634818457</v>
      </c>
      <c r="F31" s="269">
        <v>45.438878876440086</v>
      </c>
      <c r="G31" s="269">
        <v>8.1825807583783732</v>
      </c>
      <c r="H31" s="268">
        <v>4.2702831151724263</v>
      </c>
      <c r="I31" s="269">
        <v>-0.10290632883940234</v>
      </c>
      <c r="J31" s="269">
        <v>4.3363190935342351</v>
      </c>
      <c r="K31" s="269">
        <v>3.6870350477593718E-2</v>
      </c>
      <c r="L31" s="268">
        <v>42.10825725000911</v>
      </c>
      <c r="M31" s="269">
        <v>32.332009324105051</v>
      </c>
      <c r="N31" s="269">
        <v>0.56290567767574551</v>
      </c>
      <c r="O31" s="269">
        <v>9.2133422482283098</v>
      </c>
      <c r="P31" s="264">
        <v>100</v>
      </c>
      <c r="Q31" s="145"/>
      <c r="R31" s="314"/>
      <c r="S31" s="314"/>
      <c r="T31" s="145"/>
      <c r="U31" s="145"/>
      <c r="V31" s="145"/>
    </row>
    <row r="32" spans="1:22" s="136" customFormat="1" ht="33.75" customHeight="1" x14ac:dyDescent="0.15">
      <c r="A32" s="383"/>
      <c r="B32" s="167"/>
      <c r="C32" s="168" t="s">
        <v>2</v>
      </c>
      <c r="D32" s="168"/>
      <c r="E32" s="262">
        <v>62.788732490964094</v>
      </c>
      <c r="F32" s="263">
        <v>52.649300571341406</v>
      </c>
      <c r="G32" s="263">
        <v>10.13943191962268</v>
      </c>
      <c r="H32" s="262">
        <v>4.9538499729368972</v>
      </c>
      <c r="I32" s="263">
        <v>0.19696080450229367</v>
      </c>
      <c r="J32" s="263">
        <v>4.7197097088206945</v>
      </c>
      <c r="K32" s="263">
        <v>3.7179459613908269E-2</v>
      </c>
      <c r="L32" s="262">
        <v>32.257417536099013</v>
      </c>
      <c r="M32" s="263">
        <v>21.437013567345399</v>
      </c>
      <c r="N32" s="263">
        <v>1.6436740750276784</v>
      </c>
      <c r="O32" s="263">
        <v>9.1767298937259252</v>
      </c>
      <c r="P32" s="264">
        <v>100</v>
      </c>
      <c r="Q32" s="145"/>
      <c r="R32" s="314"/>
      <c r="S32" s="314"/>
      <c r="T32" s="145"/>
      <c r="U32" s="145"/>
      <c r="V32" s="145"/>
    </row>
    <row r="33" spans="1:22" s="136" customFormat="1" ht="33.75" customHeight="1" x14ac:dyDescent="0.15">
      <c r="A33" s="355"/>
      <c r="B33" s="283"/>
      <c r="C33" s="318" t="s">
        <v>3</v>
      </c>
      <c r="D33" s="318"/>
      <c r="E33" s="265">
        <v>57.023462153052208</v>
      </c>
      <c r="F33" s="293">
        <v>48.357450495798851</v>
      </c>
      <c r="G33" s="293">
        <v>8.6660116572533532</v>
      </c>
      <c r="H33" s="265">
        <v>4.5565909153437483</v>
      </c>
      <c r="I33" s="293">
        <v>-0.14546697842146061</v>
      </c>
      <c r="J33" s="293">
        <v>4.6363607659922179</v>
      </c>
      <c r="K33" s="293">
        <v>6.5697127772990221E-2</v>
      </c>
      <c r="L33" s="265">
        <v>38.419946931604038</v>
      </c>
      <c r="M33" s="293">
        <v>26.523377675914261</v>
      </c>
      <c r="N33" s="293">
        <v>0.69039619436370847</v>
      </c>
      <c r="O33" s="293">
        <v>11.206173061326073</v>
      </c>
      <c r="P33" s="266">
        <v>100</v>
      </c>
      <c r="Q33" s="145"/>
      <c r="R33" s="314"/>
      <c r="S33" s="314"/>
      <c r="T33" s="145"/>
      <c r="U33" s="145"/>
      <c r="V33" s="145"/>
    </row>
    <row r="34" spans="1:22" s="136" customFormat="1" ht="33.75" customHeight="1" x14ac:dyDescent="0.15">
      <c r="A34" s="347" t="s">
        <v>4</v>
      </c>
      <c r="B34" s="167"/>
      <c r="C34" s="168" t="s">
        <v>5</v>
      </c>
      <c r="D34" s="168"/>
      <c r="E34" s="262">
        <v>66.556935215461792</v>
      </c>
      <c r="F34" s="263">
        <v>56.655244338967151</v>
      </c>
      <c r="G34" s="263">
        <v>9.9016908764946336</v>
      </c>
      <c r="H34" s="262">
        <v>5.3456060568204418</v>
      </c>
      <c r="I34" s="263">
        <v>-0.19733764085932262</v>
      </c>
      <c r="J34" s="263">
        <v>5.4514522468946121</v>
      </c>
      <c r="K34" s="263">
        <v>9.1491450785152598E-2</v>
      </c>
      <c r="L34" s="262">
        <v>28.097458727717761</v>
      </c>
      <c r="M34" s="263">
        <v>15.327455452012902</v>
      </c>
      <c r="N34" s="263">
        <v>0.21724602227921058</v>
      </c>
      <c r="O34" s="263">
        <v>12.55275725342565</v>
      </c>
      <c r="P34" s="264">
        <v>100</v>
      </c>
      <c r="Q34" s="145"/>
      <c r="R34" s="314"/>
      <c r="S34" s="314"/>
      <c r="T34" s="145"/>
      <c r="U34" s="145"/>
      <c r="V34" s="145"/>
    </row>
    <row r="35" spans="1:22" s="136" customFormat="1" ht="33.75" customHeight="1" x14ac:dyDescent="0.15">
      <c r="A35" s="383"/>
      <c r="B35" s="167"/>
      <c r="C35" s="168" t="s">
        <v>6</v>
      </c>
      <c r="D35" s="168"/>
      <c r="E35" s="262">
        <v>69.892419389112774</v>
      </c>
      <c r="F35" s="263">
        <v>59.60229600173539</v>
      </c>
      <c r="G35" s="263">
        <v>10.290123387377385</v>
      </c>
      <c r="H35" s="262">
        <v>5.1587997755402002</v>
      </c>
      <c r="I35" s="263">
        <v>-0.48761565863562589</v>
      </c>
      <c r="J35" s="263">
        <v>5.6058924321796422</v>
      </c>
      <c r="K35" s="263">
        <v>4.0523001996183014E-2</v>
      </c>
      <c r="L35" s="262">
        <v>24.948780835347034</v>
      </c>
      <c r="M35" s="263">
        <v>12.835676360871679</v>
      </c>
      <c r="N35" s="263">
        <v>-0.25847141297444803</v>
      </c>
      <c r="O35" s="263">
        <v>12.371575887449804</v>
      </c>
      <c r="P35" s="264">
        <v>100</v>
      </c>
      <c r="Q35" s="145"/>
      <c r="R35" s="314"/>
      <c r="S35" s="314"/>
      <c r="T35" s="145"/>
      <c r="U35" s="145"/>
      <c r="V35" s="145"/>
    </row>
    <row r="36" spans="1:22" s="136" customFormat="1" ht="33.75" customHeight="1" x14ac:dyDescent="0.15">
      <c r="A36" s="383"/>
      <c r="B36" s="167"/>
      <c r="C36" s="168" t="s">
        <v>7</v>
      </c>
      <c r="D36" s="168"/>
      <c r="E36" s="262">
        <v>63.985645622489152</v>
      </c>
      <c r="F36" s="263">
        <v>54.07939904415263</v>
      </c>
      <c r="G36" s="263">
        <v>9.9062465783365194</v>
      </c>
      <c r="H36" s="262">
        <v>4.9930579520721929</v>
      </c>
      <c r="I36" s="263">
        <v>-0.38273918946247326</v>
      </c>
      <c r="J36" s="263">
        <v>5.3399600036926973</v>
      </c>
      <c r="K36" s="263">
        <v>3.5837137841968625E-2</v>
      </c>
      <c r="L36" s="262">
        <v>31.021296425438656</v>
      </c>
      <c r="M36" s="263">
        <v>15.741315480149146</v>
      </c>
      <c r="N36" s="263">
        <v>-0.19960561729545634</v>
      </c>
      <c r="O36" s="263">
        <v>15.479586562584965</v>
      </c>
      <c r="P36" s="264">
        <v>100</v>
      </c>
      <c r="Q36" s="145"/>
      <c r="R36" s="314"/>
      <c r="S36" s="314"/>
      <c r="T36" s="145"/>
      <c r="U36" s="145"/>
      <c r="V36" s="145"/>
    </row>
    <row r="37" spans="1:22" s="136" customFormat="1" ht="33.75" customHeight="1" x14ac:dyDescent="0.15">
      <c r="A37" s="383"/>
      <c r="B37" s="167"/>
      <c r="C37" s="168" t="s">
        <v>8</v>
      </c>
      <c r="D37" s="168"/>
      <c r="E37" s="262">
        <v>53.137928453033588</v>
      </c>
      <c r="F37" s="263">
        <v>45.88538562708019</v>
      </c>
      <c r="G37" s="263">
        <v>7.2525428259533982</v>
      </c>
      <c r="H37" s="262">
        <v>3.9196345449953487</v>
      </c>
      <c r="I37" s="263">
        <v>0.27011968803188591</v>
      </c>
      <c r="J37" s="263">
        <v>3.6320630939238057</v>
      </c>
      <c r="K37" s="263">
        <v>1.7451763039656149E-2</v>
      </c>
      <c r="L37" s="262">
        <v>42.942437001971065</v>
      </c>
      <c r="M37" s="263">
        <v>37.414848051636127</v>
      </c>
      <c r="N37" s="263">
        <v>0.31843532453464674</v>
      </c>
      <c r="O37" s="263">
        <v>5.2091536258002904</v>
      </c>
      <c r="P37" s="264">
        <v>100</v>
      </c>
      <c r="Q37" s="145"/>
      <c r="R37" s="314"/>
      <c r="S37" s="314"/>
      <c r="T37" s="145"/>
      <c r="U37" s="145"/>
      <c r="V37" s="145"/>
    </row>
    <row r="38" spans="1:22" s="136" customFormat="1" ht="33.75" customHeight="1" thickBot="1" x14ac:dyDescent="0.2">
      <c r="A38" s="384"/>
      <c r="B38" s="182"/>
      <c r="C38" s="183" t="s">
        <v>9</v>
      </c>
      <c r="D38" s="183"/>
      <c r="E38" s="262">
        <v>65.881139332451454</v>
      </c>
      <c r="F38" s="263">
        <v>54.9817634426323</v>
      </c>
      <c r="G38" s="263">
        <v>10.899375889819144</v>
      </c>
      <c r="H38" s="262">
        <v>5.475623530848881</v>
      </c>
      <c r="I38" s="263">
        <v>9.4818174837044716E-2</v>
      </c>
      <c r="J38" s="263">
        <v>5.3492673833730198</v>
      </c>
      <c r="K38" s="263">
        <v>3.1537972638818058E-2</v>
      </c>
      <c r="L38" s="262">
        <v>28.643237136699668</v>
      </c>
      <c r="M38" s="263">
        <v>14.612268380063508</v>
      </c>
      <c r="N38" s="263">
        <v>-0.47787733976048352</v>
      </c>
      <c r="O38" s="263">
        <v>14.50884609639664</v>
      </c>
      <c r="P38" s="270">
        <v>100</v>
      </c>
      <c r="Q38" s="145"/>
      <c r="R38" s="314"/>
      <c r="S38" s="314"/>
      <c r="T38" s="145"/>
      <c r="U38" s="145"/>
      <c r="V38" s="145"/>
    </row>
    <row r="39" spans="1:22" s="136" customFormat="1" ht="33.75" customHeight="1" thickTop="1" x14ac:dyDescent="0.15">
      <c r="A39" s="350" t="s">
        <v>20</v>
      </c>
      <c r="B39" s="145"/>
      <c r="C39" s="168" t="s">
        <v>10</v>
      </c>
      <c r="D39" s="145"/>
      <c r="E39" s="271">
        <v>48.803390570235671</v>
      </c>
      <c r="F39" s="303">
        <v>41.004047126937628</v>
      </c>
      <c r="G39" s="303">
        <v>7.7993434432980315</v>
      </c>
      <c r="H39" s="271">
        <v>3.4953703265382154</v>
      </c>
      <c r="I39" s="303">
        <v>-0.1399441922703242</v>
      </c>
      <c r="J39" s="303">
        <v>3.5396863907702629</v>
      </c>
      <c r="K39" s="303">
        <v>9.5628128038276403E-2</v>
      </c>
      <c r="L39" s="271">
        <v>47.701239103226115</v>
      </c>
      <c r="M39" s="303">
        <v>38.964865037454601</v>
      </c>
      <c r="N39" s="303">
        <v>0.51756779441711798</v>
      </c>
      <c r="O39" s="303">
        <v>8.2188062713544046</v>
      </c>
      <c r="P39" s="264">
        <v>100</v>
      </c>
      <c r="Q39" s="145"/>
      <c r="R39" s="314"/>
      <c r="S39" s="314"/>
      <c r="T39" s="145"/>
      <c r="U39" s="145"/>
      <c r="V39" s="145"/>
    </row>
    <row r="40" spans="1:22" s="136" customFormat="1" ht="33.75" customHeight="1" x14ac:dyDescent="0.15">
      <c r="A40" s="350"/>
      <c r="B40" s="145"/>
      <c r="C40" s="168" t="s">
        <v>11</v>
      </c>
      <c r="D40" s="145"/>
      <c r="E40" s="262">
        <v>64.721656499631735</v>
      </c>
      <c r="F40" s="263">
        <v>54.695889708746073</v>
      </c>
      <c r="G40" s="263">
        <v>10.02576679088566</v>
      </c>
      <c r="H40" s="262">
        <v>4.5970279638418674</v>
      </c>
      <c r="I40" s="263">
        <v>-7.7077011436960691E-2</v>
      </c>
      <c r="J40" s="263">
        <v>4.6176276797409335</v>
      </c>
      <c r="K40" s="263">
        <v>5.6477295537894573E-2</v>
      </c>
      <c r="L40" s="262">
        <v>30.681315536526398</v>
      </c>
      <c r="M40" s="263">
        <v>20.359268381546414</v>
      </c>
      <c r="N40" s="263">
        <v>0.66550755790726468</v>
      </c>
      <c r="O40" s="263">
        <v>9.6565395970727241</v>
      </c>
      <c r="P40" s="264">
        <v>100</v>
      </c>
      <c r="Q40" s="145"/>
      <c r="R40" s="314"/>
      <c r="S40" s="314"/>
      <c r="T40" s="145"/>
      <c r="U40" s="145"/>
      <c r="V40" s="145"/>
    </row>
    <row r="41" spans="1:22" s="136" customFormat="1" ht="33.75" customHeight="1" x14ac:dyDescent="0.15">
      <c r="A41" s="350"/>
      <c r="B41" s="145"/>
      <c r="C41" s="168" t="s">
        <v>12</v>
      </c>
      <c r="D41" s="145"/>
      <c r="E41" s="262">
        <v>64.983454362836056</v>
      </c>
      <c r="F41" s="263">
        <v>54.581323409214974</v>
      </c>
      <c r="G41" s="263">
        <v>10.402130953621077</v>
      </c>
      <c r="H41" s="262">
        <v>4.6512346359094687</v>
      </c>
      <c r="I41" s="263">
        <v>-0.15256914157668655</v>
      </c>
      <c r="J41" s="263">
        <v>4.6502548339885879</v>
      </c>
      <c r="K41" s="263">
        <v>0.15354894349756651</v>
      </c>
      <c r="L41" s="262">
        <v>30.365311001254479</v>
      </c>
      <c r="M41" s="263">
        <v>19.592100485592642</v>
      </c>
      <c r="N41" s="263">
        <v>0.58407623274859044</v>
      </c>
      <c r="O41" s="263">
        <v>10.189134282913249</v>
      </c>
      <c r="P41" s="264">
        <v>100</v>
      </c>
      <c r="Q41" s="145"/>
      <c r="R41" s="314"/>
      <c r="S41" s="314"/>
      <c r="T41" s="145"/>
      <c r="U41" s="145"/>
      <c r="V41" s="145"/>
    </row>
    <row r="42" spans="1:22" s="136" customFormat="1" ht="33.75" customHeight="1" x14ac:dyDescent="0.15">
      <c r="A42" s="350"/>
      <c r="B42" s="145"/>
      <c r="C42" s="168" t="s">
        <v>13</v>
      </c>
      <c r="D42" s="145"/>
      <c r="E42" s="262">
        <v>55.104655891163958</v>
      </c>
      <c r="F42" s="263">
        <v>46.087904787631025</v>
      </c>
      <c r="G42" s="263">
        <v>9.0167511035329397</v>
      </c>
      <c r="H42" s="262">
        <v>4.0737035164320243</v>
      </c>
      <c r="I42" s="263">
        <v>-7.0292041878583331E-2</v>
      </c>
      <c r="J42" s="263">
        <v>4.0989176774901335</v>
      </c>
      <c r="K42" s="263">
        <v>4.5077880820474939E-2</v>
      </c>
      <c r="L42" s="262">
        <v>40.821640592404009</v>
      </c>
      <c r="M42" s="263">
        <v>27.368301274090502</v>
      </c>
      <c r="N42" s="263">
        <v>1.2137124682987708</v>
      </c>
      <c r="O42" s="263">
        <v>12.239626850014732</v>
      </c>
      <c r="P42" s="264">
        <v>100</v>
      </c>
      <c r="Q42" s="145"/>
      <c r="R42" s="314"/>
      <c r="S42" s="314"/>
      <c r="T42" s="145"/>
      <c r="U42" s="145"/>
      <c r="V42" s="145"/>
    </row>
    <row r="43" spans="1:22" s="136" customFormat="1" ht="33.75" customHeight="1" x14ac:dyDescent="0.15">
      <c r="A43" s="350"/>
      <c r="B43" s="145"/>
      <c r="C43" s="168" t="s">
        <v>14</v>
      </c>
      <c r="D43" s="145"/>
      <c r="E43" s="262">
        <v>59.860794082690362</v>
      </c>
      <c r="F43" s="263">
        <v>50.053443658462015</v>
      </c>
      <c r="G43" s="263">
        <v>9.8073504242283445</v>
      </c>
      <c r="H43" s="262">
        <v>4.4797623133154003</v>
      </c>
      <c r="I43" s="263">
        <v>-0.1504401810692011</v>
      </c>
      <c r="J43" s="263">
        <v>4.5566780016172714</v>
      </c>
      <c r="K43" s="263">
        <v>7.3524492767331473E-2</v>
      </c>
      <c r="L43" s="262">
        <v>35.659443603994248</v>
      </c>
      <c r="M43" s="263">
        <v>23.63178316264824</v>
      </c>
      <c r="N43" s="263">
        <v>0.88463559061561015</v>
      </c>
      <c r="O43" s="263">
        <v>11.143024850730395</v>
      </c>
      <c r="P43" s="264">
        <v>100</v>
      </c>
      <c r="Q43" s="145"/>
      <c r="R43" s="314"/>
      <c r="S43" s="314"/>
      <c r="T43" s="145"/>
      <c r="U43" s="145"/>
      <c r="V43" s="145"/>
    </row>
    <row r="44" spans="1:22" s="136" customFormat="1" ht="33.75" customHeight="1" x14ac:dyDescent="0.15">
      <c r="A44" s="350"/>
      <c r="B44" s="145"/>
      <c r="C44" s="168" t="s">
        <v>15</v>
      </c>
      <c r="D44" s="145"/>
      <c r="E44" s="262">
        <v>60.232580054289578</v>
      </c>
      <c r="F44" s="263">
        <v>50.552147404112134</v>
      </c>
      <c r="G44" s="263">
        <v>9.6804326501774263</v>
      </c>
      <c r="H44" s="262">
        <v>4.6901459633692726</v>
      </c>
      <c r="I44" s="263">
        <v>-7.8065570438792795E-2</v>
      </c>
      <c r="J44" s="263">
        <v>4.7147186199304949</v>
      </c>
      <c r="K44" s="263">
        <v>5.3492913877570131E-2</v>
      </c>
      <c r="L44" s="262">
        <v>35.077273982341154</v>
      </c>
      <c r="M44" s="263">
        <v>24.445323477142132</v>
      </c>
      <c r="N44" s="263">
        <v>0.39689721601418582</v>
      </c>
      <c r="O44" s="263">
        <v>10.23505328918484</v>
      </c>
      <c r="P44" s="264">
        <v>100</v>
      </c>
      <c r="Q44" s="145"/>
      <c r="R44" s="314"/>
      <c r="S44" s="314"/>
      <c r="T44" s="145"/>
      <c r="U44" s="145"/>
      <c r="V44" s="145"/>
    </row>
    <row r="45" spans="1:22" s="136" customFormat="1" ht="33.75" customHeight="1" x14ac:dyDescent="0.15">
      <c r="A45" s="351"/>
      <c r="B45" s="284"/>
      <c r="C45" s="318" t="s">
        <v>16</v>
      </c>
      <c r="D45" s="284"/>
      <c r="E45" s="265">
        <v>62.923388175132899</v>
      </c>
      <c r="F45" s="293">
        <v>52.766579807061966</v>
      </c>
      <c r="G45" s="293">
        <v>10.156808368070923</v>
      </c>
      <c r="H45" s="265">
        <v>5.0149050063334286</v>
      </c>
      <c r="I45" s="293">
        <v>-7.978182332888431E-2</v>
      </c>
      <c r="J45" s="293">
        <v>5.0186512880099663</v>
      </c>
      <c r="K45" s="293">
        <v>7.60355416523463E-2</v>
      </c>
      <c r="L45" s="265">
        <v>32.0617068185337</v>
      </c>
      <c r="M45" s="293">
        <v>20.299759500399155</v>
      </c>
      <c r="N45" s="293">
        <v>0.14750826980966761</v>
      </c>
      <c r="O45" s="304">
        <v>11.614439048324869</v>
      </c>
      <c r="P45" s="266">
        <v>100</v>
      </c>
      <c r="Q45" s="145"/>
      <c r="R45" s="314"/>
      <c r="S45" s="314"/>
      <c r="T45" s="145"/>
      <c r="U45" s="145"/>
      <c r="V45" s="145"/>
    </row>
    <row r="46" spans="1:22" ht="12" customHeight="1" x14ac:dyDescent="0.15">
      <c r="E46" s="141"/>
      <c r="F46" s="141"/>
      <c r="H46" s="141"/>
      <c r="I46" s="141"/>
      <c r="J46" s="141"/>
      <c r="L46" s="141"/>
      <c r="M46" s="141"/>
      <c r="N46" s="141"/>
    </row>
    <row r="47" spans="1:22" x14ac:dyDescent="0.15">
      <c r="E47" s="141"/>
      <c r="F47" s="141"/>
      <c r="H47" s="141"/>
      <c r="I47" s="141"/>
      <c r="J47" s="141"/>
      <c r="L47" s="141"/>
      <c r="M47" s="141"/>
      <c r="N47" s="141"/>
    </row>
    <row r="48" spans="1:22" x14ac:dyDescent="0.15">
      <c r="E48" s="141"/>
      <c r="F48" s="141"/>
      <c r="H48" s="141"/>
      <c r="I48" s="141"/>
      <c r="J48" s="141"/>
      <c r="L48" s="141"/>
      <c r="M48" s="141"/>
      <c r="N48" s="141"/>
    </row>
    <row r="49" spans="9:9" x14ac:dyDescent="0.15">
      <c r="I49" s="141"/>
    </row>
    <row r="50" spans="9:9" x14ac:dyDescent="0.15">
      <c r="I50" s="141"/>
    </row>
    <row r="51" spans="9:9" x14ac:dyDescent="0.15">
      <c r="I51" s="141"/>
    </row>
    <row r="52" spans="9:9" x14ac:dyDescent="0.15">
      <c r="I52" s="141"/>
    </row>
    <row r="53" spans="9:9" x14ac:dyDescent="0.15">
      <c r="I53" s="141"/>
    </row>
    <row r="54" spans="9:9" x14ac:dyDescent="0.15">
      <c r="I54" s="141"/>
    </row>
    <row r="55" spans="9:9" x14ac:dyDescent="0.15">
      <c r="I55" s="141"/>
    </row>
    <row r="56" spans="9:9" x14ac:dyDescent="0.15">
      <c r="I56" s="141"/>
    </row>
    <row r="57" spans="9:9" x14ac:dyDescent="0.15">
      <c r="I57" s="141"/>
    </row>
    <row r="58" spans="9:9" x14ac:dyDescent="0.15">
      <c r="I58" s="141"/>
    </row>
  </sheetData>
  <mergeCells count="13">
    <mergeCell ref="F6:F7"/>
    <mergeCell ref="J6:J7"/>
    <mergeCell ref="N6:N7"/>
    <mergeCell ref="O6:O7"/>
    <mergeCell ref="A31:A33"/>
    <mergeCell ref="A34:A38"/>
    <mergeCell ref="A39:A45"/>
    <mergeCell ref="A4:D7"/>
    <mergeCell ref="A8:D8"/>
    <mergeCell ref="A9:A17"/>
    <mergeCell ref="A19:A21"/>
    <mergeCell ref="A22:A24"/>
    <mergeCell ref="A25:A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100" orientation="portrait" r:id="rId1"/>
  <rowBreaks count="1" manualBreakCount="1">
    <brk id="47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view="pageBreakPreview" zoomScale="70" zoomScaleNormal="100" zoomScaleSheetLayoutView="70" workbookViewId="0">
      <selection activeCell="E25" sqref="E25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5" width="18.875" style="140" customWidth="1"/>
    <col min="6" max="7" width="18.125" style="140" customWidth="1"/>
    <col min="8" max="8" width="18.875" style="140" customWidth="1"/>
    <col min="9" max="11" width="18.125" style="140" customWidth="1"/>
    <col min="12" max="16" width="21.125" style="140" customWidth="1"/>
    <col min="17" max="17" width="1.5" style="141" customWidth="1"/>
    <col min="18" max="16384" width="12" style="140"/>
  </cols>
  <sheetData>
    <row r="1" spans="1:18" s="139" customFormat="1" ht="23.25" customHeight="1" x14ac:dyDescent="0.15">
      <c r="B1" s="137"/>
      <c r="C1" s="137"/>
      <c r="D1" s="137"/>
      <c r="E1" s="138" t="s">
        <v>128</v>
      </c>
      <c r="Q1" s="143"/>
    </row>
    <row r="2" spans="1:18" ht="6" customHeight="1" x14ac:dyDescent="0.15"/>
    <row r="3" spans="1:18" s="136" customFormat="1" ht="23.25" customHeight="1" x14ac:dyDescent="0.15">
      <c r="E3" s="136" t="s">
        <v>124</v>
      </c>
      <c r="P3" s="144" t="s">
        <v>17</v>
      </c>
      <c r="Q3" s="145"/>
    </row>
    <row r="4" spans="1:18" s="136" customFormat="1" ht="23.25" customHeight="1" x14ac:dyDescent="0.15">
      <c r="A4" s="334" t="s">
        <v>22</v>
      </c>
      <c r="B4" s="335"/>
      <c r="C4" s="335"/>
      <c r="D4" s="336"/>
      <c r="E4" s="146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151"/>
      <c r="N4" s="151"/>
      <c r="O4" s="151"/>
      <c r="P4" s="152" t="s">
        <v>27</v>
      </c>
      <c r="Q4" s="145"/>
    </row>
    <row r="5" spans="1:18" s="136" customFormat="1" ht="23.25" customHeight="1" x14ac:dyDescent="0.15">
      <c r="A5" s="337"/>
      <c r="B5" s="338"/>
      <c r="C5" s="338"/>
      <c r="D5" s="339"/>
      <c r="E5" s="153" t="s">
        <v>32</v>
      </c>
      <c r="F5" s="153"/>
      <c r="G5" s="153"/>
      <c r="H5" s="154" t="s">
        <v>28</v>
      </c>
      <c r="I5" s="275"/>
      <c r="J5" s="153"/>
      <c r="K5" s="155"/>
      <c r="L5" s="154" t="s">
        <v>33</v>
      </c>
      <c r="M5" s="321"/>
      <c r="N5" s="276"/>
      <c r="O5" s="156"/>
      <c r="P5" s="157" t="s">
        <v>34</v>
      </c>
      <c r="Q5" s="145"/>
    </row>
    <row r="6" spans="1:18" s="136" customFormat="1" ht="23.25" customHeight="1" x14ac:dyDescent="0.15">
      <c r="A6" s="337"/>
      <c r="B6" s="338"/>
      <c r="C6" s="338"/>
      <c r="D6" s="339"/>
      <c r="E6" s="153"/>
      <c r="F6" s="343" t="s">
        <v>39</v>
      </c>
      <c r="G6" s="322" t="s">
        <v>110</v>
      </c>
      <c r="H6" s="154" t="s">
        <v>24</v>
      </c>
      <c r="I6" s="159" t="s">
        <v>41</v>
      </c>
      <c r="J6" s="345" t="s">
        <v>42</v>
      </c>
      <c r="K6" s="159" t="s">
        <v>117</v>
      </c>
      <c r="L6" s="154" t="s">
        <v>38</v>
      </c>
      <c r="M6" s="345" t="s">
        <v>45</v>
      </c>
      <c r="N6" s="345" t="s">
        <v>46</v>
      </c>
      <c r="O6" s="332" t="s">
        <v>47</v>
      </c>
      <c r="P6" s="157"/>
      <c r="Q6" s="145"/>
    </row>
    <row r="7" spans="1:18" s="136" customFormat="1" ht="23.25" customHeight="1" x14ac:dyDescent="0.15">
      <c r="A7" s="340"/>
      <c r="B7" s="341"/>
      <c r="C7" s="341"/>
      <c r="D7" s="342"/>
      <c r="E7" s="277"/>
      <c r="F7" s="344"/>
      <c r="G7" s="323" t="s">
        <v>40</v>
      </c>
      <c r="H7" s="160"/>
      <c r="I7" s="161" t="s">
        <v>114</v>
      </c>
      <c r="J7" s="346"/>
      <c r="K7" s="320" t="s">
        <v>116</v>
      </c>
      <c r="L7" s="160" t="s">
        <v>44</v>
      </c>
      <c r="M7" s="346"/>
      <c r="N7" s="346"/>
      <c r="O7" s="333"/>
      <c r="P7" s="323" t="s">
        <v>18</v>
      </c>
      <c r="Q7" s="145"/>
    </row>
    <row r="8" spans="1:18" s="145" customFormat="1" ht="39" customHeight="1" x14ac:dyDescent="0.15">
      <c r="A8" s="352" t="s">
        <v>19</v>
      </c>
      <c r="B8" s="353"/>
      <c r="C8" s="353"/>
      <c r="D8" s="354"/>
      <c r="E8" s="278">
        <v>1578256</v>
      </c>
      <c r="F8" s="279">
        <v>1326245</v>
      </c>
      <c r="G8" s="278">
        <v>252011</v>
      </c>
      <c r="H8" s="163">
        <v>123921</v>
      </c>
      <c r="I8" s="278">
        <v>-4290</v>
      </c>
      <c r="J8" s="278">
        <v>125812</v>
      </c>
      <c r="K8" s="280">
        <v>2398</v>
      </c>
      <c r="L8" s="164">
        <v>1006876</v>
      </c>
      <c r="M8" s="278">
        <v>701463</v>
      </c>
      <c r="N8" s="278">
        <v>23574</v>
      </c>
      <c r="O8" s="278">
        <v>281839</v>
      </c>
      <c r="P8" s="165">
        <v>2709052</v>
      </c>
      <c r="Q8" s="166"/>
      <c r="R8" s="166"/>
    </row>
    <row r="9" spans="1:18" s="136" customFormat="1" ht="33.75" customHeight="1" x14ac:dyDescent="0.15">
      <c r="A9" s="347" t="s">
        <v>48</v>
      </c>
      <c r="B9" s="167"/>
      <c r="C9" s="168" t="s">
        <v>49</v>
      </c>
      <c r="D9" s="169"/>
      <c r="E9" s="166">
        <v>609456.60944127419</v>
      </c>
      <c r="F9" s="170">
        <v>511533.16924553923</v>
      </c>
      <c r="G9" s="170">
        <v>97923.440195734962</v>
      </c>
      <c r="H9" s="171">
        <v>46959.228224297884</v>
      </c>
      <c r="I9" s="170">
        <v>-2334.1287481919171</v>
      </c>
      <c r="J9" s="170">
        <v>47980.349833146138</v>
      </c>
      <c r="K9" s="172">
        <v>1313.007139343661</v>
      </c>
      <c r="L9" s="173">
        <v>519049.6993909002</v>
      </c>
      <c r="M9" s="170">
        <v>404459.15297774103</v>
      </c>
      <c r="N9" s="170">
        <v>8383.0180460159118</v>
      </c>
      <c r="O9" s="172">
        <v>106207.52836714323</v>
      </c>
      <c r="P9" s="174">
        <v>1175465.5370564722</v>
      </c>
      <c r="Q9" s="145"/>
      <c r="R9" s="166"/>
    </row>
    <row r="10" spans="1:18" s="136" customFormat="1" ht="33.75" customHeight="1" x14ac:dyDescent="0.15">
      <c r="A10" s="348"/>
      <c r="B10" s="167"/>
      <c r="C10" s="168" t="s">
        <v>50</v>
      </c>
      <c r="D10" s="169"/>
      <c r="E10" s="166">
        <v>86392.66028757421</v>
      </c>
      <c r="F10" s="166">
        <v>73183.699922339612</v>
      </c>
      <c r="G10" s="166">
        <v>13208.960365234601</v>
      </c>
      <c r="H10" s="175">
        <v>6730.7327184766782</v>
      </c>
      <c r="I10" s="166">
        <v>-129.51429308450167</v>
      </c>
      <c r="J10" s="166">
        <v>6789.7703821442165</v>
      </c>
      <c r="K10" s="176">
        <v>70.476629416963391</v>
      </c>
      <c r="L10" s="177">
        <v>63787.381717380267</v>
      </c>
      <c r="M10" s="166">
        <v>44393.292672111238</v>
      </c>
      <c r="N10" s="166">
        <v>2751.3024880201706</v>
      </c>
      <c r="O10" s="176">
        <v>16642.786557248863</v>
      </c>
      <c r="P10" s="174">
        <v>156910.77472343115</v>
      </c>
      <c r="Q10" s="145"/>
      <c r="R10" s="166"/>
    </row>
    <row r="11" spans="1:18" s="136" customFormat="1" ht="33.75" customHeight="1" x14ac:dyDescent="0.15">
      <c r="A11" s="348"/>
      <c r="B11" s="167"/>
      <c r="C11" s="168" t="s">
        <v>51</v>
      </c>
      <c r="D11" s="169"/>
      <c r="E11" s="166">
        <v>111672.84614046852</v>
      </c>
      <c r="F11" s="166">
        <v>93965.645653113985</v>
      </c>
      <c r="G11" s="166">
        <v>17707.200487354541</v>
      </c>
      <c r="H11" s="175">
        <v>8234.3251034168497</v>
      </c>
      <c r="I11" s="166">
        <v>-297.01654771509391</v>
      </c>
      <c r="J11" s="166">
        <v>8430.4674420747378</v>
      </c>
      <c r="K11" s="176">
        <v>100.87420905720695</v>
      </c>
      <c r="L11" s="177">
        <v>36012.025849425234</v>
      </c>
      <c r="M11" s="166">
        <v>18211.426896236524</v>
      </c>
      <c r="N11" s="166">
        <v>1238.4848846928744</v>
      </c>
      <c r="O11" s="176">
        <v>16562.114068495834</v>
      </c>
      <c r="P11" s="174">
        <v>155919.19709331059</v>
      </c>
      <c r="Q11" s="145"/>
      <c r="R11" s="166"/>
    </row>
    <row r="12" spans="1:18" s="136" customFormat="1" ht="33.75" customHeight="1" x14ac:dyDescent="0.15">
      <c r="A12" s="348"/>
      <c r="B12" s="167"/>
      <c r="C12" s="168" t="s">
        <v>52</v>
      </c>
      <c r="D12" s="169"/>
      <c r="E12" s="166">
        <v>43680.677353775682</v>
      </c>
      <c r="F12" s="166">
        <v>36751.953904569098</v>
      </c>
      <c r="G12" s="166">
        <v>6928.7234492065818</v>
      </c>
      <c r="H12" s="175">
        <v>3389.7191379663836</v>
      </c>
      <c r="I12" s="166">
        <v>-141.78982155991588</v>
      </c>
      <c r="J12" s="166">
        <v>3502.7748629498096</v>
      </c>
      <c r="K12" s="176">
        <v>28.734096576489982</v>
      </c>
      <c r="L12" s="177">
        <v>18775.803579120235</v>
      </c>
      <c r="M12" s="166">
        <v>8748.9429526605018</v>
      </c>
      <c r="N12" s="166">
        <v>675.72174672885342</v>
      </c>
      <c r="O12" s="176">
        <v>9351.1388797308809</v>
      </c>
      <c r="P12" s="174">
        <v>65846.200070862309</v>
      </c>
      <c r="Q12" s="145"/>
      <c r="R12" s="166"/>
    </row>
    <row r="13" spans="1:18" s="136" customFormat="1" ht="33.75" customHeight="1" x14ac:dyDescent="0.15">
      <c r="A13" s="348"/>
      <c r="B13" s="167"/>
      <c r="C13" s="168" t="s">
        <v>53</v>
      </c>
      <c r="D13" s="169"/>
      <c r="E13" s="166">
        <v>39425.247996325124</v>
      </c>
      <c r="F13" s="166">
        <v>32543.632956880516</v>
      </c>
      <c r="G13" s="166">
        <v>6881.6150394446067</v>
      </c>
      <c r="H13" s="175">
        <v>3197.7709836502336</v>
      </c>
      <c r="I13" s="166">
        <v>15.359914982099781</v>
      </c>
      <c r="J13" s="166">
        <v>3109.6636994665505</v>
      </c>
      <c r="K13" s="176">
        <v>72.747369201583325</v>
      </c>
      <c r="L13" s="177">
        <v>22986.835474526877</v>
      </c>
      <c r="M13" s="166">
        <v>14821.229632950208</v>
      </c>
      <c r="N13" s="166">
        <v>706.98636282597317</v>
      </c>
      <c r="O13" s="176">
        <v>7458.6194787506947</v>
      </c>
      <c r="P13" s="174">
        <v>65609.854454502231</v>
      </c>
      <c r="Q13" s="145"/>
      <c r="R13" s="166"/>
    </row>
    <row r="14" spans="1:18" s="136" customFormat="1" ht="33.75" customHeight="1" x14ac:dyDescent="0.15">
      <c r="A14" s="348"/>
      <c r="B14" s="167"/>
      <c r="C14" s="168" t="s">
        <v>54</v>
      </c>
      <c r="D14" s="169"/>
      <c r="E14" s="166">
        <v>117515.12185660339</v>
      </c>
      <c r="F14" s="166">
        <v>98499.096377114998</v>
      </c>
      <c r="G14" s="166">
        <v>19016.025479488391</v>
      </c>
      <c r="H14" s="175">
        <v>9708.2130711313403</v>
      </c>
      <c r="I14" s="166">
        <v>-339.54034585803311</v>
      </c>
      <c r="J14" s="166">
        <v>9929.4518204677879</v>
      </c>
      <c r="K14" s="176">
        <v>118.30159652158615</v>
      </c>
      <c r="L14" s="177">
        <v>59349.847308427758</v>
      </c>
      <c r="M14" s="166">
        <v>37581.036170123945</v>
      </c>
      <c r="N14" s="166">
        <v>534.8503824832635</v>
      </c>
      <c r="O14" s="176">
        <v>21233.960755820546</v>
      </c>
      <c r="P14" s="174">
        <v>186573.18223616248</v>
      </c>
      <c r="Q14" s="145"/>
      <c r="R14" s="166"/>
    </row>
    <row r="15" spans="1:18" s="136" customFormat="1" ht="33.75" customHeight="1" x14ac:dyDescent="0.15">
      <c r="A15" s="348"/>
      <c r="B15" s="167"/>
      <c r="C15" s="168" t="s">
        <v>55</v>
      </c>
      <c r="D15" s="169"/>
      <c r="E15" s="166">
        <v>44799.629051515782</v>
      </c>
      <c r="F15" s="166">
        <v>37246.434078313541</v>
      </c>
      <c r="G15" s="166">
        <v>7553.1949732022395</v>
      </c>
      <c r="H15" s="175">
        <v>3797.2434703736694</v>
      </c>
      <c r="I15" s="166">
        <v>-51.911481204164204</v>
      </c>
      <c r="J15" s="166">
        <v>3787.0908614936284</v>
      </c>
      <c r="K15" s="176">
        <v>62.06409008420448</v>
      </c>
      <c r="L15" s="177">
        <v>25789.483995119448</v>
      </c>
      <c r="M15" s="166">
        <v>17392.672296657965</v>
      </c>
      <c r="N15" s="166">
        <v>615.44424264181453</v>
      </c>
      <c r="O15" s="176">
        <v>7781.367455819669</v>
      </c>
      <c r="P15" s="174">
        <v>74386.356517008899</v>
      </c>
      <c r="Q15" s="145"/>
      <c r="R15" s="166"/>
    </row>
    <row r="16" spans="1:18" s="136" customFormat="1" ht="33.75" customHeight="1" x14ac:dyDescent="0.15">
      <c r="A16" s="348"/>
      <c r="B16" s="167"/>
      <c r="C16" s="168" t="s">
        <v>56</v>
      </c>
      <c r="D16" s="169"/>
      <c r="E16" s="166">
        <v>103491.54840174501</v>
      </c>
      <c r="F16" s="166">
        <v>87423.191600327889</v>
      </c>
      <c r="G16" s="166">
        <v>16068.356801417112</v>
      </c>
      <c r="H16" s="175">
        <v>8104.9402028341092</v>
      </c>
      <c r="I16" s="166">
        <v>-224.73053875783967</v>
      </c>
      <c r="J16" s="166">
        <v>8215.6372051628859</v>
      </c>
      <c r="K16" s="176">
        <v>114.03353642906279</v>
      </c>
      <c r="L16" s="177">
        <v>47519.63374091599</v>
      </c>
      <c r="M16" s="166">
        <v>27958.627976784235</v>
      </c>
      <c r="N16" s="166">
        <v>1471.3514636837758</v>
      </c>
      <c r="O16" s="176">
        <v>18089.654300447983</v>
      </c>
      <c r="P16" s="174">
        <v>159116.1223454951</v>
      </c>
      <c r="Q16" s="145"/>
      <c r="R16" s="166"/>
    </row>
    <row r="17" spans="1:21" s="136" customFormat="1" ht="33.75" customHeight="1" x14ac:dyDescent="0.15">
      <c r="A17" s="355"/>
      <c r="B17" s="178"/>
      <c r="C17" s="318" t="s">
        <v>57</v>
      </c>
      <c r="D17" s="319"/>
      <c r="E17" s="179">
        <v>94231.409071023518</v>
      </c>
      <c r="F17" s="278">
        <v>79674.770642098374</v>
      </c>
      <c r="G17" s="278">
        <v>14556.638428925145</v>
      </c>
      <c r="H17" s="180">
        <v>6929.0733372258783</v>
      </c>
      <c r="I17" s="278">
        <v>-15.973907472585609</v>
      </c>
      <c r="J17" s="278">
        <v>6908.9699250282401</v>
      </c>
      <c r="K17" s="281">
        <v>36.07731967022211</v>
      </c>
      <c r="L17" s="179">
        <v>33024.531060190639</v>
      </c>
      <c r="M17" s="278">
        <v>19519.345409694801</v>
      </c>
      <c r="N17" s="278">
        <v>1170.3789976136941</v>
      </c>
      <c r="O17" s="281">
        <v>12334.806652882145</v>
      </c>
      <c r="P17" s="174">
        <v>134185.01346844004</v>
      </c>
      <c r="Q17" s="145"/>
      <c r="R17" s="166"/>
      <c r="S17" s="145"/>
      <c r="T17" s="145"/>
      <c r="U17" s="145"/>
    </row>
    <row r="18" spans="1:21" s="136" customFormat="1" ht="60" customHeight="1" x14ac:dyDescent="0.15">
      <c r="A18" s="142" t="s">
        <v>58</v>
      </c>
      <c r="B18" s="273"/>
      <c r="C18" s="282" t="s">
        <v>59</v>
      </c>
      <c r="D18" s="274"/>
      <c r="E18" s="164">
        <v>14875.602448687247</v>
      </c>
      <c r="F18" s="279">
        <v>12547.454052032608</v>
      </c>
      <c r="G18" s="279">
        <v>2328.1483966546384</v>
      </c>
      <c r="H18" s="163">
        <v>1180.5528401134216</v>
      </c>
      <c r="I18" s="279">
        <v>-32.128357080288254</v>
      </c>
      <c r="J18" s="279">
        <v>1198.1458847968854</v>
      </c>
      <c r="K18" s="280">
        <v>14.535312396824605</v>
      </c>
      <c r="L18" s="164">
        <v>5947.5370117289094</v>
      </c>
      <c r="M18" s="279">
        <v>2882.3522118271549</v>
      </c>
      <c r="N18" s="279">
        <v>271.23980462092243</v>
      </c>
      <c r="O18" s="280">
        <v>2793.9449952808318</v>
      </c>
      <c r="P18" s="181">
        <v>22003.692300529576</v>
      </c>
      <c r="Q18" s="145"/>
      <c r="R18" s="166"/>
    </row>
    <row r="19" spans="1:21" s="136" customFormat="1" ht="33.75" customHeight="1" x14ac:dyDescent="0.15">
      <c r="A19" s="347" t="s">
        <v>60</v>
      </c>
      <c r="B19" s="167"/>
      <c r="C19" s="168" t="s">
        <v>61</v>
      </c>
      <c r="D19" s="169"/>
      <c r="E19" s="166">
        <v>26938.68133748358</v>
      </c>
      <c r="F19" s="166">
        <v>22493.058085834131</v>
      </c>
      <c r="G19" s="166">
        <v>4445.6232516494501</v>
      </c>
      <c r="H19" s="175">
        <v>2227.2554944441936</v>
      </c>
      <c r="I19" s="166">
        <v>14.552989886070748</v>
      </c>
      <c r="J19" s="166">
        <v>2198.3229572848259</v>
      </c>
      <c r="K19" s="176">
        <v>14.379547273296854</v>
      </c>
      <c r="L19" s="177">
        <v>16387.856678495136</v>
      </c>
      <c r="M19" s="166">
        <v>10221.400737724496</v>
      </c>
      <c r="N19" s="166">
        <v>437.72236994891927</v>
      </c>
      <c r="O19" s="176">
        <v>5728.7335708217215</v>
      </c>
      <c r="P19" s="174">
        <v>45553.793510422911</v>
      </c>
      <c r="Q19" s="145"/>
      <c r="R19" s="166"/>
    </row>
    <row r="20" spans="1:21" s="136" customFormat="1" ht="33.75" customHeight="1" x14ac:dyDescent="0.15">
      <c r="A20" s="348"/>
      <c r="B20" s="167"/>
      <c r="C20" s="168" t="s">
        <v>62</v>
      </c>
      <c r="D20" s="169"/>
      <c r="E20" s="166">
        <v>6524.4588087318907</v>
      </c>
      <c r="F20" s="166">
        <v>5542.3690807374624</v>
      </c>
      <c r="G20" s="166">
        <v>982.0897279944287</v>
      </c>
      <c r="H20" s="175">
        <v>562.42015332593303</v>
      </c>
      <c r="I20" s="166">
        <v>-26.502985347219244</v>
      </c>
      <c r="J20" s="166">
        <v>582.23006198692121</v>
      </c>
      <c r="K20" s="176">
        <v>6.6930766862310582</v>
      </c>
      <c r="L20" s="177">
        <v>3651.6026202829025</v>
      </c>
      <c r="M20" s="166">
        <v>2240.7887646787958</v>
      </c>
      <c r="N20" s="166">
        <v>100.33245013806706</v>
      </c>
      <c r="O20" s="176">
        <v>1310.4814054660396</v>
      </c>
      <c r="P20" s="174">
        <v>10738.481582340726</v>
      </c>
      <c r="Q20" s="145"/>
      <c r="R20" s="166"/>
    </row>
    <row r="21" spans="1:21" s="136" customFormat="1" ht="33.75" customHeight="1" x14ac:dyDescent="0.15">
      <c r="A21" s="356"/>
      <c r="B21" s="283"/>
      <c r="C21" s="318" t="s">
        <v>63</v>
      </c>
      <c r="D21" s="319"/>
      <c r="E21" s="179">
        <v>5780.6329722156916</v>
      </c>
      <c r="F21" s="278">
        <v>4822.8004390166907</v>
      </c>
      <c r="G21" s="278">
        <v>957.83253319900086</v>
      </c>
      <c r="H21" s="180">
        <v>594.50631493775813</v>
      </c>
      <c r="I21" s="278">
        <v>-70.532631928524793</v>
      </c>
      <c r="J21" s="278">
        <v>433.10929127243566</v>
      </c>
      <c r="K21" s="281">
        <v>231.92965559384731</v>
      </c>
      <c r="L21" s="179">
        <v>2977.0147116454054</v>
      </c>
      <c r="M21" s="278">
        <v>1898.6584924978897</v>
      </c>
      <c r="N21" s="278">
        <v>87.938530082972861</v>
      </c>
      <c r="O21" s="281">
        <v>990.41768906454263</v>
      </c>
      <c r="P21" s="165">
        <v>9352.1539987988544</v>
      </c>
      <c r="Q21" s="145"/>
      <c r="R21" s="166"/>
    </row>
    <row r="22" spans="1:21" s="136" customFormat="1" ht="33.75" customHeight="1" x14ac:dyDescent="0.15">
      <c r="A22" s="347" t="s">
        <v>64</v>
      </c>
      <c r="B22" s="167"/>
      <c r="C22" s="168" t="s">
        <v>65</v>
      </c>
      <c r="D22" s="169"/>
      <c r="E22" s="166">
        <v>18476.84570975765</v>
      </c>
      <c r="F22" s="166">
        <v>15201.581893286242</v>
      </c>
      <c r="G22" s="166">
        <v>3275.2638164714085</v>
      </c>
      <c r="H22" s="175">
        <v>1562.8443781362573</v>
      </c>
      <c r="I22" s="166">
        <v>90.912482025805787</v>
      </c>
      <c r="J22" s="166">
        <v>1448.2539560616876</v>
      </c>
      <c r="K22" s="176">
        <v>23.677940048763677</v>
      </c>
      <c r="L22" s="177">
        <v>8704.474534439265</v>
      </c>
      <c r="M22" s="166">
        <v>4174.3169063294645</v>
      </c>
      <c r="N22" s="166">
        <v>257.6183627081698</v>
      </c>
      <c r="O22" s="176">
        <v>4272.5392654016296</v>
      </c>
      <c r="P22" s="174">
        <v>28744.164622333174</v>
      </c>
      <c r="Q22" s="145"/>
      <c r="R22" s="166"/>
    </row>
    <row r="23" spans="1:21" s="136" customFormat="1" ht="33.75" customHeight="1" x14ac:dyDescent="0.15">
      <c r="A23" s="348"/>
      <c r="B23" s="167"/>
      <c r="C23" s="168" t="s">
        <v>66</v>
      </c>
      <c r="D23" s="169"/>
      <c r="E23" s="166">
        <v>10624.414343455319</v>
      </c>
      <c r="F23" s="166">
        <v>8834.2646888172094</v>
      </c>
      <c r="G23" s="166">
        <v>1790.1496546381104</v>
      </c>
      <c r="H23" s="175">
        <v>909.93933135642465</v>
      </c>
      <c r="I23" s="166">
        <v>65.461352419109019</v>
      </c>
      <c r="J23" s="166">
        <v>831.21179585337165</v>
      </c>
      <c r="K23" s="176">
        <v>13.266183083943986</v>
      </c>
      <c r="L23" s="177">
        <v>6079.9386690545361</v>
      </c>
      <c r="M23" s="166">
        <v>3205.8259990791134</v>
      </c>
      <c r="N23" s="166">
        <v>522.99219056593688</v>
      </c>
      <c r="O23" s="176">
        <v>2351.1204794094851</v>
      </c>
      <c r="P23" s="174">
        <v>17614.29234386628</v>
      </c>
      <c r="Q23" s="145"/>
      <c r="R23" s="166"/>
    </row>
    <row r="24" spans="1:21" s="136" customFormat="1" ht="33.75" customHeight="1" x14ac:dyDescent="0.15">
      <c r="A24" s="356"/>
      <c r="B24" s="283"/>
      <c r="C24" s="318" t="s">
        <v>67</v>
      </c>
      <c r="D24" s="319"/>
      <c r="E24" s="179">
        <v>41492.563381150852</v>
      </c>
      <c r="F24" s="278">
        <v>34781.892328911177</v>
      </c>
      <c r="G24" s="278">
        <v>6710.6710522396734</v>
      </c>
      <c r="H24" s="180">
        <v>3117.5569524428338</v>
      </c>
      <c r="I24" s="278">
        <v>-212.17361497854881</v>
      </c>
      <c r="J24" s="278">
        <v>3304.9520470171601</v>
      </c>
      <c r="K24" s="281">
        <v>24.77852040422259</v>
      </c>
      <c r="L24" s="179">
        <v>24276.877558961991</v>
      </c>
      <c r="M24" s="278">
        <v>13014.544186347413</v>
      </c>
      <c r="N24" s="278">
        <v>1526.0113896086493</v>
      </c>
      <c r="O24" s="281">
        <v>9736.3219830059261</v>
      </c>
      <c r="P24" s="165">
        <v>68886.997892555679</v>
      </c>
      <c r="Q24" s="145"/>
      <c r="R24" s="166"/>
    </row>
    <row r="25" spans="1:21" s="136" customFormat="1" ht="33.75" customHeight="1" x14ac:dyDescent="0.15">
      <c r="A25" s="347" t="s">
        <v>68</v>
      </c>
      <c r="B25" s="167"/>
      <c r="C25" s="168" t="s">
        <v>69</v>
      </c>
      <c r="D25" s="169"/>
      <c r="E25" s="166">
        <v>13125.035352258494</v>
      </c>
      <c r="F25" s="166">
        <v>10917.942412262364</v>
      </c>
      <c r="G25" s="166">
        <v>2207.0929399961292</v>
      </c>
      <c r="H25" s="175">
        <v>984.12233431461016</v>
      </c>
      <c r="I25" s="166">
        <v>-51.317331058251071</v>
      </c>
      <c r="J25" s="166">
        <v>1033.2396219301863</v>
      </c>
      <c r="K25" s="176">
        <v>2.2000434426749651</v>
      </c>
      <c r="L25" s="177">
        <v>2582.368123596339</v>
      </c>
      <c r="M25" s="166">
        <v>1358.3349789872134</v>
      </c>
      <c r="N25" s="166">
        <v>-470.98074754704851</v>
      </c>
      <c r="O25" s="176">
        <v>1695.0138921561743</v>
      </c>
      <c r="P25" s="174">
        <v>16691.525810169442</v>
      </c>
      <c r="Q25" s="145"/>
      <c r="R25" s="166"/>
    </row>
    <row r="26" spans="1:21" s="136" customFormat="1" ht="33.75" customHeight="1" x14ac:dyDescent="0.15">
      <c r="A26" s="348"/>
      <c r="B26" s="167"/>
      <c r="C26" s="168" t="s">
        <v>70</v>
      </c>
      <c r="D26" s="169"/>
      <c r="E26" s="166">
        <v>13298.154207059055</v>
      </c>
      <c r="F26" s="166">
        <v>11331.187348150932</v>
      </c>
      <c r="G26" s="166">
        <v>1966.9668589081239</v>
      </c>
      <c r="H26" s="175">
        <v>968.01457350962755</v>
      </c>
      <c r="I26" s="166">
        <v>-74.430570606700911</v>
      </c>
      <c r="J26" s="166">
        <v>1041.2401306952841</v>
      </c>
      <c r="K26" s="176">
        <v>1.2050134210444021</v>
      </c>
      <c r="L26" s="177">
        <v>3739.181050862594</v>
      </c>
      <c r="M26" s="166">
        <v>1433.1005404646285</v>
      </c>
      <c r="N26" s="166">
        <v>124.81568337233543</v>
      </c>
      <c r="O26" s="176">
        <v>2181.2648270256304</v>
      </c>
      <c r="P26" s="174">
        <v>18005.349831431275</v>
      </c>
      <c r="Q26" s="145"/>
      <c r="R26" s="166"/>
    </row>
    <row r="27" spans="1:21" s="136" customFormat="1" ht="33.75" customHeight="1" x14ac:dyDescent="0.15">
      <c r="A27" s="348"/>
      <c r="B27" s="167"/>
      <c r="C27" s="168" t="s">
        <v>71</v>
      </c>
      <c r="D27" s="169"/>
      <c r="E27" s="166">
        <v>9299.61617475813</v>
      </c>
      <c r="F27" s="166">
        <v>7913.1370652043206</v>
      </c>
      <c r="G27" s="166">
        <v>1386.4791095538098</v>
      </c>
      <c r="H27" s="175">
        <v>702.67630272489703</v>
      </c>
      <c r="I27" s="166">
        <v>-71.246646741500768</v>
      </c>
      <c r="J27" s="166">
        <v>763.24524411715458</v>
      </c>
      <c r="K27" s="176">
        <v>10.677705349243181</v>
      </c>
      <c r="L27" s="177">
        <v>7375.3193897401125</v>
      </c>
      <c r="M27" s="166">
        <v>5488.9413451232267</v>
      </c>
      <c r="N27" s="166">
        <v>138.04136720353409</v>
      </c>
      <c r="O27" s="176">
        <v>1748.3366774133519</v>
      </c>
      <c r="P27" s="174">
        <v>17377.611867223139</v>
      </c>
      <c r="Q27" s="145"/>
      <c r="R27" s="166"/>
    </row>
    <row r="28" spans="1:21" s="136" customFormat="1" ht="33.75" customHeight="1" x14ac:dyDescent="0.15">
      <c r="A28" s="348"/>
      <c r="B28" s="167"/>
      <c r="C28" s="168" t="s">
        <v>72</v>
      </c>
      <c r="D28" s="169"/>
      <c r="E28" s="166">
        <v>11957.497370224841</v>
      </c>
      <c r="F28" s="166">
        <v>10127.214670705265</v>
      </c>
      <c r="G28" s="166">
        <v>1830.2826995195755</v>
      </c>
      <c r="H28" s="175">
        <v>1044.9326587372623</v>
      </c>
      <c r="I28" s="166">
        <v>-38.212739548695247</v>
      </c>
      <c r="J28" s="166">
        <v>1068.3430269800906</v>
      </c>
      <c r="K28" s="176">
        <v>14.802371305866863</v>
      </c>
      <c r="L28" s="177">
        <v>10539.803354680365</v>
      </c>
      <c r="M28" s="166">
        <v>7258.8824491203432</v>
      </c>
      <c r="N28" s="166">
        <v>436.80395684619475</v>
      </c>
      <c r="O28" s="176">
        <v>2844.1169487138272</v>
      </c>
      <c r="P28" s="174">
        <v>23542.233383642466</v>
      </c>
      <c r="Q28" s="145"/>
      <c r="R28" s="166"/>
    </row>
    <row r="29" spans="1:21" s="136" customFormat="1" ht="33.75" customHeight="1" x14ac:dyDescent="0.15">
      <c r="A29" s="348"/>
      <c r="B29" s="167"/>
      <c r="C29" s="168" t="s">
        <v>73</v>
      </c>
      <c r="D29" s="169"/>
      <c r="E29" s="166">
        <v>20121.142685848474</v>
      </c>
      <c r="F29" s="166">
        <v>16800.253003188416</v>
      </c>
      <c r="G29" s="166">
        <v>3320.8896826600567</v>
      </c>
      <c r="H29" s="175">
        <v>1524.9804046911972</v>
      </c>
      <c r="I29" s="166">
        <v>-133.55074415477819</v>
      </c>
      <c r="J29" s="166">
        <v>1641.3146818668113</v>
      </c>
      <c r="K29" s="176">
        <v>17.216466979164036</v>
      </c>
      <c r="L29" s="177">
        <v>11961.817752747069</v>
      </c>
      <c r="M29" s="166">
        <v>6675.0132405540953</v>
      </c>
      <c r="N29" s="166">
        <v>617.25655415680183</v>
      </c>
      <c r="O29" s="176">
        <v>4669.5479580361716</v>
      </c>
      <c r="P29" s="174">
        <v>33607.940843286735</v>
      </c>
      <c r="Q29" s="145"/>
      <c r="R29" s="166"/>
    </row>
    <row r="30" spans="1:21" s="136" customFormat="1" ht="33.75" customHeight="1" x14ac:dyDescent="0.15">
      <c r="A30" s="356"/>
      <c r="B30" s="283"/>
      <c r="C30" s="318" t="s">
        <v>74</v>
      </c>
      <c r="D30" s="319"/>
      <c r="E30" s="179">
        <v>15883.996987345075</v>
      </c>
      <c r="F30" s="278">
        <v>13429.484909763743</v>
      </c>
      <c r="G30" s="278">
        <v>2454.5120775813311</v>
      </c>
      <c r="H30" s="180">
        <v>1334.1421783268718</v>
      </c>
      <c r="I30" s="278">
        <v>-19.121715355836272</v>
      </c>
      <c r="J30" s="278">
        <v>1337.1246261502467</v>
      </c>
      <c r="K30" s="281">
        <v>16.13926753246135</v>
      </c>
      <c r="L30" s="179">
        <v>9298.0497322933879</v>
      </c>
      <c r="M30" s="278">
        <v>6106.7290401919699</v>
      </c>
      <c r="N30" s="278">
        <v>372.38106190163433</v>
      </c>
      <c r="O30" s="281">
        <v>2818.9396301997849</v>
      </c>
      <c r="P30" s="165">
        <v>26516.188897965334</v>
      </c>
      <c r="Q30" s="145"/>
      <c r="R30" s="166"/>
    </row>
    <row r="31" spans="1:21" s="136" customFormat="1" ht="33.75" customHeight="1" x14ac:dyDescent="0.15">
      <c r="A31" s="347" t="s">
        <v>0</v>
      </c>
      <c r="B31" s="167"/>
      <c r="C31" s="168" t="s">
        <v>1</v>
      </c>
      <c r="D31" s="169"/>
      <c r="E31" s="166">
        <v>31432.352511982794</v>
      </c>
      <c r="F31" s="166">
        <v>26637.854666744191</v>
      </c>
      <c r="G31" s="166">
        <v>4794.4978452386013</v>
      </c>
      <c r="H31" s="175">
        <v>2743.0268860936062</v>
      </c>
      <c r="I31" s="166">
        <v>-63.478798508375178</v>
      </c>
      <c r="J31" s="166">
        <v>2784.9160033630974</v>
      </c>
      <c r="K31" s="176">
        <v>21.589681238883799</v>
      </c>
      <c r="L31" s="177">
        <v>23590.6577121265</v>
      </c>
      <c r="M31" s="166">
        <v>17192.27737258526</v>
      </c>
      <c r="N31" s="166">
        <v>493.43805123831362</v>
      </c>
      <c r="O31" s="176">
        <v>5904.9422883029238</v>
      </c>
      <c r="P31" s="174">
        <v>57766.037110202902</v>
      </c>
      <c r="Q31" s="145"/>
      <c r="R31" s="166"/>
    </row>
    <row r="32" spans="1:21" s="136" customFormat="1" ht="33.75" customHeight="1" x14ac:dyDescent="0.15">
      <c r="A32" s="348"/>
      <c r="B32" s="167"/>
      <c r="C32" s="168" t="s">
        <v>2</v>
      </c>
      <c r="D32" s="169"/>
      <c r="E32" s="166">
        <v>26168.086081825215</v>
      </c>
      <c r="F32" s="166">
        <v>21966.167029556153</v>
      </c>
      <c r="G32" s="166">
        <v>4201.9190522690624</v>
      </c>
      <c r="H32" s="175">
        <v>2046.0453674897547</v>
      </c>
      <c r="I32" s="166">
        <v>-58.198122844361421</v>
      </c>
      <c r="J32" s="166">
        <v>2088.8588017598322</v>
      </c>
      <c r="K32" s="176">
        <v>15.384688574284102</v>
      </c>
      <c r="L32" s="177">
        <v>11786.98119780565</v>
      </c>
      <c r="M32" s="166">
        <v>7023.5140194560827</v>
      </c>
      <c r="N32" s="166">
        <v>778.19321618975368</v>
      </c>
      <c r="O32" s="176">
        <v>3985.2739621598121</v>
      </c>
      <c r="P32" s="174">
        <v>40001.112647120623</v>
      </c>
      <c r="Q32" s="145"/>
      <c r="R32" s="166"/>
    </row>
    <row r="33" spans="1:19" s="136" customFormat="1" ht="33.75" customHeight="1" x14ac:dyDescent="0.15">
      <c r="A33" s="356"/>
      <c r="B33" s="283"/>
      <c r="C33" s="318" t="s">
        <v>3</v>
      </c>
      <c r="D33" s="319"/>
      <c r="E33" s="179">
        <v>5719.882758986616</v>
      </c>
      <c r="F33" s="278">
        <v>4846.7530904515843</v>
      </c>
      <c r="G33" s="278">
        <v>873.12966853503167</v>
      </c>
      <c r="H33" s="180">
        <v>499.83093813672895</v>
      </c>
      <c r="I33" s="278">
        <v>-13.117078410686524</v>
      </c>
      <c r="J33" s="278">
        <v>506.69087914996624</v>
      </c>
      <c r="K33" s="281">
        <v>6.2571373974493927</v>
      </c>
      <c r="L33" s="179">
        <v>6372.5576674360691</v>
      </c>
      <c r="M33" s="278">
        <v>5109.489428665338</v>
      </c>
      <c r="N33" s="278">
        <v>87.335976836945576</v>
      </c>
      <c r="O33" s="281">
        <v>1175.732261933786</v>
      </c>
      <c r="P33" s="165">
        <v>12592.271364559414</v>
      </c>
      <c r="Q33" s="145"/>
      <c r="R33" s="166"/>
    </row>
    <row r="34" spans="1:19" s="136" customFormat="1" ht="33.75" customHeight="1" x14ac:dyDescent="0.15">
      <c r="A34" s="347" t="s">
        <v>4</v>
      </c>
      <c r="B34" s="167"/>
      <c r="C34" s="168" t="s">
        <v>5</v>
      </c>
      <c r="D34" s="169"/>
      <c r="E34" s="166">
        <v>22484.731142252218</v>
      </c>
      <c r="F34" s="166">
        <v>19184.118497039683</v>
      </c>
      <c r="G34" s="166">
        <v>3300.6126452125354</v>
      </c>
      <c r="H34" s="175">
        <v>1965.5422667287687</v>
      </c>
      <c r="I34" s="166">
        <v>-49.327055751681229</v>
      </c>
      <c r="J34" s="166">
        <v>1986.9269788066495</v>
      </c>
      <c r="K34" s="176">
        <v>27.942343673800757</v>
      </c>
      <c r="L34" s="177">
        <v>11219.320223598526</v>
      </c>
      <c r="M34" s="166">
        <v>6513.393502550819</v>
      </c>
      <c r="N34" s="166">
        <v>187.79218142846764</v>
      </c>
      <c r="O34" s="176">
        <v>4518.1345396192401</v>
      </c>
      <c r="P34" s="174">
        <v>35669.593632579512</v>
      </c>
      <c r="Q34" s="145"/>
      <c r="R34" s="166"/>
    </row>
    <row r="35" spans="1:19" s="136" customFormat="1" ht="33.75" customHeight="1" x14ac:dyDescent="0.15">
      <c r="A35" s="348"/>
      <c r="B35" s="167"/>
      <c r="C35" s="168" t="s">
        <v>6</v>
      </c>
      <c r="D35" s="169"/>
      <c r="E35" s="166">
        <v>4854.777687182429</v>
      </c>
      <c r="F35" s="166">
        <v>4146.529672199973</v>
      </c>
      <c r="G35" s="166">
        <v>708.24801498245586</v>
      </c>
      <c r="H35" s="175">
        <v>388.1016327991394</v>
      </c>
      <c r="I35" s="166">
        <v>-37.038620535857525</v>
      </c>
      <c r="J35" s="166">
        <v>422.58929898393421</v>
      </c>
      <c r="K35" s="176">
        <v>2.5509543510626909</v>
      </c>
      <c r="L35" s="177">
        <v>1667.2947634477409</v>
      </c>
      <c r="M35" s="166">
        <v>698.68262070611831</v>
      </c>
      <c r="N35" s="166">
        <v>65.480811564407418</v>
      </c>
      <c r="O35" s="176">
        <v>903.13133117721532</v>
      </c>
      <c r="P35" s="174">
        <v>6910.1740834293087</v>
      </c>
      <c r="Q35" s="145"/>
      <c r="R35" s="166"/>
    </row>
    <row r="36" spans="1:19" s="136" customFormat="1" ht="33.75" customHeight="1" x14ac:dyDescent="0.15">
      <c r="A36" s="348"/>
      <c r="B36" s="167"/>
      <c r="C36" s="168" t="s">
        <v>7</v>
      </c>
      <c r="D36" s="169"/>
      <c r="E36" s="166">
        <v>3783.9698274615271</v>
      </c>
      <c r="F36" s="166">
        <v>3206.2018131682094</v>
      </c>
      <c r="G36" s="166">
        <v>577.76801429331783</v>
      </c>
      <c r="H36" s="175">
        <v>303.33797062828683</v>
      </c>
      <c r="I36" s="166">
        <v>-27.991004896755793</v>
      </c>
      <c r="J36" s="166">
        <v>327.74737255887828</v>
      </c>
      <c r="K36" s="176">
        <v>3.5816029661643318</v>
      </c>
      <c r="L36" s="177">
        <v>1705.6297565206769</v>
      </c>
      <c r="M36" s="166">
        <v>795.13194851847766</v>
      </c>
      <c r="N36" s="166">
        <v>10.820992434242113</v>
      </c>
      <c r="O36" s="176">
        <v>899.67681556795719</v>
      </c>
      <c r="P36" s="174">
        <v>5792.9375546104911</v>
      </c>
      <c r="Q36" s="145"/>
      <c r="R36" s="166"/>
    </row>
    <row r="37" spans="1:19" s="136" customFormat="1" ht="33.75" customHeight="1" x14ac:dyDescent="0.15">
      <c r="A37" s="348"/>
      <c r="B37" s="167"/>
      <c r="C37" s="168" t="s">
        <v>8</v>
      </c>
      <c r="D37" s="169"/>
      <c r="E37" s="166">
        <v>784.04594750482829</v>
      </c>
      <c r="F37" s="166">
        <v>675.57362071082844</v>
      </c>
      <c r="G37" s="166">
        <v>108.47232679399981</v>
      </c>
      <c r="H37" s="175">
        <v>63.400355893381487</v>
      </c>
      <c r="I37" s="166">
        <v>4.0469959750731022</v>
      </c>
      <c r="J37" s="166">
        <v>59.025396805556795</v>
      </c>
      <c r="K37" s="176">
        <v>0.32796311275159223</v>
      </c>
      <c r="L37" s="177">
        <v>690.31292444293354</v>
      </c>
      <c r="M37" s="166">
        <v>605.73048910541229</v>
      </c>
      <c r="N37" s="166">
        <v>13.959405991028225</v>
      </c>
      <c r="O37" s="176">
        <v>70.623029346492984</v>
      </c>
      <c r="P37" s="174">
        <v>1537.7592278411435</v>
      </c>
      <c r="Q37" s="145"/>
      <c r="R37" s="166"/>
    </row>
    <row r="38" spans="1:19" s="136" customFormat="1" ht="33.75" customHeight="1" thickBot="1" x14ac:dyDescent="0.2">
      <c r="A38" s="349"/>
      <c r="B38" s="182"/>
      <c r="C38" s="183" t="s">
        <v>9</v>
      </c>
      <c r="D38" s="184"/>
      <c r="E38" s="185">
        <v>23963.40521583955</v>
      </c>
      <c r="F38" s="186">
        <v>20017.608023378238</v>
      </c>
      <c r="G38" s="186">
        <v>3945.7971924613134</v>
      </c>
      <c r="H38" s="187">
        <v>2144.8428261271847</v>
      </c>
      <c r="I38" s="186">
        <v>31.938285306831403</v>
      </c>
      <c r="J38" s="186">
        <v>2099.900306401883</v>
      </c>
      <c r="K38" s="188">
        <v>13.004234418470668</v>
      </c>
      <c r="L38" s="189">
        <v>10026.360032653167</v>
      </c>
      <c r="M38" s="186">
        <v>4479.756962350064</v>
      </c>
      <c r="N38" s="186">
        <v>-33.031976513118636</v>
      </c>
      <c r="O38" s="188">
        <v>5579.6350468162218</v>
      </c>
      <c r="P38" s="190">
        <v>36134.6080746199</v>
      </c>
      <c r="Q38" s="145"/>
      <c r="R38" s="166"/>
    </row>
    <row r="39" spans="1:19" s="136" customFormat="1" ht="33.75" customHeight="1" thickTop="1" x14ac:dyDescent="0.15">
      <c r="A39" s="350" t="s">
        <v>20</v>
      </c>
      <c r="B39" s="145"/>
      <c r="C39" s="168" t="s">
        <v>10</v>
      </c>
      <c r="D39" s="158"/>
      <c r="E39" s="191">
        <v>710724.87217753555</v>
      </c>
      <c r="F39" s="191">
        <v>597264.32321991143</v>
      </c>
      <c r="G39" s="192">
        <v>113460.5489576242</v>
      </c>
      <c r="H39" s="191">
        <v>54870.513782887982</v>
      </c>
      <c r="I39" s="191">
        <v>-2495.7713983567073</v>
      </c>
      <c r="J39" s="191">
        <v>55968.266100087239</v>
      </c>
      <c r="K39" s="193">
        <v>1398.0190811574489</v>
      </c>
      <c r="L39" s="194">
        <v>588784.61812000931</v>
      </c>
      <c r="M39" s="191">
        <v>451734.79786167946</v>
      </c>
      <c r="N39" s="191">
        <v>11405.560338657004</v>
      </c>
      <c r="O39" s="191">
        <v>125644.25991967293</v>
      </c>
      <c r="P39" s="195">
        <v>1354380.0040804329</v>
      </c>
      <c r="Q39" s="145"/>
      <c r="R39" s="166"/>
      <c r="S39" s="196"/>
    </row>
    <row r="40" spans="1:19" s="136" customFormat="1" ht="33.75" customHeight="1" x14ac:dyDescent="0.15">
      <c r="A40" s="350"/>
      <c r="B40" s="145"/>
      <c r="C40" s="168" t="s">
        <v>11</v>
      </c>
      <c r="D40" s="158"/>
      <c r="E40" s="191">
        <v>197722.95747276852</v>
      </c>
      <c r="F40" s="191">
        <v>167097.96224242626</v>
      </c>
      <c r="G40" s="192">
        <v>30624.995230342258</v>
      </c>
      <c r="H40" s="191">
        <v>15034.013540059987</v>
      </c>
      <c r="I40" s="191">
        <v>-240.70444623042528</v>
      </c>
      <c r="J40" s="191">
        <v>15124.607130191125</v>
      </c>
      <c r="K40" s="193">
        <v>150.11085609928489</v>
      </c>
      <c r="L40" s="194">
        <v>80544.164801106628</v>
      </c>
      <c r="M40" s="191">
        <v>47477.973386479032</v>
      </c>
      <c r="N40" s="191">
        <v>2641.7304612974699</v>
      </c>
      <c r="O40" s="191">
        <v>30424.460953330126</v>
      </c>
      <c r="P40" s="195">
        <v>293301.13581393514</v>
      </c>
      <c r="Q40" s="145"/>
      <c r="R40" s="166"/>
      <c r="S40" s="196"/>
    </row>
    <row r="41" spans="1:19" s="136" customFormat="1" ht="33.75" customHeight="1" x14ac:dyDescent="0.15">
      <c r="A41" s="350"/>
      <c r="B41" s="145"/>
      <c r="C41" s="168" t="s">
        <v>12</v>
      </c>
      <c r="D41" s="158"/>
      <c r="E41" s="191">
        <v>150916.61925889968</v>
      </c>
      <c r="F41" s="191">
        <v>126823.87325870227</v>
      </c>
      <c r="G41" s="192">
        <v>24092.746000197421</v>
      </c>
      <c r="H41" s="191">
        <v>11618.507066124736</v>
      </c>
      <c r="I41" s="191">
        <v>-379.49917510476718</v>
      </c>
      <c r="J41" s="191">
        <v>11644.129752618923</v>
      </c>
      <c r="K41" s="193">
        <v>353.87648861058216</v>
      </c>
      <c r="L41" s="194">
        <v>59028.499859848678</v>
      </c>
      <c r="M41" s="191">
        <v>32572.274891137706</v>
      </c>
      <c r="N41" s="191">
        <v>1864.4782348628337</v>
      </c>
      <c r="O41" s="191">
        <v>24591.746733848137</v>
      </c>
      <c r="P41" s="195">
        <v>221563.62618487311</v>
      </c>
      <c r="Q41" s="145"/>
      <c r="R41" s="166"/>
      <c r="S41" s="196"/>
    </row>
    <row r="42" spans="1:19" s="136" customFormat="1" ht="33.75" customHeight="1" x14ac:dyDescent="0.15">
      <c r="A42" s="350"/>
      <c r="B42" s="145"/>
      <c r="C42" s="168" t="s">
        <v>13</v>
      </c>
      <c r="D42" s="158"/>
      <c r="E42" s="191">
        <v>114274.5007881395</v>
      </c>
      <c r="F42" s="191">
        <v>95569.692815583723</v>
      </c>
      <c r="G42" s="192">
        <v>18704.807972555776</v>
      </c>
      <c r="H42" s="191">
        <v>8980.0597999018992</v>
      </c>
      <c r="I42" s="191">
        <v>-197.5896020935499</v>
      </c>
      <c r="J42" s="191">
        <v>9087.1926618820289</v>
      </c>
      <c r="K42" s="193">
        <v>90.456740113420238</v>
      </c>
      <c r="L42" s="194">
        <v>57837.094341576027</v>
      </c>
      <c r="M42" s="191">
        <v>29143.630044416495</v>
      </c>
      <c r="N42" s="191">
        <v>2982.3436896116091</v>
      </c>
      <c r="O42" s="191">
        <v>25711.12060754792</v>
      </c>
      <c r="P42" s="195">
        <v>181091.65492961745</v>
      </c>
      <c r="Q42" s="145"/>
      <c r="R42" s="166"/>
      <c r="S42" s="196"/>
    </row>
    <row r="43" spans="1:19" s="136" customFormat="1" ht="33.75" customHeight="1" x14ac:dyDescent="0.15">
      <c r="A43" s="350"/>
      <c r="B43" s="145"/>
      <c r="C43" s="168" t="s">
        <v>14</v>
      </c>
      <c r="D43" s="158"/>
      <c r="E43" s="191">
        <v>123110.69077381919</v>
      </c>
      <c r="F43" s="191">
        <v>103062.85236615555</v>
      </c>
      <c r="G43" s="192">
        <v>20047.838407663632</v>
      </c>
      <c r="H43" s="191">
        <v>9756.6394359547012</v>
      </c>
      <c r="I43" s="191">
        <v>-372.51983248366264</v>
      </c>
      <c r="J43" s="191">
        <v>9994.171031206326</v>
      </c>
      <c r="K43" s="193">
        <v>134.98823723203813</v>
      </c>
      <c r="L43" s="194">
        <v>68483.374878446746</v>
      </c>
      <c r="M43" s="191">
        <v>43142.231227391676</v>
      </c>
      <c r="N43" s="191">
        <v>1925.3042387594251</v>
      </c>
      <c r="O43" s="191">
        <v>23415.839412295634</v>
      </c>
      <c r="P43" s="195">
        <v>201350.70508822062</v>
      </c>
      <c r="Q43" s="145"/>
      <c r="R43" s="166"/>
      <c r="S43" s="196"/>
    </row>
    <row r="44" spans="1:19" s="136" customFormat="1" ht="33.75" customHeight="1" x14ac:dyDescent="0.15">
      <c r="A44" s="350"/>
      <c r="B44" s="145"/>
      <c r="C44" s="168" t="s">
        <v>15</v>
      </c>
      <c r="D44" s="158"/>
      <c r="E44" s="191">
        <v>180835.44320939801</v>
      </c>
      <c r="F44" s="191">
        <v>151949.87116386692</v>
      </c>
      <c r="G44" s="192">
        <v>28885.572045531087</v>
      </c>
      <c r="H44" s="191">
        <v>14997.11626285143</v>
      </c>
      <c r="I44" s="191">
        <v>-474.33434562145624</v>
      </c>
      <c r="J44" s="191">
        <v>15309.917504740684</v>
      </c>
      <c r="K44" s="193">
        <v>161.53310373220344</v>
      </c>
      <c r="L44" s="194">
        <v>101100.04388579598</v>
      </c>
      <c r="M44" s="191">
        <v>66906.31699083063</v>
      </c>
      <c r="N44" s="191">
        <v>1893.8176267482763</v>
      </c>
      <c r="O44" s="191">
        <v>32299.90926821707</v>
      </c>
      <c r="P44" s="195">
        <v>296932.60335804539</v>
      </c>
      <c r="Q44" s="145"/>
      <c r="R44" s="166"/>
      <c r="S44" s="196"/>
    </row>
    <row r="45" spans="1:19" s="136" customFormat="1" ht="33.75" customHeight="1" x14ac:dyDescent="0.15">
      <c r="A45" s="351"/>
      <c r="B45" s="284"/>
      <c r="C45" s="318" t="s">
        <v>16</v>
      </c>
      <c r="D45" s="285"/>
      <c r="E45" s="286">
        <v>100670.55887175632</v>
      </c>
      <c r="F45" s="286">
        <v>84476.465704810485</v>
      </c>
      <c r="G45" s="287">
        <v>16194.093166945862</v>
      </c>
      <c r="H45" s="286">
        <v>8662.4685225504309</v>
      </c>
      <c r="I45" s="286">
        <v>-130.28288110655421</v>
      </c>
      <c r="J45" s="286">
        <v>8683.2802150505286</v>
      </c>
      <c r="K45" s="288">
        <v>109.47118860645452</v>
      </c>
      <c r="L45" s="197">
        <v>51098.401695782493</v>
      </c>
      <c r="M45" s="286">
        <v>30485.367819888852</v>
      </c>
      <c r="N45" s="286">
        <v>860.46565754684138</v>
      </c>
      <c r="O45" s="286">
        <v>19752.568218346794</v>
      </c>
      <c r="P45" s="198">
        <v>160431.42909008922</v>
      </c>
      <c r="Q45" s="145"/>
      <c r="R45" s="166"/>
      <c r="S45" s="196"/>
    </row>
    <row r="46" spans="1:19" ht="12" customHeight="1" x14ac:dyDescent="0.15"/>
    <row r="47" spans="1:19" ht="23.25" customHeight="1" x14ac:dyDescent="0.1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9" ht="26.25" customHeight="1" x14ac:dyDescent="0.15"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</row>
    <row r="49" spans="5:16" ht="26.25" customHeight="1" x14ac:dyDescent="0.15"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</row>
  </sheetData>
  <mergeCells count="14">
    <mergeCell ref="A34:A38"/>
    <mergeCell ref="A39:A45"/>
    <mergeCell ref="A4:D7"/>
    <mergeCell ref="A8:D8"/>
    <mergeCell ref="J6:J7"/>
    <mergeCell ref="A22:A24"/>
    <mergeCell ref="A25:A30"/>
    <mergeCell ref="A31:A33"/>
    <mergeCell ref="M6:M7"/>
    <mergeCell ref="N6:N7"/>
    <mergeCell ref="O6:O7"/>
    <mergeCell ref="A9:A17"/>
    <mergeCell ref="A19:A21"/>
    <mergeCell ref="F6:F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rstPageNumber="101" pageOrder="overThenDown" orientation="landscape" r:id="rId1"/>
  <colBreaks count="1" manualBreakCount="1">
    <brk id="11" max="44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5"/>
  <sheetViews>
    <sheetView view="pageBreakPreview" zoomScale="85" zoomScaleNormal="100" zoomScaleSheetLayoutView="85" workbookViewId="0">
      <selection activeCell="E25" sqref="E25"/>
    </sheetView>
  </sheetViews>
  <sheetFormatPr defaultColWidth="12" defaultRowHeight="14.25" x14ac:dyDescent="0.15"/>
  <cols>
    <col min="1" max="1" width="4" style="204" bestFit="1" customWidth="1"/>
    <col min="2" max="2" width="1.5" style="204" customWidth="1"/>
    <col min="3" max="3" width="20" style="204" customWidth="1"/>
    <col min="4" max="4" width="1.5" style="204" customWidth="1"/>
    <col min="5" max="10" width="11.125" style="204" customWidth="1"/>
    <col min="11" max="11" width="14.625" style="204" customWidth="1"/>
    <col min="12" max="15" width="11.125" style="204" customWidth="1"/>
    <col min="16" max="16" width="10.75" style="205" customWidth="1"/>
    <col min="17" max="17" width="5" style="205" customWidth="1"/>
    <col min="18" max="18" width="7.875" style="205" customWidth="1"/>
    <col min="19" max="22" width="5.625" style="205" customWidth="1"/>
    <col min="23" max="30" width="5.625" style="204" customWidth="1"/>
    <col min="31" max="16384" width="12" style="204"/>
  </cols>
  <sheetData>
    <row r="1" spans="1:30" s="200" customFormat="1" ht="23.25" customHeight="1" x14ac:dyDescent="0.15">
      <c r="B1" s="201"/>
      <c r="C1" s="201"/>
      <c r="D1" s="201"/>
      <c r="E1" s="202" t="s">
        <v>102</v>
      </c>
      <c r="P1" s="203"/>
      <c r="Q1" s="203"/>
      <c r="R1" s="203"/>
      <c r="S1" s="203"/>
      <c r="T1" s="203"/>
      <c r="U1" s="203"/>
      <c r="V1" s="203"/>
    </row>
    <row r="2" spans="1:30" ht="6" customHeight="1" x14ac:dyDescent="0.15"/>
    <row r="3" spans="1:30" s="206" customFormat="1" ht="23.25" customHeight="1" x14ac:dyDescent="0.15">
      <c r="E3" s="136" t="s">
        <v>124</v>
      </c>
      <c r="P3" s="207" t="s">
        <v>21</v>
      </c>
      <c r="Q3" s="208"/>
      <c r="R3" s="208"/>
      <c r="S3" s="208"/>
      <c r="T3" s="208"/>
      <c r="U3" s="208"/>
      <c r="V3" s="208"/>
    </row>
    <row r="4" spans="1:30" s="206" customFormat="1" ht="23.25" customHeight="1" x14ac:dyDescent="0.15">
      <c r="A4" s="368" t="s">
        <v>22</v>
      </c>
      <c r="B4" s="369"/>
      <c r="C4" s="369"/>
      <c r="D4" s="370"/>
      <c r="E4" s="209" t="s">
        <v>23</v>
      </c>
      <c r="F4" s="210"/>
      <c r="G4" s="210"/>
      <c r="H4" s="209" t="s">
        <v>25</v>
      </c>
      <c r="I4" s="210"/>
      <c r="J4" s="210"/>
      <c r="K4" s="211"/>
      <c r="L4" s="212" t="s">
        <v>26</v>
      </c>
      <c r="M4" s="213"/>
      <c r="N4" s="213"/>
      <c r="O4" s="213"/>
      <c r="P4" s="214" t="s">
        <v>27</v>
      </c>
      <c r="Q4" s="208"/>
      <c r="R4" s="208"/>
      <c r="S4" s="208"/>
      <c r="T4" s="208"/>
      <c r="U4" s="208"/>
      <c r="V4" s="208"/>
    </row>
    <row r="5" spans="1:30" s="206" customFormat="1" ht="23.25" customHeight="1" x14ac:dyDescent="0.15">
      <c r="A5" s="371"/>
      <c r="B5" s="372"/>
      <c r="C5" s="372"/>
      <c r="D5" s="373"/>
      <c r="E5" s="215" t="s">
        <v>75</v>
      </c>
      <c r="F5" s="216"/>
      <c r="G5" s="216"/>
      <c r="H5" s="217" t="s">
        <v>29</v>
      </c>
      <c r="I5" s="305"/>
      <c r="J5" s="305"/>
      <c r="K5" s="306"/>
      <c r="L5" s="215" t="s">
        <v>86</v>
      </c>
      <c r="M5" s="307"/>
      <c r="N5" s="307"/>
      <c r="O5" s="218"/>
      <c r="P5" s="219" t="s">
        <v>30</v>
      </c>
      <c r="Q5" s="208"/>
      <c r="R5" s="208"/>
      <c r="S5" s="208"/>
      <c r="T5" s="208"/>
      <c r="U5" s="208"/>
      <c r="V5" s="208"/>
    </row>
    <row r="6" spans="1:30" s="206" customFormat="1" ht="23.25" customHeight="1" x14ac:dyDescent="0.15">
      <c r="A6" s="371"/>
      <c r="B6" s="372"/>
      <c r="C6" s="372"/>
      <c r="D6" s="373"/>
      <c r="E6" s="215" t="s">
        <v>87</v>
      </c>
      <c r="F6" s="377" t="s">
        <v>89</v>
      </c>
      <c r="G6" s="326" t="s">
        <v>110</v>
      </c>
      <c r="H6" s="215"/>
      <c r="I6" s="220" t="s">
        <v>41</v>
      </c>
      <c r="J6" s="379" t="s">
        <v>90</v>
      </c>
      <c r="K6" s="221" t="s">
        <v>117</v>
      </c>
      <c r="L6" s="215"/>
      <c r="M6" s="222" t="s">
        <v>112</v>
      </c>
      <c r="N6" s="357" t="s">
        <v>46</v>
      </c>
      <c r="O6" s="357" t="s">
        <v>47</v>
      </c>
      <c r="P6" s="223" t="s">
        <v>88</v>
      </c>
      <c r="Q6" s="208"/>
      <c r="R6" s="208"/>
      <c r="S6" s="208"/>
      <c r="T6" s="208"/>
      <c r="U6" s="208"/>
      <c r="V6" s="208"/>
    </row>
    <row r="7" spans="1:30" s="206" customFormat="1" ht="23.25" customHeight="1" x14ac:dyDescent="0.15">
      <c r="A7" s="374"/>
      <c r="B7" s="375"/>
      <c r="C7" s="375"/>
      <c r="D7" s="376"/>
      <c r="E7" s="224"/>
      <c r="F7" s="378"/>
      <c r="G7" s="225" t="s">
        <v>40</v>
      </c>
      <c r="H7" s="224"/>
      <c r="I7" s="226" t="s">
        <v>115</v>
      </c>
      <c r="J7" s="380"/>
      <c r="K7" s="225" t="s">
        <v>116</v>
      </c>
      <c r="L7" s="224"/>
      <c r="M7" s="227" t="s">
        <v>91</v>
      </c>
      <c r="N7" s="358"/>
      <c r="O7" s="358"/>
      <c r="P7" s="327" t="s">
        <v>18</v>
      </c>
      <c r="Q7" s="208"/>
      <c r="R7" s="208"/>
      <c r="S7" s="208"/>
      <c r="T7" s="208"/>
      <c r="U7" s="208"/>
      <c r="V7" s="208"/>
    </row>
    <row r="8" spans="1:30" s="208" customFormat="1" ht="39" customHeight="1" x14ac:dyDescent="0.15">
      <c r="A8" s="365" t="s">
        <v>19</v>
      </c>
      <c r="B8" s="366"/>
      <c r="C8" s="366"/>
      <c r="D8" s="367"/>
      <c r="E8" s="228">
        <v>-0.11951708256318604</v>
      </c>
      <c r="F8" s="229">
        <v>-5.4786385846875438E-2</v>
      </c>
      <c r="G8" s="229">
        <v>-0.45879550240253014</v>
      </c>
      <c r="H8" s="228">
        <v>-9.1435146827371216</v>
      </c>
      <c r="I8" s="229">
        <v>19.197390093280582</v>
      </c>
      <c r="J8" s="229">
        <v>-9.5320197349045568</v>
      </c>
      <c r="K8" s="229">
        <v>-8.8950899951327358</v>
      </c>
      <c r="L8" s="228">
        <v>-3.1437893305455806</v>
      </c>
      <c r="M8" s="229">
        <v>-7.6512132209895736</v>
      </c>
      <c r="N8" s="229">
        <v>33.581098779494546</v>
      </c>
      <c r="O8" s="229">
        <v>7.4369024484958635</v>
      </c>
      <c r="P8" s="230">
        <v>-1.7068010627208356</v>
      </c>
      <c r="Q8" s="231"/>
      <c r="R8" s="232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</row>
    <row r="9" spans="1:30" s="206" customFormat="1" ht="33.75" customHeight="1" x14ac:dyDescent="0.15">
      <c r="A9" s="361" t="s">
        <v>48</v>
      </c>
      <c r="B9" s="233"/>
      <c r="C9" s="234" t="s">
        <v>49</v>
      </c>
      <c r="D9" s="234"/>
      <c r="E9" s="228">
        <v>-0.43769820776352236</v>
      </c>
      <c r="F9" s="229">
        <v>-0.4583762455874123</v>
      </c>
      <c r="G9" s="229">
        <v>-0.32954031852734228</v>
      </c>
      <c r="H9" s="228">
        <v>-8.9792710583207018</v>
      </c>
      <c r="I9" s="229">
        <v>24.131122766156722</v>
      </c>
      <c r="J9" s="229">
        <v>-9.8286166942538564</v>
      </c>
      <c r="K9" s="229">
        <v>-9.9539962368670096</v>
      </c>
      <c r="L9" s="228">
        <v>-3.7107541355523779</v>
      </c>
      <c r="M9" s="229">
        <v>-6.5210685992627084</v>
      </c>
      <c r="N9" s="229">
        <v>73.1558600916145</v>
      </c>
      <c r="O9" s="229">
        <v>4.5996504119906652</v>
      </c>
      <c r="P9" s="230">
        <v>-2.2709709900849151</v>
      </c>
      <c r="Q9" s="208"/>
      <c r="R9" s="232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</row>
    <row r="10" spans="1:30" s="206" customFormat="1" ht="33.75" customHeight="1" x14ac:dyDescent="0.15">
      <c r="A10" s="362"/>
      <c r="B10" s="233"/>
      <c r="C10" s="234" t="s">
        <v>50</v>
      </c>
      <c r="D10" s="234"/>
      <c r="E10" s="235">
        <v>0.4356875925583939</v>
      </c>
      <c r="F10" s="236">
        <v>0.30600571618966521</v>
      </c>
      <c r="G10" s="236">
        <v>1.1603040611546205</v>
      </c>
      <c r="H10" s="235">
        <v>-9.0842373826800902</v>
      </c>
      <c r="I10" s="236">
        <v>39.206447594068713</v>
      </c>
      <c r="J10" s="236">
        <v>-9.8752695497584106</v>
      </c>
      <c r="K10" s="236">
        <v>-14.629513965462371</v>
      </c>
      <c r="L10" s="235">
        <v>-14.544471392279457</v>
      </c>
      <c r="M10" s="236">
        <v>-21.550579302349657</v>
      </c>
      <c r="N10" s="236">
        <v>11.49171630534407</v>
      </c>
      <c r="O10" s="236">
        <v>6.7679995934826351</v>
      </c>
      <c r="P10" s="237">
        <v>-6.6369093617940393</v>
      </c>
      <c r="Q10" s="208"/>
      <c r="R10" s="232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</row>
    <row r="11" spans="1:30" s="206" customFormat="1" ht="33.75" customHeight="1" x14ac:dyDescent="0.15">
      <c r="A11" s="362"/>
      <c r="B11" s="233"/>
      <c r="C11" s="234" t="s">
        <v>51</v>
      </c>
      <c r="D11" s="234"/>
      <c r="E11" s="235">
        <v>-0.79870405953458035</v>
      </c>
      <c r="F11" s="236">
        <v>-0.47035953821708598</v>
      </c>
      <c r="G11" s="236">
        <v>-2.5054808875465495</v>
      </c>
      <c r="H11" s="235">
        <v>-9.6533354492906014</v>
      </c>
      <c r="I11" s="236">
        <v>20.778077319745858</v>
      </c>
      <c r="J11" s="236">
        <v>-10.021437988857398</v>
      </c>
      <c r="K11" s="236">
        <v>-15.687520451872491</v>
      </c>
      <c r="L11" s="235">
        <v>2.959042866293307</v>
      </c>
      <c r="M11" s="236">
        <v>-0.23834003341667739</v>
      </c>
      <c r="N11" s="236">
        <v>19.172801418667799</v>
      </c>
      <c r="O11" s="236">
        <v>5.6063977049531335</v>
      </c>
      <c r="P11" s="237">
        <v>-0.47487244502752957</v>
      </c>
      <c r="Q11" s="208"/>
      <c r="R11" s="232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</row>
    <row r="12" spans="1:30" s="206" customFormat="1" ht="33.75" customHeight="1" x14ac:dyDescent="0.15">
      <c r="A12" s="362"/>
      <c r="B12" s="233"/>
      <c r="C12" s="234" t="s">
        <v>52</v>
      </c>
      <c r="D12" s="234"/>
      <c r="E12" s="235">
        <v>-1.4430711634740074</v>
      </c>
      <c r="F12" s="236">
        <v>-0.89178879531707866</v>
      </c>
      <c r="G12" s="236">
        <v>-4.2676290877939058</v>
      </c>
      <c r="H12" s="235">
        <v>-9.4063021383688969</v>
      </c>
      <c r="I12" s="236">
        <v>18.509312254869492</v>
      </c>
      <c r="J12" s="236">
        <v>-9.8338264139323819</v>
      </c>
      <c r="K12" s="236">
        <v>-6.9128872137354067</v>
      </c>
      <c r="L12" s="235">
        <v>-1.2547552322776412</v>
      </c>
      <c r="M12" s="236">
        <v>-10.242391272011691</v>
      </c>
      <c r="N12" s="236">
        <v>-7.1636145402916611</v>
      </c>
      <c r="O12" s="236">
        <v>9.5080505492670007</v>
      </c>
      <c r="P12" s="237">
        <v>-1.8338959912935322</v>
      </c>
      <c r="Q12" s="208"/>
      <c r="R12" s="232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</row>
    <row r="13" spans="1:30" s="206" customFormat="1" ht="33.75" customHeight="1" x14ac:dyDescent="0.15">
      <c r="A13" s="362"/>
      <c r="B13" s="233"/>
      <c r="C13" s="234" t="s">
        <v>53</v>
      </c>
      <c r="D13" s="234"/>
      <c r="E13" s="235">
        <v>0.17366712165971768</v>
      </c>
      <c r="F13" s="236">
        <v>0.83760211469307788</v>
      </c>
      <c r="G13" s="236">
        <v>-2.8512665142505651</v>
      </c>
      <c r="H13" s="235">
        <v>-8.1177114859478436</v>
      </c>
      <c r="I13" s="236">
        <v>232.58450992570715</v>
      </c>
      <c r="J13" s="236">
        <v>-8.8853084024343936</v>
      </c>
      <c r="K13" s="236">
        <v>-7.8733931113877613</v>
      </c>
      <c r="L13" s="235">
        <v>1.6815691051994794</v>
      </c>
      <c r="M13" s="236">
        <v>-3.8150518997293443</v>
      </c>
      <c r="N13" s="236">
        <v>106.6557312487848</v>
      </c>
      <c r="O13" s="236">
        <v>8.7978299491680954</v>
      </c>
      <c r="P13" s="237">
        <v>0.25361746130130403</v>
      </c>
      <c r="Q13" s="208"/>
      <c r="R13" s="232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</row>
    <row r="14" spans="1:30" s="206" customFormat="1" ht="33.75" customHeight="1" x14ac:dyDescent="0.15">
      <c r="A14" s="362"/>
      <c r="B14" s="233"/>
      <c r="C14" s="234" t="s">
        <v>54</v>
      </c>
      <c r="D14" s="234"/>
      <c r="E14" s="235">
        <v>-0.16788269349525378</v>
      </c>
      <c r="F14" s="236">
        <v>1.4524811882600755E-2</v>
      </c>
      <c r="G14" s="236">
        <v>-1.1021666707446005</v>
      </c>
      <c r="H14" s="235">
        <v>-8.7808671193923153</v>
      </c>
      <c r="I14" s="236">
        <v>21.621105916288428</v>
      </c>
      <c r="J14" s="236">
        <v>-9.2572561531812223</v>
      </c>
      <c r="K14" s="236">
        <v>-11.399100659942176</v>
      </c>
      <c r="L14" s="235">
        <v>-5.2460991041134504</v>
      </c>
      <c r="M14" s="236">
        <v>-12.168863079923218</v>
      </c>
      <c r="N14" s="236">
        <v>8.8222297375558156</v>
      </c>
      <c r="O14" s="236">
        <v>9.6995848116000545</v>
      </c>
      <c r="P14" s="237">
        <v>-2.3132363079889746</v>
      </c>
      <c r="Q14" s="208"/>
      <c r="R14" s="232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</row>
    <row r="15" spans="1:30" s="206" customFormat="1" ht="33.75" customHeight="1" x14ac:dyDescent="0.15">
      <c r="A15" s="362"/>
      <c r="B15" s="233"/>
      <c r="C15" s="234" t="s">
        <v>55</v>
      </c>
      <c r="D15" s="234"/>
      <c r="E15" s="235">
        <v>-0.85385358687992152</v>
      </c>
      <c r="F15" s="236">
        <v>-0.24752088178966203</v>
      </c>
      <c r="G15" s="236">
        <v>-3.7391535977717889</v>
      </c>
      <c r="H15" s="235">
        <v>-10.204187119064228</v>
      </c>
      <c r="I15" s="236">
        <v>14.983707290572765</v>
      </c>
      <c r="J15" s="236">
        <v>-10.490757497029952</v>
      </c>
      <c r="K15" s="236">
        <v>5.4355357187288167</v>
      </c>
      <c r="L15" s="235">
        <v>-2.9608033555441682</v>
      </c>
      <c r="M15" s="236">
        <v>-7.9293362582397737</v>
      </c>
      <c r="N15" s="236">
        <v>50.843289027984305</v>
      </c>
      <c r="O15" s="236">
        <v>6.9194284125773429</v>
      </c>
      <c r="P15" s="237">
        <v>-2.1110532721155999</v>
      </c>
      <c r="Q15" s="208"/>
      <c r="R15" s="232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</row>
    <row r="16" spans="1:30" s="206" customFormat="1" ht="33.75" customHeight="1" x14ac:dyDescent="0.15">
      <c r="A16" s="362"/>
      <c r="B16" s="233"/>
      <c r="C16" s="234" t="s">
        <v>56</v>
      </c>
      <c r="D16" s="234"/>
      <c r="E16" s="235">
        <v>-0.12846347917802139</v>
      </c>
      <c r="F16" s="236">
        <v>-0.2333817422738107</v>
      </c>
      <c r="G16" s="236">
        <v>0.44625449354140229</v>
      </c>
      <c r="H16" s="235">
        <v>-8.8821570265910346</v>
      </c>
      <c r="I16" s="236">
        <v>12.043334399646211</v>
      </c>
      <c r="J16" s="236">
        <v>-9.1162486925167556</v>
      </c>
      <c r="K16" s="236">
        <v>2.9279505594704549</v>
      </c>
      <c r="L16" s="235">
        <v>-1.1056274006492801</v>
      </c>
      <c r="M16" s="236">
        <v>-7.7266330508783714</v>
      </c>
      <c r="N16" s="236">
        <v>14.380756336728858</v>
      </c>
      <c r="O16" s="236">
        <v>9.8689618806278077</v>
      </c>
      <c r="P16" s="237">
        <v>-0.90580257380707752</v>
      </c>
      <c r="Q16" s="208"/>
      <c r="R16" s="232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</row>
    <row r="17" spans="1:30" s="206" customFormat="1" ht="33.75" customHeight="1" x14ac:dyDescent="0.15">
      <c r="A17" s="363"/>
      <c r="B17" s="238"/>
      <c r="C17" s="324" t="s">
        <v>57</v>
      </c>
      <c r="D17" s="325"/>
      <c r="E17" s="235">
        <v>0.90553026026590699</v>
      </c>
      <c r="F17" s="236">
        <v>0.87810568748083206</v>
      </c>
      <c r="G17" s="236">
        <v>1.055901354432756</v>
      </c>
      <c r="H17" s="235">
        <v>-8.7912545185111135</v>
      </c>
      <c r="I17" s="236">
        <v>-110.84611706536825</v>
      </c>
      <c r="J17" s="236">
        <v>-8.7185115859670148</v>
      </c>
      <c r="K17" s="236">
        <v>1.1881648659358932</v>
      </c>
      <c r="L17" s="235">
        <v>10.521068061719625</v>
      </c>
      <c r="M17" s="236">
        <v>12.544262986773958</v>
      </c>
      <c r="N17" s="236">
        <v>13.145465071624693</v>
      </c>
      <c r="O17" s="236">
        <v>7.2344878461056235</v>
      </c>
      <c r="P17" s="237">
        <v>2.5381757633277418</v>
      </c>
      <c r="Q17" s="208"/>
      <c r="R17" s="232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</row>
    <row r="18" spans="1:30" s="206" customFormat="1" ht="60" customHeight="1" x14ac:dyDescent="0.15">
      <c r="A18" s="239" t="s">
        <v>58</v>
      </c>
      <c r="B18" s="308"/>
      <c r="C18" s="309" t="s">
        <v>59</v>
      </c>
      <c r="D18" s="309"/>
      <c r="E18" s="228">
        <v>-0.86591839241604662</v>
      </c>
      <c r="F18" s="229">
        <v>-0.90564441673021567</v>
      </c>
      <c r="G18" s="229">
        <v>-0.6512671167533739</v>
      </c>
      <c r="H18" s="228">
        <v>-9.1703442995449329</v>
      </c>
      <c r="I18" s="229">
        <v>41.500830151309785</v>
      </c>
      <c r="J18" s="229">
        <v>-10.686379988929406</v>
      </c>
      <c r="K18" s="229">
        <v>10.444324726697131</v>
      </c>
      <c r="L18" s="228">
        <v>5.9472779129360918</v>
      </c>
      <c r="M18" s="229">
        <v>4.6302696898171263</v>
      </c>
      <c r="N18" s="229">
        <v>5.0949983699955226</v>
      </c>
      <c r="O18" s="229">
        <v>7.4268508755506444</v>
      </c>
      <c r="P18" s="240">
        <v>0.38657959744374842</v>
      </c>
      <c r="Q18" s="208"/>
      <c r="R18" s="232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</row>
    <row r="19" spans="1:30" s="206" customFormat="1" ht="33.75" customHeight="1" x14ac:dyDescent="0.15">
      <c r="A19" s="361" t="s">
        <v>60</v>
      </c>
      <c r="B19" s="233"/>
      <c r="C19" s="234" t="s">
        <v>61</v>
      </c>
      <c r="D19" s="234"/>
      <c r="E19" s="228">
        <v>-0.47440818976402355</v>
      </c>
      <c r="F19" s="229">
        <v>-0.57694482423522642</v>
      </c>
      <c r="G19" s="229">
        <v>4.7644903752449341E-2</v>
      </c>
      <c r="H19" s="228">
        <v>-9.2948561861666708</v>
      </c>
      <c r="I19" s="229">
        <v>-16.920130267519188</v>
      </c>
      <c r="J19" s="229">
        <v>-9.3046823180625378</v>
      </c>
      <c r="K19" s="229">
        <v>1.8532578483189492</v>
      </c>
      <c r="L19" s="228">
        <v>4.9748899993677265</v>
      </c>
      <c r="M19" s="229">
        <v>1.5290243941528079</v>
      </c>
      <c r="N19" s="229">
        <v>15.557237501180229</v>
      </c>
      <c r="O19" s="229">
        <v>10.915428252844366</v>
      </c>
      <c r="P19" s="230">
        <v>0.93056230356116343</v>
      </c>
      <c r="Q19" s="208"/>
      <c r="R19" s="232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</row>
    <row r="20" spans="1:30" s="206" customFormat="1" ht="33.75" customHeight="1" x14ac:dyDescent="0.15">
      <c r="A20" s="362"/>
      <c r="B20" s="233"/>
      <c r="C20" s="234" t="s">
        <v>62</v>
      </c>
      <c r="D20" s="234"/>
      <c r="E20" s="235">
        <v>-1.4887993435096929</v>
      </c>
      <c r="F20" s="236">
        <v>-1.6881221201879106</v>
      </c>
      <c r="G20" s="236">
        <v>-0.34860576522054171</v>
      </c>
      <c r="H20" s="235">
        <v>-9.5880333584024058</v>
      </c>
      <c r="I20" s="236">
        <v>16.651808148874821</v>
      </c>
      <c r="J20" s="236">
        <v>-9.5651657248024176</v>
      </c>
      <c r="K20" s="236">
        <v>-33.402452834212291</v>
      </c>
      <c r="L20" s="235">
        <v>6.609124603608441</v>
      </c>
      <c r="M20" s="236">
        <v>3.9053767978858573</v>
      </c>
      <c r="N20" s="236">
        <v>20.154252885799071</v>
      </c>
      <c r="O20" s="236">
        <v>10.574640749820549</v>
      </c>
      <c r="P20" s="237">
        <v>0.63849436865703091</v>
      </c>
      <c r="Q20" s="208"/>
      <c r="R20" s="232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</row>
    <row r="21" spans="1:30" s="206" customFormat="1" ht="33.75" customHeight="1" x14ac:dyDescent="0.15">
      <c r="A21" s="363"/>
      <c r="B21" s="310"/>
      <c r="C21" s="324" t="s">
        <v>63</v>
      </c>
      <c r="D21" s="324"/>
      <c r="E21" s="235">
        <v>8.6550932464640731</v>
      </c>
      <c r="F21" s="236">
        <v>8.1642712476384265</v>
      </c>
      <c r="G21" s="236">
        <v>11.19570265757944</v>
      </c>
      <c r="H21" s="235">
        <v>-15.823909210388171</v>
      </c>
      <c r="I21" s="236">
        <v>-206.86228595398865</v>
      </c>
      <c r="J21" s="236">
        <v>-8.6135103633086949</v>
      </c>
      <c r="K21" s="236">
        <v>-9.1607401084161975</v>
      </c>
      <c r="L21" s="235">
        <v>-7.7671193755588908</v>
      </c>
      <c r="M21" s="236">
        <v>-14.693447350969171</v>
      </c>
      <c r="N21" s="236">
        <v>41.275648224214763</v>
      </c>
      <c r="O21" s="236">
        <v>5.3882247859264316</v>
      </c>
      <c r="P21" s="237">
        <v>1.0590518671928373</v>
      </c>
      <c r="Q21" s="208"/>
      <c r="R21" s="232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</row>
    <row r="22" spans="1:30" s="206" customFormat="1" ht="33.75" customHeight="1" x14ac:dyDescent="0.15">
      <c r="A22" s="361" t="s">
        <v>64</v>
      </c>
      <c r="B22" s="233"/>
      <c r="C22" s="234" t="s">
        <v>65</v>
      </c>
      <c r="D22" s="234"/>
      <c r="E22" s="228">
        <v>-0.96109964990764263</v>
      </c>
      <c r="F22" s="229">
        <v>-0.98924494463812473</v>
      </c>
      <c r="G22" s="229">
        <v>-0.83025827272854791</v>
      </c>
      <c r="H22" s="228">
        <v>-14.431523496712273</v>
      </c>
      <c r="I22" s="229">
        <v>-52.929915523372138</v>
      </c>
      <c r="J22" s="229">
        <v>-9.7821879575762196</v>
      </c>
      <c r="K22" s="229">
        <v>-15.425433897170546</v>
      </c>
      <c r="L22" s="228">
        <v>4.4578452032859177</v>
      </c>
      <c r="M22" s="229">
        <v>-2.5969327645222782</v>
      </c>
      <c r="N22" s="229">
        <v>35.487092692725206</v>
      </c>
      <c r="O22" s="229">
        <v>10.766503347921203</v>
      </c>
      <c r="P22" s="230">
        <v>-0.24782727893975773</v>
      </c>
      <c r="Q22" s="208"/>
      <c r="R22" s="232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</row>
    <row r="23" spans="1:30" s="206" customFormat="1" ht="33.75" customHeight="1" x14ac:dyDescent="0.15">
      <c r="A23" s="362"/>
      <c r="B23" s="233"/>
      <c r="C23" s="234" t="s">
        <v>66</v>
      </c>
      <c r="D23" s="234"/>
      <c r="E23" s="235">
        <v>-0.43477114133743239</v>
      </c>
      <c r="F23" s="236">
        <v>-0.63159318328788239</v>
      </c>
      <c r="G23" s="236">
        <v>0.54806288276491921</v>
      </c>
      <c r="H23" s="235">
        <v>-2.9957196001812578</v>
      </c>
      <c r="I23" s="236">
        <v>1266.1679785313775</v>
      </c>
      <c r="J23" s="236">
        <v>-9.7065008636930692</v>
      </c>
      <c r="K23" s="236">
        <v>4.6048546922982174</v>
      </c>
      <c r="L23" s="235">
        <v>19.502316366260132</v>
      </c>
      <c r="M23" s="236">
        <v>22.905290799490245</v>
      </c>
      <c r="N23" s="236">
        <v>19.727901028296102</v>
      </c>
      <c r="O23" s="236">
        <v>15.108369282538121</v>
      </c>
      <c r="P23" s="237">
        <v>5.4965070783443553</v>
      </c>
      <c r="Q23" s="208"/>
      <c r="R23" s="232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</row>
    <row r="24" spans="1:30" s="206" customFormat="1" ht="33.75" customHeight="1" x14ac:dyDescent="0.15">
      <c r="A24" s="363"/>
      <c r="B24" s="310"/>
      <c r="C24" s="324" t="s">
        <v>67</v>
      </c>
      <c r="D24" s="324"/>
      <c r="E24" s="241">
        <v>1.5239465078203702</v>
      </c>
      <c r="F24" s="311">
        <v>1.4516758380408801</v>
      </c>
      <c r="G24" s="311">
        <v>1.9001866147306794</v>
      </c>
      <c r="H24" s="241">
        <v>-7.2208071929495858</v>
      </c>
      <c r="I24" s="311">
        <v>24.293436251596262</v>
      </c>
      <c r="J24" s="311">
        <v>-8.5485468215242104</v>
      </c>
      <c r="K24" s="311">
        <v>-6.7102101877592499</v>
      </c>
      <c r="L24" s="241">
        <v>7.6818766173628568</v>
      </c>
      <c r="M24" s="311">
        <v>2.9161788213849418</v>
      </c>
      <c r="N24" s="311">
        <v>10.714878931417815</v>
      </c>
      <c r="O24" s="311">
        <v>14.263979865397792</v>
      </c>
      <c r="P24" s="242">
        <v>3.1629824721161026</v>
      </c>
      <c r="Q24" s="208"/>
      <c r="R24" s="232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</row>
    <row r="25" spans="1:30" s="206" customFormat="1" ht="33.75" customHeight="1" x14ac:dyDescent="0.15">
      <c r="A25" s="361" t="s">
        <v>68</v>
      </c>
      <c r="B25" s="233"/>
      <c r="C25" s="234" t="s">
        <v>69</v>
      </c>
      <c r="D25" s="234"/>
      <c r="E25" s="235">
        <v>-1.1263726634752402</v>
      </c>
      <c r="F25" s="236">
        <v>-0.53908816578942242</v>
      </c>
      <c r="G25" s="236">
        <v>-3.9324082982046371</v>
      </c>
      <c r="H25" s="235">
        <v>-8.3958130833583464</v>
      </c>
      <c r="I25" s="236">
        <v>27.899612609971562</v>
      </c>
      <c r="J25" s="236">
        <v>-9.610916612496359</v>
      </c>
      <c r="K25" s="236">
        <v>-8.0582046198097963</v>
      </c>
      <c r="L25" s="235">
        <v>14.133661312123873</v>
      </c>
      <c r="M25" s="236">
        <v>17.722789724676591</v>
      </c>
      <c r="N25" s="236">
        <v>-8.609987302361681E-2</v>
      </c>
      <c r="O25" s="236">
        <v>7.3258238808574321</v>
      </c>
      <c r="P25" s="237">
        <v>0.48199762638841109</v>
      </c>
      <c r="Q25" s="208"/>
      <c r="R25" s="232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</row>
    <row r="26" spans="1:30" s="206" customFormat="1" ht="33.75" customHeight="1" x14ac:dyDescent="0.15">
      <c r="A26" s="362"/>
      <c r="B26" s="233"/>
      <c r="C26" s="234" t="s">
        <v>70</v>
      </c>
      <c r="D26" s="234"/>
      <c r="E26" s="235">
        <v>2.7240176604399031</v>
      </c>
      <c r="F26" s="236">
        <v>2.6976011352317517</v>
      </c>
      <c r="G26" s="236">
        <v>2.8764614677229052</v>
      </c>
      <c r="H26" s="235">
        <v>-6.6201897698305912</v>
      </c>
      <c r="I26" s="236">
        <v>10.898736616590101</v>
      </c>
      <c r="J26" s="236">
        <v>-6.5075996752667828</v>
      </c>
      <c r="K26" s="236">
        <v>-81.348668404720584</v>
      </c>
      <c r="L26" s="235">
        <v>-4.6326957325748408</v>
      </c>
      <c r="M26" s="236">
        <v>-23.697206561375335</v>
      </c>
      <c r="N26" s="236">
        <v>91.407074456526274</v>
      </c>
      <c r="O26" s="236">
        <v>10.307762194782164</v>
      </c>
      <c r="P26" s="237">
        <v>0.57180854251934043</v>
      </c>
      <c r="Q26" s="208"/>
      <c r="R26" s="232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</row>
    <row r="27" spans="1:30" s="206" customFormat="1" ht="33.75" customHeight="1" x14ac:dyDescent="0.15">
      <c r="A27" s="362"/>
      <c r="B27" s="233"/>
      <c r="C27" s="234" t="s">
        <v>71</v>
      </c>
      <c r="D27" s="234"/>
      <c r="E27" s="235">
        <v>-0.48931088957615287</v>
      </c>
      <c r="F27" s="236">
        <v>-0.46761723490400253</v>
      </c>
      <c r="G27" s="236">
        <v>-0.61294363330548296</v>
      </c>
      <c r="H27" s="235">
        <v>-8.7175286126634042</v>
      </c>
      <c r="I27" s="236">
        <v>16.804031334486648</v>
      </c>
      <c r="J27" s="236">
        <v>-9.4325962510380954</v>
      </c>
      <c r="K27" s="236">
        <v>-15.805487574147332</v>
      </c>
      <c r="L27" s="235">
        <v>15.838571404367634</v>
      </c>
      <c r="M27" s="236">
        <v>18.017229305484165</v>
      </c>
      <c r="N27" s="236">
        <v>9.3253937499779695</v>
      </c>
      <c r="O27" s="236">
        <v>9.9816849625089556</v>
      </c>
      <c r="P27" s="237">
        <v>5.4337471464706812</v>
      </c>
      <c r="Q27" s="208"/>
      <c r="R27" s="232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</row>
    <row r="28" spans="1:30" s="206" customFormat="1" ht="33.75" customHeight="1" x14ac:dyDescent="0.15">
      <c r="A28" s="362"/>
      <c r="B28" s="233"/>
      <c r="C28" s="234" t="s">
        <v>72</v>
      </c>
      <c r="D28" s="234"/>
      <c r="E28" s="235">
        <v>0.50669775615751655</v>
      </c>
      <c r="F28" s="236">
        <v>0.40106998426014367</v>
      </c>
      <c r="G28" s="236">
        <v>1.0951918654033708</v>
      </c>
      <c r="H28" s="235">
        <v>-14.556515685574819</v>
      </c>
      <c r="I28" s="236">
        <v>-169.37794917886009</v>
      </c>
      <c r="J28" s="236">
        <v>-7.70919822164797</v>
      </c>
      <c r="K28" s="236">
        <v>43.861492591431372</v>
      </c>
      <c r="L28" s="235">
        <v>5.4687855775204488</v>
      </c>
      <c r="M28" s="236">
        <v>2.745370353720761</v>
      </c>
      <c r="N28" s="236">
        <v>6.8085125984568871</v>
      </c>
      <c r="O28" s="236">
        <v>12.888318156241249</v>
      </c>
      <c r="P28" s="237">
        <v>1.8550899530596223</v>
      </c>
      <c r="Q28" s="208"/>
      <c r="R28" s="232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</row>
    <row r="29" spans="1:30" s="206" customFormat="1" ht="33.75" customHeight="1" x14ac:dyDescent="0.15">
      <c r="A29" s="362"/>
      <c r="B29" s="233"/>
      <c r="C29" s="234" t="s">
        <v>73</v>
      </c>
      <c r="D29" s="234"/>
      <c r="E29" s="235">
        <v>1.4162052075024243</v>
      </c>
      <c r="F29" s="236">
        <v>1.0547004917724783</v>
      </c>
      <c r="G29" s="236">
        <v>3.2854140009399924</v>
      </c>
      <c r="H29" s="235">
        <v>-11.841110678219895</v>
      </c>
      <c r="I29" s="236">
        <v>-36.306164992571119</v>
      </c>
      <c r="J29" s="236">
        <v>-9.3835498709954166</v>
      </c>
      <c r="K29" s="236">
        <v>4.2741520109524993</v>
      </c>
      <c r="L29" s="235">
        <v>-0.12806753152144074</v>
      </c>
      <c r="M29" s="236">
        <v>-6.0141846902764193</v>
      </c>
      <c r="N29" s="236">
        <v>5.3734000584750143</v>
      </c>
      <c r="O29" s="236">
        <v>8.866895035111872</v>
      </c>
      <c r="P29" s="237">
        <v>0.18126738196659684</v>
      </c>
      <c r="Q29" s="208"/>
      <c r="R29" s="232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</row>
    <row r="30" spans="1:30" s="206" customFormat="1" ht="33.75" customHeight="1" x14ac:dyDescent="0.15">
      <c r="A30" s="363"/>
      <c r="B30" s="310"/>
      <c r="C30" s="324" t="s">
        <v>74</v>
      </c>
      <c r="D30" s="324"/>
      <c r="E30" s="235">
        <v>0.52108914616833257</v>
      </c>
      <c r="F30" s="236">
        <v>0.38906045203934747</v>
      </c>
      <c r="G30" s="236">
        <v>1.2496564519914979</v>
      </c>
      <c r="H30" s="235">
        <v>-5.0574037433804557</v>
      </c>
      <c r="I30" s="236">
        <v>72.363862005196296</v>
      </c>
      <c r="J30" s="236">
        <v>-8.448832109605485</v>
      </c>
      <c r="K30" s="236">
        <v>16.28870941054857</v>
      </c>
      <c r="L30" s="235">
        <v>-9.1445894322571188</v>
      </c>
      <c r="M30" s="236">
        <v>-17.83264127444135</v>
      </c>
      <c r="N30" s="236">
        <v>12.194121123153199</v>
      </c>
      <c r="O30" s="236">
        <v>14.130444784129065</v>
      </c>
      <c r="P30" s="237">
        <v>-3.3693462081475731</v>
      </c>
      <c r="Q30" s="208"/>
      <c r="R30" s="232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</row>
    <row r="31" spans="1:30" s="206" customFormat="1" ht="33.75" customHeight="1" x14ac:dyDescent="0.15">
      <c r="A31" s="361" t="s">
        <v>0</v>
      </c>
      <c r="B31" s="233"/>
      <c r="C31" s="234" t="s">
        <v>1</v>
      </c>
      <c r="D31" s="234"/>
      <c r="E31" s="228">
        <v>-0.83536172933484898</v>
      </c>
      <c r="F31" s="229">
        <v>-0.84681885316467176</v>
      </c>
      <c r="G31" s="229">
        <v>-0.77165859453509589</v>
      </c>
      <c r="H31" s="228">
        <v>-8.6406233264984369</v>
      </c>
      <c r="I31" s="229">
        <v>42.339425605549444</v>
      </c>
      <c r="J31" s="229">
        <v>-9.8469625005435564</v>
      </c>
      <c r="K31" s="229">
        <v>-7.933448119686533</v>
      </c>
      <c r="L31" s="228">
        <v>-0.35781711281622841</v>
      </c>
      <c r="M31" s="229">
        <v>-4.3998027021952941</v>
      </c>
      <c r="N31" s="229">
        <v>27.04651902778221</v>
      </c>
      <c r="O31" s="229">
        <v>11.341234728815163</v>
      </c>
      <c r="P31" s="230">
        <v>-1.0431378299930187</v>
      </c>
      <c r="Q31" s="208"/>
      <c r="R31" s="232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</row>
    <row r="32" spans="1:30" s="206" customFormat="1" ht="33.75" customHeight="1" x14ac:dyDescent="0.15">
      <c r="A32" s="362"/>
      <c r="B32" s="233"/>
      <c r="C32" s="234" t="s">
        <v>2</v>
      </c>
      <c r="D32" s="234"/>
      <c r="E32" s="235">
        <v>2.095377887000188</v>
      </c>
      <c r="F32" s="236">
        <v>2.3210954223960214</v>
      </c>
      <c r="G32" s="236">
        <v>0.9314310367157822</v>
      </c>
      <c r="H32" s="235">
        <v>-12.501179790284059</v>
      </c>
      <c r="I32" s="236">
        <v>-165.86385766920148</v>
      </c>
      <c r="J32" s="236">
        <v>-6.4558221471740191</v>
      </c>
      <c r="K32" s="236">
        <v>-9.4450731208598242</v>
      </c>
      <c r="L32" s="235">
        <v>-19.194994840270066</v>
      </c>
      <c r="M32" s="236">
        <v>-31.072836700663871</v>
      </c>
      <c r="N32" s="236">
        <v>5.326074059607099</v>
      </c>
      <c r="O32" s="236">
        <v>8.9366662724464554</v>
      </c>
      <c r="P32" s="237">
        <v>-6.0043243133751512</v>
      </c>
      <c r="Q32" s="208"/>
      <c r="R32" s="232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</row>
    <row r="33" spans="1:30" s="206" customFormat="1" ht="33.75" customHeight="1" x14ac:dyDescent="0.15">
      <c r="A33" s="363"/>
      <c r="B33" s="310"/>
      <c r="C33" s="324" t="s">
        <v>3</v>
      </c>
      <c r="D33" s="324"/>
      <c r="E33" s="235">
        <v>0.64469452463102517</v>
      </c>
      <c r="F33" s="236">
        <v>0.87808449849122472</v>
      </c>
      <c r="G33" s="236">
        <v>-0.63146917591148155</v>
      </c>
      <c r="H33" s="235">
        <v>-11.342257687968187</v>
      </c>
      <c r="I33" s="236">
        <v>13.660364136639657</v>
      </c>
      <c r="J33" s="236">
        <v>-11.459200137109496</v>
      </c>
      <c r="K33" s="236">
        <v>-6.6102132506484281</v>
      </c>
      <c r="L33" s="235">
        <v>-19.583955557165254</v>
      </c>
      <c r="M33" s="236">
        <v>-24.417348870836594</v>
      </c>
      <c r="N33" s="236">
        <v>8.9331512392232604</v>
      </c>
      <c r="O33" s="236">
        <v>8.4447578916117489</v>
      </c>
      <c r="P33" s="237">
        <v>-11.1437219154207</v>
      </c>
      <c r="Q33" s="208"/>
      <c r="R33" s="232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</row>
    <row r="34" spans="1:30" s="206" customFormat="1" ht="33.75" customHeight="1" x14ac:dyDescent="0.15">
      <c r="A34" s="361" t="s">
        <v>4</v>
      </c>
      <c r="B34" s="233"/>
      <c r="C34" s="234" t="s">
        <v>5</v>
      </c>
      <c r="D34" s="234"/>
      <c r="E34" s="228">
        <v>0.18659533217727667</v>
      </c>
      <c r="F34" s="229">
        <v>0.31599979641557102</v>
      </c>
      <c r="G34" s="229">
        <v>-0.55898065082780557</v>
      </c>
      <c r="H34" s="228">
        <v>-8.8772061934482984</v>
      </c>
      <c r="I34" s="229">
        <v>25.806840971627903</v>
      </c>
      <c r="J34" s="229">
        <v>-9.4808704856041146</v>
      </c>
      <c r="K34" s="229">
        <v>-1.8709505371437538</v>
      </c>
      <c r="L34" s="228">
        <v>-14.394180373980179</v>
      </c>
      <c r="M34" s="229">
        <v>-25.762442558173447</v>
      </c>
      <c r="N34" s="229">
        <v>12.659407070831147</v>
      </c>
      <c r="O34" s="229">
        <v>8.4686228501824079</v>
      </c>
      <c r="P34" s="230">
        <v>-5.3999239907708727</v>
      </c>
      <c r="Q34" s="208"/>
      <c r="R34" s="232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</row>
    <row r="35" spans="1:30" s="206" customFormat="1" ht="33.75" customHeight="1" x14ac:dyDescent="0.15">
      <c r="A35" s="362"/>
      <c r="B35" s="233"/>
      <c r="C35" s="234" t="s">
        <v>6</v>
      </c>
      <c r="D35" s="234"/>
      <c r="E35" s="235">
        <v>1.1294122300434644</v>
      </c>
      <c r="F35" s="236">
        <v>1.1942153634939781</v>
      </c>
      <c r="G35" s="236">
        <v>0.7516730816020325</v>
      </c>
      <c r="H35" s="235">
        <v>-9.6453479065127503</v>
      </c>
      <c r="I35" s="236">
        <v>3.4079267453035245</v>
      </c>
      <c r="J35" s="236">
        <v>-9.1683770110628693</v>
      </c>
      <c r="K35" s="236">
        <v>-3.0848381444840713</v>
      </c>
      <c r="L35" s="235">
        <v>-3.0846040446033691</v>
      </c>
      <c r="M35" s="236">
        <v>-22.482295401643874</v>
      </c>
      <c r="N35" s="236">
        <v>323.09999416424318</v>
      </c>
      <c r="O35" s="236">
        <v>12.390632731479245</v>
      </c>
      <c r="P35" s="237">
        <v>-0.57950218715712365</v>
      </c>
      <c r="Q35" s="208"/>
      <c r="R35" s="232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</row>
    <row r="36" spans="1:30" s="206" customFormat="1" ht="33.75" customHeight="1" x14ac:dyDescent="0.15">
      <c r="A36" s="362"/>
      <c r="B36" s="233"/>
      <c r="C36" s="234" t="s">
        <v>7</v>
      </c>
      <c r="D36" s="234"/>
      <c r="E36" s="235">
        <v>-1.8204444857509237</v>
      </c>
      <c r="F36" s="236">
        <v>-1.1337637603617075</v>
      </c>
      <c r="G36" s="236">
        <v>-5.4641296395783332</v>
      </c>
      <c r="H36" s="235">
        <v>-8.7638674598486013</v>
      </c>
      <c r="I36" s="236">
        <v>31.774973681454018</v>
      </c>
      <c r="J36" s="236">
        <v>-10.938113247917805</v>
      </c>
      <c r="K36" s="236">
        <v>-34.922429917471007</v>
      </c>
      <c r="L36" s="235">
        <v>-20.220144930046327</v>
      </c>
      <c r="M36" s="236">
        <v>-40.456456589159821</v>
      </c>
      <c r="N36" s="236">
        <v>202.11055854226331</v>
      </c>
      <c r="O36" s="236">
        <v>12.606046864153258</v>
      </c>
      <c r="P36" s="237">
        <v>-8.4052223562515813</v>
      </c>
      <c r="Q36" s="208"/>
      <c r="R36" s="232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</row>
    <row r="37" spans="1:30" s="206" customFormat="1" ht="33.75" customHeight="1" x14ac:dyDescent="0.15">
      <c r="A37" s="362"/>
      <c r="B37" s="233"/>
      <c r="C37" s="234" t="s">
        <v>8</v>
      </c>
      <c r="D37" s="234"/>
      <c r="E37" s="235">
        <v>4.8250223667270351</v>
      </c>
      <c r="F37" s="236">
        <v>4.5959726730425698</v>
      </c>
      <c r="G37" s="236">
        <v>6.2744527362112406</v>
      </c>
      <c r="H37" s="235">
        <v>66.819657044612299</v>
      </c>
      <c r="I37" s="236">
        <v>115.38501806857111</v>
      </c>
      <c r="J37" s="236">
        <v>-7.5294162437193366</v>
      </c>
      <c r="K37" s="236">
        <v>-31.470631852172858</v>
      </c>
      <c r="L37" s="235">
        <v>38.261181672576619</v>
      </c>
      <c r="M37" s="236">
        <v>25.823099586350402</v>
      </c>
      <c r="N37" s="236">
        <v>131.5981295923078</v>
      </c>
      <c r="O37" s="236">
        <v>13.824798486791565</v>
      </c>
      <c r="P37" s="237">
        <v>19.647260349201442</v>
      </c>
      <c r="Q37" s="208"/>
      <c r="R37" s="232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</row>
    <row r="38" spans="1:30" s="206" customFormat="1" ht="33.75" customHeight="1" thickBot="1" x14ac:dyDescent="0.2">
      <c r="A38" s="364"/>
      <c r="B38" s="243"/>
      <c r="C38" s="244" t="s">
        <v>9</v>
      </c>
      <c r="D38" s="244"/>
      <c r="E38" s="235">
        <v>1.2919216432910285</v>
      </c>
      <c r="F38" s="236">
        <v>1.5294763271181846</v>
      </c>
      <c r="G38" s="236">
        <v>0.10369582453442761</v>
      </c>
      <c r="H38" s="235">
        <v>-10.196308777933455</v>
      </c>
      <c r="I38" s="236">
        <v>-6.4793025907184969</v>
      </c>
      <c r="J38" s="236">
        <v>-10.154232089064541</v>
      </c>
      <c r="K38" s="236">
        <v>-23.456526844996166</v>
      </c>
      <c r="L38" s="235">
        <v>1.5812048344774048</v>
      </c>
      <c r="M38" s="236">
        <v>-12.713476101958154</v>
      </c>
      <c r="N38" s="236">
        <v>81.193362321692334</v>
      </c>
      <c r="O38" s="236">
        <v>13.552919647086048</v>
      </c>
      <c r="P38" s="245">
        <v>0.60747668730593962</v>
      </c>
      <c r="Q38" s="208"/>
      <c r="R38" s="232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</row>
    <row r="39" spans="1:30" s="206" customFormat="1" ht="33.75" customHeight="1" thickTop="1" x14ac:dyDescent="0.15">
      <c r="A39" s="359" t="s">
        <v>20</v>
      </c>
      <c r="B39" s="208"/>
      <c r="C39" s="234" t="s">
        <v>10</v>
      </c>
      <c r="D39" s="208"/>
      <c r="E39" s="246">
        <v>-0.34136471569084059</v>
      </c>
      <c r="F39" s="312">
        <v>-0.37479770938226964</v>
      </c>
      <c r="G39" s="312">
        <v>-0.16500046261234225</v>
      </c>
      <c r="H39" s="246">
        <v>-8.9962781551924351</v>
      </c>
      <c r="I39" s="312">
        <v>25.376634590636776</v>
      </c>
      <c r="J39" s="312">
        <v>-9.8528118065128538</v>
      </c>
      <c r="K39" s="312">
        <v>-10.029629922373239</v>
      </c>
      <c r="L39" s="246">
        <v>-4.9289713227198027</v>
      </c>
      <c r="M39" s="312">
        <v>-8.1872225935636624</v>
      </c>
      <c r="N39" s="312">
        <v>50.725191104038537</v>
      </c>
      <c r="O39" s="312">
        <v>4.9433755228477816</v>
      </c>
      <c r="P39" s="247">
        <v>-2.7559856472488216</v>
      </c>
      <c r="Q39" s="208"/>
      <c r="R39" s="232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</row>
    <row r="40" spans="1:30" s="206" customFormat="1" ht="33.75" customHeight="1" x14ac:dyDescent="0.15">
      <c r="A40" s="359"/>
      <c r="B40" s="208"/>
      <c r="C40" s="234" t="s">
        <v>11</v>
      </c>
      <c r="D40" s="208"/>
      <c r="E40" s="235">
        <v>0.36166437305321697</v>
      </c>
      <c r="F40" s="236">
        <v>0.2935206643623301</v>
      </c>
      <c r="G40" s="236">
        <v>0.7351112946805588</v>
      </c>
      <c r="H40" s="235">
        <v>-8.8402832075605815</v>
      </c>
      <c r="I40" s="236">
        <v>8.5043682352751411</v>
      </c>
      <c r="J40" s="236">
        <v>-8.9349919682415102</v>
      </c>
      <c r="K40" s="236">
        <v>2.5043752844105698</v>
      </c>
      <c r="L40" s="235">
        <v>3.3523102472779605</v>
      </c>
      <c r="M40" s="236">
        <v>-0.34739872961104235</v>
      </c>
      <c r="N40" s="236">
        <v>13.830167238145499</v>
      </c>
      <c r="O40" s="236">
        <v>8.7854351054489985</v>
      </c>
      <c r="P40" s="237">
        <v>0.64065694703635212</v>
      </c>
      <c r="Q40" s="208"/>
      <c r="R40" s="232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</row>
    <row r="41" spans="1:30" s="206" customFormat="1" ht="33.75" customHeight="1" x14ac:dyDescent="0.15">
      <c r="A41" s="359"/>
      <c r="B41" s="208"/>
      <c r="C41" s="234" t="s">
        <v>12</v>
      </c>
      <c r="D41" s="208"/>
      <c r="E41" s="235">
        <v>-0.43914366050396031</v>
      </c>
      <c r="F41" s="236">
        <v>-0.24048905440594623</v>
      </c>
      <c r="G41" s="236">
        <v>-1.4719500729004391</v>
      </c>
      <c r="H41" s="235">
        <v>-9.9198268714812166</v>
      </c>
      <c r="I41" s="236">
        <v>7.9295058038041448</v>
      </c>
      <c r="J41" s="236">
        <v>-9.8124438729056909</v>
      </c>
      <c r="K41" s="236">
        <v>-11.338028014150142</v>
      </c>
      <c r="L41" s="235">
        <v>3.1224073723588219</v>
      </c>
      <c r="M41" s="236">
        <v>-0.40478384401377071</v>
      </c>
      <c r="N41" s="236">
        <v>19.229216266793408</v>
      </c>
      <c r="O41" s="236">
        <v>7.0474093350872362</v>
      </c>
      <c r="P41" s="237">
        <v>-7.117769404344744E-2</v>
      </c>
      <c r="Q41" s="208"/>
      <c r="R41" s="232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</row>
    <row r="42" spans="1:30" s="206" customFormat="1" ht="33.75" customHeight="1" x14ac:dyDescent="0.15">
      <c r="A42" s="359"/>
      <c r="B42" s="208"/>
      <c r="C42" s="234" t="s">
        <v>13</v>
      </c>
      <c r="D42" s="208"/>
      <c r="E42" s="235">
        <v>-0.21170466603623786</v>
      </c>
      <c r="F42" s="236">
        <v>-4.2922148773518944E-2</v>
      </c>
      <c r="G42" s="236">
        <v>-1.0652560649329461</v>
      </c>
      <c r="H42" s="235">
        <v>-8.9827533369836594</v>
      </c>
      <c r="I42" s="236">
        <v>22.912498929987226</v>
      </c>
      <c r="J42" s="236">
        <v>-9.3505162817525385</v>
      </c>
      <c r="K42" s="236">
        <v>-7.798327435829977</v>
      </c>
      <c r="L42" s="235">
        <v>5.1964066202057779</v>
      </c>
      <c r="M42" s="236">
        <v>-0.48971379357512235</v>
      </c>
      <c r="N42" s="236">
        <v>9.1175255778826934</v>
      </c>
      <c r="O42" s="236">
        <v>11.982702956841747</v>
      </c>
      <c r="P42" s="237">
        <v>0.96356586335308647</v>
      </c>
      <c r="Q42" s="208"/>
      <c r="R42" s="232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</row>
    <row r="43" spans="1:30" s="206" customFormat="1" ht="33.75" customHeight="1" x14ac:dyDescent="0.15">
      <c r="A43" s="359"/>
      <c r="B43" s="208"/>
      <c r="C43" s="234" t="s">
        <v>14</v>
      </c>
      <c r="D43" s="208"/>
      <c r="E43" s="235">
        <v>0.53024114334385386</v>
      </c>
      <c r="F43" s="236">
        <v>0.72266356020731026</v>
      </c>
      <c r="G43" s="236">
        <v>-0.44748071093607911</v>
      </c>
      <c r="H43" s="235">
        <v>-8.9781316198570291</v>
      </c>
      <c r="I43" s="236">
        <v>-2.3343762909848147</v>
      </c>
      <c r="J43" s="236">
        <v>-8.6610406053792843</v>
      </c>
      <c r="K43" s="236">
        <v>-4.3850861784986988</v>
      </c>
      <c r="L43" s="235">
        <v>1.6657080772608135</v>
      </c>
      <c r="M43" s="236">
        <v>-3.4659674486105172</v>
      </c>
      <c r="N43" s="236">
        <v>38.545315105668983</v>
      </c>
      <c r="O43" s="236">
        <v>10.034456212994639</v>
      </c>
      <c r="P43" s="237">
        <v>0.40341594735845576</v>
      </c>
      <c r="Q43" s="208"/>
      <c r="R43" s="232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</row>
    <row r="44" spans="1:30" s="206" customFormat="1" ht="33.75" customHeight="1" x14ac:dyDescent="0.15">
      <c r="A44" s="359"/>
      <c r="B44" s="208"/>
      <c r="C44" s="234" t="s">
        <v>15</v>
      </c>
      <c r="D44" s="208"/>
      <c r="E44" s="235">
        <v>6.1586230631136593E-2</v>
      </c>
      <c r="F44" s="236">
        <v>0.21585298700879749</v>
      </c>
      <c r="G44" s="236">
        <v>-0.74216212069878074</v>
      </c>
      <c r="H44" s="235">
        <v>-9.3684200331283574</v>
      </c>
      <c r="I44" s="236">
        <v>-0.89527169397566975</v>
      </c>
      <c r="J44" s="236">
        <v>-9.0687470803548784</v>
      </c>
      <c r="K44" s="236">
        <v>-10.587897015332727</v>
      </c>
      <c r="L44" s="235">
        <v>-7.0964503476786973</v>
      </c>
      <c r="M44" s="236">
        <v>-13.915018765199017</v>
      </c>
      <c r="N44" s="236">
        <v>11.473330245947709</v>
      </c>
      <c r="O44" s="236">
        <v>9.854502613654132</v>
      </c>
      <c r="P44" s="237">
        <v>-2.993022358192718</v>
      </c>
      <c r="Q44" s="208"/>
      <c r="R44" s="232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</row>
    <row r="45" spans="1:30" s="206" customFormat="1" ht="33.75" customHeight="1" x14ac:dyDescent="0.15">
      <c r="A45" s="360"/>
      <c r="B45" s="313"/>
      <c r="C45" s="324" t="s">
        <v>16</v>
      </c>
      <c r="D45" s="313"/>
      <c r="E45" s="241">
        <v>-1.8031405810785304E-2</v>
      </c>
      <c r="F45" s="311">
        <v>0.37000289014705473</v>
      </c>
      <c r="G45" s="311">
        <v>-1.9945259110350722</v>
      </c>
      <c r="H45" s="241">
        <v>-9.5224170943728268</v>
      </c>
      <c r="I45" s="311">
        <v>34.554860347136888</v>
      </c>
      <c r="J45" s="311">
        <v>-10.113656437241961</v>
      </c>
      <c r="K45" s="311">
        <v>-3.0741633569979956</v>
      </c>
      <c r="L45" s="241">
        <v>-5.2153609617567573</v>
      </c>
      <c r="M45" s="311">
        <v>-14.161132024396878</v>
      </c>
      <c r="N45" s="311">
        <v>130.11232179129902</v>
      </c>
      <c r="O45" s="311">
        <v>9.6060181448337012</v>
      </c>
      <c r="P45" s="242">
        <v>-2.2789685750759041</v>
      </c>
      <c r="Q45" s="208"/>
      <c r="R45" s="232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</row>
    <row r="46" spans="1:30" ht="12" customHeight="1" x14ac:dyDescent="0.15">
      <c r="E46" s="205"/>
      <c r="F46" s="205"/>
      <c r="H46" s="205"/>
      <c r="I46" s="205"/>
      <c r="J46" s="205"/>
      <c r="L46" s="205"/>
      <c r="M46" s="205"/>
      <c r="N46" s="205"/>
    </row>
    <row r="47" spans="1:30" x14ac:dyDescent="0.15">
      <c r="E47" s="205"/>
      <c r="F47" s="205"/>
      <c r="H47" s="205"/>
      <c r="I47" s="205"/>
      <c r="J47" s="205"/>
      <c r="L47" s="205"/>
      <c r="M47" s="205"/>
      <c r="N47" s="205"/>
    </row>
    <row r="48" spans="1:30" x14ac:dyDescent="0.15">
      <c r="E48" s="205"/>
      <c r="F48" s="205"/>
      <c r="H48" s="205"/>
      <c r="I48" s="205"/>
      <c r="J48" s="205"/>
      <c r="L48" s="205"/>
      <c r="M48" s="205"/>
      <c r="N48" s="205"/>
    </row>
    <row r="49" spans="5:13" x14ac:dyDescent="0.15">
      <c r="E49" s="205"/>
      <c r="F49" s="205"/>
      <c r="I49" s="205"/>
      <c r="J49" s="205"/>
      <c r="M49" s="205"/>
    </row>
    <row r="50" spans="5:13" x14ac:dyDescent="0.15">
      <c r="E50" s="205"/>
      <c r="F50" s="205"/>
      <c r="I50" s="205"/>
      <c r="J50" s="205"/>
      <c r="M50" s="205"/>
    </row>
    <row r="51" spans="5:13" x14ac:dyDescent="0.15">
      <c r="E51" s="205"/>
      <c r="F51" s="205"/>
      <c r="I51" s="205"/>
      <c r="J51" s="205"/>
      <c r="M51" s="205"/>
    </row>
    <row r="52" spans="5:13" x14ac:dyDescent="0.15">
      <c r="E52" s="205"/>
      <c r="F52" s="205"/>
      <c r="I52" s="205"/>
      <c r="J52" s="205"/>
      <c r="M52" s="205"/>
    </row>
    <row r="53" spans="5:13" x14ac:dyDescent="0.15">
      <c r="E53" s="205"/>
      <c r="F53" s="205"/>
      <c r="I53" s="205"/>
      <c r="J53" s="205"/>
      <c r="M53" s="205"/>
    </row>
    <row r="54" spans="5:13" x14ac:dyDescent="0.15">
      <c r="E54" s="205"/>
      <c r="F54" s="205"/>
      <c r="I54" s="205"/>
      <c r="J54" s="205"/>
      <c r="M54" s="205"/>
    </row>
    <row r="55" spans="5:13" x14ac:dyDescent="0.15">
      <c r="E55" s="205"/>
      <c r="F55" s="205"/>
      <c r="I55" s="205"/>
      <c r="J55" s="205"/>
      <c r="M55" s="205"/>
    </row>
    <row r="56" spans="5:13" x14ac:dyDescent="0.15">
      <c r="E56" s="205"/>
      <c r="F56" s="205"/>
      <c r="I56" s="205"/>
      <c r="J56" s="205"/>
      <c r="M56" s="205"/>
    </row>
    <row r="57" spans="5:13" x14ac:dyDescent="0.15">
      <c r="E57" s="205"/>
      <c r="F57" s="205"/>
      <c r="I57" s="205"/>
      <c r="J57" s="205"/>
      <c r="M57" s="205"/>
    </row>
    <row r="58" spans="5:13" x14ac:dyDescent="0.15">
      <c r="E58" s="205"/>
      <c r="F58" s="205"/>
      <c r="I58" s="205"/>
      <c r="J58" s="205"/>
      <c r="M58" s="205"/>
    </row>
    <row r="59" spans="5:13" x14ac:dyDescent="0.15">
      <c r="E59" s="205"/>
      <c r="F59" s="205"/>
      <c r="I59" s="205"/>
      <c r="J59" s="205"/>
      <c r="M59" s="205"/>
    </row>
    <row r="60" spans="5:13" x14ac:dyDescent="0.15">
      <c r="E60" s="205"/>
      <c r="F60" s="205"/>
      <c r="I60" s="205"/>
      <c r="J60" s="205"/>
      <c r="M60" s="205"/>
    </row>
    <row r="61" spans="5:13" x14ac:dyDescent="0.15">
      <c r="E61" s="205"/>
      <c r="F61" s="205"/>
      <c r="I61" s="205"/>
      <c r="J61" s="205"/>
      <c r="M61" s="205"/>
    </row>
    <row r="62" spans="5:13" x14ac:dyDescent="0.15">
      <c r="E62" s="205"/>
      <c r="F62" s="205"/>
      <c r="I62" s="205"/>
      <c r="J62" s="205"/>
      <c r="M62" s="205"/>
    </row>
    <row r="63" spans="5:13" x14ac:dyDescent="0.15">
      <c r="E63" s="205"/>
      <c r="F63" s="205"/>
      <c r="I63" s="205"/>
      <c r="J63" s="205"/>
      <c r="M63" s="205"/>
    </row>
    <row r="64" spans="5:13" x14ac:dyDescent="0.15">
      <c r="E64" s="205"/>
      <c r="F64" s="205"/>
      <c r="I64" s="205"/>
      <c r="J64" s="205"/>
      <c r="M64" s="205"/>
    </row>
    <row r="65" spans="5:13" x14ac:dyDescent="0.15">
      <c r="E65" s="205"/>
      <c r="F65" s="205"/>
      <c r="I65" s="205"/>
      <c r="J65" s="205"/>
      <c r="M65" s="205"/>
    </row>
    <row r="66" spans="5:13" x14ac:dyDescent="0.15">
      <c r="E66" s="205"/>
      <c r="F66" s="205"/>
      <c r="I66" s="205"/>
      <c r="J66" s="205"/>
      <c r="M66" s="205"/>
    </row>
    <row r="67" spans="5:13" x14ac:dyDescent="0.15">
      <c r="E67" s="205"/>
      <c r="F67" s="205"/>
      <c r="I67" s="205"/>
      <c r="J67" s="205"/>
      <c r="M67" s="205"/>
    </row>
    <row r="68" spans="5:13" x14ac:dyDescent="0.15">
      <c r="E68" s="205"/>
      <c r="F68" s="205"/>
      <c r="I68" s="205"/>
      <c r="J68" s="205"/>
      <c r="M68" s="205"/>
    </row>
    <row r="69" spans="5:13" x14ac:dyDescent="0.15">
      <c r="E69" s="205"/>
      <c r="F69" s="205"/>
      <c r="I69" s="205"/>
      <c r="J69" s="205"/>
      <c r="M69" s="205"/>
    </row>
    <row r="70" spans="5:13" x14ac:dyDescent="0.15">
      <c r="E70" s="205"/>
      <c r="F70" s="205"/>
      <c r="I70" s="205"/>
      <c r="J70" s="205"/>
      <c r="M70" s="205"/>
    </row>
    <row r="71" spans="5:13" x14ac:dyDescent="0.15">
      <c r="E71" s="205"/>
      <c r="F71" s="205"/>
      <c r="I71" s="205"/>
      <c r="J71" s="205"/>
      <c r="M71" s="205"/>
    </row>
    <row r="72" spans="5:13" x14ac:dyDescent="0.15">
      <c r="E72" s="205"/>
      <c r="F72" s="205"/>
      <c r="I72" s="205"/>
      <c r="J72" s="205"/>
      <c r="M72" s="205"/>
    </row>
    <row r="73" spans="5:13" x14ac:dyDescent="0.15">
      <c r="E73" s="205"/>
      <c r="F73" s="205"/>
      <c r="I73" s="205"/>
      <c r="J73" s="205"/>
      <c r="M73" s="205"/>
    </row>
    <row r="74" spans="5:13" x14ac:dyDescent="0.15">
      <c r="E74" s="205"/>
      <c r="F74" s="205"/>
      <c r="I74" s="205"/>
      <c r="J74" s="205"/>
      <c r="M74" s="205"/>
    </row>
    <row r="75" spans="5:13" x14ac:dyDescent="0.15">
      <c r="E75" s="205"/>
      <c r="F75" s="205"/>
      <c r="I75" s="205"/>
      <c r="J75" s="205"/>
      <c r="M75" s="205"/>
    </row>
    <row r="76" spans="5:13" x14ac:dyDescent="0.15">
      <c r="E76" s="205"/>
      <c r="F76" s="205"/>
      <c r="I76" s="205"/>
      <c r="J76" s="205"/>
      <c r="M76" s="205"/>
    </row>
    <row r="77" spans="5:13" x14ac:dyDescent="0.15">
      <c r="E77" s="205"/>
      <c r="F77" s="205"/>
      <c r="I77" s="205"/>
      <c r="J77" s="205"/>
      <c r="M77" s="205"/>
    </row>
    <row r="78" spans="5:13" x14ac:dyDescent="0.15">
      <c r="E78" s="205"/>
      <c r="F78" s="205"/>
      <c r="I78" s="205"/>
      <c r="J78" s="205"/>
      <c r="M78" s="205"/>
    </row>
    <row r="79" spans="5:13" x14ac:dyDescent="0.15">
      <c r="E79" s="205"/>
      <c r="F79" s="205"/>
      <c r="I79" s="205"/>
      <c r="J79" s="205"/>
      <c r="M79" s="205"/>
    </row>
    <row r="80" spans="5:13" x14ac:dyDescent="0.15">
      <c r="E80" s="205"/>
      <c r="F80" s="205"/>
      <c r="I80" s="205"/>
      <c r="J80" s="205"/>
      <c r="M80" s="205"/>
    </row>
    <row r="81" spans="5:13" x14ac:dyDescent="0.15">
      <c r="E81" s="205"/>
      <c r="F81" s="205"/>
      <c r="I81" s="205"/>
      <c r="J81" s="205"/>
      <c r="M81" s="205"/>
    </row>
    <row r="82" spans="5:13" x14ac:dyDescent="0.15">
      <c r="F82" s="205"/>
      <c r="I82" s="205"/>
      <c r="J82" s="205"/>
      <c r="M82" s="205"/>
    </row>
    <row r="83" spans="5:13" x14ac:dyDescent="0.15">
      <c r="F83" s="205"/>
      <c r="I83" s="205"/>
      <c r="J83" s="205"/>
      <c r="M83" s="205"/>
    </row>
    <row r="84" spans="5:13" x14ac:dyDescent="0.15">
      <c r="F84" s="205"/>
      <c r="I84" s="205"/>
      <c r="J84" s="205"/>
      <c r="M84" s="205"/>
    </row>
    <row r="85" spans="5:13" x14ac:dyDescent="0.15">
      <c r="F85" s="205"/>
      <c r="I85" s="205"/>
      <c r="J85" s="205"/>
      <c r="M85" s="205"/>
    </row>
    <row r="86" spans="5:13" x14ac:dyDescent="0.15">
      <c r="F86" s="205"/>
      <c r="I86" s="205"/>
      <c r="J86" s="205"/>
      <c r="M86" s="205"/>
    </row>
    <row r="87" spans="5:13" x14ac:dyDescent="0.15">
      <c r="F87" s="205"/>
      <c r="I87" s="205"/>
      <c r="J87" s="205"/>
      <c r="M87" s="205"/>
    </row>
    <row r="88" spans="5:13" x14ac:dyDescent="0.15">
      <c r="F88" s="205"/>
      <c r="I88" s="205"/>
      <c r="J88" s="205"/>
      <c r="M88" s="205"/>
    </row>
    <row r="89" spans="5:13" x14ac:dyDescent="0.15">
      <c r="F89" s="205"/>
      <c r="I89" s="205"/>
      <c r="J89" s="205"/>
      <c r="M89" s="205"/>
    </row>
    <row r="90" spans="5:13" x14ac:dyDescent="0.15">
      <c r="F90" s="205"/>
      <c r="I90" s="205"/>
      <c r="J90" s="205"/>
      <c r="M90" s="205"/>
    </row>
    <row r="91" spans="5:13" x14ac:dyDescent="0.15">
      <c r="F91" s="205"/>
      <c r="I91" s="205"/>
      <c r="J91" s="205"/>
      <c r="M91" s="205"/>
    </row>
    <row r="92" spans="5:13" x14ac:dyDescent="0.15">
      <c r="F92" s="205"/>
      <c r="I92" s="205"/>
      <c r="J92" s="205"/>
      <c r="M92" s="205"/>
    </row>
    <row r="93" spans="5:13" x14ac:dyDescent="0.15">
      <c r="F93" s="205"/>
      <c r="I93" s="205"/>
      <c r="J93" s="205"/>
      <c r="M93" s="205"/>
    </row>
    <row r="94" spans="5:13" x14ac:dyDescent="0.15">
      <c r="F94" s="205"/>
      <c r="I94" s="205"/>
      <c r="J94" s="205"/>
      <c r="M94" s="205"/>
    </row>
    <row r="95" spans="5:13" x14ac:dyDescent="0.15">
      <c r="F95" s="205"/>
      <c r="I95" s="205"/>
      <c r="J95" s="205"/>
      <c r="M95" s="205"/>
    </row>
    <row r="96" spans="5:13" x14ac:dyDescent="0.15">
      <c r="F96" s="205"/>
      <c r="I96" s="205"/>
      <c r="J96" s="205"/>
      <c r="M96" s="205"/>
    </row>
    <row r="97" spans="6:13" x14ac:dyDescent="0.15">
      <c r="F97" s="205"/>
      <c r="I97" s="205"/>
      <c r="J97" s="205"/>
      <c r="M97" s="205"/>
    </row>
    <row r="98" spans="6:13" x14ac:dyDescent="0.15">
      <c r="F98" s="205"/>
      <c r="I98" s="205"/>
      <c r="J98" s="205"/>
      <c r="M98" s="205"/>
    </row>
    <row r="99" spans="6:13" x14ac:dyDescent="0.15">
      <c r="F99" s="205"/>
      <c r="I99" s="205"/>
      <c r="J99" s="205"/>
      <c r="M99" s="205"/>
    </row>
    <row r="100" spans="6:13" x14ac:dyDescent="0.15">
      <c r="F100" s="205"/>
      <c r="I100" s="205"/>
      <c r="J100" s="205"/>
      <c r="M100" s="205"/>
    </row>
    <row r="101" spans="6:13" x14ac:dyDescent="0.15">
      <c r="F101" s="205"/>
      <c r="I101" s="205"/>
      <c r="J101" s="205"/>
      <c r="M101" s="205"/>
    </row>
    <row r="102" spans="6:13" x14ac:dyDescent="0.15">
      <c r="F102" s="205"/>
      <c r="I102" s="205"/>
      <c r="M102" s="205"/>
    </row>
    <row r="103" spans="6:13" x14ac:dyDescent="0.15">
      <c r="F103" s="205"/>
      <c r="I103" s="205"/>
      <c r="M103" s="205"/>
    </row>
    <row r="104" spans="6:13" x14ac:dyDescent="0.15">
      <c r="F104" s="205"/>
      <c r="I104" s="205"/>
      <c r="M104" s="205"/>
    </row>
    <row r="105" spans="6:13" x14ac:dyDescent="0.15">
      <c r="F105" s="205"/>
      <c r="I105" s="205"/>
      <c r="M105" s="205"/>
    </row>
    <row r="106" spans="6:13" x14ac:dyDescent="0.15">
      <c r="F106" s="205"/>
      <c r="I106" s="205"/>
      <c r="M106" s="205"/>
    </row>
    <row r="107" spans="6:13" x14ac:dyDescent="0.15">
      <c r="F107" s="205"/>
      <c r="I107" s="205"/>
      <c r="M107" s="205"/>
    </row>
    <row r="108" spans="6:13" x14ac:dyDescent="0.15">
      <c r="F108" s="205"/>
      <c r="I108" s="205"/>
      <c r="M108" s="205"/>
    </row>
    <row r="109" spans="6:13" x14ac:dyDescent="0.15">
      <c r="F109" s="205"/>
      <c r="I109" s="205"/>
      <c r="M109" s="205"/>
    </row>
    <row r="110" spans="6:13" x14ac:dyDescent="0.15">
      <c r="F110" s="205"/>
      <c r="I110" s="205"/>
      <c r="M110" s="205"/>
    </row>
    <row r="111" spans="6:13" x14ac:dyDescent="0.15">
      <c r="F111" s="205"/>
      <c r="I111" s="205"/>
      <c r="M111" s="205"/>
    </row>
    <row r="112" spans="6:13" x14ac:dyDescent="0.15">
      <c r="F112" s="205"/>
      <c r="I112" s="205"/>
      <c r="M112" s="205"/>
    </row>
    <row r="113" spans="6:13" x14ac:dyDescent="0.15">
      <c r="F113" s="205"/>
      <c r="I113" s="205"/>
      <c r="M113" s="205"/>
    </row>
    <row r="114" spans="6:13" x14ac:dyDescent="0.15">
      <c r="F114" s="205"/>
      <c r="I114" s="205"/>
      <c r="M114" s="205"/>
    </row>
    <row r="115" spans="6:13" x14ac:dyDescent="0.15">
      <c r="F115" s="205"/>
      <c r="I115" s="205"/>
      <c r="M115" s="205"/>
    </row>
    <row r="116" spans="6:13" x14ac:dyDescent="0.15">
      <c r="F116" s="205"/>
      <c r="I116" s="205"/>
      <c r="M116" s="205"/>
    </row>
    <row r="117" spans="6:13" x14ac:dyDescent="0.15">
      <c r="F117" s="205"/>
      <c r="I117" s="205"/>
      <c r="M117" s="205"/>
    </row>
    <row r="118" spans="6:13" x14ac:dyDescent="0.15">
      <c r="F118" s="205"/>
      <c r="I118" s="205"/>
      <c r="M118" s="205"/>
    </row>
    <row r="119" spans="6:13" x14ac:dyDescent="0.15">
      <c r="F119" s="205"/>
      <c r="I119" s="205"/>
      <c r="M119" s="205"/>
    </row>
    <row r="120" spans="6:13" x14ac:dyDescent="0.15">
      <c r="F120" s="205"/>
      <c r="I120" s="205"/>
      <c r="M120" s="205"/>
    </row>
    <row r="121" spans="6:13" x14ac:dyDescent="0.15">
      <c r="F121" s="205"/>
      <c r="I121" s="205"/>
      <c r="M121" s="205"/>
    </row>
    <row r="122" spans="6:13" x14ac:dyDescent="0.15">
      <c r="F122" s="205"/>
      <c r="I122" s="205"/>
      <c r="M122" s="205"/>
    </row>
    <row r="123" spans="6:13" x14ac:dyDescent="0.15">
      <c r="F123" s="205"/>
      <c r="I123" s="205"/>
      <c r="M123" s="205"/>
    </row>
    <row r="124" spans="6:13" x14ac:dyDescent="0.15">
      <c r="F124" s="205"/>
      <c r="I124" s="205"/>
      <c r="M124" s="205"/>
    </row>
    <row r="125" spans="6:13" x14ac:dyDescent="0.15">
      <c r="F125" s="205"/>
      <c r="I125" s="205"/>
      <c r="M125" s="205"/>
    </row>
    <row r="126" spans="6:13" x14ac:dyDescent="0.15">
      <c r="F126" s="205"/>
      <c r="I126" s="205"/>
      <c r="M126" s="205"/>
    </row>
    <row r="127" spans="6:13" x14ac:dyDescent="0.15">
      <c r="F127" s="205"/>
      <c r="I127" s="205"/>
      <c r="M127" s="205"/>
    </row>
    <row r="128" spans="6:13" x14ac:dyDescent="0.15">
      <c r="F128" s="205"/>
      <c r="I128" s="205"/>
      <c r="M128" s="205"/>
    </row>
    <row r="129" spans="6:13" x14ac:dyDescent="0.15">
      <c r="F129" s="205"/>
      <c r="I129" s="205"/>
      <c r="M129" s="205"/>
    </row>
    <row r="130" spans="6:13" x14ac:dyDescent="0.15">
      <c r="F130" s="205"/>
      <c r="I130" s="205"/>
      <c r="M130" s="205"/>
    </row>
    <row r="131" spans="6:13" x14ac:dyDescent="0.15">
      <c r="F131" s="205"/>
      <c r="I131" s="205"/>
      <c r="M131" s="205"/>
    </row>
    <row r="132" spans="6:13" x14ac:dyDescent="0.15">
      <c r="F132" s="205"/>
      <c r="I132" s="205"/>
      <c r="M132" s="205"/>
    </row>
    <row r="133" spans="6:13" x14ac:dyDescent="0.15">
      <c r="F133" s="205"/>
      <c r="I133" s="205"/>
      <c r="M133" s="205"/>
    </row>
    <row r="134" spans="6:13" x14ac:dyDescent="0.15">
      <c r="F134" s="205"/>
      <c r="I134" s="205"/>
      <c r="M134" s="205"/>
    </row>
    <row r="135" spans="6:13" x14ac:dyDescent="0.15">
      <c r="F135" s="205"/>
      <c r="I135" s="205"/>
      <c r="M135" s="205"/>
    </row>
    <row r="136" spans="6:13" x14ac:dyDescent="0.15">
      <c r="F136" s="205"/>
      <c r="I136" s="205"/>
      <c r="M136" s="205"/>
    </row>
    <row r="137" spans="6:13" x14ac:dyDescent="0.15">
      <c r="F137" s="205"/>
      <c r="I137" s="205"/>
      <c r="M137" s="205"/>
    </row>
    <row r="138" spans="6:13" x14ac:dyDescent="0.15">
      <c r="F138" s="205"/>
      <c r="I138" s="205"/>
      <c r="M138" s="205"/>
    </row>
    <row r="139" spans="6:13" x14ac:dyDescent="0.15">
      <c r="F139" s="205"/>
      <c r="I139" s="205"/>
      <c r="M139" s="205"/>
    </row>
    <row r="140" spans="6:13" x14ac:dyDescent="0.15">
      <c r="F140" s="205"/>
      <c r="I140" s="205"/>
      <c r="M140" s="205"/>
    </row>
    <row r="141" spans="6:13" x14ac:dyDescent="0.15">
      <c r="F141" s="205"/>
      <c r="I141" s="205"/>
      <c r="M141" s="205"/>
    </row>
    <row r="142" spans="6:13" x14ac:dyDescent="0.15">
      <c r="F142" s="205"/>
      <c r="I142" s="205"/>
      <c r="M142" s="205"/>
    </row>
    <row r="143" spans="6:13" x14ac:dyDescent="0.15">
      <c r="F143" s="205"/>
      <c r="I143" s="205"/>
      <c r="M143" s="205"/>
    </row>
    <row r="144" spans="6:13" x14ac:dyDescent="0.15">
      <c r="F144" s="205"/>
      <c r="I144" s="205"/>
      <c r="M144" s="205"/>
    </row>
    <row r="145" spans="6:13" x14ac:dyDescent="0.15">
      <c r="F145" s="205"/>
      <c r="I145" s="205"/>
      <c r="M145" s="205"/>
    </row>
    <row r="146" spans="6:13" x14ac:dyDescent="0.15">
      <c r="F146" s="205"/>
      <c r="I146" s="205"/>
      <c r="M146" s="205"/>
    </row>
    <row r="147" spans="6:13" x14ac:dyDescent="0.15">
      <c r="F147" s="205"/>
      <c r="I147" s="205"/>
      <c r="M147" s="205"/>
    </row>
    <row r="148" spans="6:13" x14ac:dyDescent="0.15">
      <c r="F148" s="205"/>
      <c r="I148" s="205"/>
      <c r="M148" s="205"/>
    </row>
    <row r="149" spans="6:13" x14ac:dyDescent="0.15">
      <c r="F149" s="205"/>
      <c r="I149" s="205"/>
      <c r="M149" s="205"/>
    </row>
    <row r="150" spans="6:13" x14ac:dyDescent="0.15">
      <c r="F150" s="205"/>
      <c r="I150" s="205"/>
      <c r="M150" s="205"/>
    </row>
    <row r="151" spans="6:13" x14ac:dyDescent="0.15">
      <c r="F151" s="205"/>
      <c r="I151" s="205"/>
      <c r="M151" s="205"/>
    </row>
    <row r="152" spans="6:13" x14ac:dyDescent="0.15">
      <c r="F152" s="205"/>
      <c r="I152" s="205"/>
      <c r="M152" s="205"/>
    </row>
    <row r="153" spans="6:13" x14ac:dyDescent="0.15">
      <c r="F153" s="205"/>
      <c r="I153" s="205"/>
      <c r="M153" s="205"/>
    </row>
    <row r="154" spans="6:13" x14ac:dyDescent="0.15">
      <c r="F154" s="205"/>
      <c r="I154" s="205"/>
      <c r="M154" s="205"/>
    </row>
    <row r="155" spans="6:13" x14ac:dyDescent="0.15">
      <c r="F155" s="205"/>
      <c r="I155" s="205"/>
      <c r="M155" s="205"/>
    </row>
    <row r="156" spans="6:13" x14ac:dyDescent="0.15">
      <c r="F156" s="205"/>
      <c r="I156" s="205"/>
      <c r="M156" s="205"/>
    </row>
    <row r="157" spans="6:13" x14ac:dyDescent="0.15">
      <c r="F157" s="205"/>
      <c r="I157" s="205"/>
      <c r="M157" s="205"/>
    </row>
    <row r="158" spans="6:13" x14ac:dyDescent="0.15">
      <c r="F158" s="205"/>
      <c r="I158" s="205"/>
      <c r="M158" s="205"/>
    </row>
    <row r="159" spans="6:13" x14ac:dyDescent="0.15">
      <c r="F159" s="205"/>
      <c r="I159" s="205"/>
      <c r="M159" s="205"/>
    </row>
    <row r="160" spans="6:13" x14ac:dyDescent="0.15">
      <c r="F160" s="205"/>
      <c r="I160" s="205"/>
      <c r="M160" s="205"/>
    </row>
    <row r="161" spans="6:13" x14ac:dyDescent="0.15">
      <c r="F161" s="205"/>
      <c r="I161" s="205"/>
      <c r="M161" s="205"/>
    </row>
    <row r="162" spans="6:13" x14ac:dyDescent="0.15">
      <c r="F162" s="205"/>
      <c r="M162" s="205"/>
    </row>
    <row r="163" spans="6:13" x14ac:dyDescent="0.15">
      <c r="F163" s="205"/>
      <c r="M163" s="205"/>
    </row>
    <row r="164" spans="6:13" x14ac:dyDescent="0.15">
      <c r="F164" s="205"/>
      <c r="M164" s="205"/>
    </row>
    <row r="165" spans="6:13" x14ac:dyDescent="0.15">
      <c r="F165" s="205"/>
      <c r="M165" s="205"/>
    </row>
    <row r="166" spans="6:13" x14ac:dyDescent="0.15">
      <c r="F166" s="205"/>
      <c r="M166" s="205"/>
    </row>
    <row r="167" spans="6:13" x14ac:dyDescent="0.15">
      <c r="F167" s="205"/>
      <c r="M167" s="205"/>
    </row>
    <row r="168" spans="6:13" x14ac:dyDescent="0.15">
      <c r="F168" s="205"/>
      <c r="M168" s="205"/>
    </row>
    <row r="169" spans="6:13" x14ac:dyDescent="0.15">
      <c r="F169" s="205"/>
      <c r="M169" s="205"/>
    </row>
    <row r="170" spans="6:13" x14ac:dyDescent="0.15">
      <c r="F170" s="205"/>
      <c r="M170" s="205"/>
    </row>
    <row r="171" spans="6:13" x14ac:dyDescent="0.15">
      <c r="F171" s="205"/>
      <c r="M171" s="205"/>
    </row>
    <row r="172" spans="6:13" x14ac:dyDescent="0.15">
      <c r="F172" s="205"/>
      <c r="M172" s="205"/>
    </row>
    <row r="173" spans="6:13" x14ac:dyDescent="0.15">
      <c r="F173" s="205"/>
      <c r="M173" s="205"/>
    </row>
    <row r="174" spans="6:13" x14ac:dyDescent="0.15">
      <c r="F174" s="205"/>
      <c r="M174" s="205"/>
    </row>
    <row r="175" spans="6:13" x14ac:dyDescent="0.15">
      <c r="F175" s="205"/>
      <c r="M175" s="205"/>
    </row>
    <row r="176" spans="6:13" x14ac:dyDescent="0.15">
      <c r="F176" s="205"/>
      <c r="M176" s="205"/>
    </row>
    <row r="177" spans="6:13" x14ac:dyDescent="0.15">
      <c r="F177" s="205"/>
      <c r="M177" s="205"/>
    </row>
    <row r="178" spans="6:13" x14ac:dyDescent="0.15">
      <c r="F178" s="205"/>
      <c r="M178" s="205"/>
    </row>
    <row r="179" spans="6:13" x14ac:dyDescent="0.15">
      <c r="F179" s="205"/>
      <c r="M179" s="205"/>
    </row>
    <row r="180" spans="6:13" x14ac:dyDescent="0.15">
      <c r="F180" s="205"/>
      <c r="M180" s="205"/>
    </row>
    <row r="181" spans="6:13" x14ac:dyDescent="0.15">
      <c r="F181" s="205"/>
      <c r="M181" s="205"/>
    </row>
    <row r="182" spans="6:13" x14ac:dyDescent="0.15">
      <c r="F182" s="205"/>
      <c r="M182" s="205"/>
    </row>
    <row r="183" spans="6:13" x14ac:dyDescent="0.15">
      <c r="F183" s="205"/>
      <c r="M183" s="205"/>
    </row>
    <row r="184" spans="6:13" x14ac:dyDescent="0.15">
      <c r="F184" s="205"/>
      <c r="M184" s="205"/>
    </row>
    <row r="185" spans="6:13" x14ac:dyDescent="0.15">
      <c r="F185" s="205"/>
      <c r="M185" s="205"/>
    </row>
    <row r="186" spans="6:13" x14ac:dyDescent="0.15">
      <c r="F186" s="205"/>
      <c r="M186" s="205"/>
    </row>
    <row r="187" spans="6:13" x14ac:dyDescent="0.15">
      <c r="F187" s="205"/>
      <c r="M187" s="205"/>
    </row>
    <row r="188" spans="6:13" x14ac:dyDescent="0.15">
      <c r="F188" s="205"/>
      <c r="M188" s="205"/>
    </row>
    <row r="189" spans="6:13" x14ac:dyDescent="0.15">
      <c r="F189" s="205"/>
      <c r="M189" s="205"/>
    </row>
    <row r="190" spans="6:13" x14ac:dyDescent="0.15">
      <c r="F190" s="205"/>
      <c r="M190" s="205"/>
    </row>
    <row r="191" spans="6:13" x14ac:dyDescent="0.15">
      <c r="F191" s="205"/>
      <c r="M191" s="205"/>
    </row>
    <row r="192" spans="6:13" x14ac:dyDescent="0.15">
      <c r="F192" s="205"/>
      <c r="M192" s="205"/>
    </row>
    <row r="193" spans="6:13" x14ac:dyDescent="0.15">
      <c r="F193" s="205"/>
      <c r="M193" s="205"/>
    </row>
    <row r="194" spans="6:13" x14ac:dyDescent="0.15">
      <c r="F194" s="205"/>
      <c r="M194" s="205"/>
    </row>
    <row r="195" spans="6:13" x14ac:dyDescent="0.15">
      <c r="F195" s="205"/>
      <c r="M195" s="205"/>
    </row>
    <row r="196" spans="6:13" x14ac:dyDescent="0.15">
      <c r="F196" s="205"/>
      <c r="M196" s="205"/>
    </row>
    <row r="197" spans="6:13" x14ac:dyDescent="0.15">
      <c r="F197" s="205"/>
      <c r="M197" s="205"/>
    </row>
    <row r="198" spans="6:13" x14ac:dyDescent="0.15">
      <c r="F198" s="205"/>
      <c r="M198" s="205"/>
    </row>
    <row r="199" spans="6:13" x14ac:dyDescent="0.15">
      <c r="F199" s="205"/>
      <c r="M199" s="205"/>
    </row>
    <row r="200" spans="6:13" x14ac:dyDescent="0.15">
      <c r="F200" s="205"/>
      <c r="M200" s="205"/>
    </row>
    <row r="201" spans="6:13" x14ac:dyDescent="0.15">
      <c r="F201" s="205"/>
      <c r="M201" s="205"/>
    </row>
    <row r="202" spans="6:13" x14ac:dyDescent="0.15">
      <c r="F202" s="205"/>
      <c r="M202" s="205"/>
    </row>
    <row r="203" spans="6:13" x14ac:dyDescent="0.15">
      <c r="F203" s="205"/>
      <c r="M203" s="205"/>
    </row>
    <row r="204" spans="6:13" x14ac:dyDescent="0.15">
      <c r="F204" s="205"/>
      <c r="M204" s="205"/>
    </row>
    <row r="205" spans="6:13" x14ac:dyDescent="0.15">
      <c r="F205" s="205"/>
      <c r="M205" s="205"/>
    </row>
    <row r="206" spans="6:13" x14ac:dyDescent="0.15">
      <c r="F206" s="205"/>
      <c r="M206" s="205"/>
    </row>
    <row r="207" spans="6:13" x14ac:dyDescent="0.15">
      <c r="F207" s="205"/>
      <c r="M207" s="205"/>
    </row>
    <row r="208" spans="6:13" x14ac:dyDescent="0.15">
      <c r="F208" s="205"/>
      <c r="M208" s="205"/>
    </row>
    <row r="209" spans="6:13" x14ac:dyDescent="0.15">
      <c r="F209" s="205"/>
      <c r="M209" s="205"/>
    </row>
    <row r="210" spans="6:13" x14ac:dyDescent="0.15">
      <c r="F210" s="205"/>
      <c r="M210" s="205"/>
    </row>
    <row r="211" spans="6:13" x14ac:dyDescent="0.15">
      <c r="F211" s="205"/>
      <c r="M211" s="205"/>
    </row>
    <row r="212" spans="6:13" x14ac:dyDescent="0.15">
      <c r="F212" s="205"/>
      <c r="M212" s="205"/>
    </row>
    <row r="213" spans="6:13" x14ac:dyDescent="0.15">
      <c r="F213" s="205"/>
      <c r="M213" s="205"/>
    </row>
    <row r="214" spans="6:13" x14ac:dyDescent="0.15">
      <c r="F214" s="205"/>
      <c r="M214" s="205"/>
    </row>
    <row r="215" spans="6:13" x14ac:dyDescent="0.15">
      <c r="F215" s="205"/>
      <c r="M215" s="205"/>
    </row>
    <row r="216" spans="6:13" x14ac:dyDescent="0.15">
      <c r="F216" s="205"/>
      <c r="M216" s="205"/>
    </row>
    <row r="217" spans="6:13" x14ac:dyDescent="0.15">
      <c r="F217" s="205"/>
      <c r="M217" s="205"/>
    </row>
    <row r="218" spans="6:13" x14ac:dyDescent="0.15">
      <c r="F218" s="205"/>
      <c r="M218" s="205"/>
    </row>
    <row r="219" spans="6:13" x14ac:dyDescent="0.15">
      <c r="F219" s="205"/>
      <c r="M219" s="205"/>
    </row>
    <row r="220" spans="6:13" x14ac:dyDescent="0.15">
      <c r="F220" s="205"/>
      <c r="M220" s="205"/>
    </row>
    <row r="221" spans="6:13" x14ac:dyDescent="0.15">
      <c r="F221" s="205"/>
      <c r="M221" s="205"/>
    </row>
    <row r="222" spans="6:13" x14ac:dyDescent="0.15">
      <c r="F222" s="205"/>
      <c r="M222" s="205"/>
    </row>
    <row r="223" spans="6:13" x14ac:dyDescent="0.15">
      <c r="F223" s="205"/>
      <c r="M223" s="205"/>
    </row>
    <row r="224" spans="6:13" x14ac:dyDescent="0.15">
      <c r="F224" s="205"/>
      <c r="M224" s="205"/>
    </row>
    <row r="225" spans="6:13" x14ac:dyDescent="0.15">
      <c r="F225" s="205"/>
      <c r="M225" s="205"/>
    </row>
    <row r="226" spans="6:13" x14ac:dyDescent="0.15">
      <c r="F226" s="205"/>
      <c r="M226" s="205"/>
    </row>
    <row r="227" spans="6:13" x14ac:dyDescent="0.15">
      <c r="F227" s="205"/>
      <c r="M227" s="205"/>
    </row>
    <row r="228" spans="6:13" x14ac:dyDescent="0.15">
      <c r="F228" s="205"/>
      <c r="M228" s="205"/>
    </row>
    <row r="229" spans="6:13" x14ac:dyDescent="0.15">
      <c r="F229" s="205"/>
      <c r="M229" s="205"/>
    </row>
    <row r="230" spans="6:13" x14ac:dyDescent="0.15">
      <c r="F230" s="205"/>
      <c r="M230" s="205"/>
    </row>
    <row r="231" spans="6:13" x14ac:dyDescent="0.15">
      <c r="F231" s="205"/>
      <c r="M231" s="205"/>
    </row>
    <row r="232" spans="6:13" x14ac:dyDescent="0.15">
      <c r="F232" s="205"/>
      <c r="M232" s="205"/>
    </row>
    <row r="233" spans="6:13" x14ac:dyDescent="0.15">
      <c r="F233" s="205"/>
      <c r="M233" s="205"/>
    </row>
    <row r="234" spans="6:13" x14ac:dyDescent="0.15">
      <c r="F234" s="205"/>
      <c r="M234" s="205"/>
    </row>
    <row r="235" spans="6:13" x14ac:dyDescent="0.15">
      <c r="F235" s="205"/>
      <c r="M235" s="205"/>
    </row>
    <row r="236" spans="6:13" x14ac:dyDescent="0.15">
      <c r="F236" s="205"/>
      <c r="M236" s="205"/>
    </row>
    <row r="237" spans="6:13" x14ac:dyDescent="0.15">
      <c r="F237" s="205"/>
      <c r="M237" s="205"/>
    </row>
    <row r="238" spans="6:13" x14ac:dyDescent="0.15">
      <c r="F238" s="205"/>
      <c r="M238" s="205"/>
    </row>
    <row r="239" spans="6:13" x14ac:dyDescent="0.15">
      <c r="F239" s="205"/>
      <c r="M239" s="205"/>
    </row>
    <row r="240" spans="6:13" x14ac:dyDescent="0.15">
      <c r="F240" s="205"/>
      <c r="M240" s="205"/>
    </row>
    <row r="241" spans="6:13" x14ac:dyDescent="0.15">
      <c r="F241" s="205"/>
      <c r="M241" s="205"/>
    </row>
    <row r="242" spans="6:13" x14ac:dyDescent="0.15">
      <c r="F242" s="205"/>
      <c r="M242" s="205"/>
    </row>
    <row r="243" spans="6:13" x14ac:dyDescent="0.15">
      <c r="F243" s="205"/>
      <c r="M243" s="205"/>
    </row>
    <row r="244" spans="6:13" x14ac:dyDescent="0.15">
      <c r="F244" s="205"/>
      <c r="M244" s="205"/>
    </row>
    <row r="245" spans="6:13" x14ac:dyDescent="0.15">
      <c r="F245" s="205"/>
      <c r="M245" s="205"/>
    </row>
    <row r="246" spans="6:13" x14ac:dyDescent="0.15">
      <c r="F246" s="205"/>
      <c r="M246" s="205"/>
    </row>
    <row r="247" spans="6:13" x14ac:dyDescent="0.15">
      <c r="F247" s="205"/>
      <c r="M247" s="205"/>
    </row>
    <row r="248" spans="6:13" x14ac:dyDescent="0.15">
      <c r="F248" s="205"/>
      <c r="M248" s="205"/>
    </row>
    <row r="249" spans="6:13" x14ac:dyDescent="0.15">
      <c r="F249" s="205"/>
      <c r="M249" s="205"/>
    </row>
    <row r="250" spans="6:13" x14ac:dyDescent="0.15">
      <c r="F250" s="205"/>
      <c r="M250" s="205"/>
    </row>
    <row r="251" spans="6:13" x14ac:dyDescent="0.15">
      <c r="F251" s="205"/>
      <c r="M251" s="205"/>
    </row>
    <row r="252" spans="6:13" x14ac:dyDescent="0.15">
      <c r="F252" s="205"/>
      <c r="M252" s="205"/>
    </row>
    <row r="253" spans="6:13" x14ac:dyDescent="0.15">
      <c r="F253" s="205"/>
      <c r="M253" s="205"/>
    </row>
    <row r="254" spans="6:13" x14ac:dyDescent="0.15">
      <c r="F254" s="205"/>
      <c r="M254" s="205"/>
    </row>
    <row r="255" spans="6:13" x14ac:dyDescent="0.15">
      <c r="F255" s="205"/>
      <c r="M255" s="205"/>
    </row>
    <row r="256" spans="6:13" x14ac:dyDescent="0.15">
      <c r="F256" s="205"/>
      <c r="M256" s="205"/>
    </row>
    <row r="257" spans="6:13" x14ac:dyDescent="0.15">
      <c r="F257" s="205"/>
      <c r="M257" s="205"/>
    </row>
    <row r="258" spans="6:13" x14ac:dyDescent="0.15">
      <c r="F258" s="205"/>
      <c r="M258" s="205"/>
    </row>
    <row r="259" spans="6:13" x14ac:dyDescent="0.15">
      <c r="F259" s="205"/>
      <c r="M259" s="205"/>
    </row>
    <row r="260" spans="6:13" x14ac:dyDescent="0.15">
      <c r="F260" s="205"/>
      <c r="M260" s="205"/>
    </row>
    <row r="261" spans="6:13" x14ac:dyDescent="0.15">
      <c r="F261" s="205"/>
      <c r="M261" s="205"/>
    </row>
    <row r="262" spans="6:13" x14ac:dyDescent="0.15">
      <c r="F262" s="205"/>
      <c r="M262" s="205"/>
    </row>
    <row r="263" spans="6:13" x14ac:dyDescent="0.15">
      <c r="F263" s="205"/>
      <c r="M263" s="205"/>
    </row>
    <row r="264" spans="6:13" x14ac:dyDescent="0.15">
      <c r="F264" s="205"/>
      <c r="M264" s="205"/>
    </row>
    <row r="265" spans="6:13" x14ac:dyDescent="0.15">
      <c r="F265" s="205"/>
      <c r="M265" s="205"/>
    </row>
    <row r="266" spans="6:13" x14ac:dyDescent="0.15">
      <c r="F266" s="205"/>
      <c r="M266" s="205"/>
    </row>
    <row r="267" spans="6:13" x14ac:dyDescent="0.15">
      <c r="F267" s="205"/>
      <c r="M267" s="205"/>
    </row>
    <row r="268" spans="6:13" x14ac:dyDescent="0.15">
      <c r="F268" s="205"/>
      <c r="M268" s="205"/>
    </row>
    <row r="269" spans="6:13" x14ac:dyDescent="0.15">
      <c r="F269" s="205"/>
      <c r="M269" s="205"/>
    </row>
    <row r="270" spans="6:13" x14ac:dyDescent="0.15">
      <c r="F270" s="205"/>
      <c r="M270" s="205"/>
    </row>
    <row r="271" spans="6:13" x14ac:dyDescent="0.15">
      <c r="F271" s="205"/>
      <c r="M271" s="205"/>
    </row>
    <row r="272" spans="6:13" x14ac:dyDescent="0.15">
      <c r="F272" s="205"/>
      <c r="M272" s="205"/>
    </row>
    <row r="273" spans="6:13" x14ac:dyDescent="0.15">
      <c r="F273" s="205"/>
      <c r="M273" s="205"/>
    </row>
    <row r="274" spans="6:13" x14ac:dyDescent="0.15">
      <c r="F274" s="205"/>
      <c r="M274" s="205"/>
    </row>
    <row r="275" spans="6:13" x14ac:dyDescent="0.15">
      <c r="F275" s="205"/>
      <c r="M275" s="205"/>
    </row>
    <row r="276" spans="6:13" x14ac:dyDescent="0.15">
      <c r="F276" s="205"/>
      <c r="M276" s="205"/>
    </row>
    <row r="277" spans="6:13" x14ac:dyDescent="0.15">
      <c r="F277" s="205"/>
      <c r="M277" s="205"/>
    </row>
    <row r="278" spans="6:13" x14ac:dyDescent="0.15">
      <c r="F278" s="205"/>
      <c r="M278" s="205"/>
    </row>
    <row r="279" spans="6:13" x14ac:dyDescent="0.15">
      <c r="F279" s="205"/>
      <c r="M279" s="205"/>
    </row>
    <row r="280" spans="6:13" x14ac:dyDescent="0.15">
      <c r="F280" s="205"/>
      <c r="M280" s="205"/>
    </row>
    <row r="281" spans="6:13" x14ac:dyDescent="0.15">
      <c r="F281" s="205"/>
      <c r="M281" s="205"/>
    </row>
    <row r="282" spans="6:13" x14ac:dyDescent="0.15">
      <c r="F282" s="205"/>
      <c r="M282" s="205"/>
    </row>
    <row r="283" spans="6:13" x14ac:dyDescent="0.15">
      <c r="F283" s="205"/>
      <c r="M283" s="205"/>
    </row>
    <row r="284" spans="6:13" x14ac:dyDescent="0.15">
      <c r="F284" s="205"/>
      <c r="M284" s="205"/>
    </row>
    <row r="285" spans="6:13" x14ac:dyDescent="0.15">
      <c r="F285" s="205"/>
      <c r="M285" s="205"/>
    </row>
    <row r="286" spans="6:13" x14ac:dyDescent="0.15">
      <c r="F286" s="205"/>
      <c r="M286" s="205"/>
    </row>
    <row r="287" spans="6:13" x14ac:dyDescent="0.15">
      <c r="F287" s="205"/>
      <c r="M287" s="205"/>
    </row>
    <row r="288" spans="6:13" x14ac:dyDescent="0.15">
      <c r="F288" s="205"/>
      <c r="M288" s="205"/>
    </row>
    <row r="289" spans="6:13" x14ac:dyDescent="0.15">
      <c r="F289" s="205"/>
      <c r="M289" s="205"/>
    </row>
    <row r="290" spans="6:13" x14ac:dyDescent="0.15">
      <c r="F290" s="205"/>
      <c r="M290" s="205"/>
    </row>
    <row r="291" spans="6:13" x14ac:dyDescent="0.15">
      <c r="F291" s="205"/>
      <c r="M291" s="205"/>
    </row>
    <row r="292" spans="6:13" x14ac:dyDescent="0.15">
      <c r="F292" s="205"/>
      <c r="M292" s="205"/>
    </row>
    <row r="293" spans="6:13" x14ac:dyDescent="0.15">
      <c r="F293" s="205"/>
      <c r="M293" s="205"/>
    </row>
    <row r="294" spans="6:13" x14ac:dyDescent="0.15">
      <c r="F294" s="205"/>
      <c r="M294" s="205"/>
    </row>
    <row r="295" spans="6:13" x14ac:dyDescent="0.15">
      <c r="F295" s="205"/>
      <c r="M295" s="205"/>
    </row>
    <row r="296" spans="6:13" x14ac:dyDescent="0.15">
      <c r="F296" s="205"/>
      <c r="M296" s="205"/>
    </row>
    <row r="297" spans="6:13" x14ac:dyDescent="0.15">
      <c r="F297" s="205"/>
      <c r="M297" s="205"/>
    </row>
    <row r="298" spans="6:13" x14ac:dyDescent="0.15">
      <c r="F298" s="205"/>
      <c r="M298" s="205"/>
    </row>
    <row r="299" spans="6:13" x14ac:dyDescent="0.15">
      <c r="F299" s="205"/>
      <c r="M299" s="205"/>
    </row>
    <row r="300" spans="6:13" x14ac:dyDescent="0.15">
      <c r="F300" s="205"/>
      <c r="M300" s="205"/>
    </row>
    <row r="301" spans="6:13" x14ac:dyDescent="0.15">
      <c r="F301" s="205"/>
      <c r="M301" s="205"/>
    </row>
    <row r="302" spans="6:13" x14ac:dyDescent="0.15">
      <c r="F302" s="205"/>
      <c r="M302" s="205"/>
    </row>
    <row r="303" spans="6:13" x14ac:dyDescent="0.15">
      <c r="F303" s="205"/>
      <c r="M303" s="205"/>
    </row>
    <row r="304" spans="6:13" x14ac:dyDescent="0.15">
      <c r="F304" s="205"/>
      <c r="M304" s="205"/>
    </row>
    <row r="305" spans="6:13" x14ac:dyDescent="0.15">
      <c r="F305" s="205"/>
      <c r="M305" s="205"/>
    </row>
    <row r="306" spans="6:13" x14ac:dyDescent="0.15">
      <c r="F306" s="205"/>
      <c r="M306" s="205"/>
    </row>
    <row r="307" spans="6:13" x14ac:dyDescent="0.15">
      <c r="F307" s="205"/>
      <c r="M307" s="205"/>
    </row>
    <row r="308" spans="6:13" x14ac:dyDescent="0.15">
      <c r="F308" s="205"/>
      <c r="M308" s="205"/>
    </row>
    <row r="309" spans="6:13" x14ac:dyDescent="0.15">
      <c r="F309" s="205"/>
      <c r="M309" s="205"/>
    </row>
    <row r="310" spans="6:13" x14ac:dyDescent="0.15">
      <c r="F310" s="205"/>
      <c r="M310" s="205"/>
    </row>
    <row r="311" spans="6:13" x14ac:dyDescent="0.15">
      <c r="F311" s="205"/>
      <c r="M311" s="205"/>
    </row>
    <row r="312" spans="6:13" x14ac:dyDescent="0.15">
      <c r="F312" s="205"/>
      <c r="M312" s="205"/>
    </row>
    <row r="313" spans="6:13" x14ac:dyDescent="0.15">
      <c r="F313" s="205"/>
      <c r="M313" s="205"/>
    </row>
    <row r="314" spans="6:13" x14ac:dyDescent="0.15">
      <c r="F314" s="205"/>
      <c r="M314" s="205"/>
    </row>
    <row r="315" spans="6:13" x14ac:dyDescent="0.15">
      <c r="F315" s="205"/>
      <c r="M315" s="205"/>
    </row>
    <row r="316" spans="6:13" x14ac:dyDescent="0.15">
      <c r="F316" s="205"/>
      <c r="M316" s="205"/>
    </row>
    <row r="317" spans="6:13" x14ac:dyDescent="0.15">
      <c r="F317" s="205"/>
      <c r="M317" s="205"/>
    </row>
    <row r="318" spans="6:13" x14ac:dyDescent="0.15">
      <c r="F318" s="205"/>
      <c r="M318" s="205"/>
    </row>
    <row r="319" spans="6:13" x14ac:dyDescent="0.15">
      <c r="F319" s="205"/>
      <c r="M319" s="205"/>
    </row>
    <row r="320" spans="6:13" x14ac:dyDescent="0.15">
      <c r="F320" s="205"/>
      <c r="M320" s="205"/>
    </row>
    <row r="321" spans="6:13" x14ac:dyDescent="0.15">
      <c r="F321" s="205"/>
      <c r="M321" s="205"/>
    </row>
    <row r="322" spans="6:13" x14ac:dyDescent="0.15">
      <c r="F322" s="205"/>
      <c r="M322" s="205"/>
    </row>
    <row r="323" spans="6:13" x14ac:dyDescent="0.15">
      <c r="F323" s="205"/>
      <c r="M323" s="205"/>
    </row>
    <row r="324" spans="6:13" x14ac:dyDescent="0.15">
      <c r="F324" s="205"/>
      <c r="M324" s="205"/>
    </row>
    <row r="325" spans="6:13" x14ac:dyDescent="0.15">
      <c r="F325" s="205"/>
      <c r="M325" s="205"/>
    </row>
    <row r="326" spans="6:13" x14ac:dyDescent="0.15">
      <c r="F326" s="205"/>
      <c r="M326" s="205"/>
    </row>
    <row r="327" spans="6:13" x14ac:dyDescent="0.15">
      <c r="F327" s="205"/>
      <c r="M327" s="205"/>
    </row>
    <row r="328" spans="6:13" x14ac:dyDescent="0.15">
      <c r="F328" s="205"/>
      <c r="M328" s="205"/>
    </row>
    <row r="329" spans="6:13" x14ac:dyDescent="0.15">
      <c r="F329" s="205"/>
      <c r="M329" s="205"/>
    </row>
    <row r="330" spans="6:13" x14ac:dyDescent="0.15">
      <c r="F330" s="205"/>
      <c r="M330" s="205"/>
    </row>
    <row r="331" spans="6:13" x14ac:dyDescent="0.15">
      <c r="F331" s="205"/>
      <c r="M331" s="205"/>
    </row>
    <row r="332" spans="6:13" x14ac:dyDescent="0.15">
      <c r="F332" s="205"/>
      <c r="M332" s="205"/>
    </row>
    <row r="333" spans="6:13" x14ac:dyDescent="0.15">
      <c r="F333" s="205"/>
      <c r="M333" s="205"/>
    </row>
    <row r="334" spans="6:13" x14ac:dyDescent="0.15">
      <c r="F334" s="205"/>
      <c r="M334" s="205"/>
    </row>
    <row r="335" spans="6:13" x14ac:dyDescent="0.15">
      <c r="F335" s="205"/>
      <c r="M335" s="205"/>
    </row>
    <row r="336" spans="6:13" x14ac:dyDescent="0.15">
      <c r="F336" s="205"/>
      <c r="M336" s="205"/>
    </row>
    <row r="337" spans="6:13" x14ac:dyDescent="0.15">
      <c r="F337" s="205"/>
      <c r="M337" s="205"/>
    </row>
    <row r="338" spans="6:13" x14ac:dyDescent="0.15">
      <c r="F338" s="205"/>
      <c r="M338" s="205"/>
    </row>
    <row r="339" spans="6:13" x14ac:dyDescent="0.15">
      <c r="F339" s="205"/>
      <c r="M339" s="205"/>
    </row>
    <row r="340" spans="6:13" x14ac:dyDescent="0.15">
      <c r="F340" s="205"/>
      <c r="M340" s="205"/>
    </row>
    <row r="341" spans="6:13" x14ac:dyDescent="0.15">
      <c r="F341" s="205"/>
      <c r="M341" s="205"/>
    </row>
    <row r="342" spans="6:13" x14ac:dyDescent="0.15">
      <c r="F342" s="205"/>
      <c r="M342" s="205"/>
    </row>
    <row r="343" spans="6:13" x14ac:dyDescent="0.15">
      <c r="F343" s="205"/>
      <c r="M343" s="205"/>
    </row>
    <row r="344" spans="6:13" x14ac:dyDescent="0.15">
      <c r="F344" s="205"/>
      <c r="M344" s="205"/>
    </row>
    <row r="345" spans="6:13" x14ac:dyDescent="0.15">
      <c r="F345" s="205"/>
      <c r="M345" s="205"/>
    </row>
    <row r="346" spans="6:13" x14ac:dyDescent="0.15">
      <c r="F346" s="205"/>
      <c r="M346" s="205"/>
    </row>
    <row r="347" spans="6:13" x14ac:dyDescent="0.15">
      <c r="F347" s="205"/>
      <c r="M347" s="205"/>
    </row>
    <row r="348" spans="6:13" x14ac:dyDescent="0.15">
      <c r="F348" s="205"/>
      <c r="M348" s="205"/>
    </row>
    <row r="349" spans="6:13" x14ac:dyDescent="0.15">
      <c r="M349" s="205"/>
    </row>
    <row r="350" spans="6:13" x14ac:dyDescent="0.15">
      <c r="M350" s="205"/>
    </row>
    <row r="351" spans="6:13" x14ac:dyDescent="0.15">
      <c r="M351" s="205"/>
    </row>
    <row r="352" spans="6:13" x14ac:dyDescent="0.15">
      <c r="M352" s="205"/>
    </row>
    <row r="353" spans="13:13" x14ac:dyDescent="0.15">
      <c r="M353" s="205"/>
    </row>
    <row r="354" spans="13:13" x14ac:dyDescent="0.15">
      <c r="M354" s="205"/>
    </row>
    <row r="355" spans="13:13" x14ac:dyDescent="0.15">
      <c r="M355" s="205"/>
    </row>
    <row r="356" spans="13:13" x14ac:dyDescent="0.15">
      <c r="M356" s="205"/>
    </row>
    <row r="357" spans="13:13" x14ac:dyDescent="0.15">
      <c r="M357" s="205"/>
    </row>
    <row r="358" spans="13:13" x14ac:dyDescent="0.15">
      <c r="M358" s="205"/>
    </row>
    <row r="359" spans="13:13" x14ac:dyDescent="0.15">
      <c r="M359" s="205"/>
    </row>
    <row r="360" spans="13:13" x14ac:dyDescent="0.15">
      <c r="M360" s="205"/>
    </row>
    <row r="361" spans="13:13" x14ac:dyDescent="0.15">
      <c r="M361" s="205"/>
    </row>
    <row r="362" spans="13:13" x14ac:dyDescent="0.15">
      <c r="M362" s="205"/>
    </row>
    <row r="363" spans="13:13" x14ac:dyDescent="0.15">
      <c r="M363" s="205"/>
    </row>
    <row r="364" spans="13:13" x14ac:dyDescent="0.15">
      <c r="M364" s="205"/>
    </row>
    <row r="365" spans="13:13" x14ac:dyDescent="0.15">
      <c r="M365" s="205"/>
    </row>
    <row r="366" spans="13:13" x14ac:dyDescent="0.15">
      <c r="M366" s="205"/>
    </row>
    <row r="367" spans="13:13" x14ac:dyDescent="0.15">
      <c r="M367" s="205"/>
    </row>
    <row r="368" spans="13:13" x14ac:dyDescent="0.15">
      <c r="M368" s="205"/>
    </row>
    <row r="369" spans="13:13" x14ac:dyDescent="0.15">
      <c r="M369" s="205"/>
    </row>
    <row r="370" spans="13:13" x14ac:dyDescent="0.15">
      <c r="M370" s="205"/>
    </row>
    <row r="371" spans="13:13" x14ac:dyDescent="0.15">
      <c r="M371" s="205"/>
    </row>
    <row r="372" spans="13:13" x14ac:dyDescent="0.15">
      <c r="M372" s="205"/>
    </row>
    <row r="373" spans="13:13" x14ac:dyDescent="0.15">
      <c r="M373" s="205"/>
    </row>
    <row r="374" spans="13:13" x14ac:dyDescent="0.15">
      <c r="M374" s="205"/>
    </row>
    <row r="375" spans="13:13" x14ac:dyDescent="0.15">
      <c r="M375" s="205"/>
    </row>
    <row r="376" spans="13:13" x14ac:dyDescent="0.15">
      <c r="M376" s="205"/>
    </row>
    <row r="377" spans="13:13" x14ac:dyDescent="0.15">
      <c r="M377" s="205"/>
    </row>
    <row r="378" spans="13:13" x14ac:dyDescent="0.15">
      <c r="M378" s="205"/>
    </row>
    <row r="379" spans="13:13" x14ac:dyDescent="0.15">
      <c r="M379" s="205"/>
    </row>
    <row r="380" spans="13:13" x14ac:dyDescent="0.15">
      <c r="M380" s="205"/>
    </row>
    <row r="381" spans="13:13" x14ac:dyDescent="0.15">
      <c r="M381" s="205"/>
    </row>
    <row r="382" spans="13:13" x14ac:dyDescent="0.15">
      <c r="M382" s="205"/>
    </row>
    <row r="383" spans="13:13" x14ac:dyDescent="0.15">
      <c r="M383" s="205"/>
    </row>
    <row r="384" spans="13:13" x14ac:dyDescent="0.15">
      <c r="M384" s="205"/>
    </row>
    <row r="385" spans="13:13" x14ac:dyDescent="0.15">
      <c r="M385" s="205"/>
    </row>
    <row r="386" spans="13:13" x14ac:dyDescent="0.15">
      <c r="M386" s="205"/>
    </row>
    <row r="387" spans="13:13" x14ac:dyDescent="0.15">
      <c r="M387" s="205"/>
    </row>
    <row r="388" spans="13:13" x14ac:dyDescent="0.15">
      <c r="M388" s="205"/>
    </row>
    <row r="389" spans="13:13" x14ac:dyDescent="0.15">
      <c r="M389" s="205"/>
    </row>
    <row r="390" spans="13:13" x14ac:dyDescent="0.15">
      <c r="M390" s="205"/>
    </row>
    <row r="391" spans="13:13" x14ac:dyDescent="0.15">
      <c r="M391" s="205"/>
    </row>
    <row r="392" spans="13:13" x14ac:dyDescent="0.15">
      <c r="M392" s="205"/>
    </row>
    <row r="393" spans="13:13" x14ac:dyDescent="0.15">
      <c r="M393" s="205"/>
    </row>
    <row r="394" spans="13:13" x14ac:dyDescent="0.15">
      <c r="M394" s="205"/>
    </row>
    <row r="395" spans="13:13" x14ac:dyDescent="0.15">
      <c r="M395" s="205"/>
    </row>
    <row r="396" spans="13:13" x14ac:dyDescent="0.15">
      <c r="M396" s="205"/>
    </row>
    <row r="397" spans="13:13" x14ac:dyDescent="0.15">
      <c r="M397" s="205"/>
    </row>
    <row r="398" spans="13:13" x14ac:dyDescent="0.15">
      <c r="M398" s="205"/>
    </row>
    <row r="399" spans="13:13" x14ac:dyDescent="0.15">
      <c r="M399" s="205"/>
    </row>
    <row r="400" spans="13:13" x14ac:dyDescent="0.15">
      <c r="M400" s="205"/>
    </row>
    <row r="401" spans="13:13" x14ac:dyDescent="0.15">
      <c r="M401" s="205"/>
    </row>
    <row r="402" spans="13:13" x14ac:dyDescent="0.15">
      <c r="M402" s="205"/>
    </row>
    <row r="403" spans="13:13" x14ac:dyDescent="0.15">
      <c r="M403" s="205"/>
    </row>
    <row r="404" spans="13:13" x14ac:dyDescent="0.15">
      <c r="M404" s="205"/>
    </row>
    <row r="405" spans="13:13" x14ac:dyDescent="0.15">
      <c r="M405" s="205"/>
    </row>
    <row r="406" spans="13:13" x14ac:dyDescent="0.15">
      <c r="M406" s="205"/>
    </row>
    <row r="407" spans="13:13" x14ac:dyDescent="0.15">
      <c r="M407" s="205"/>
    </row>
    <row r="408" spans="13:13" x14ac:dyDescent="0.15">
      <c r="M408" s="205"/>
    </row>
    <row r="409" spans="13:13" x14ac:dyDescent="0.15">
      <c r="M409" s="205"/>
    </row>
    <row r="410" spans="13:13" x14ac:dyDescent="0.15">
      <c r="M410" s="205"/>
    </row>
    <row r="411" spans="13:13" x14ac:dyDescent="0.15">
      <c r="M411" s="205"/>
    </row>
    <row r="412" spans="13:13" x14ac:dyDescent="0.15">
      <c r="M412" s="205"/>
    </row>
    <row r="413" spans="13:13" x14ac:dyDescent="0.15">
      <c r="M413" s="205"/>
    </row>
    <row r="414" spans="13:13" x14ac:dyDescent="0.15">
      <c r="M414" s="205"/>
    </row>
    <row r="415" spans="13:13" x14ac:dyDescent="0.15">
      <c r="M415" s="205"/>
    </row>
    <row r="416" spans="13:13" x14ac:dyDescent="0.15">
      <c r="M416" s="205"/>
    </row>
    <row r="417" spans="13:13" x14ac:dyDescent="0.15">
      <c r="M417" s="205"/>
    </row>
    <row r="418" spans="13:13" x14ac:dyDescent="0.15">
      <c r="M418" s="205"/>
    </row>
    <row r="419" spans="13:13" x14ac:dyDescent="0.15">
      <c r="M419" s="205"/>
    </row>
    <row r="420" spans="13:13" x14ac:dyDescent="0.15">
      <c r="M420" s="205"/>
    </row>
    <row r="421" spans="13:13" x14ac:dyDescent="0.15">
      <c r="M421" s="205"/>
    </row>
    <row r="422" spans="13:13" x14ac:dyDescent="0.15">
      <c r="M422" s="205"/>
    </row>
    <row r="423" spans="13:13" x14ac:dyDescent="0.15">
      <c r="M423" s="205"/>
    </row>
    <row r="424" spans="13:13" x14ac:dyDescent="0.15">
      <c r="M424" s="205"/>
    </row>
    <row r="425" spans="13:13" x14ac:dyDescent="0.15">
      <c r="M425" s="205"/>
    </row>
    <row r="426" spans="13:13" x14ac:dyDescent="0.15">
      <c r="M426" s="205"/>
    </row>
    <row r="427" spans="13:13" x14ac:dyDescent="0.15">
      <c r="M427" s="205"/>
    </row>
    <row r="428" spans="13:13" x14ac:dyDescent="0.15">
      <c r="M428" s="205"/>
    </row>
    <row r="429" spans="13:13" x14ac:dyDescent="0.15">
      <c r="M429" s="205"/>
    </row>
    <row r="430" spans="13:13" x14ac:dyDescent="0.15">
      <c r="M430" s="205"/>
    </row>
    <row r="431" spans="13:13" x14ac:dyDescent="0.15">
      <c r="M431" s="205"/>
    </row>
    <row r="432" spans="13:13" x14ac:dyDescent="0.15">
      <c r="M432" s="205"/>
    </row>
    <row r="433" spans="13:13" x14ac:dyDescent="0.15">
      <c r="M433" s="205"/>
    </row>
    <row r="434" spans="13:13" x14ac:dyDescent="0.15">
      <c r="M434" s="205"/>
    </row>
    <row r="435" spans="13:13" x14ac:dyDescent="0.15">
      <c r="M435" s="205"/>
    </row>
    <row r="436" spans="13:13" x14ac:dyDescent="0.15">
      <c r="M436" s="205"/>
    </row>
    <row r="437" spans="13:13" x14ac:dyDescent="0.15">
      <c r="M437" s="205"/>
    </row>
    <row r="438" spans="13:13" x14ac:dyDescent="0.15">
      <c r="M438" s="205"/>
    </row>
    <row r="439" spans="13:13" x14ac:dyDescent="0.15">
      <c r="M439" s="205"/>
    </row>
    <row r="440" spans="13:13" x14ac:dyDescent="0.15">
      <c r="M440" s="205"/>
    </row>
    <row r="441" spans="13:13" x14ac:dyDescent="0.15">
      <c r="M441" s="205"/>
    </row>
    <row r="442" spans="13:13" x14ac:dyDescent="0.15">
      <c r="M442" s="205"/>
    </row>
    <row r="443" spans="13:13" x14ac:dyDescent="0.15">
      <c r="M443" s="205"/>
    </row>
    <row r="444" spans="13:13" x14ac:dyDescent="0.15">
      <c r="M444" s="205"/>
    </row>
    <row r="445" spans="13:13" x14ac:dyDescent="0.15">
      <c r="M445" s="205"/>
    </row>
  </sheetData>
  <mergeCells count="13">
    <mergeCell ref="A31:A33"/>
    <mergeCell ref="A34:A38"/>
    <mergeCell ref="A39:A45"/>
    <mergeCell ref="O6:O7"/>
    <mergeCell ref="A25:A30"/>
    <mergeCell ref="F6:F7"/>
    <mergeCell ref="J6:J7"/>
    <mergeCell ref="N6:N7"/>
    <mergeCell ref="A4:D7"/>
    <mergeCell ref="A8:D8"/>
    <mergeCell ref="A9:A17"/>
    <mergeCell ref="A19:A21"/>
    <mergeCell ref="A22:A2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10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view="pageBreakPreview" zoomScale="85" zoomScaleNormal="100" zoomScaleSheetLayoutView="85" workbookViewId="0">
      <selection activeCell="E25" sqref="E25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10" width="11.125" style="140" customWidth="1"/>
    <col min="11" max="11" width="14.625" style="140" customWidth="1"/>
    <col min="12" max="15" width="11.125" style="140" customWidth="1"/>
    <col min="16" max="16" width="10.75" style="140" customWidth="1"/>
    <col min="17" max="17" width="7.75" style="141" customWidth="1"/>
    <col min="18" max="22" width="12" style="141" customWidth="1"/>
    <col min="23" max="16384" width="12" style="140"/>
  </cols>
  <sheetData>
    <row r="1" spans="1:22" s="139" customFormat="1" ht="23.25" customHeight="1" x14ac:dyDescent="0.15">
      <c r="B1" s="248"/>
      <c r="C1" s="248"/>
      <c r="D1" s="248"/>
      <c r="E1" s="249" t="s">
        <v>129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6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s="136" customFormat="1" ht="23.25" customHeight="1" x14ac:dyDescent="0.15">
      <c r="B3" s="289"/>
      <c r="C3" s="289"/>
      <c r="D3" s="289"/>
      <c r="E3" s="136" t="s">
        <v>124</v>
      </c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 t="s">
        <v>21</v>
      </c>
      <c r="Q3" s="145"/>
      <c r="R3" s="145"/>
      <c r="S3" s="145"/>
      <c r="T3" s="145"/>
      <c r="U3" s="145"/>
      <c r="V3" s="145"/>
    </row>
    <row r="4" spans="1:22" s="136" customFormat="1" ht="23.25" customHeight="1" x14ac:dyDescent="0.15">
      <c r="A4" s="334" t="s">
        <v>22</v>
      </c>
      <c r="B4" s="335"/>
      <c r="C4" s="335"/>
      <c r="D4" s="336"/>
      <c r="E4" s="148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250"/>
      <c r="N4" s="250"/>
      <c r="O4" s="250"/>
      <c r="P4" s="251" t="s">
        <v>27</v>
      </c>
      <c r="Q4" s="145"/>
      <c r="R4" s="145"/>
      <c r="S4" s="145"/>
      <c r="T4" s="145"/>
      <c r="U4" s="145"/>
      <c r="V4" s="145"/>
    </row>
    <row r="5" spans="1:22" s="136" customFormat="1" ht="23.25" customHeight="1" x14ac:dyDescent="0.15">
      <c r="A5" s="337"/>
      <c r="B5" s="338"/>
      <c r="C5" s="338"/>
      <c r="D5" s="339"/>
      <c r="E5" s="154" t="s">
        <v>75</v>
      </c>
      <c r="F5" s="153"/>
      <c r="G5" s="153"/>
      <c r="H5" s="252" t="s">
        <v>29</v>
      </c>
      <c r="I5" s="275"/>
      <c r="J5" s="275"/>
      <c r="K5" s="291"/>
      <c r="L5" s="154" t="s">
        <v>86</v>
      </c>
      <c r="M5" s="292"/>
      <c r="N5" s="292"/>
      <c r="O5" s="253"/>
      <c r="P5" s="254" t="s">
        <v>30</v>
      </c>
      <c r="Q5" s="145"/>
      <c r="R5" s="145"/>
      <c r="S5" s="145"/>
      <c r="T5" s="145"/>
      <c r="U5" s="145"/>
      <c r="V5" s="145"/>
    </row>
    <row r="6" spans="1:22" s="136" customFormat="1" ht="23.25" customHeight="1" x14ac:dyDescent="0.15">
      <c r="A6" s="337"/>
      <c r="B6" s="338"/>
      <c r="C6" s="338"/>
      <c r="D6" s="339"/>
      <c r="E6" s="154" t="s">
        <v>87</v>
      </c>
      <c r="F6" s="385" t="s">
        <v>89</v>
      </c>
      <c r="G6" s="326" t="s">
        <v>110</v>
      </c>
      <c r="H6" s="154"/>
      <c r="I6" s="220" t="s">
        <v>41</v>
      </c>
      <c r="J6" s="343" t="s">
        <v>90</v>
      </c>
      <c r="K6" s="255" t="s">
        <v>117</v>
      </c>
      <c r="L6" s="154"/>
      <c r="M6" s="256" t="s">
        <v>112</v>
      </c>
      <c r="N6" s="381" t="s">
        <v>46</v>
      </c>
      <c r="O6" s="381" t="s">
        <v>47</v>
      </c>
      <c r="P6" s="257" t="s">
        <v>88</v>
      </c>
      <c r="Q6" s="145"/>
      <c r="R6" s="145"/>
      <c r="S6" s="145"/>
      <c r="T6" s="145"/>
      <c r="U6" s="145"/>
      <c r="V6" s="145"/>
    </row>
    <row r="7" spans="1:22" s="136" customFormat="1" ht="23.25" customHeight="1" x14ac:dyDescent="0.15">
      <c r="A7" s="340"/>
      <c r="B7" s="341"/>
      <c r="C7" s="341"/>
      <c r="D7" s="342"/>
      <c r="E7" s="162"/>
      <c r="F7" s="386"/>
      <c r="G7" s="225" t="s">
        <v>40</v>
      </c>
      <c r="H7" s="162"/>
      <c r="I7" s="226" t="s">
        <v>115</v>
      </c>
      <c r="J7" s="344"/>
      <c r="K7" s="258" t="s">
        <v>116</v>
      </c>
      <c r="L7" s="162"/>
      <c r="M7" s="259" t="s">
        <v>91</v>
      </c>
      <c r="N7" s="382"/>
      <c r="O7" s="382"/>
      <c r="P7" s="260" t="s">
        <v>18</v>
      </c>
      <c r="Q7" s="145"/>
      <c r="R7" s="145"/>
      <c r="S7" s="145"/>
      <c r="T7" s="145"/>
      <c r="U7" s="145"/>
      <c r="V7" s="145"/>
    </row>
    <row r="8" spans="1:22" s="145" customFormat="1" ht="39" customHeight="1" x14ac:dyDescent="0.15">
      <c r="A8" s="352" t="s">
        <v>19</v>
      </c>
      <c r="B8" s="353"/>
      <c r="C8" s="353"/>
      <c r="D8" s="354"/>
      <c r="E8" s="261">
        <v>58.258585951776112</v>
      </c>
      <c r="F8" s="296">
        <v>48.956050930010896</v>
      </c>
      <c r="G8" s="293">
        <v>9.302535021765209</v>
      </c>
      <c r="H8" s="261">
        <v>4.5743162856483099</v>
      </c>
      <c r="I8" s="296">
        <v>-0.15834657587046483</v>
      </c>
      <c r="J8" s="296">
        <v>4.6441279986655388</v>
      </c>
      <c r="K8" s="293">
        <v>8.8534862853236473E-2</v>
      </c>
      <c r="L8" s="261">
        <v>37.167097762575594</v>
      </c>
      <c r="M8" s="296">
        <v>25.893283963603313</v>
      </c>
      <c r="N8" s="296">
        <v>0.87019737002539521</v>
      </c>
      <c r="O8" s="293">
        <v>10.403616428946885</v>
      </c>
      <c r="P8" s="330">
        <v>100</v>
      </c>
      <c r="Q8" s="166"/>
      <c r="R8" s="314"/>
      <c r="S8" s="314"/>
    </row>
    <row r="9" spans="1:22" s="136" customFormat="1" ht="33.75" customHeight="1" x14ac:dyDescent="0.15">
      <c r="A9" s="347" t="s">
        <v>48</v>
      </c>
      <c r="B9" s="167"/>
      <c r="C9" s="168" t="s">
        <v>49</v>
      </c>
      <c r="D9" s="168"/>
      <c r="E9" s="262">
        <v>51.848105301958711</v>
      </c>
      <c r="F9" s="263">
        <v>43.517496100012323</v>
      </c>
      <c r="G9" s="263">
        <v>8.330609201946384</v>
      </c>
      <c r="H9" s="262">
        <v>3.994947256547416</v>
      </c>
      <c r="I9" s="263">
        <v>-0.19857058115348045</v>
      </c>
      <c r="J9" s="263">
        <v>4.0818168053906163</v>
      </c>
      <c r="K9" s="263">
        <v>0.11170103231028039</v>
      </c>
      <c r="L9" s="262">
        <v>44.156947441493884</v>
      </c>
      <c r="M9" s="263">
        <v>34.408422895201376</v>
      </c>
      <c r="N9" s="263">
        <v>0.7131657868088711</v>
      </c>
      <c r="O9" s="263">
        <v>9.0353587594836284</v>
      </c>
      <c r="P9" s="264">
        <v>100</v>
      </c>
      <c r="Q9" s="145"/>
      <c r="R9" s="314"/>
      <c r="S9" s="314"/>
      <c r="T9" s="145"/>
      <c r="U9" s="145"/>
      <c r="V9" s="145"/>
    </row>
    <row r="10" spans="1:22" s="136" customFormat="1" ht="33.75" customHeight="1" x14ac:dyDescent="0.15">
      <c r="A10" s="383"/>
      <c r="B10" s="167"/>
      <c r="C10" s="168" t="s">
        <v>50</v>
      </c>
      <c r="D10" s="168"/>
      <c r="E10" s="262">
        <v>55.058462645314677</v>
      </c>
      <c r="F10" s="263">
        <v>46.640327951558604</v>
      </c>
      <c r="G10" s="263">
        <v>8.4181346937560786</v>
      </c>
      <c r="H10" s="262">
        <v>4.2895287021176065</v>
      </c>
      <c r="I10" s="263">
        <v>-8.2540088985464402E-2</v>
      </c>
      <c r="J10" s="263">
        <v>4.3271536923527236</v>
      </c>
      <c r="K10" s="263">
        <v>4.4915098750346855E-2</v>
      </c>
      <c r="L10" s="262">
        <v>40.652008652567716</v>
      </c>
      <c r="M10" s="263">
        <v>28.29206136440169</v>
      </c>
      <c r="N10" s="263">
        <v>1.7534184589105366</v>
      </c>
      <c r="O10" s="263">
        <v>10.60652882925549</v>
      </c>
      <c r="P10" s="264">
        <v>100</v>
      </c>
      <c r="Q10" s="145"/>
      <c r="R10" s="314"/>
      <c r="S10" s="314"/>
      <c r="T10" s="145"/>
      <c r="U10" s="145"/>
      <c r="V10" s="145"/>
    </row>
    <row r="11" spans="1:22" s="136" customFormat="1" ht="33.75" customHeight="1" x14ac:dyDescent="0.15">
      <c r="A11" s="383"/>
      <c r="B11" s="167"/>
      <c r="C11" s="168" t="s">
        <v>51</v>
      </c>
      <c r="D11" s="168"/>
      <c r="E11" s="262">
        <v>71.622255772416125</v>
      </c>
      <c r="F11" s="263">
        <v>60.265603854334749</v>
      </c>
      <c r="G11" s="263">
        <v>11.356651918081377</v>
      </c>
      <c r="H11" s="262">
        <v>5.281148990581948</v>
      </c>
      <c r="I11" s="263">
        <v>-0.1904938925110953</v>
      </c>
      <c r="J11" s="263">
        <v>5.4069464179125326</v>
      </c>
      <c r="K11" s="263">
        <v>6.46964651805116E-2</v>
      </c>
      <c r="L11" s="262">
        <v>23.096595237001935</v>
      </c>
      <c r="M11" s="263">
        <v>11.680041480291749</v>
      </c>
      <c r="N11" s="263">
        <v>0.79431199479028691</v>
      </c>
      <c r="O11" s="263">
        <v>10.622241761919899</v>
      </c>
      <c r="P11" s="264">
        <v>100</v>
      </c>
      <c r="Q11" s="145"/>
      <c r="R11" s="314"/>
      <c r="S11" s="314"/>
      <c r="T11" s="145"/>
      <c r="U11" s="145"/>
      <c r="V11" s="145"/>
    </row>
    <row r="12" spans="1:22" s="136" customFormat="1" ht="33.75" customHeight="1" x14ac:dyDescent="0.15">
      <c r="A12" s="383"/>
      <c r="B12" s="167"/>
      <c r="C12" s="168" t="s">
        <v>52</v>
      </c>
      <c r="D12" s="168"/>
      <c r="E12" s="262">
        <v>66.337430720022482</v>
      </c>
      <c r="F12" s="263">
        <v>55.814844083663765</v>
      </c>
      <c r="G12" s="263">
        <v>10.522586636358717</v>
      </c>
      <c r="H12" s="262">
        <v>5.1479343292679589</v>
      </c>
      <c r="I12" s="263">
        <v>-0.21533485821098958</v>
      </c>
      <c r="J12" s="263">
        <v>5.3196309873313812</v>
      </c>
      <c r="K12" s="263">
        <v>4.3638200147566523E-2</v>
      </c>
      <c r="L12" s="262">
        <v>28.514634950709539</v>
      </c>
      <c r="M12" s="263">
        <v>13.286936745393159</v>
      </c>
      <c r="N12" s="263">
        <v>1.0262122127042346</v>
      </c>
      <c r="O12" s="263">
        <v>14.201485992612147</v>
      </c>
      <c r="P12" s="264">
        <v>100</v>
      </c>
      <c r="Q12" s="145"/>
      <c r="R12" s="314"/>
      <c r="S12" s="314"/>
      <c r="T12" s="145"/>
      <c r="U12" s="145"/>
      <c r="V12" s="145"/>
    </row>
    <row r="13" spans="1:22" s="136" customFormat="1" ht="33.75" customHeight="1" x14ac:dyDescent="0.15">
      <c r="A13" s="383"/>
      <c r="B13" s="167"/>
      <c r="C13" s="168" t="s">
        <v>53</v>
      </c>
      <c r="D13" s="168"/>
      <c r="E13" s="262">
        <v>60.090436603033361</v>
      </c>
      <c r="F13" s="263">
        <v>49.601745389403668</v>
      </c>
      <c r="G13" s="263">
        <v>10.488691213629696</v>
      </c>
      <c r="H13" s="262">
        <v>4.8739187279675455</v>
      </c>
      <c r="I13" s="263">
        <v>2.3410987739275139E-2</v>
      </c>
      <c r="J13" s="263">
        <v>4.739629016587708</v>
      </c>
      <c r="K13" s="263">
        <v>0.11087872364056328</v>
      </c>
      <c r="L13" s="262">
        <v>35.035644668999097</v>
      </c>
      <c r="M13" s="263">
        <v>22.589944385912528</v>
      </c>
      <c r="N13" s="263">
        <v>1.0775612424445165</v>
      </c>
      <c r="O13" s="263">
        <v>11.368139040642049</v>
      </c>
      <c r="P13" s="264">
        <v>100</v>
      </c>
      <c r="Q13" s="145"/>
      <c r="R13" s="314"/>
      <c r="S13" s="314"/>
      <c r="T13" s="145"/>
      <c r="U13" s="145"/>
      <c r="V13" s="145"/>
    </row>
    <row r="14" spans="1:22" s="136" customFormat="1" ht="33.75" customHeight="1" x14ac:dyDescent="0.15">
      <c r="A14" s="383"/>
      <c r="B14" s="167"/>
      <c r="C14" s="168" t="s">
        <v>54</v>
      </c>
      <c r="D14" s="168"/>
      <c r="E14" s="262">
        <v>62.986073586853394</v>
      </c>
      <c r="F14" s="263">
        <v>52.793812699424201</v>
      </c>
      <c r="G14" s="263">
        <v>10.1922608874292</v>
      </c>
      <c r="H14" s="262">
        <v>5.2034343600586608</v>
      </c>
      <c r="I14" s="263">
        <v>-0.18198775503986758</v>
      </c>
      <c r="J14" s="263">
        <v>5.322014504688668</v>
      </c>
      <c r="K14" s="263">
        <v>6.3407610409861134E-2</v>
      </c>
      <c r="L14" s="262">
        <v>31.810492053087948</v>
      </c>
      <c r="M14" s="263">
        <v>20.142785645663825</v>
      </c>
      <c r="N14" s="263">
        <v>0.28667055794023777</v>
      </c>
      <c r="O14" s="263">
        <v>11.381035849483883</v>
      </c>
      <c r="P14" s="264">
        <v>100</v>
      </c>
      <c r="Q14" s="145"/>
      <c r="R14" s="314"/>
      <c r="S14" s="314"/>
      <c r="T14" s="145"/>
      <c r="U14" s="145"/>
      <c r="V14" s="145"/>
    </row>
    <row r="15" spans="1:22" s="136" customFormat="1" ht="33.75" customHeight="1" x14ac:dyDescent="0.15">
      <c r="A15" s="383"/>
      <c r="B15" s="167"/>
      <c r="C15" s="168" t="s">
        <v>55</v>
      </c>
      <c r="D15" s="168"/>
      <c r="E15" s="262">
        <v>60.225599356075563</v>
      </c>
      <c r="F15" s="263">
        <v>50.071593531801653</v>
      </c>
      <c r="G15" s="263">
        <v>10.154005824273911</v>
      </c>
      <c r="H15" s="262">
        <v>5.1047579800543215</v>
      </c>
      <c r="I15" s="263">
        <v>-6.9786293662997628E-2</v>
      </c>
      <c r="J15" s="263">
        <v>5.0911094975161024</v>
      </c>
      <c r="K15" s="263">
        <v>8.3434776201215269E-2</v>
      </c>
      <c r="L15" s="262">
        <v>34.669642663870121</v>
      </c>
      <c r="M15" s="263">
        <v>23.381535419981248</v>
      </c>
      <c r="N15" s="263">
        <v>0.82736172526623131</v>
      </c>
      <c r="O15" s="263">
        <v>10.460745518622641</v>
      </c>
      <c r="P15" s="264">
        <v>100</v>
      </c>
      <c r="Q15" s="145"/>
      <c r="R15" s="314"/>
      <c r="S15" s="314"/>
      <c r="T15" s="145"/>
      <c r="U15" s="145"/>
      <c r="V15" s="145"/>
    </row>
    <row r="16" spans="1:22" s="136" customFormat="1" ht="33.75" customHeight="1" x14ac:dyDescent="0.15">
      <c r="A16" s="383"/>
      <c r="B16" s="167"/>
      <c r="C16" s="168" t="s">
        <v>56</v>
      </c>
      <c r="D16" s="168"/>
      <c r="E16" s="262">
        <v>65.041522427896865</v>
      </c>
      <c r="F16" s="263">
        <v>54.943012883699161</v>
      </c>
      <c r="G16" s="263">
        <v>10.0985095441977</v>
      </c>
      <c r="H16" s="262">
        <v>5.0937265711110866</v>
      </c>
      <c r="I16" s="263">
        <v>-0.14123681211252334</v>
      </c>
      <c r="J16" s="263">
        <v>5.1632965183276331</v>
      </c>
      <c r="K16" s="263">
        <v>7.1666864895976595E-2</v>
      </c>
      <c r="L16" s="262">
        <v>29.864751000992058</v>
      </c>
      <c r="M16" s="263">
        <v>17.571209984665519</v>
      </c>
      <c r="N16" s="263">
        <v>0.92470294147124354</v>
      </c>
      <c r="O16" s="263">
        <v>11.368838074855296</v>
      </c>
      <c r="P16" s="264">
        <v>100</v>
      </c>
      <c r="Q16" s="145"/>
      <c r="R16" s="314"/>
      <c r="S16" s="314"/>
      <c r="T16" s="145"/>
      <c r="U16" s="145"/>
      <c r="V16" s="145"/>
    </row>
    <row r="17" spans="1:22" s="136" customFormat="1" ht="33.75" customHeight="1" x14ac:dyDescent="0.15">
      <c r="A17" s="355"/>
      <c r="B17" s="178"/>
      <c r="C17" s="318" t="s">
        <v>57</v>
      </c>
      <c r="D17" s="319"/>
      <c r="E17" s="265">
        <v>70.224987601306537</v>
      </c>
      <c r="F17" s="293">
        <v>59.376802656756944</v>
      </c>
      <c r="G17" s="293">
        <v>10.848184944549585</v>
      </c>
      <c r="H17" s="265">
        <v>5.163820577366919</v>
      </c>
      <c r="I17" s="293">
        <v>-1.190439011010915E-2</v>
      </c>
      <c r="J17" s="293">
        <v>5.1488387163691804</v>
      </c>
      <c r="K17" s="293">
        <v>2.6886251107846256E-2</v>
      </c>
      <c r="L17" s="265">
        <v>24.611191821326546</v>
      </c>
      <c r="M17" s="293">
        <v>14.546591236349729</v>
      </c>
      <c r="N17" s="293">
        <v>0.87221290020510678</v>
      </c>
      <c r="O17" s="293">
        <v>9.1923876847717114</v>
      </c>
      <c r="P17" s="266">
        <v>100</v>
      </c>
      <c r="Q17" s="145"/>
      <c r="R17" s="314"/>
      <c r="S17" s="314"/>
      <c r="T17" s="145"/>
      <c r="U17" s="145"/>
      <c r="V17" s="145"/>
    </row>
    <row r="18" spans="1:22" s="136" customFormat="1" ht="60" customHeight="1" x14ac:dyDescent="0.15">
      <c r="A18" s="142" t="s">
        <v>58</v>
      </c>
      <c r="B18" s="273"/>
      <c r="C18" s="282" t="s">
        <v>59</v>
      </c>
      <c r="D18" s="282"/>
      <c r="E18" s="262">
        <v>67.60502849028309</v>
      </c>
      <c r="F18" s="263">
        <v>57.024311559431418</v>
      </c>
      <c r="G18" s="263">
        <v>10.580716930851672</v>
      </c>
      <c r="H18" s="262">
        <v>5.3652488136502825</v>
      </c>
      <c r="I18" s="263">
        <v>-0.14601348101707004</v>
      </c>
      <c r="J18" s="263">
        <v>5.4452037795858876</v>
      </c>
      <c r="K18" s="263">
        <v>6.6058515081465555E-2</v>
      </c>
      <c r="L18" s="262">
        <v>27.029722696066631</v>
      </c>
      <c r="M18" s="263">
        <v>13.099402466002417</v>
      </c>
      <c r="N18" s="263">
        <v>1.2327013162895135</v>
      </c>
      <c r="O18" s="263">
        <v>12.697618913774706</v>
      </c>
      <c r="P18" s="267">
        <v>100</v>
      </c>
      <c r="Q18" s="145"/>
      <c r="R18" s="314"/>
      <c r="S18" s="314"/>
      <c r="T18" s="145"/>
      <c r="U18" s="145"/>
      <c r="V18" s="145"/>
    </row>
    <row r="19" spans="1:22" s="136" customFormat="1" ht="33.75" customHeight="1" x14ac:dyDescent="0.15">
      <c r="A19" s="347" t="s">
        <v>60</v>
      </c>
      <c r="B19" s="167"/>
      <c r="C19" s="168" t="s">
        <v>61</v>
      </c>
      <c r="D19" s="168"/>
      <c r="E19" s="268">
        <v>59.135978063648842</v>
      </c>
      <c r="F19" s="269">
        <v>49.376915405931271</v>
      </c>
      <c r="G19" s="269">
        <v>9.7590626577175659</v>
      </c>
      <c r="H19" s="268">
        <v>4.8892865397359007</v>
      </c>
      <c r="I19" s="269">
        <v>3.1946823227226862E-2</v>
      </c>
      <c r="J19" s="269">
        <v>4.8257736356947749</v>
      </c>
      <c r="K19" s="269">
        <v>3.1566080813899174E-2</v>
      </c>
      <c r="L19" s="268">
        <v>35.974735396615259</v>
      </c>
      <c r="M19" s="269">
        <v>22.438089015321619</v>
      </c>
      <c r="N19" s="269">
        <v>0.96089114916141172</v>
      </c>
      <c r="O19" s="269">
        <v>12.575755232132229</v>
      </c>
      <c r="P19" s="264">
        <v>100</v>
      </c>
      <c r="Q19" s="145"/>
      <c r="R19" s="314"/>
      <c r="S19" s="314"/>
      <c r="T19" s="145"/>
      <c r="U19" s="145"/>
      <c r="V19" s="145"/>
    </row>
    <row r="20" spans="1:22" s="136" customFormat="1" ht="33.75" customHeight="1" x14ac:dyDescent="0.15">
      <c r="A20" s="383"/>
      <c r="B20" s="167"/>
      <c r="C20" s="168" t="s">
        <v>62</v>
      </c>
      <c r="D20" s="168"/>
      <c r="E20" s="262">
        <v>60.757740828659301</v>
      </c>
      <c r="F20" s="263">
        <v>51.612223182948</v>
      </c>
      <c r="G20" s="263">
        <v>9.1455176457112959</v>
      </c>
      <c r="H20" s="262">
        <v>5.2374271819846916</v>
      </c>
      <c r="I20" s="263">
        <v>-0.24680384413754558</v>
      </c>
      <c r="J20" s="263">
        <v>5.4219030644368749</v>
      </c>
      <c r="K20" s="263">
        <v>6.2327961685362698E-2</v>
      </c>
      <c r="L20" s="262">
        <v>34.004831989356013</v>
      </c>
      <c r="M20" s="263">
        <v>20.866905134555893</v>
      </c>
      <c r="N20" s="263">
        <v>0.93432623009813875</v>
      </c>
      <c r="O20" s="263">
        <v>12.203600624701977</v>
      </c>
      <c r="P20" s="264">
        <v>100</v>
      </c>
      <c r="Q20" s="145"/>
      <c r="R20" s="314"/>
      <c r="S20" s="314"/>
      <c r="T20" s="145"/>
      <c r="U20" s="145"/>
      <c r="V20" s="145"/>
    </row>
    <row r="21" spans="1:22" s="136" customFormat="1" ht="33.75" customHeight="1" x14ac:dyDescent="0.15">
      <c r="A21" s="355"/>
      <c r="B21" s="283"/>
      <c r="C21" s="318" t="s">
        <v>63</v>
      </c>
      <c r="D21" s="318"/>
      <c r="E21" s="265">
        <v>61.810711980984578</v>
      </c>
      <c r="F21" s="293">
        <v>51.568873220395083</v>
      </c>
      <c r="G21" s="293">
        <v>10.24183876058949</v>
      </c>
      <c r="H21" s="265">
        <v>6.3568918456017043</v>
      </c>
      <c r="I21" s="293">
        <v>-0.75418595478200701</v>
      </c>
      <c r="J21" s="293">
        <v>4.6311180432664187</v>
      </c>
      <c r="K21" s="293">
        <v>2.4799597571172933</v>
      </c>
      <c r="L21" s="265">
        <v>31.832396173413731</v>
      </c>
      <c r="M21" s="293">
        <v>20.301830923033819</v>
      </c>
      <c r="N21" s="293">
        <v>0.94030241690061189</v>
      </c>
      <c r="O21" s="293">
        <v>10.590262833479294</v>
      </c>
      <c r="P21" s="266">
        <v>100</v>
      </c>
      <c r="Q21" s="145"/>
      <c r="R21" s="314"/>
      <c r="S21" s="314"/>
      <c r="T21" s="145"/>
      <c r="U21" s="145"/>
      <c r="V21" s="145"/>
    </row>
    <row r="22" spans="1:22" s="136" customFormat="1" ht="33.75" customHeight="1" x14ac:dyDescent="0.15">
      <c r="A22" s="347" t="s">
        <v>64</v>
      </c>
      <c r="B22" s="167"/>
      <c r="C22" s="168" t="s">
        <v>65</v>
      </c>
      <c r="D22" s="168"/>
      <c r="E22" s="262">
        <v>64.280336383134312</v>
      </c>
      <c r="F22" s="263">
        <v>52.885801667985035</v>
      </c>
      <c r="G22" s="263">
        <v>11.39453471514927</v>
      </c>
      <c r="H22" s="262">
        <v>5.437084008772981</v>
      </c>
      <c r="I22" s="263">
        <v>0.31628152433823065</v>
      </c>
      <c r="J22" s="263">
        <v>5.0384277125119397</v>
      </c>
      <c r="K22" s="263">
        <v>8.2374771922808912E-2</v>
      </c>
      <c r="L22" s="262">
        <v>30.282579608092714</v>
      </c>
      <c r="M22" s="263">
        <v>14.522310740894421</v>
      </c>
      <c r="N22" s="263">
        <v>0.8962457809889165</v>
      </c>
      <c r="O22" s="263">
        <v>14.864023086209372</v>
      </c>
      <c r="P22" s="264">
        <v>100</v>
      </c>
      <c r="Q22" s="145"/>
      <c r="R22" s="314"/>
      <c r="S22" s="314"/>
      <c r="T22" s="145"/>
      <c r="U22" s="145"/>
      <c r="V22" s="145"/>
    </row>
    <row r="23" spans="1:22" s="136" customFormat="1" ht="33.75" customHeight="1" x14ac:dyDescent="0.15">
      <c r="A23" s="383"/>
      <c r="B23" s="167"/>
      <c r="C23" s="168" t="s">
        <v>66</v>
      </c>
      <c r="D23" s="168"/>
      <c r="E23" s="262">
        <v>60.317009256150989</v>
      </c>
      <c r="F23" s="263">
        <v>50.153957458833212</v>
      </c>
      <c r="G23" s="263">
        <v>10.163051797317783</v>
      </c>
      <c r="H23" s="262">
        <v>5.1659147787068909</v>
      </c>
      <c r="I23" s="263">
        <v>0.37163770840844612</v>
      </c>
      <c r="J23" s="263">
        <v>4.7189621906259527</v>
      </c>
      <c r="K23" s="263">
        <v>7.5314879672492716E-2</v>
      </c>
      <c r="L23" s="262">
        <v>34.517075965142119</v>
      </c>
      <c r="M23" s="263">
        <v>18.200140752151526</v>
      </c>
      <c r="N23" s="263">
        <v>2.9691354063852318</v>
      </c>
      <c r="O23" s="263">
        <v>13.347799806605353</v>
      </c>
      <c r="P23" s="264">
        <v>100</v>
      </c>
      <c r="Q23" s="145"/>
      <c r="R23" s="314"/>
      <c r="S23" s="314"/>
      <c r="T23" s="145"/>
      <c r="U23" s="145"/>
      <c r="V23" s="145"/>
    </row>
    <row r="24" spans="1:22" s="136" customFormat="1" ht="33.75" customHeight="1" x14ac:dyDescent="0.15">
      <c r="A24" s="355"/>
      <c r="B24" s="283"/>
      <c r="C24" s="318" t="s">
        <v>67</v>
      </c>
      <c r="D24" s="318"/>
      <c r="E24" s="265">
        <v>60.232793778976358</v>
      </c>
      <c r="F24" s="293">
        <v>50.491229684825477</v>
      </c>
      <c r="G24" s="293">
        <v>9.7415640941508741</v>
      </c>
      <c r="H24" s="265">
        <v>4.5256101264644233</v>
      </c>
      <c r="I24" s="293">
        <v>-0.30800241187673744</v>
      </c>
      <c r="J24" s="293">
        <v>4.7976427310302512</v>
      </c>
      <c r="K24" s="293">
        <v>3.5969807310909534E-2</v>
      </c>
      <c r="L24" s="265">
        <v>35.241596094559213</v>
      </c>
      <c r="M24" s="293">
        <v>18.892598871337722</v>
      </c>
      <c r="N24" s="293">
        <v>2.2152386318079897</v>
      </c>
      <c r="O24" s="293">
        <v>14.1337585914135</v>
      </c>
      <c r="P24" s="266">
        <v>100</v>
      </c>
      <c r="Q24" s="145"/>
      <c r="R24" s="314"/>
      <c r="S24" s="314"/>
      <c r="T24" s="145"/>
      <c r="U24" s="145"/>
      <c r="V24" s="145"/>
    </row>
    <row r="25" spans="1:22" s="136" customFormat="1" ht="33.75" customHeight="1" x14ac:dyDescent="0.15">
      <c r="A25" s="347" t="s">
        <v>68</v>
      </c>
      <c r="B25" s="167"/>
      <c r="C25" s="168" t="s">
        <v>69</v>
      </c>
      <c r="D25" s="168"/>
      <c r="E25" s="262">
        <v>78.632927280152927</v>
      </c>
      <c r="F25" s="263">
        <v>65.410092141549597</v>
      </c>
      <c r="G25" s="263">
        <v>13.222835138603331</v>
      </c>
      <c r="H25" s="262">
        <v>5.8959399248870703</v>
      </c>
      <c r="I25" s="263">
        <v>-0.30744541656572572</v>
      </c>
      <c r="J25" s="263">
        <v>6.190204740304071</v>
      </c>
      <c r="K25" s="263">
        <v>1.3180601148725249E-2</v>
      </c>
      <c r="L25" s="262">
        <v>15.47113279496001</v>
      </c>
      <c r="M25" s="263">
        <v>8.1378718424869056</v>
      </c>
      <c r="N25" s="263">
        <v>-2.8216758186366633</v>
      </c>
      <c r="O25" s="263">
        <v>10.154936771109767</v>
      </c>
      <c r="P25" s="264">
        <v>100</v>
      </c>
      <c r="Q25" s="145"/>
      <c r="R25" s="314"/>
      <c r="S25" s="314"/>
      <c r="T25" s="145"/>
      <c r="U25" s="145"/>
      <c r="V25" s="145"/>
    </row>
    <row r="26" spans="1:22" s="136" customFormat="1" ht="33.75" customHeight="1" x14ac:dyDescent="0.15">
      <c r="A26" s="383"/>
      <c r="B26" s="167"/>
      <c r="C26" s="168" t="s">
        <v>70</v>
      </c>
      <c r="D26" s="168"/>
      <c r="E26" s="262">
        <v>73.856683327779379</v>
      </c>
      <c r="F26" s="263">
        <v>62.932336523506457</v>
      </c>
      <c r="G26" s="263">
        <v>10.924346804272931</v>
      </c>
      <c r="H26" s="262">
        <v>5.3762608478720049</v>
      </c>
      <c r="I26" s="263">
        <v>-0.41338030809470983</v>
      </c>
      <c r="J26" s="263">
        <v>5.7829486260668457</v>
      </c>
      <c r="K26" s="263">
        <v>6.6925298998681756E-3</v>
      </c>
      <c r="L26" s="262">
        <v>20.767055824348628</v>
      </c>
      <c r="M26" s="263">
        <v>7.9593040617456801</v>
      </c>
      <c r="N26" s="263">
        <v>0.69321443093790547</v>
      </c>
      <c r="O26" s="263">
        <v>12.114537331665041</v>
      </c>
      <c r="P26" s="264">
        <v>100</v>
      </c>
      <c r="Q26" s="145"/>
      <c r="R26" s="314"/>
      <c r="S26" s="314"/>
      <c r="T26" s="145"/>
      <c r="U26" s="145"/>
      <c r="V26" s="145"/>
    </row>
    <row r="27" spans="1:22" s="136" customFormat="1" ht="33.75" customHeight="1" x14ac:dyDescent="0.15">
      <c r="A27" s="383"/>
      <c r="B27" s="167"/>
      <c r="C27" s="168" t="s">
        <v>71</v>
      </c>
      <c r="D27" s="168"/>
      <c r="E27" s="262">
        <v>53.514926250013929</v>
      </c>
      <c r="F27" s="263">
        <v>45.536389727576548</v>
      </c>
      <c r="G27" s="263">
        <v>7.978536522437377</v>
      </c>
      <c r="H27" s="262">
        <v>4.0435723164599677</v>
      </c>
      <c r="I27" s="263">
        <v>-0.40999101191736798</v>
      </c>
      <c r="J27" s="263">
        <v>4.3921181457433347</v>
      </c>
      <c r="K27" s="263">
        <v>6.1445182634001533E-2</v>
      </c>
      <c r="L27" s="262">
        <v>42.441501433526113</v>
      </c>
      <c r="M27" s="263">
        <v>31.586281170637825</v>
      </c>
      <c r="N27" s="263">
        <v>0.79436327763713865</v>
      </c>
      <c r="O27" s="263">
        <v>10.060856985251149</v>
      </c>
      <c r="P27" s="264">
        <v>100</v>
      </c>
      <c r="Q27" s="145"/>
      <c r="R27" s="314"/>
      <c r="S27" s="314"/>
      <c r="T27" s="145"/>
      <c r="U27" s="145"/>
      <c r="V27" s="145"/>
    </row>
    <row r="28" spans="1:22" s="136" customFormat="1" ht="33.75" customHeight="1" x14ac:dyDescent="0.15">
      <c r="A28" s="383"/>
      <c r="B28" s="167"/>
      <c r="C28" s="168" t="s">
        <v>72</v>
      </c>
      <c r="D28" s="168"/>
      <c r="E28" s="262">
        <v>50.791686478365762</v>
      </c>
      <c r="F28" s="263">
        <v>43.01722145759468</v>
      </c>
      <c r="G28" s="263">
        <v>7.7744650207710801</v>
      </c>
      <c r="H28" s="262">
        <v>4.4385451529135667</v>
      </c>
      <c r="I28" s="263">
        <v>-0.16231569420786598</v>
      </c>
      <c r="J28" s="263">
        <v>4.5379850312859151</v>
      </c>
      <c r="K28" s="263">
        <v>6.2875815835517948E-2</v>
      </c>
      <c r="L28" s="262">
        <v>44.769768368720683</v>
      </c>
      <c r="M28" s="263">
        <v>30.833448682757243</v>
      </c>
      <c r="N28" s="263">
        <v>1.8554057711011114</v>
      </c>
      <c r="O28" s="263">
        <v>12.080913914862329</v>
      </c>
      <c r="P28" s="264">
        <v>100</v>
      </c>
      <c r="Q28" s="145"/>
      <c r="R28" s="314"/>
      <c r="S28" s="314"/>
      <c r="T28" s="145"/>
      <c r="U28" s="145"/>
      <c r="V28" s="145"/>
    </row>
    <row r="29" spans="1:22" s="136" customFormat="1" ht="33.75" customHeight="1" x14ac:dyDescent="0.15">
      <c r="A29" s="383"/>
      <c r="B29" s="167"/>
      <c r="C29" s="168" t="s">
        <v>73</v>
      </c>
      <c r="D29" s="168"/>
      <c r="E29" s="262">
        <v>59.870203829722932</v>
      </c>
      <c r="F29" s="263">
        <v>49.988938868726635</v>
      </c>
      <c r="G29" s="263">
        <v>9.8812649609962993</v>
      </c>
      <c r="H29" s="262">
        <v>4.5375597743466498</v>
      </c>
      <c r="I29" s="263">
        <v>-0.39737853853505356</v>
      </c>
      <c r="J29" s="263">
        <v>4.8837109346277243</v>
      </c>
      <c r="K29" s="263">
        <v>5.1227378253979113E-2</v>
      </c>
      <c r="L29" s="262">
        <v>35.592236395930428</v>
      </c>
      <c r="M29" s="263">
        <v>19.86141689453564</v>
      </c>
      <c r="N29" s="263">
        <v>1.8366390164606001</v>
      </c>
      <c r="O29" s="263">
        <v>13.894180484934187</v>
      </c>
      <c r="P29" s="264">
        <v>100</v>
      </c>
      <c r="Q29" s="145"/>
      <c r="R29" s="314"/>
      <c r="S29" s="314"/>
      <c r="T29" s="145"/>
      <c r="U29" s="145"/>
      <c r="V29" s="145"/>
    </row>
    <row r="30" spans="1:22" s="136" customFormat="1" ht="33.75" customHeight="1" x14ac:dyDescent="0.15">
      <c r="A30" s="355"/>
      <c r="B30" s="283"/>
      <c r="C30" s="318" t="s">
        <v>74</v>
      </c>
      <c r="D30" s="318"/>
      <c r="E30" s="262">
        <v>59.903016411849073</v>
      </c>
      <c r="F30" s="263">
        <v>50.646361592310981</v>
      </c>
      <c r="G30" s="263">
        <v>9.2566548195380864</v>
      </c>
      <c r="H30" s="262">
        <v>5.031425079451159</v>
      </c>
      <c r="I30" s="263">
        <v>-7.211336225359119E-2</v>
      </c>
      <c r="J30" s="263">
        <v>5.0426727283303077</v>
      </c>
      <c r="K30" s="263">
        <v>6.0865713374442597E-2</v>
      </c>
      <c r="L30" s="262">
        <v>35.065558508699773</v>
      </c>
      <c r="M30" s="263">
        <v>23.030191343449651</v>
      </c>
      <c r="N30" s="263">
        <v>1.4043536321699994</v>
      </c>
      <c r="O30" s="263">
        <v>10.631013533080127</v>
      </c>
      <c r="P30" s="266">
        <v>100</v>
      </c>
      <c r="Q30" s="145"/>
      <c r="R30" s="314"/>
      <c r="S30" s="314"/>
      <c r="T30" s="145"/>
      <c r="U30" s="145"/>
      <c r="V30" s="145"/>
    </row>
    <row r="31" spans="1:22" s="136" customFormat="1" ht="33.75" customHeight="1" x14ac:dyDescent="0.15">
      <c r="A31" s="347" t="s">
        <v>0</v>
      </c>
      <c r="B31" s="167"/>
      <c r="C31" s="168" t="s">
        <v>1</v>
      </c>
      <c r="D31" s="168"/>
      <c r="E31" s="268">
        <v>54.413205551936791</v>
      </c>
      <c r="F31" s="269">
        <v>46.113349641634485</v>
      </c>
      <c r="G31" s="269">
        <v>8.2998559103023108</v>
      </c>
      <c r="H31" s="268">
        <v>4.7485114494882321</v>
      </c>
      <c r="I31" s="269">
        <v>-0.10988948123146094</v>
      </c>
      <c r="J31" s="269">
        <v>4.8210265801169401</v>
      </c>
      <c r="K31" s="269">
        <v>3.7374350602753278E-2</v>
      </c>
      <c r="L31" s="268">
        <v>40.838282998574968</v>
      </c>
      <c r="M31" s="269">
        <v>29.761912418860874</v>
      </c>
      <c r="N31" s="269">
        <v>0.85420097331059663</v>
      </c>
      <c r="O31" s="269">
        <v>10.222169606403494</v>
      </c>
      <c r="P31" s="264">
        <v>100</v>
      </c>
      <c r="Q31" s="145"/>
      <c r="R31" s="314"/>
      <c r="S31" s="314"/>
      <c r="T31" s="145"/>
      <c r="U31" s="145"/>
      <c r="V31" s="145"/>
    </row>
    <row r="32" spans="1:22" s="136" customFormat="1" ht="33.75" customHeight="1" x14ac:dyDescent="0.15">
      <c r="A32" s="383"/>
      <c r="B32" s="167"/>
      <c r="C32" s="168" t="s">
        <v>2</v>
      </c>
      <c r="D32" s="168"/>
      <c r="E32" s="262">
        <v>65.418395514827907</v>
      </c>
      <c r="F32" s="263">
        <v>54.913890079348405</v>
      </c>
      <c r="G32" s="263">
        <v>10.504505435479498</v>
      </c>
      <c r="H32" s="262">
        <v>5.1149711397766184</v>
      </c>
      <c r="I32" s="263">
        <v>-0.1454912601001129</v>
      </c>
      <c r="J32" s="263">
        <v>5.2220017482693528</v>
      </c>
      <c r="K32" s="263">
        <v>3.8460651607378549E-2</v>
      </c>
      <c r="L32" s="262">
        <v>29.466633345395472</v>
      </c>
      <c r="M32" s="263">
        <v>17.558296643935108</v>
      </c>
      <c r="N32" s="263">
        <v>1.9454289260770599</v>
      </c>
      <c r="O32" s="263">
        <v>9.9629077753832984</v>
      </c>
      <c r="P32" s="264">
        <v>100</v>
      </c>
      <c r="Q32" s="145"/>
      <c r="R32" s="314"/>
      <c r="S32" s="314"/>
      <c r="T32" s="145"/>
      <c r="U32" s="145"/>
      <c r="V32" s="145"/>
    </row>
    <row r="33" spans="1:22" s="136" customFormat="1" ht="33.75" customHeight="1" x14ac:dyDescent="0.15">
      <c r="A33" s="355"/>
      <c r="B33" s="283"/>
      <c r="C33" s="318" t="s">
        <v>3</v>
      </c>
      <c r="D33" s="318"/>
      <c r="E33" s="265">
        <v>45.423757107753104</v>
      </c>
      <c r="F33" s="293">
        <v>38.489903450561201</v>
      </c>
      <c r="G33" s="293">
        <v>6.9338536571919036</v>
      </c>
      <c r="H33" s="265">
        <v>3.969346940405754</v>
      </c>
      <c r="I33" s="293">
        <v>-0.10416769168113836</v>
      </c>
      <c r="J33" s="293">
        <v>4.0238243322490108</v>
      </c>
      <c r="K33" s="293">
        <v>4.9690299837882514E-2</v>
      </c>
      <c r="L33" s="265">
        <v>50.606895951841139</v>
      </c>
      <c r="M33" s="293">
        <v>40.576392302391525</v>
      </c>
      <c r="N33" s="293">
        <v>0.69356809671962893</v>
      </c>
      <c r="O33" s="293">
        <v>9.336935552729992</v>
      </c>
      <c r="P33" s="266">
        <v>100</v>
      </c>
      <c r="Q33" s="145"/>
      <c r="R33" s="314"/>
      <c r="S33" s="314"/>
      <c r="T33" s="145"/>
      <c r="U33" s="145"/>
      <c r="V33" s="145"/>
    </row>
    <row r="34" spans="1:22" s="136" customFormat="1" ht="33.75" customHeight="1" x14ac:dyDescent="0.15">
      <c r="A34" s="347" t="s">
        <v>4</v>
      </c>
      <c r="B34" s="167"/>
      <c r="C34" s="168" t="s">
        <v>5</v>
      </c>
      <c r="D34" s="168"/>
      <c r="E34" s="262">
        <v>63.036129241784678</v>
      </c>
      <c r="F34" s="263">
        <v>53.782834463013053</v>
      </c>
      <c r="G34" s="263">
        <v>9.2532947787716235</v>
      </c>
      <c r="H34" s="262">
        <v>5.5104139592257724</v>
      </c>
      <c r="I34" s="263">
        <v>-0.13828880771612551</v>
      </c>
      <c r="J34" s="263">
        <v>5.5703661759461465</v>
      </c>
      <c r="K34" s="263">
        <v>7.8336590995752409E-2</v>
      </c>
      <c r="L34" s="262">
        <v>31.453456798989553</v>
      </c>
      <c r="M34" s="263">
        <v>18.260352415682373</v>
      </c>
      <c r="N34" s="263">
        <v>0.52647692979867322</v>
      </c>
      <c r="O34" s="263">
        <v>12.666627453508511</v>
      </c>
      <c r="P34" s="264">
        <v>100</v>
      </c>
      <c r="Q34" s="145"/>
      <c r="R34" s="314"/>
      <c r="S34" s="314"/>
      <c r="T34" s="145"/>
      <c r="U34" s="145"/>
      <c r="V34" s="145"/>
    </row>
    <row r="35" spans="1:22" s="136" customFormat="1" ht="33.75" customHeight="1" x14ac:dyDescent="0.15">
      <c r="A35" s="383"/>
      <c r="B35" s="167"/>
      <c r="C35" s="168" t="s">
        <v>6</v>
      </c>
      <c r="D35" s="168"/>
      <c r="E35" s="262">
        <v>70.255504833434685</v>
      </c>
      <c r="F35" s="263">
        <v>60.006153566281448</v>
      </c>
      <c r="G35" s="263">
        <v>10.249351267153228</v>
      </c>
      <c r="H35" s="262">
        <v>5.6163799654456223</v>
      </c>
      <c r="I35" s="263">
        <v>-0.53600126550612726</v>
      </c>
      <c r="J35" s="263">
        <v>6.1154653107410004</v>
      </c>
      <c r="K35" s="263">
        <v>3.6915920210750033E-2</v>
      </c>
      <c r="L35" s="262">
        <v>24.128115201119702</v>
      </c>
      <c r="M35" s="263">
        <v>10.110926472627785</v>
      </c>
      <c r="N35" s="263">
        <v>0.94760002821681866</v>
      </c>
      <c r="O35" s="263">
        <v>13.069588700275098</v>
      </c>
      <c r="P35" s="264">
        <v>100</v>
      </c>
      <c r="Q35" s="145"/>
      <c r="R35" s="314"/>
      <c r="S35" s="314"/>
      <c r="T35" s="145"/>
      <c r="U35" s="145"/>
      <c r="V35" s="145"/>
    </row>
    <row r="36" spans="1:22" s="136" customFormat="1" ht="33.75" customHeight="1" x14ac:dyDescent="0.15">
      <c r="A36" s="383"/>
      <c r="B36" s="167"/>
      <c r="C36" s="168" t="s">
        <v>7</v>
      </c>
      <c r="D36" s="168"/>
      <c r="E36" s="262">
        <v>65.320397325014085</v>
      </c>
      <c r="F36" s="263">
        <v>55.346735277967099</v>
      </c>
      <c r="G36" s="263">
        <v>9.973662047046977</v>
      </c>
      <c r="H36" s="262">
        <v>5.2363411096476566</v>
      </c>
      <c r="I36" s="263">
        <v>-0.48319189759741626</v>
      </c>
      <c r="J36" s="263">
        <v>5.65770594744337</v>
      </c>
      <c r="K36" s="263">
        <v>6.1827059801702867E-2</v>
      </c>
      <c r="L36" s="262">
        <v>29.443261565338265</v>
      </c>
      <c r="M36" s="263">
        <v>13.725885028497276</v>
      </c>
      <c r="N36" s="263">
        <v>0.18679629000367676</v>
      </c>
      <c r="O36" s="263">
        <v>15.530580246837308</v>
      </c>
      <c r="P36" s="264">
        <v>100</v>
      </c>
      <c r="Q36" s="145"/>
      <c r="R36" s="314"/>
      <c r="S36" s="314"/>
      <c r="T36" s="145"/>
      <c r="U36" s="145"/>
      <c r="V36" s="145"/>
    </row>
    <row r="37" spans="1:22" s="136" customFormat="1" ht="33.75" customHeight="1" x14ac:dyDescent="0.15">
      <c r="A37" s="383"/>
      <c r="B37" s="167"/>
      <c r="C37" s="168" t="s">
        <v>8</v>
      </c>
      <c r="D37" s="168"/>
      <c r="E37" s="262">
        <v>50.986261913417266</v>
      </c>
      <c r="F37" s="263">
        <v>43.932340543276375</v>
      </c>
      <c r="G37" s="263">
        <v>7.0539213701408805</v>
      </c>
      <c r="H37" s="262">
        <v>4.1229052471620733</v>
      </c>
      <c r="I37" s="263">
        <v>0.26317487821254504</v>
      </c>
      <c r="J37" s="263">
        <v>3.8384030306501495</v>
      </c>
      <c r="K37" s="263">
        <v>2.1327338299378561E-2</v>
      </c>
      <c r="L37" s="262">
        <v>44.890832839420661</v>
      </c>
      <c r="M37" s="263">
        <v>39.390463613461506</v>
      </c>
      <c r="N37" s="263">
        <v>0.90777579079306203</v>
      </c>
      <c r="O37" s="263">
        <v>4.5925934351660818</v>
      </c>
      <c r="P37" s="264">
        <v>100</v>
      </c>
      <c r="Q37" s="145"/>
      <c r="R37" s="314"/>
      <c r="S37" s="314"/>
      <c r="T37" s="145"/>
      <c r="U37" s="145"/>
      <c r="V37" s="145"/>
    </row>
    <row r="38" spans="1:22" s="136" customFormat="1" ht="33.75" customHeight="1" thickBot="1" x14ac:dyDescent="0.2">
      <c r="A38" s="384"/>
      <c r="B38" s="182"/>
      <c r="C38" s="183" t="s">
        <v>9</v>
      </c>
      <c r="D38" s="183"/>
      <c r="E38" s="262">
        <v>66.317047541663754</v>
      </c>
      <c r="F38" s="263">
        <v>55.397329845229827</v>
      </c>
      <c r="G38" s="263">
        <v>10.919717696433931</v>
      </c>
      <c r="H38" s="262">
        <v>5.9357024758590695</v>
      </c>
      <c r="I38" s="263">
        <v>8.838697029971139E-2</v>
      </c>
      <c r="J38" s="263">
        <v>5.8113271965354558</v>
      </c>
      <c r="K38" s="263">
        <v>3.5988309023903695E-2</v>
      </c>
      <c r="L38" s="262">
        <v>27.747249982477179</v>
      </c>
      <c r="M38" s="263">
        <v>12.397414005706457</v>
      </c>
      <c r="N38" s="263">
        <v>-9.1413684202429527E-2</v>
      </c>
      <c r="O38" s="263">
        <v>15.441249660973149</v>
      </c>
      <c r="P38" s="270">
        <v>100</v>
      </c>
      <c r="Q38" s="145"/>
      <c r="R38" s="314"/>
      <c r="S38" s="314"/>
      <c r="T38" s="145"/>
      <c r="U38" s="145"/>
      <c r="V38" s="145"/>
    </row>
    <row r="39" spans="1:22" s="136" customFormat="1" ht="33.75" customHeight="1" thickTop="1" x14ac:dyDescent="0.15">
      <c r="A39" s="350" t="s">
        <v>20</v>
      </c>
      <c r="B39" s="145"/>
      <c r="C39" s="168" t="s">
        <v>10</v>
      </c>
      <c r="D39" s="145"/>
      <c r="E39" s="271">
        <v>52.476031101779874</v>
      </c>
      <c r="F39" s="303">
        <v>44.098725721030476</v>
      </c>
      <c r="G39" s="303">
        <v>8.3773053807494122</v>
      </c>
      <c r="H39" s="271">
        <v>4.051338148641876</v>
      </c>
      <c r="I39" s="303">
        <v>-0.18427408783631821</v>
      </c>
      <c r="J39" s="303">
        <v>4.1323901660883822</v>
      </c>
      <c r="K39" s="303">
        <v>0.10322207038981242</v>
      </c>
      <c r="L39" s="271">
        <v>43.472630749578236</v>
      </c>
      <c r="M39" s="303">
        <v>33.353622801629321</v>
      </c>
      <c r="N39" s="303">
        <v>0.84212409399833832</v>
      </c>
      <c r="O39" s="303">
        <v>9.2768838539505829</v>
      </c>
      <c r="P39" s="264">
        <v>100</v>
      </c>
      <c r="Q39" s="145"/>
      <c r="R39" s="314"/>
      <c r="S39" s="314"/>
      <c r="T39" s="145"/>
      <c r="U39" s="145"/>
      <c r="V39" s="145"/>
    </row>
    <row r="40" spans="1:22" s="136" customFormat="1" ht="33.75" customHeight="1" x14ac:dyDescent="0.15">
      <c r="A40" s="350"/>
      <c r="B40" s="145"/>
      <c r="C40" s="168" t="s">
        <v>11</v>
      </c>
      <c r="D40" s="145"/>
      <c r="E40" s="262">
        <v>67.41295321754238</v>
      </c>
      <c r="F40" s="263">
        <v>56.971467832443089</v>
      </c>
      <c r="G40" s="263">
        <v>10.441485385099289</v>
      </c>
      <c r="H40" s="262">
        <v>5.1257945177536879</v>
      </c>
      <c r="I40" s="263">
        <v>-8.2067342004131807E-2</v>
      </c>
      <c r="J40" s="263">
        <v>5.1566820865589484</v>
      </c>
      <c r="K40" s="263">
        <v>5.1179773198871098E-2</v>
      </c>
      <c r="L40" s="262">
        <v>27.461252264703933</v>
      </c>
      <c r="M40" s="263">
        <v>16.187449548984421</v>
      </c>
      <c r="N40" s="263">
        <v>0.90068879343629116</v>
      </c>
      <c r="O40" s="263">
        <v>10.373113922283222</v>
      </c>
      <c r="P40" s="264">
        <v>100</v>
      </c>
      <c r="Q40" s="145"/>
      <c r="R40" s="314"/>
      <c r="S40" s="314"/>
      <c r="T40" s="145"/>
      <c r="U40" s="145"/>
      <c r="V40" s="145"/>
    </row>
    <row r="41" spans="1:22" s="136" customFormat="1" ht="33.75" customHeight="1" x14ac:dyDescent="0.15">
      <c r="A41" s="350"/>
      <c r="B41" s="145"/>
      <c r="C41" s="168" t="s">
        <v>12</v>
      </c>
      <c r="D41" s="145"/>
      <c r="E41" s="262">
        <v>68.114347944898938</v>
      </c>
      <c r="F41" s="263">
        <v>57.240385275550686</v>
      </c>
      <c r="G41" s="263">
        <v>10.873962669348257</v>
      </c>
      <c r="H41" s="262">
        <v>5.2438693418161657</v>
      </c>
      <c r="I41" s="263">
        <v>-0.17128225496188276</v>
      </c>
      <c r="J41" s="263">
        <v>5.2554338241887404</v>
      </c>
      <c r="K41" s="263">
        <v>0.15971777258930894</v>
      </c>
      <c r="L41" s="262">
        <v>26.64178271328489</v>
      </c>
      <c r="M41" s="263">
        <v>14.701093068389905</v>
      </c>
      <c r="N41" s="263">
        <v>0.84150917141386261</v>
      </c>
      <c r="O41" s="263">
        <v>11.09918047348112</v>
      </c>
      <c r="P41" s="264">
        <v>100</v>
      </c>
      <c r="Q41" s="145"/>
      <c r="R41" s="314"/>
      <c r="S41" s="314"/>
      <c r="T41" s="145"/>
      <c r="U41" s="145"/>
      <c r="V41" s="145"/>
    </row>
    <row r="42" spans="1:22" s="136" customFormat="1" ht="33.75" customHeight="1" x14ac:dyDescent="0.15">
      <c r="A42" s="350"/>
      <c r="B42" s="145"/>
      <c r="C42" s="168" t="s">
        <v>13</v>
      </c>
      <c r="D42" s="145"/>
      <c r="E42" s="262">
        <v>63.103129093691855</v>
      </c>
      <c r="F42" s="263">
        <v>52.774211408431583</v>
      </c>
      <c r="G42" s="263">
        <v>10.328917685260281</v>
      </c>
      <c r="H42" s="262">
        <v>4.9588479399517684</v>
      </c>
      <c r="I42" s="263">
        <v>-0.10911027466745749</v>
      </c>
      <c r="J42" s="263">
        <v>5.0180074092391669</v>
      </c>
      <c r="K42" s="263">
        <v>4.9950805380058451E-2</v>
      </c>
      <c r="L42" s="262">
        <v>31.938022966356357</v>
      </c>
      <c r="M42" s="263">
        <v>16.093303722771417</v>
      </c>
      <c r="N42" s="263">
        <v>1.6468697526513401</v>
      </c>
      <c r="O42" s="263">
        <v>14.197849490933597</v>
      </c>
      <c r="P42" s="264">
        <v>100</v>
      </c>
      <c r="Q42" s="145"/>
      <c r="R42" s="314"/>
      <c r="S42" s="314"/>
      <c r="T42" s="145"/>
      <c r="U42" s="145"/>
      <c r="V42" s="145"/>
    </row>
    <row r="43" spans="1:22" s="136" customFormat="1" ht="33.75" customHeight="1" x14ac:dyDescent="0.15">
      <c r="A43" s="350"/>
      <c r="B43" s="145"/>
      <c r="C43" s="168" t="s">
        <v>14</v>
      </c>
      <c r="D43" s="145"/>
      <c r="E43" s="262">
        <v>61.14241850798534</v>
      </c>
      <c r="F43" s="263">
        <v>51.185741972445129</v>
      </c>
      <c r="G43" s="263">
        <v>9.9566765355402111</v>
      </c>
      <c r="H43" s="262">
        <v>4.8455948697472335</v>
      </c>
      <c r="I43" s="263">
        <v>-0.18501044350475221</v>
      </c>
      <c r="J43" s="263">
        <v>4.9635639601199504</v>
      </c>
      <c r="K43" s="263">
        <v>6.704135313203588E-2</v>
      </c>
      <c r="L43" s="262">
        <v>34.011986622267429</v>
      </c>
      <c r="M43" s="263">
        <v>21.426411796516511</v>
      </c>
      <c r="N43" s="263">
        <v>0.95619443593001796</v>
      </c>
      <c r="O43" s="263">
        <v>11.629380389820897</v>
      </c>
      <c r="P43" s="264">
        <v>100</v>
      </c>
      <c r="Q43" s="145"/>
      <c r="R43" s="314"/>
      <c r="S43" s="314"/>
      <c r="T43" s="145"/>
      <c r="U43" s="145"/>
      <c r="V43" s="145"/>
    </row>
    <row r="44" spans="1:22" s="136" customFormat="1" ht="33.75" customHeight="1" x14ac:dyDescent="0.15">
      <c r="A44" s="350"/>
      <c r="B44" s="145"/>
      <c r="C44" s="168" t="s">
        <v>15</v>
      </c>
      <c r="D44" s="145"/>
      <c r="E44" s="262">
        <v>60.901174597975746</v>
      </c>
      <c r="F44" s="263">
        <v>51.173185243199335</v>
      </c>
      <c r="G44" s="263">
        <v>9.7279893547764011</v>
      </c>
      <c r="H44" s="262">
        <v>5.0506802194327252</v>
      </c>
      <c r="I44" s="263">
        <v>-0.15974478391970226</v>
      </c>
      <c r="J44" s="263">
        <v>5.1560244080976769</v>
      </c>
      <c r="K44" s="263">
        <v>5.4400595254750321E-2</v>
      </c>
      <c r="L44" s="262">
        <v>34.048145182591547</v>
      </c>
      <c r="M44" s="263">
        <v>22.532492637783559</v>
      </c>
      <c r="N44" s="263">
        <v>0.63779376374667929</v>
      </c>
      <c r="O44" s="263">
        <v>10.877858781061303</v>
      </c>
      <c r="P44" s="264">
        <v>100</v>
      </c>
      <c r="Q44" s="145"/>
      <c r="R44" s="314"/>
      <c r="S44" s="314"/>
      <c r="T44" s="145"/>
      <c r="U44" s="145"/>
      <c r="V44" s="145"/>
    </row>
    <row r="45" spans="1:22" s="136" customFormat="1" ht="33.75" customHeight="1" x14ac:dyDescent="0.15">
      <c r="A45" s="351"/>
      <c r="B45" s="284"/>
      <c r="C45" s="318" t="s">
        <v>16</v>
      </c>
      <c r="D45" s="284"/>
      <c r="E45" s="265">
        <v>62.749898472340746</v>
      </c>
      <c r="F45" s="293">
        <v>52.655808268947901</v>
      </c>
      <c r="G45" s="293">
        <v>10.094090203392863</v>
      </c>
      <c r="H45" s="265">
        <v>5.399483487544126</v>
      </c>
      <c r="I45" s="293">
        <v>-8.1207829317156255E-2</v>
      </c>
      <c r="J45" s="293">
        <v>5.4124558163565872</v>
      </c>
      <c r="K45" s="293">
        <v>6.8235500504693306E-2</v>
      </c>
      <c r="L45" s="265">
        <v>31.85061804011514</v>
      </c>
      <c r="M45" s="293">
        <v>19.002116974704496</v>
      </c>
      <c r="N45" s="293">
        <v>0.5363448187347708</v>
      </c>
      <c r="O45" s="304">
        <v>12.312156246675872</v>
      </c>
      <c r="P45" s="266">
        <v>100</v>
      </c>
      <c r="Q45" s="145"/>
      <c r="R45" s="314"/>
      <c r="S45" s="314"/>
      <c r="T45" s="145"/>
      <c r="U45" s="145"/>
      <c r="V45" s="145"/>
    </row>
    <row r="46" spans="1:22" ht="12" customHeight="1" x14ac:dyDescent="0.15">
      <c r="E46" s="141"/>
      <c r="F46" s="141"/>
      <c r="H46" s="141"/>
      <c r="I46" s="141"/>
      <c r="J46" s="141"/>
      <c r="L46" s="141"/>
      <c r="M46" s="141"/>
      <c r="N46" s="141"/>
    </row>
    <row r="47" spans="1:22" x14ac:dyDescent="0.15">
      <c r="E47" s="141"/>
      <c r="F47" s="141"/>
      <c r="H47" s="141"/>
      <c r="I47" s="141"/>
      <c r="J47" s="141"/>
      <c r="L47" s="141"/>
      <c r="M47" s="141"/>
      <c r="N47" s="141"/>
    </row>
    <row r="48" spans="1:22" x14ac:dyDescent="0.15">
      <c r="E48" s="141"/>
      <c r="F48" s="141"/>
      <c r="H48" s="141"/>
      <c r="I48" s="141"/>
      <c r="J48" s="141"/>
      <c r="L48" s="141"/>
      <c r="M48" s="141"/>
      <c r="N48" s="141"/>
    </row>
    <row r="49" spans="9:9" x14ac:dyDescent="0.15">
      <c r="I49" s="141"/>
    </row>
    <row r="50" spans="9:9" x14ac:dyDescent="0.15">
      <c r="I50" s="141"/>
    </row>
    <row r="51" spans="9:9" x14ac:dyDescent="0.15">
      <c r="I51" s="141"/>
    </row>
    <row r="52" spans="9:9" x14ac:dyDescent="0.15">
      <c r="I52" s="141"/>
    </row>
    <row r="53" spans="9:9" x14ac:dyDescent="0.15">
      <c r="I53" s="141"/>
    </row>
    <row r="54" spans="9:9" x14ac:dyDescent="0.15">
      <c r="I54" s="141"/>
    </row>
    <row r="55" spans="9:9" x14ac:dyDescent="0.15">
      <c r="I55" s="141"/>
    </row>
    <row r="56" spans="9:9" x14ac:dyDescent="0.15">
      <c r="I56" s="141"/>
    </row>
    <row r="57" spans="9:9" x14ac:dyDescent="0.15">
      <c r="I57" s="141"/>
    </row>
    <row r="58" spans="9:9" x14ac:dyDescent="0.15">
      <c r="I58" s="141"/>
    </row>
  </sheetData>
  <mergeCells count="13">
    <mergeCell ref="F6:F7"/>
    <mergeCell ref="J6:J7"/>
    <mergeCell ref="N6:N7"/>
    <mergeCell ref="O6:O7"/>
    <mergeCell ref="A31:A33"/>
    <mergeCell ref="A34:A38"/>
    <mergeCell ref="A39:A45"/>
    <mergeCell ref="A4:D7"/>
    <mergeCell ref="A8:D8"/>
    <mergeCell ref="A9:A17"/>
    <mergeCell ref="A19:A21"/>
    <mergeCell ref="A22:A24"/>
    <mergeCell ref="A25:A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10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view="pageBreakPreview" zoomScale="40" zoomScaleNormal="100" zoomScaleSheetLayoutView="40" workbookViewId="0">
      <selection activeCell="E25" sqref="E25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5" width="18.875" style="140" customWidth="1"/>
    <col min="6" max="7" width="18.125" style="140" customWidth="1"/>
    <col min="8" max="8" width="18.875" style="140" customWidth="1"/>
    <col min="9" max="11" width="18.125" style="140" customWidth="1"/>
    <col min="12" max="16" width="21.125" style="140" customWidth="1"/>
    <col min="17" max="17" width="1.5" style="141" customWidth="1"/>
    <col min="18" max="16384" width="12" style="140"/>
  </cols>
  <sheetData>
    <row r="1" spans="1:18" s="139" customFormat="1" ht="23.25" customHeight="1" x14ac:dyDescent="0.15">
      <c r="B1" s="137"/>
      <c r="C1" s="137"/>
      <c r="D1" s="137"/>
      <c r="E1" s="138" t="s">
        <v>128</v>
      </c>
      <c r="Q1" s="143"/>
    </row>
    <row r="2" spans="1:18" ht="6" customHeight="1" x14ac:dyDescent="0.15"/>
    <row r="3" spans="1:18" s="136" customFormat="1" ht="23.25" customHeight="1" x14ac:dyDescent="0.15">
      <c r="E3" s="136" t="s">
        <v>123</v>
      </c>
      <c r="P3" s="144" t="s">
        <v>17</v>
      </c>
      <c r="Q3" s="145"/>
    </row>
    <row r="4" spans="1:18" s="136" customFormat="1" ht="23.25" customHeight="1" x14ac:dyDescent="0.15">
      <c r="A4" s="334" t="s">
        <v>22</v>
      </c>
      <c r="B4" s="335"/>
      <c r="C4" s="335"/>
      <c r="D4" s="336"/>
      <c r="E4" s="146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151"/>
      <c r="N4" s="151"/>
      <c r="O4" s="151"/>
      <c r="P4" s="152" t="s">
        <v>27</v>
      </c>
      <c r="Q4" s="145"/>
    </row>
    <row r="5" spans="1:18" s="136" customFormat="1" ht="23.25" customHeight="1" x14ac:dyDescent="0.15">
      <c r="A5" s="337"/>
      <c r="B5" s="338"/>
      <c r="C5" s="338"/>
      <c r="D5" s="339"/>
      <c r="E5" s="153" t="s">
        <v>32</v>
      </c>
      <c r="F5" s="153"/>
      <c r="G5" s="153"/>
      <c r="H5" s="154" t="s">
        <v>28</v>
      </c>
      <c r="I5" s="275"/>
      <c r="J5" s="153"/>
      <c r="K5" s="155"/>
      <c r="L5" s="154" t="s">
        <v>33</v>
      </c>
      <c r="M5" s="321"/>
      <c r="N5" s="276"/>
      <c r="O5" s="156"/>
      <c r="P5" s="157" t="s">
        <v>34</v>
      </c>
      <c r="Q5" s="145"/>
    </row>
    <row r="6" spans="1:18" s="136" customFormat="1" ht="23.25" customHeight="1" x14ac:dyDescent="0.15">
      <c r="A6" s="337"/>
      <c r="B6" s="338"/>
      <c r="C6" s="338"/>
      <c r="D6" s="339"/>
      <c r="E6" s="153"/>
      <c r="F6" s="343" t="s">
        <v>39</v>
      </c>
      <c r="G6" s="322" t="s">
        <v>110</v>
      </c>
      <c r="H6" s="154" t="s">
        <v>24</v>
      </c>
      <c r="I6" s="159" t="s">
        <v>41</v>
      </c>
      <c r="J6" s="345" t="s">
        <v>42</v>
      </c>
      <c r="K6" s="159" t="s">
        <v>117</v>
      </c>
      <c r="L6" s="154" t="s">
        <v>38</v>
      </c>
      <c r="M6" s="345" t="s">
        <v>45</v>
      </c>
      <c r="N6" s="345" t="s">
        <v>46</v>
      </c>
      <c r="O6" s="332" t="s">
        <v>47</v>
      </c>
      <c r="P6" s="157"/>
      <c r="Q6" s="145"/>
    </row>
    <row r="7" spans="1:18" s="136" customFormat="1" ht="23.25" customHeight="1" x14ac:dyDescent="0.15">
      <c r="A7" s="340"/>
      <c r="B7" s="341"/>
      <c r="C7" s="341"/>
      <c r="D7" s="342"/>
      <c r="E7" s="277"/>
      <c r="F7" s="344"/>
      <c r="G7" s="323" t="s">
        <v>40</v>
      </c>
      <c r="H7" s="160"/>
      <c r="I7" s="161" t="s">
        <v>114</v>
      </c>
      <c r="J7" s="346"/>
      <c r="K7" s="320" t="s">
        <v>116</v>
      </c>
      <c r="L7" s="160" t="s">
        <v>44</v>
      </c>
      <c r="M7" s="346"/>
      <c r="N7" s="346"/>
      <c r="O7" s="333"/>
      <c r="P7" s="323" t="s">
        <v>18</v>
      </c>
      <c r="Q7" s="145"/>
    </row>
    <row r="8" spans="1:18" s="145" customFormat="1" ht="39" customHeight="1" x14ac:dyDescent="0.15">
      <c r="A8" s="352" t="s">
        <v>19</v>
      </c>
      <c r="B8" s="353"/>
      <c r="C8" s="353"/>
      <c r="D8" s="354"/>
      <c r="E8" s="278">
        <v>1580144</v>
      </c>
      <c r="F8" s="279">
        <v>1326972</v>
      </c>
      <c r="G8" s="278">
        <v>253172</v>
      </c>
      <c r="H8" s="163">
        <v>136392</v>
      </c>
      <c r="I8" s="278">
        <v>-5309</v>
      </c>
      <c r="J8" s="278">
        <v>139068</v>
      </c>
      <c r="K8" s="280">
        <v>2633</v>
      </c>
      <c r="L8" s="164">
        <v>1039558</v>
      </c>
      <c r="M8" s="278">
        <v>759580</v>
      </c>
      <c r="N8" s="278">
        <v>17648</v>
      </c>
      <c r="O8" s="278">
        <v>262330</v>
      </c>
      <c r="P8" s="165">
        <v>2756093</v>
      </c>
      <c r="Q8" s="166"/>
      <c r="R8" s="166"/>
    </row>
    <row r="9" spans="1:18" s="136" customFormat="1" ht="33.75" customHeight="1" x14ac:dyDescent="0.15">
      <c r="A9" s="347" t="s">
        <v>48</v>
      </c>
      <c r="B9" s="167"/>
      <c r="C9" s="168" t="s">
        <v>49</v>
      </c>
      <c r="D9" s="169"/>
      <c r="E9" s="166">
        <v>612135.91738072643</v>
      </c>
      <c r="F9" s="170">
        <v>513888.71303484583</v>
      </c>
      <c r="G9" s="170">
        <v>98247.204345880586</v>
      </c>
      <c r="H9" s="171">
        <v>51591.795374860798</v>
      </c>
      <c r="I9" s="170">
        <v>-3076.5299728868513</v>
      </c>
      <c r="J9" s="170">
        <v>53210.173864648481</v>
      </c>
      <c r="K9" s="172">
        <v>1458.1514830991732</v>
      </c>
      <c r="L9" s="173">
        <v>539052.61665627628</v>
      </c>
      <c r="M9" s="170">
        <v>432674.12979279197</v>
      </c>
      <c r="N9" s="170">
        <v>4841.3135088703129</v>
      </c>
      <c r="O9" s="172">
        <v>101537.17335461405</v>
      </c>
      <c r="P9" s="174">
        <v>1202780.3294118633</v>
      </c>
      <c r="Q9" s="145"/>
      <c r="R9" s="166"/>
    </row>
    <row r="10" spans="1:18" s="136" customFormat="1" ht="33.75" customHeight="1" x14ac:dyDescent="0.15">
      <c r="A10" s="348"/>
      <c r="B10" s="167"/>
      <c r="C10" s="168" t="s">
        <v>50</v>
      </c>
      <c r="D10" s="169"/>
      <c r="E10" s="166">
        <v>86017.891009067302</v>
      </c>
      <c r="F10" s="166">
        <v>72960.436815128371</v>
      </c>
      <c r="G10" s="166">
        <v>13057.454193938924</v>
      </c>
      <c r="H10" s="175">
        <v>7403.262673830819</v>
      </c>
      <c r="I10" s="166">
        <v>-213.03952139481436</v>
      </c>
      <c r="J10" s="166">
        <v>7533.7483376917171</v>
      </c>
      <c r="K10" s="176">
        <v>82.553857533915462</v>
      </c>
      <c r="L10" s="177">
        <v>74643.949615235717</v>
      </c>
      <c r="M10" s="166">
        <v>56588.426373734677</v>
      </c>
      <c r="N10" s="166">
        <v>2467.7191985143868</v>
      </c>
      <c r="O10" s="176">
        <v>15587.804042986656</v>
      </c>
      <c r="P10" s="174">
        <v>168065.10329813382</v>
      </c>
      <c r="Q10" s="145"/>
      <c r="R10" s="166"/>
    </row>
    <row r="11" spans="1:18" s="136" customFormat="1" ht="33.75" customHeight="1" x14ac:dyDescent="0.15">
      <c r="A11" s="348"/>
      <c r="B11" s="167"/>
      <c r="C11" s="168" t="s">
        <v>51</v>
      </c>
      <c r="D11" s="169"/>
      <c r="E11" s="166">
        <v>112571.96297867698</v>
      </c>
      <c r="F11" s="166">
        <v>94409.710732547683</v>
      </c>
      <c r="G11" s="166">
        <v>18162.252246129305</v>
      </c>
      <c r="H11" s="175">
        <v>9114.1439967549904</v>
      </c>
      <c r="I11" s="166">
        <v>-374.91711595270903</v>
      </c>
      <c r="J11" s="166">
        <v>9369.4178409194192</v>
      </c>
      <c r="K11" s="176">
        <v>119.64327178828329</v>
      </c>
      <c r="L11" s="177">
        <v>34977.040235496243</v>
      </c>
      <c r="M11" s="166">
        <v>18254.935716122523</v>
      </c>
      <c r="N11" s="166">
        <v>1039.2345148805675</v>
      </c>
      <c r="O11" s="176">
        <v>15682.870004493147</v>
      </c>
      <c r="P11" s="174">
        <v>156663.1472109282</v>
      </c>
      <c r="Q11" s="145"/>
      <c r="R11" s="166"/>
    </row>
    <row r="12" spans="1:18" s="136" customFormat="1" ht="33.75" customHeight="1" x14ac:dyDescent="0.15">
      <c r="A12" s="348"/>
      <c r="B12" s="167"/>
      <c r="C12" s="168" t="s">
        <v>52</v>
      </c>
      <c r="D12" s="169"/>
      <c r="E12" s="166">
        <v>44320.250102585655</v>
      </c>
      <c r="F12" s="166">
        <v>37082.652847670957</v>
      </c>
      <c r="G12" s="166">
        <v>7237.5972549146945</v>
      </c>
      <c r="H12" s="175">
        <v>3741.6721228707256</v>
      </c>
      <c r="I12" s="166">
        <v>-173.99512199894099</v>
      </c>
      <c r="J12" s="166">
        <v>3884.7992807482901</v>
      </c>
      <c r="K12" s="176">
        <v>30.867964121377092</v>
      </c>
      <c r="L12" s="177">
        <v>19014.387602447496</v>
      </c>
      <c r="M12" s="166">
        <v>9747.2995065792093</v>
      </c>
      <c r="N12" s="166">
        <v>727.86305001299468</v>
      </c>
      <c r="O12" s="176">
        <v>8539.2250458552917</v>
      </c>
      <c r="P12" s="174">
        <v>67076.309827903868</v>
      </c>
      <c r="Q12" s="145"/>
      <c r="R12" s="166"/>
    </row>
    <row r="13" spans="1:18" s="136" customFormat="1" ht="33.75" customHeight="1" x14ac:dyDescent="0.15">
      <c r="A13" s="348"/>
      <c r="B13" s="167"/>
      <c r="C13" s="168" t="s">
        <v>53</v>
      </c>
      <c r="D13" s="169"/>
      <c r="E13" s="166">
        <v>39356.898004386356</v>
      </c>
      <c r="F13" s="166">
        <v>32273.31102128476</v>
      </c>
      <c r="G13" s="166">
        <v>7083.5869831015943</v>
      </c>
      <c r="H13" s="175">
        <v>3480.2909628890857</v>
      </c>
      <c r="I13" s="166">
        <v>-11.584999628317519</v>
      </c>
      <c r="J13" s="166">
        <v>3412.9114031371359</v>
      </c>
      <c r="K13" s="176">
        <v>78.964559380266962</v>
      </c>
      <c r="L13" s="177">
        <v>22606.688386903981</v>
      </c>
      <c r="M13" s="166">
        <v>15409.094588790969</v>
      </c>
      <c r="N13" s="166">
        <v>342.10827764310091</v>
      </c>
      <c r="O13" s="176">
        <v>6855.4855204699106</v>
      </c>
      <c r="P13" s="174">
        <v>65443.877354179422</v>
      </c>
      <c r="Q13" s="145"/>
      <c r="R13" s="166"/>
    </row>
    <row r="14" spans="1:18" s="136" customFormat="1" ht="33.75" customHeight="1" x14ac:dyDescent="0.15">
      <c r="A14" s="348"/>
      <c r="B14" s="167"/>
      <c r="C14" s="168" t="s">
        <v>54</v>
      </c>
      <c r="D14" s="169"/>
      <c r="E14" s="166">
        <v>117712.74117707857</v>
      </c>
      <c r="F14" s="166">
        <v>98484.791646395388</v>
      </c>
      <c r="G14" s="166">
        <v>19227.949530683174</v>
      </c>
      <c r="H14" s="175">
        <v>10642.737728978362</v>
      </c>
      <c r="I14" s="166">
        <v>-433.20379781754946</v>
      </c>
      <c r="J14" s="166">
        <v>10942.419635480188</v>
      </c>
      <c r="K14" s="176">
        <v>133.52189131572413</v>
      </c>
      <c r="L14" s="177">
        <v>62635.782534842583</v>
      </c>
      <c r="M14" s="166">
        <v>42787.828426178014</v>
      </c>
      <c r="N14" s="166">
        <v>491.49000509652342</v>
      </c>
      <c r="O14" s="176">
        <v>19356.464103568043</v>
      </c>
      <c r="P14" s="174">
        <v>190991.26144089951</v>
      </c>
      <c r="Q14" s="145"/>
      <c r="R14" s="166"/>
    </row>
    <row r="15" spans="1:18" s="136" customFormat="1" ht="33.75" customHeight="1" x14ac:dyDescent="0.15">
      <c r="A15" s="348"/>
      <c r="B15" s="167"/>
      <c r="C15" s="168" t="s">
        <v>55</v>
      </c>
      <c r="D15" s="169"/>
      <c r="E15" s="166">
        <v>45185.446608126986</v>
      </c>
      <c r="F15" s="166">
        <v>37338.855542803256</v>
      </c>
      <c r="G15" s="166">
        <v>7846.5910653237315</v>
      </c>
      <c r="H15" s="175">
        <v>4228.7533778535999</v>
      </c>
      <c r="I15" s="166">
        <v>-61.06062679254876</v>
      </c>
      <c r="J15" s="166">
        <v>4230.949514926313</v>
      </c>
      <c r="K15" s="176">
        <v>58.864489719835376</v>
      </c>
      <c r="L15" s="177">
        <v>26576.357685245621</v>
      </c>
      <c r="M15" s="166">
        <v>18890.569036670495</v>
      </c>
      <c r="N15" s="166">
        <v>408.00240210065817</v>
      </c>
      <c r="O15" s="176">
        <v>7277.7862464744685</v>
      </c>
      <c r="P15" s="174">
        <v>75990.557671226212</v>
      </c>
      <c r="Q15" s="145"/>
      <c r="R15" s="166"/>
    </row>
    <row r="16" spans="1:18" s="136" customFormat="1" ht="33.75" customHeight="1" x14ac:dyDescent="0.15">
      <c r="A16" s="348"/>
      <c r="B16" s="167"/>
      <c r="C16" s="168" t="s">
        <v>56</v>
      </c>
      <c r="D16" s="169"/>
      <c r="E16" s="166">
        <v>103624.66825587318</v>
      </c>
      <c r="F16" s="166">
        <v>87627.698650152059</v>
      </c>
      <c r="G16" s="166">
        <v>15996.969605721129</v>
      </c>
      <c r="H16" s="175">
        <v>8895.0088570461266</v>
      </c>
      <c r="I16" s="166">
        <v>-255.50143041909007</v>
      </c>
      <c r="J16" s="166">
        <v>9039.7206177892676</v>
      </c>
      <c r="K16" s="176">
        <v>110.78966967595034</v>
      </c>
      <c r="L16" s="177">
        <v>48050.897631386535</v>
      </c>
      <c r="M16" s="166">
        <v>30299.780858977727</v>
      </c>
      <c r="N16" s="166">
        <v>1286.3627683595842</v>
      </c>
      <c r="O16" s="176">
        <v>16464.754004049224</v>
      </c>
      <c r="P16" s="174">
        <v>160570.57474430584</v>
      </c>
      <c r="Q16" s="145"/>
      <c r="R16" s="166"/>
    </row>
    <row r="17" spans="1:21" s="136" customFormat="1" ht="33.75" customHeight="1" x14ac:dyDescent="0.15">
      <c r="A17" s="355"/>
      <c r="B17" s="178"/>
      <c r="C17" s="318" t="s">
        <v>57</v>
      </c>
      <c r="D17" s="319"/>
      <c r="E17" s="179">
        <v>93385.772640976356</v>
      </c>
      <c r="F17" s="278">
        <v>78981.231952282949</v>
      </c>
      <c r="G17" s="278">
        <v>14404.540688693414</v>
      </c>
      <c r="H17" s="180">
        <v>7596.9396362678362</v>
      </c>
      <c r="I17" s="278">
        <v>-7.576097532606326</v>
      </c>
      <c r="J17" s="278">
        <v>7568.8620388075342</v>
      </c>
      <c r="K17" s="281">
        <v>35.653694992908427</v>
      </c>
      <c r="L17" s="179">
        <v>29880.756347512266</v>
      </c>
      <c r="M17" s="278">
        <v>17343.705393484772</v>
      </c>
      <c r="N17" s="278">
        <v>1034.4020388910919</v>
      </c>
      <c r="O17" s="281">
        <v>11502.648915136402</v>
      </c>
      <c r="P17" s="174">
        <v>130863.46862475647</v>
      </c>
      <c r="Q17" s="145"/>
      <c r="R17" s="166"/>
      <c r="S17" s="145"/>
      <c r="T17" s="145"/>
      <c r="U17" s="145"/>
    </row>
    <row r="18" spans="1:21" s="136" customFormat="1" ht="60" customHeight="1" x14ac:dyDescent="0.15">
      <c r="A18" s="142" t="s">
        <v>58</v>
      </c>
      <c r="B18" s="273"/>
      <c r="C18" s="282" t="s">
        <v>59</v>
      </c>
      <c r="D18" s="274"/>
      <c r="E18" s="164">
        <v>15005.538163526229</v>
      </c>
      <c r="F18" s="279">
        <v>12662.127906456672</v>
      </c>
      <c r="G18" s="279">
        <v>2343.4102570695582</v>
      </c>
      <c r="H18" s="163">
        <v>1299.7438237647166</v>
      </c>
      <c r="I18" s="279">
        <v>-54.921047877071032</v>
      </c>
      <c r="J18" s="279">
        <v>1341.5041117450764</v>
      </c>
      <c r="K18" s="280">
        <v>13.160759896711161</v>
      </c>
      <c r="L18" s="164">
        <v>5613.676093326716</v>
      </c>
      <c r="M18" s="279">
        <v>2754.79765116927</v>
      </c>
      <c r="N18" s="279">
        <v>258.09011734887758</v>
      </c>
      <c r="O18" s="280">
        <v>2600.7883248085677</v>
      </c>
      <c r="P18" s="181">
        <v>21918.95808061766</v>
      </c>
      <c r="Q18" s="145"/>
      <c r="R18" s="166"/>
    </row>
    <row r="19" spans="1:21" s="136" customFormat="1" ht="33.75" customHeight="1" x14ac:dyDescent="0.15">
      <c r="A19" s="347" t="s">
        <v>60</v>
      </c>
      <c r="B19" s="167"/>
      <c r="C19" s="168" t="s">
        <v>61</v>
      </c>
      <c r="D19" s="169"/>
      <c r="E19" s="166">
        <v>27067.089828360105</v>
      </c>
      <c r="F19" s="166">
        <v>22623.583680937827</v>
      </c>
      <c r="G19" s="166">
        <v>4443.5061474222766</v>
      </c>
      <c r="H19" s="175">
        <v>2455.4897338738551</v>
      </c>
      <c r="I19" s="166">
        <v>17.516866520050797</v>
      </c>
      <c r="J19" s="166">
        <v>2423.8549612827869</v>
      </c>
      <c r="K19" s="176">
        <v>14.117906071017426</v>
      </c>
      <c r="L19" s="177">
        <v>15611.21586180642</v>
      </c>
      <c r="M19" s="166">
        <v>10067.466715767201</v>
      </c>
      <c r="N19" s="166">
        <v>378.7926913227297</v>
      </c>
      <c r="O19" s="176">
        <v>5164.9564547164891</v>
      </c>
      <c r="P19" s="174">
        <v>45133.795424040378</v>
      </c>
      <c r="Q19" s="145"/>
      <c r="R19" s="166"/>
    </row>
    <row r="20" spans="1:21" s="136" customFormat="1" ht="33.75" customHeight="1" x14ac:dyDescent="0.15">
      <c r="A20" s="348"/>
      <c r="B20" s="167"/>
      <c r="C20" s="168" t="s">
        <v>62</v>
      </c>
      <c r="D20" s="169"/>
      <c r="E20" s="166">
        <v>6623.0629260958394</v>
      </c>
      <c r="F20" s="166">
        <v>5637.537599996921</v>
      </c>
      <c r="G20" s="166">
        <v>985.52532609891807</v>
      </c>
      <c r="H20" s="175">
        <v>622.063842008243</v>
      </c>
      <c r="I20" s="166">
        <v>-31.79791277842995</v>
      </c>
      <c r="J20" s="166">
        <v>643.81171995645718</v>
      </c>
      <c r="K20" s="176">
        <v>10.050034830215797</v>
      </c>
      <c r="L20" s="177">
        <v>3425.2252176914558</v>
      </c>
      <c r="M20" s="166">
        <v>2156.5667088023001</v>
      </c>
      <c r="N20" s="166">
        <v>83.503036911584232</v>
      </c>
      <c r="O20" s="176">
        <v>1185.1554719775713</v>
      </c>
      <c r="P20" s="174">
        <v>10670.351985795538</v>
      </c>
      <c r="Q20" s="145"/>
      <c r="R20" s="166"/>
    </row>
    <row r="21" spans="1:21" s="136" customFormat="1" ht="33.75" customHeight="1" x14ac:dyDescent="0.15">
      <c r="A21" s="356"/>
      <c r="B21" s="283"/>
      <c r="C21" s="318" t="s">
        <v>63</v>
      </c>
      <c r="D21" s="319"/>
      <c r="E21" s="179">
        <v>5320.1675130896901</v>
      </c>
      <c r="F21" s="278">
        <v>4458.7740326702269</v>
      </c>
      <c r="G21" s="278">
        <v>861.393480419463</v>
      </c>
      <c r="H21" s="180">
        <v>706.26505621846502</v>
      </c>
      <c r="I21" s="278">
        <v>-22.985109333083884</v>
      </c>
      <c r="J21" s="278">
        <v>473.93142355535235</v>
      </c>
      <c r="K21" s="281">
        <v>255.31874199619656</v>
      </c>
      <c r="L21" s="179">
        <v>3227.7152046973106</v>
      </c>
      <c r="M21" s="278">
        <v>2225.6889225255318</v>
      </c>
      <c r="N21" s="278">
        <v>62.246063768476219</v>
      </c>
      <c r="O21" s="281">
        <v>939.78021840330234</v>
      </c>
      <c r="P21" s="165">
        <v>9254.1477740054652</v>
      </c>
      <c r="Q21" s="145"/>
      <c r="R21" s="166"/>
    </row>
    <row r="22" spans="1:21" s="136" customFormat="1" ht="33.75" customHeight="1" x14ac:dyDescent="0.15">
      <c r="A22" s="347" t="s">
        <v>64</v>
      </c>
      <c r="B22" s="167"/>
      <c r="C22" s="168" t="s">
        <v>65</v>
      </c>
      <c r="D22" s="169"/>
      <c r="E22" s="166">
        <v>18656.149901143788</v>
      </c>
      <c r="F22" s="166">
        <v>15353.465272319432</v>
      </c>
      <c r="G22" s="166">
        <v>3302.6846288243569</v>
      </c>
      <c r="H22" s="175">
        <v>1826.4253870129492</v>
      </c>
      <c r="I22" s="166">
        <v>193.14280617224597</v>
      </c>
      <c r="J22" s="166">
        <v>1605.2860552422449</v>
      </c>
      <c r="K22" s="176">
        <v>27.996525598458291</v>
      </c>
      <c r="L22" s="177">
        <v>8333.0021957656172</v>
      </c>
      <c r="M22" s="166">
        <v>4285.6113516813639</v>
      </c>
      <c r="N22" s="166">
        <v>190.14236528968067</v>
      </c>
      <c r="O22" s="176">
        <v>3857.2484787945723</v>
      </c>
      <c r="P22" s="174">
        <v>28815.577483922356</v>
      </c>
      <c r="Q22" s="145"/>
      <c r="R22" s="166"/>
    </row>
    <row r="23" spans="1:21" s="136" customFormat="1" ht="33.75" customHeight="1" x14ac:dyDescent="0.15">
      <c r="A23" s="348"/>
      <c r="B23" s="167"/>
      <c r="C23" s="168" t="s">
        <v>66</v>
      </c>
      <c r="D23" s="169"/>
      <c r="E23" s="166">
        <v>10670.807936912559</v>
      </c>
      <c r="F23" s="166">
        <v>8890.4159499228608</v>
      </c>
      <c r="G23" s="166">
        <v>1780.391986989699</v>
      </c>
      <c r="H23" s="175">
        <v>938.04039121362825</v>
      </c>
      <c r="I23" s="166">
        <v>4.7916034812556205</v>
      </c>
      <c r="J23" s="166">
        <v>920.56660092281459</v>
      </c>
      <c r="K23" s="176">
        <v>12.682186809558027</v>
      </c>
      <c r="L23" s="177">
        <v>5087.7161664551004</v>
      </c>
      <c r="M23" s="166">
        <v>2608.3710296159275</v>
      </c>
      <c r="N23" s="166">
        <v>436.81730496748173</v>
      </c>
      <c r="O23" s="176">
        <v>2042.5278318716908</v>
      </c>
      <c r="P23" s="174">
        <v>16696.564494581289</v>
      </c>
      <c r="Q23" s="145"/>
      <c r="R23" s="166"/>
    </row>
    <row r="24" spans="1:21" s="136" customFormat="1" ht="33.75" customHeight="1" x14ac:dyDescent="0.15">
      <c r="A24" s="356"/>
      <c r="B24" s="283"/>
      <c r="C24" s="318" t="s">
        <v>67</v>
      </c>
      <c r="D24" s="319"/>
      <c r="E24" s="179">
        <v>40869.730549683358</v>
      </c>
      <c r="F24" s="278">
        <v>34284.19692587194</v>
      </c>
      <c r="G24" s="278">
        <v>6585.5336238114205</v>
      </c>
      <c r="H24" s="180">
        <v>3360.1897776005726</v>
      </c>
      <c r="I24" s="278">
        <v>-280.25788580718995</v>
      </c>
      <c r="J24" s="278">
        <v>3613.8868570707641</v>
      </c>
      <c r="K24" s="281">
        <v>26.560806336998894</v>
      </c>
      <c r="L24" s="179">
        <v>22544.998584327732</v>
      </c>
      <c r="M24" s="278">
        <v>12645.770893743213</v>
      </c>
      <c r="N24" s="278">
        <v>1378.3254828413217</v>
      </c>
      <c r="O24" s="281">
        <v>8520.9022077432001</v>
      </c>
      <c r="P24" s="165">
        <v>66774.918911611661</v>
      </c>
      <c r="Q24" s="145"/>
      <c r="R24" s="166"/>
    </row>
    <row r="25" spans="1:21" s="136" customFormat="1" ht="33.75" customHeight="1" x14ac:dyDescent="0.15">
      <c r="A25" s="347" t="s">
        <v>68</v>
      </c>
      <c r="B25" s="167"/>
      <c r="C25" s="168" t="s">
        <v>69</v>
      </c>
      <c r="D25" s="169"/>
      <c r="E25" s="166">
        <v>13274.55632591118</v>
      </c>
      <c r="F25" s="166">
        <v>10977.118760444571</v>
      </c>
      <c r="G25" s="166">
        <v>2297.4375654666087</v>
      </c>
      <c r="H25" s="175">
        <v>1074.3202548265024</v>
      </c>
      <c r="I25" s="166">
        <v>-71.174834027796521</v>
      </c>
      <c r="J25" s="166">
        <v>1143.1022234185334</v>
      </c>
      <c r="K25" s="176">
        <v>2.3928654357656658</v>
      </c>
      <c r="L25" s="177">
        <v>2262.5823914771991</v>
      </c>
      <c r="M25" s="166">
        <v>1153.8419894431745</v>
      </c>
      <c r="N25" s="166">
        <v>-470.57558256797734</v>
      </c>
      <c r="O25" s="176">
        <v>1579.3159846020021</v>
      </c>
      <c r="P25" s="174">
        <v>16611.458972214881</v>
      </c>
      <c r="Q25" s="145"/>
      <c r="R25" s="166"/>
    </row>
    <row r="26" spans="1:21" s="136" customFormat="1" ht="33.75" customHeight="1" x14ac:dyDescent="0.15">
      <c r="A26" s="348"/>
      <c r="B26" s="167"/>
      <c r="C26" s="168" t="s">
        <v>70</v>
      </c>
      <c r="D26" s="169"/>
      <c r="E26" s="166">
        <v>12945.516063260748</v>
      </c>
      <c r="F26" s="166">
        <v>11033.546278486168</v>
      </c>
      <c r="G26" s="166">
        <v>1911.9697847745786</v>
      </c>
      <c r="H26" s="175">
        <v>1036.6422582393284</v>
      </c>
      <c r="I26" s="166">
        <v>-83.534809474496655</v>
      </c>
      <c r="J26" s="166">
        <v>1113.7163310372578</v>
      </c>
      <c r="K26" s="176">
        <v>6.4607366765672989</v>
      </c>
      <c r="L26" s="177">
        <v>3920.8207462563196</v>
      </c>
      <c r="M26" s="166">
        <v>1878.175720548639</v>
      </c>
      <c r="N26" s="166">
        <v>65.209545533639329</v>
      </c>
      <c r="O26" s="176">
        <v>1977.4354801740415</v>
      </c>
      <c r="P26" s="174">
        <v>17902.979067756394</v>
      </c>
      <c r="Q26" s="145"/>
      <c r="R26" s="166"/>
    </row>
    <row r="27" spans="1:21" s="136" customFormat="1" ht="33.75" customHeight="1" x14ac:dyDescent="0.15">
      <c r="A27" s="348"/>
      <c r="B27" s="167"/>
      <c r="C27" s="168" t="s">
        <v>71</v>
      </c>
      <c r="D27" s="169"/>
      <c r="E27" s="166">
        <v>9345.343960424836</v>
      </c>
      <c r="F27" s="166">
        <v>7950.314104184491</v>
      </c>
      <c r="G27" s="166">
        <v>1395.0298562403457</v>
      </c>
      <c r="H27" s="175">
        <v>769.78229450345236</v>
      </c>
      <c r="I27" s="166">
        <v>-85.63713829445939</v>
      </c>
      <c r="J27" s="166">
        <v>842.73724598835372</v>
      </c>
      <c r="K27" s="176">
        <v>12.682186809558027</v>
      </c>
      <c r="L27" s="177">
        <v>6366.8942911894628</v>
      </c>
      <c r="M27" s="166">
        <v>4650.9661152231101</v>
      </c>
      <c r="N27" s="166">
        <v>126.26651729169913</v>
      </c>
      <c r="O27" s="176">
        <v>1589.6616586746536</v>
      </c>
      <c r="P27" s="174">
        <v>16482.020546117754</v>
      </c>
      <c r="Q27" s="145"/>
      <c r="R27" s="166"/>
    </row>
    <row r="28" spans="1:21" s="136" customFormat="1" ht="33.75" customHeight="1" x14ac:dyDescent="0.15">
      <c r="A28" s="348"/>
      <c r="B28" s="167"/>
      <c r="C28" s="168" t="s">
        <v>72</v>
      </c>
      <c r="D28" s="169"/>
      <c r="E28" s="166">
        <v>11897.214451553571</v>
      </c>
      <c r="F28" s="166">
        <v>10086.759705143488</v>
      </c>
      <c r="G28" s="166">
        <v>1810.4547464100831</v>
      </c>
      <c r="H28" s="175">
        <v>1222.9518343282839</v>
      </c>
      <c r="I28" s="166">
        <v>55.079084926798188</v>
      </c>
      <c r="J28" s="166">
        <v>1157.5834280276931</v>
      </c>
      <c r="K28" s="176">
        <v>10.289321373792362</v>
      </c>
      <c r="L28" s="177">
        <v>9993.2916615727227</v>
      </c>
      <c r="M28" s="166">
        <v>7064.9241169020461</v>
      </c>
      <c r="N28" s="166">
        <v>408.95987241049312</v>
      </c>
      <c r="O28" s="176">
        <v>2519.4076722601831</v>
      </c>
      <c r="P28" s="174">
        <v>23113.457947454575</v>
      </c>
      <c r="Q28" s="145"/>
      <c r="R28" s="166"/>
    </row>
    <row r="29" spans="1:21" s="136" customFormat="1" ht="33.75" customHeight="1" x14ac:dyDescent="0.15">
      <c r="A29" s="348"/>
      <c r="B29" s="167"/>
      <c r="C29" s="168" t="s">
        <v>73</v>
      </c>
      <c r="D29" s="169"/>
      <c r="E29" s="166">
        <v>19840.165232646646</v>
      </c>
      <c r="F29" s="166">
        <v>16624.909995706963</v>
      </c>
      <c r="G29" s="166">
        <v>3215.255236939684</v>
      </c>
      <c r="H29" s="175">
        <v>1729.8090032929249</v>
      </c>
      <c r="I29" s="166">
        <v>-97.978506080085879</v>
      </c>
      <c r="J29" s="166">
        <v>1811.2767378662277</v>
      </c>
      <c r="K29" s="176">
        <v>16.510771506783094</v>
      </c>
      <c r="L29" s="177">
        <v>11977.156601553135</v>
      </c>
      <c r="M29" s="166">
        <v>7102.1496366840711</v>
      </c>
      <c r="N29" s="166">
        <v>585.78023847979352</v>
      </c>
      <c r="O29" s="176">
        <v>4289.22672638927</v>
      </c>
      <c r="P29" s="174">
        <v>33547.130837492703</v>
      </c>
      <c r="Q29" s="145"/>
      <c r="R29" s="166"/>
    </row>
    <row r="30" spans="1:21" s="136" customFormat="1" ht="33.75" customHeight="1" x14ac:dyDescent="0.15">
      <c r="A30" s="356"/>
      <c r="B30" s="283"/>
      <c r="C30" s="318" t="s">
        <v>74</v>
      </c>
      <c r="D30" s="319"/>
      <c r="E30" s="179">
        <v>15801.656271598946</v>
      </c>
      <c r="F30" s="278">
        <v>13377.438586726938</v>
      </c>
      <c r="G30" s="278">
        <v>2424.2176848720092</v>
      </c>
      <c r="H30" s="180">
        <v>1405.2092853252402</v>
      </c>
      <c r="I30" s="278">
        <v>-69.190982326950476</v>
      </c>
      <c r="J30" s="278">
        <v>1460.5216481247498</v>
      </c>
      <c r="K30" s="281">
        <v>13.878619527440859</v>
      </c>
      <c r="L30" s="179">
        <v>10233.897655837074</v>
      </c>
      <c r="M30" s="278">
        <v>7432.0619950662176</v>
      </c>
      <c r="N30" s="278">
        <v>331.90782027953071</v>
      </c>
      <c r="O30" s="281">
        <v>2469.9278404913266</v>
      </c>
      <c r="P30" s="165">
        <v>27440.76321276126</v>
      </c>
      <c r="Q30" s="145"/>
      <c r="R30" s="166"/>
    </row>
    <row r="31" spans="1:21" s="136" customFormat="1" ht="33.75" customHeight="1" x14ac:dyDescent="0.15">
      <c r="A31" s="347" t="s">
        <v>0</v>
      </c>
      <c r="B31" s="167"/>
      <c r="C31" s="168" t="s">
        <v>1</v>
      </c>
      <c r="D31" s="169"/>
      <c r="E31" s="166">
        <v>31697.138274421661</v>
      </c>
      <c r="F31" s="166">
        <v>26865.355562618166</v>
      </c>
      <c r="G31" s="166">
        <v>4831.7827118034938</v>
      </c>
      <c r="H31" s="175">
        <v>3002.4579698004995</v>
      </c>
      <c r="I31" s="166">
        <v>-110.09047199932957</v>
      </c>
      <c r="J31" s="166">
        <v>3089.0983605293259</v>
      </c>
      <c r="K31" s="176">
        <v>23.450081270503524</v>
      </c>
      <c r="L31" s="177">
        <v>23675.372245544</v>
      </c>
      <c r="M31" s="166">
        <v>17983.516622909785</v>
      </c>
      <c r="N31" s="166">
        <v>388.39163403635627</v>
      </c>
      <c r="O31" s="176">
        <v>5303.4639885978577</v>
      </c>
      <c r="P31" s="174">
        <v>58374.968489766157</v>
      </c>
      <c r="Q31" s="145"/>
      <c r="R31" s="166"/>
    </row>
    <row r="32" spans="1:21" s="136" customFormat="1" ht="33.75" customHeight="1" x14ac:dyDescent="0.15">
      <c r="A32" s="348"/>
      <c r="B32" s="167"/>
      <c r="C32" s="168" t="s">
        <v>2</v>
      </c>
      <c r="D32" s="169"/>
      <c r="E32" s="166">
        <v>25631.01936973897</v>
      </c>
      <c r="F32" s="166">
        <v>21467.877116519026</v>
      </c>
      <c r="G32" s="166">
        <v>4163.1422532199431</v>
      </c>
      <c r="H32" s="175">
        <v>2338.3690918184061</v>
      </c>
      <c r="I32" s="166">
        <v>88.361242271382139</v>
      </c>
      <c r="J32" s="166">
        <v>2233.0185049530878</v>
      </c>
      <c r="K32" s="176">
        <v>16.989344593936224</v>
      </c>
      <c r="L32" s="177">
        <v>14586.944428140228</v>
      </c>
      <c r="M32" s="166">
        <v>10189.762182660039</v>
      </c>
      <c r="N32" s="166">
        <v>738.84194691368771</v>
      </c>
      <c r="O32" s="176">
        <v>3658.3402985665025</v>
      </c>
      <c r="P32" s="174">
        <v>42556.332889697602</v>
      </c>
      <c r="Q32" s="145"/>
      <c r="R32" s="166"/>
    </row>
    <row r="33" spans="1:19" s="136" customFormat="1" ht="33.75" customHeight="1" x14ac:dyDescent="0.15">
      <c r="A33" s="356"/>
      <c r="B33" s="283"/>
      <c r="C33" s="318" t="s">
        <v>3</v>
      </c>
      <c r="D33" s="319"/>
      <c r="E33" s="179">
        <v>5683.2432012467134</v>
      </c>
      <c r="F33" s="278">
        <v>4804.5649504021603</v>
      </c>
      <c r="G33" s="278">
        <v>878.67825084455319</v>
      </c>
      <c r="H33" s="180">
        <v>563.77584754816894</v>
      </c>
      <c r="I33" s="278">
        <v>-15.192418035495763</v>
      </c>
      <c r="J33" s="278">
        <v>572.26824236352093</v>
      </c>
      <c r="K33" s="281">
        <v>6.7000232201438639</v>
      </c>
      <c r="L33" s="179">
        <v>7924.4853581005482</v>
      </c>
      <c r="M33" s="278">
        <v>6760.1352325333455</v>
      </c>
      <c r="N33" s="278">
        <v>80.173919365603325</v>
      </c>
      <c r="O33" s="281">
        <v>1084.1762062015996</v>
      </c>
      <c r="P33" s="165">
        <v>14171.50440689543</v>
      </c>
      <c r="Q33" s="145"/>
      <c r="R33" s="166"/>
    </row>
    <row r="34" spans="1:19" s="136" customFormat="1" ht="33.75" customHeight="1" x14ac:dyDescent="0.15">
      <c r="A34" s="347" t="s">
        <v>4</v>
      </c>
      <c r="B34" s="167"/>
      <c r="C34" s="168" t="s">
        <v>5</v>
      </c>
      <c r="D34" s="169"/>
      <c r="E34" s="166">
        <v>22442.85382460813</v>
      </c>
      <c r="F34" s="166">
        <v>19123.687682894586</v>
      </c>
      <c r="G34" s="166">
        <v>3319.1661417135419</v>
      </c>
      <c r="H34" s="175">
        <v>2157.0259038605627</v>
      </c>
      <c r="I34" s="166">
        <v>-66.484641438192625</v>
      </c>
      <c r="J34" s="166">
        <v>2195.0354466131434</v>
      </c>
      <c r="K34" s="176">
        <v>28.475098685611417</v>
      </c>
      <c r="L34" s="177">
        <v>13105.79149012484</v>
      </c>
      <c r="M34" s="166">
        <v>8773.7174106984767</v>
      </c>
      <c r="N34" s="166">
        <v>166.69019153491467</v>
      </c>
      <c r="O34" s="176">
        <v>4165.3838878914485</v>
      </c>
      <c r="P34" s="174">
        <v>37705.671218593532</v>
      </c>
      <c r="Q34" s="145"/>
      <c r="R34" s="166"/>
    </row>
    <row r="35" spans="1:19" s="136" customFormat="1" ht="33.75" customHeight="1" x14ac:dyDescent="0.15">
      <c r="A35" s="348"/>
      <c r="B35" s="167"/>
      <c r="C35" s="168" t="s">
        <v>6</v>
      </c>
      <c r="D35" s="169"/>
      <c r="E35" s="166">
        <v>4800.5595801734271</v>
      </c>
      <c r="F35" s="166">
        <v>4097.5955565300446</v>
      </c>
      <c r="G35" s="166">
        <v>702.96402364338201</v>
      </c>
      <c r="H35" s="175">
        <v>429.53143397373969</v>
      </c>
      <c r="I35" s="166">
        <v>-38.345403807818819</v>
      </c>
      <c r="J35" s="166">
        <v>465.24468580221628</v>
      </c>
      <c r="K35" s="176">
        <v>2.6321519793422326</v>
      </c>
      <c r="L35" s="177">
        <v>1720.3610912502281</v>
      </c>
      <c r="M35" s="166">
        <v>901.32005885134902</v>
      </c>
      <c r="N35" s="166">
        <v>15.476438777493442</v>
      </c>
      <c r="O35" s="176">
        <v>803.56459362138571</v>
      </c>
      <c r="P35" s="174">
        <v>6950.4521053973949</v>
      </c>
      <c r="Q35" s="145"/>
      <c r="R35" s="166"/>
    </row>
    <row r="36" spans="1:19" s="136" customFormat="1" ht="33.75" customHeight="1" x14ac:dyDescent="0.15">
      <c r="A36" s="348"/>
      <c r="B36" s="167"/>
      <c r="C36" s="168" t="s">
        <v>7</v>
      </c>
      <c r="D36" s="169"/>
      <c r="E36" s="166">
        <v>3854.1321639130347</v>
      </c>
      <c r="F36" s="166">
        <v>3242.9694252715485</v>
      </c>
      <c r="G36" s="166">
        <v>611.16273864148593</v>
      </c>
      <c r="H36" s="175">
        <v>332.47570034250759</v>
      </c>
      <c r="I36" s="166">
        <v>-41.027473944919308</v>
      </c>
      <c r="J36" s="166">
        <v>367.9995837851659</v>
      </c>
      <c r="K36" s="176">
        <v>5.503590502261031</v>
      </c>
      <c r="L36" s="177">
        <v>2137.9203497237781</v>
      </c>
      <c r="M36" s="166">
        <v>1335.3789562576153</v>
      </c>
      <c r="N36" s="166">
        <v>3.5817988243957144</v>
      </c>
      <c r="O36" s="176">
        <v>798.95959464176713</v>
      </c>
      <c r="P36" s="174">
        <v>6324.5282139793198</v>
      </c>
      <c r="Q36" s="145"/>
      <c r="R36" s="166"/>
    </row>
    <row r="37" spans="1:19" s="136" customFormat="1" ht="33.75" customHeight="1" x14ac:dyDescent="0.15">
      <c r="A37" s="348"/>
      <c r="B37" s="167"/>
      <c r="C37" s="168" t="s">
        <v>8</v>
      </c>
      <c r="D37" s="169"/>
      <c r="E37" s="166">
        <v>747.95686163735627</v>
      </c>
      <c r="F37" s="166">
        <v>645.88875025103471</v>
      </c>
      <c r="G37" s="166">
        <v>102.06811138632162</v>
      </c>
      <c r="H37" s="175">
        <v>38.005326840125583</v>
      </c>
      <c r="I37" s="166">
        <v>-26.304785324499576</v>
      </c>
      <c r="J37" s="166">
        <v>63.83153907747203</v>
      </c>
      <c r="K37" s="176">
        <v>0.47857308715313313</v>
      </c>
      <c r="L37" s="177">
        <v>499.28180570429299</v>
      </c>
      <c r="M37" s="166">
        <v>481.41437549764782</v>
      </c>
      <c r="N37" s="166">
        <v>-44.17795031268713</v>
      </c>
      <c r="O37" s="176">
        <v>62.045380519332269</v>
      </c>
      <c r="P37" s="174">
        <v>1285.2439941817747</v>
      </c>
      <c r="Q37" s="145"/>
      <c r="R37" s="166"/>
    </row>
    <row r="38" spans="1:19" s="136" customFormat="1" ht="33.75" customHeight="1" thickBot="1" x14ac:dyDescent="0.2">
      <c r="A38" s="349"/>
      <c r="B38" s="182"/>
      <c r="C38" s="183" t="s">
        <v>9</v>
      </c>
      <c r="D38" s="184"/>
      <c r="E38" s="185">
        <v>23657.765424007772</v>
      </c>
      <c r="F38" s="186">
        <v>19716.055620028448</v>
      </c>
      <c r="G38" s="186">
        <v>3941.7098039793227</v>
      </c>
      <c r="H38" s="187">
        <v>2388.3682251138407</v>
      </c>
      <c r="I38" s="186">
        <v>34.151034147080338</v>
      </c>
      <c r="J38" s="186">
        <v>2337.2278463728244</v>
      </c>
      <c r="K38" s="188">
        <v>16.989344593936224</v>
      </c>
      <c r="L38" s="189">
        <v>9870.2905217463485</v>
      </c>
      <c r="M38" s="186">
        <v>5132.2435151419304</v>
      </c>
      <c r="N38" s="186">
        <v>-175.63998987027361</v>
      </c>
      <c r="O38" s="188">
        <v>4913.6869964746911</v>
      </c>
      <c r="P38" s="190">
        <v>35916.424170867962</v>
      </c>
      <c r="Q38" s="145"/>
      <c r="R38" s="166"/>
    </row>
    <row r="39" spans="1:19" s="136" customFormat="1" ht="33.75" customHeight="1" thickTop="1" x14ac:dyDescent="0.15">
      <c r="A39" s="350" t="s">
        <v>20</v>
      </c>
      <c r="B39" s="145"/>
      <c r="C39" s="168" t="s">
        <v>10</v>
      </c>
      <c r="D39" s="158"/>
      <c r="E39" s="191">
        <v>713159.34655331995</v>
      </c>
      <c r="F39" s="191">
        <v>599511.27775643091</v>
      </c>
      <c r="G39" s="192">
        <v>113648.06879688906</v>
      </c>
      <c r="H39" s="191">
        <v>60294.80187245633</v>
      </c>
      <c r="I39" s="191">
        <v>-3344.4905421587368</v>
      </c>
      <c r="J39" s="191">
        <v>62085.426314085271</v>
      </c>
      <c r="K39" s="193">
        <v>1553.8661005298</v>
      </c>
      <c r="L39" s="194">
        <v>619310.24236483872</v>
      </c>
      <c r="M39" s="191">
        <v>492017.35381769593</v>
      </c>
      <c r="N39" s="191">
        <v>7567.1228247335775</v>
      </c>
      <c r="O39" s="191">
        <v>119725.76572240927</v>
      </c>
      <c r="P39" s="195">
        <v>1392764.3907906148</v>
      </c>
      <c r="Q39" s="145"/>
      <c r="R39" s="166"/>
      <c r="S39" s="196"/>
    </row>
    <row r="40" spans="1:19" s="136" customFormat="1" ht="33.75" customHeight="1" x14ac:dyDescent="0.15">
      <c r="A40" s="350"/>
      <c r="B40" s="145"/>
      <c r="C40" s="168" t="s">
        <v>11</v>
      </c>
      <c r="D40" s="158"/>
      <c r="E40" s="191">
        <v>197010.44089684956</v>
      </c>
      <c r="F40" s="191">
        <v>166608.93060243502</v>
      </c>
      <c r="G40" s="192">
        <v>30401.510294414544</v>
      </c>
      <c r="H40" s="191">
        <v>16491.948493313961</v>
      </c>
      <c r="I40" s="191">
        <v>-263.07752795169642</v>
      </c>
      <c r="J40" s="191">
        <v>16608.582656596802</v>
      </c>
      <c r="K40" s="193">
        <v>146.44336466885875</v>
      </c>
      <c r="L40" s="194">
        <v>77931.653978898801</v>
      </c>
      <c r="M40" s="191">
        <v>47643.486252462499</v>
      </c>
      <c r="N40" s="191">
        <v>2320.7648072506763</v>
      </c>
      <c r="O40" s="191">
        <v>27967.402919185624</v>
      </c>
      <c r="P40" s="195">
        <v>291434.0433690623</v>
      </c>
      <c r="Q40" s="145"/>
      <c r="R40" s="166"/>
      <c r="S40" s="196"/>
    </row>
    <row r="41" spans="1:19" s="136" customFormat="1" ht="33.75" customHeight="1" x14ac:dyDescent="0.15">
      <c r="A41" s="350"/>
      <c r="B41" s="145"/>
      <c r="C41" s="168" t="s">
        <v>12</v>
      </c>
      <c r="D41" s="158"/>
      <c r="E41" s="191">
        <v>151582.28324622262</v>
      </c>
      <c r="F41" s="191">
        <v>127129.60604615266</v>
      </c>
      <c r="G41" s="192">
        <v>24452.67720006996</v>
      </c>
      <c r="H41" s="191">
        <v>12897.962628855554</v>
      </c>
      <c r="I41" s="191">
        <v>-412.1832715441721</v>
      </c>
      <c r="J41" s="191">
        <v>12911.015945714014</v>
      </c>
      <c r="K41" s="193">
        <v>399.12995468571307</v>
      </c>
      <c r="L41" s="194">
        <v>57241.196519691432</v>
      </c>
      <c r="M41" s="191">
        <v>32704.658063217557</v>
      </c>
      <c r="N41" s="191">
        <v>1563.7763068833578</v>
      </c>
      <c r="O41" s="191">
        <v>22972.762149590508</v>
      </c>
      <c r="P41" s="195">
        <v>221721.44239476958</v>
      </c>
      <c r="Q41" s="145"/>
      <c r="R41" s="166"/>
      <c r="S41" s="196"/>
    </row>
    <row r="42" spans="1:19" s="136" customFormat="1" ht="33.75" customHeight="1" x14ac:dyDescent="0.15">
      <c r="A42" s="350"/>
      <c r="B42" s="145"/>
      <c r="C42" s="168" t="s">
        <v>13</v>
      </c>
      <c r="D42" s="158"/>
      <c r="E42" s="191">
        <v>114516.93849032537</v>
      </c>
      <c r="F42" s="191">
        <v>95610.730995785183</v>
      </c>
      <c r="G42" s="192">
        <v>18906.207494540173</v>
      </c>
      <c r="H42" s="191">
        <v>9866.3276786978749</v>
      </c>
      <c r="I42" s="191">
        <v>-256.31859815262936</v>
      </c>
      <c r="J42" s="191">
        <v>10024.538793984113</v>
      </c>
      <c r="K42" s="193">
        <v>98.107482866392303</v>
      </c>
      <c r="L42" s="194">
        <v>54980.104548995943</v>
      </c>
      <c r="M42" s="191">
        <v>29287.052781619714</v>
      </c>
      <c r="N42" s="191">
        <v>2733.1482031114788</v>
      </c>
      <c r="O42" s="191">
        <v>22959.903564264754</v>
      </c>
      <c r="P42" s="195">
        <v>179363.37071801917</v>
      </c>
      <c r="Q42" s="145"/>
      <c r="R42" s="166"/>
      <c r="S42" s="196"/>
    </row>
    <row r="43" spans="1:19" s="136" customFormat="1" ht="33.75" customHeight="1" x14ac:dyDescent="0.15">
      <c r="A43" s="350"/>
      <c r="B43" s="145"/>
      <c r="C43" s="168" t="s">
        <v>14</v>
      </c>
      <c r="D43" s="158"/>
      <c r="E43" s="191">
        <v>122461.35030978228</v>
      </c>
      <c r="F43" s="191">
        <v>102323.39845197738</v>
      </c>
      <c r="G43" s="192">
        <v>20137.951857804903</v>
      </c>
      <c r="H43" s="191">
        <v>10719.005893404817</v>
      </c>
      <c r="I43" s="191">
        <v>-364.02218490530822</v>
      </c>
      <c r="J43" s="191">
        <v>10941.849017599952</v>
      </c>
      <c r="K43" s="193">
        <v>141.17906071017427</v>
      </c>
      <c r="L43" s="194">
        <v>67361.331734789899</v>
      </c>
      <c r="M43" s="191">
        <v>44691.214162658223</v>
      </c>
      <c r="N43" s="191">
        <v>1389.6566890702793</v>
      </c>
      <c r="O43" s="191">
        <v>21280.460883061387</v>
      </c>
      <c r="P43" s="195">
        <v>200541.687937977</v>
      </c>
      <c r="Q43" s="145"/>
      <c r="R43" s="166"/>
      <c r="S43" s="196"/>
    </row>
    <row r="44" spans="1:19" s="136" customFormat="1" ht="33.75" customHeight="1" x14ac:dyDescent="0.15">
      <c r="A44" s="350"/>
      <c r="B44" s="145"/>
      <c r="C44" s="168" t="s">
        <v>15</v>
      </c>
      <c r="D44" s="158"/>
      <c r="E44" s="191">
        <v>180724.1420224859</v>
      </c>
      <c r="F44" s="191">
        <v>151622.58927593473</v>
      </c>
      <c r="G44" s="192">
        <v>29101.552746551166</v>
      </c>
      <c r="H44" s="191">
        <v>16547.340638145437</v>
      </c>
      <c r="I44" s="191">
        <v>-470.12544558099262</v>
      </c>
      <c r="J44" s="191">
        <v>16836.804743326124</v>
      </c>
      <c r="K44" s="193">
        <v>180.66134040030772</v>
      </c>
      <c r="L44" s="194">
        <v>108822.58456662735</v>
      </c>
      <c r="M44" s="191">
        <v>77721.242464281182</v>
      </c>
      <c r="N44" s="191">
        <v>1698.8975054121706</v>
      </c>
      <c r="O44" s="191">
        <v>29402.444596934001</v>
      </c>
      <c r="P44" s="195">
        <v>306094.0672272587</v>
      </c>
      <c r="Q44" s="145"/>
      <c r="R44" s="166"/>
      <c r="S44" s="196"/>
    </row>
    <row r="45" spans="1:19" s="136" customFormat="1" ht="33.75" customHeight="1" x14ac:dyDescent="0.15">
      <c r="A45" s="351"/>
      <c r="B45" s="284"/>
      <c r="C45" s="318" t="s">
        <v>16</v>
      </c>
      <c r="D45" s="285"/>
      <c r="E45" s="286">
        <v>100688.71446246671</v>
      </c>
      <c r="F45" s="286">
        <v>84165.052577778915</v>
      </c>
      <c r="G45" s="287">
        <v>16523.661884687786</v>
      </c>
      <c r="H45" s="286">
        <v>9574.1599679843748</v>
      </c>
      <c r="I45" s="286">
        <v>-199.07189716089874</v>
      </c>
      <c r="J45" s="286">
        <v>9660.2886165771342</v>
      </c>
      <c r="K45" s="288">
        <v>112.94324856813942</v>
      </c>
      <c r="L45" s="197">
        <v>53910.002943795102</v>
      </c>
      <c r="M45" s="286">
        <v>35514.643353117513</v>
      </c>
      <c r="N45" s="286">
        <v>373.93289105450123</v>
      </c>
      <c r="O45" s="286">
        <v>18021.426699623094</v>
      </c>
      <c r="P45" s="198">
        <v>164172.87737424619</v>
      </c>
      <c r="Q45" s="145"/>
      <c r="R45" s="166"/>
      <c r="S45" s="196"/>
    </row>
    <row r="46" spans="1:19" ht="12" customHeight="1" x14ac:dyDescent="0.15"/>
    <row r="47" spans="1:19" ht="23.25" customHeight="1" x14ac:dyDescent="0.1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9" ht="26.25" customHeight="1" x14ac:dyDescent="0.15"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</row>
    <row r="49" spans="5:16" ht="26.25" customHeight="1" x14ac:dyDescent="0.15"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</row>
  </sheetData>
  <mergeCells count="14">
    <mergeCell ref="O6:O7"/>
    <mergeCell ref="F6:F7"/>
    <mergeCell ref="J6:J7"/>
    <mergeCell ref="M6:M7"/>
    <mergeCell ref="N6:N7"/>
    <mergeCell ref="A34:A38"/>
    <mergeCell ref="A39:A45"/>
    <mergeCell ref="A4:D7"/>
    <mergeCell ref="A8:D8"/>
    <mergeCell ref="A9:A17"/>
    <mergeCell ref="A19:A21"/>
    <mergeCell ref="A22:A24"/>
    <mergeCell ref="A25:A30"/>
    <mergeCell ref="A31:A3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rstPageNumber="105" pageOrder="overThenDown" orientation="landscape" r:id="rId1"/>
  <colBreaks count="1" manualBreakCount="1">
    <brk id="11" max="44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5"/>
  <sheetViews>
    <sheetView view="pageBreakPreview" zoomScale="85" zoomScaleNormal="100" zoomScaleSheetLayoutView="85" workbookViewId="0">
      <selection activeCell="E25" sqref="E25"/>
    </sheetView>
  </sheetViews>
  <sheetFormatPr defaultColWidth="12" defaultRowHeight="14.25" x14ac:dyDescent="0.15"/>
  <cols>
    <col min="1" max="1" width="4" style="204" bestFit="1" customWidth="1"/>
    <col min="2" max="2" width="1.5" style="204" customWidth="1"/>
    <col min="3" max="3" width="20" style="204" customWidth="1"/>
    <col min="4" max="4" width="1.5" style="204" customWidth="1"/>
    <col min="5" max="10" width="11.125" style="204" customWidth="1"/>
    <col min="11" max="11" width="14.625" style="204" customWidth="1"/>
    <col min="12" max="15" width="11.125" style="204" customWidth="1"/>
    <col min="16" max="16" width="10.75" style="205" customWidth="1"/>
    <col min="17" max="17" width="5" style="205" customWidth="1"/>
    <col min="18" max="18" width="7.875" style="205" customWidth="1"/>
    <col min="19" max="22" width="5.625" style="205" customWidth="1"/>
    <col min="23" max="30" width="5.625" style="204" customWidth="1"/>
    <col min="31" max="16384" width="12" style="204"/>
  </cols>
  <sheetData>
    <row r="1" spans="1:30" s="200" customFormat="1" ht="23.25" customHeight="1" x14ac:dyDescent="0.15">
      <c r="B1" s="201"/>
      <c r="C1" s="201"/>
      <c r="D1" s="201"/>
      <c r="E1" s="202" t="s">
        <v>102</v>
      </c>
      <c r="P1" s="203"/>
      <c r="Q1" s="203"/>
      <c r="R1" s="203"/>
      <c r="S1" s="203"/>
      <c r="T1" s="203"/>
      <c r="U1" s="203"/>
      <c r="V1" s="203"/>
    </row>
    <row r="2" spans="1:30" ht="6" customHeight="1" x14ac:dyDescent="0.15"/>
    <row r="3" spans="1:30" s="206" customFormat="1" ht="23.25" customHeight="1" x14ac:dyDescent="0.15">
      <c r="E3" s="136" t="s">
        <v>123</v>
      </c>
      <c r="P3" s="207" t="s">
        <v>21</v>
      </c>
      <c r="Q3" s="208"/>
      <c r="R3" s="208"/>
      <c r="S3" s="208"/>
      <c r="T3" s="208"/>
      <c r="U3" s="208"/>
      <c r="V3" s="208"/>
    </row>
    <row r="4" spans="1:30" s="206" customFormat="1" ht="23.25" customHeight="1" x14ac:dyDescent="0.15">
      <c r="A4" s="368" t="s">
        <v>22</v>
      </c>
      <c r="B4" s="369"/>
      <c r="C4" s="369"/>
      <c r="D4" s="370"/>
      <c r="E4" s="209" t="s">
        <v>23</v>
      </c>
      <c r="F4" s="210"/>
      <c r="G4" s="210"/>
      <c r="H4" s="209" t="s">
        <v>25</v>
      </c>
      <c r="I4" s="210"/>
      <c r="J4" s="210"/>
      <c r="K4" s="211"/>
      <c r="L4" s="212" t="s">
        <v>26</v>
      </c>
      <c r="M4" s="213"/>
      <c r="N4" s="213"/>
      <c r="O4" s="213"/>
      <c r="P4" s="214" t="s">
        <v>27</v>
      </c>
      <c r="Q4" s="208"/>
      <c r="R4" s="208"/>
      <c r="S4" s="208"/>
      <c r="T4" s="208"/>
      <c r="U4" s="208"/>
      <c r="V4" s="208"/>
    </row>
    <row r="5" spans="1:30" s="206" customFormat="1" ht="23.25" customHeight="1" x14ac:dyDescent="0.15">
      <c r="A5" s="371"/>
      <c r="B5" s="372"/>
      <c r="C5" s="372"/>
      <c r="D5" s="373"/>
      <c r="E5" s="215" t="s">
        <v>75</v>
      </c>
      <c r="F5" s="216"/>
      <c r="G5" s="216"/>
      <c r="H5" s="217" t="s">
        <v>29</v>
      </c>
      <c r="I5" s="305"/>
      <c r="J5" s="305"/>
      <c r="K5" s="306"/>
      <c r="L5" s="215" t="s">
        <v>86</v>
      </c>
      <c r="M5" s="307"/>
      <c r="N5" s="307"/>
      <c r="O5" s="218"/>
      <c r="P5" s="219" t="s">
        <v>30</v>
      </c>
      <c r="Q5" s="208"/>
      <c r="R5" s="208"/>
      <c r="S5" s="208"/>
      <c r="T5" s="208"/>
      <c r="U5" s="208"/>
      <c r="V5" s="208"/>
    </row>
    <row r="6" spans="1:30" s="206" customFormat="1" ht="23.25" customHeight="1" x14ac:dyDescent="0.15">
      <c r="A6" s="371"/>
      <c r="B6" s="372"/>
      <c r="C6" s="372"/>
      <c r="D6" s="373"/>
      <c r="E6" s="215" t="s">
        <v>87</v>
      </c>
      <c r="F6" s="377" t="s">
        <v>89</v>
      </c>
      <c r="G6" s="326" t="s">
        <v>110</v>
      </c>
      <c r="H6" s="215"/>
      <c r="I6" s="220" t="s">
        <v>41</v>
      </c>
      <c r="J6" s="379" t="s">
        <v>90</v>
      </c>
      <c r="K6" s="221" t="s">
        <v>117</v>
      </c>
      <c r="L6" s="215"/>
      <c r="M6" s="222" t="s">
        <v>112</v>
      </c>
      <c r="N6" s="357" t="s">
        <v>46</v>
      </c>
      <c r="O6" s="357" t="s">
        <v>47</v>
      </c>
      <c r="P6" s="223" t="s">
        <v>88</v>
      </c>
      <c r="Q6" s="208"/>
      <c r="R6" s="208"/>
      <c r="S6" s="208"/>
      <c r="T6" s="208"/>
      <c r="U6" s="208"/>
      <c r="V6" s="208"/>
    </row>
    <row r="7" spans="1:30" s="206" customFormat="1" ht="23.25" customHeight="1" x14ac:dyDescent="0.15">
      <c r="A7" s="374"/>
      <c r="B7" s="375"/>
      <c r="C7" s="375"/>
      <c r="D7" s="376"/>
      <c r="E7" s="224"/>
      <c r="F7" s="378"/>
      <c r="G7" s="225" t="s">
        <v>40</v>
      </c>
      <c r="H7" s="224"/>
      <c r="I7" s="226" t="s">
        <v>115</v>
      </c>
      <c r="J7" s="380"/>
      <c r="K7" s="225" t="s">
        <v>116</v>
      </c>
      <c r="L7" s="224"/>
      <c r="M7" s="227" t="s">
        <v>91</v>
      </c>
      <c r="N7" s="358"/>
      <c r="O7" s="358"/>
      <c r="P7" s="327" t="s">
        <v>18</v>
      </c>
      <c r="Q7" s="208"/>
      <c r="R7" s="208"/>
      <c r="S7" s="208"/>
      <c r="T7" s="208"/>
      <c r="U7" s="208"/>
      <c r="V7" s="208"/>
    </row>
    <row r="8" spans="1:30" s="208" customFormat="1" ht="39" customHeight="1" x14ac:dyDescent="0.15">
      <c r="A8" s="365" t="s">
        <v>19</v>
      </c>
      <c r="B8" s="366"/>
      <c r="C8" s="366"/>
      <c r="D8" s="367"/>
      <c r="E8" s="228">
        <v>1.7390967260999191</v>
      </c>
      <c r="F8" s="229">
        <v>1.746987397522443</v>
      </c>
      <c r="G8" s="229">
        <v>1.6977586998228649</v>
      </c>
      <c r="H8" s="228">
        <v>6.7849088429600606</v>
      </c>
      <c r="I8" s="229">
        <v>17.98494307049997</v>
      </c>
      <c r="J8" s="229">
        <v>5.7082314342515126</v>
      </c>
      <c r="K8" s="229">
        <v>-0.29363558751157709</v>
      </c>
      <c r="L8" s="228">
        <v>-11.755122861531648</v>
      </c>
      <c r="M8" s="229">
        <v>-14.118102259559851</v>
      </c>
      <c r="N8" s="229">
        <v>-0.13882221097266725</v>
      </c>
      <c r="O8" s="229">
        <v>-4.9246853911269861</v>
      </c>
      <c r="P8" s="230">
        <v>-3.5959042478630394</v>
      </c>
      <c r="Q8" s="231"/>
      <c r="R8" s="232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</row>
    <row r="9" spans="1:30" s="206" customFormat="1" ht="33.75" customHeight="1" x14ac:dyDescent="0.15">
      <c r="A9" s="361" t="s">
        <v>48</v>
      </c>
      <c r="B9" s="233"/>
      <c r="C9" s="234" t="s">
        <v>49</v>
      </c>
      <c r="D9" s="234"/>
      <c r="E9" s="228">
        <v>1.8168930682985456</v>
      </c>
      <c r="F9" s="229">
        <v>1.78887226444493</v>
      </c>
      <c r="G9" s="229">
        <v>1.9637095431574714</v>
      </c>
      <c r="H9" s="228">
        <v>7.0533105261719911</v>
      </c>
      <c r="I9" s="229">
        <v>14.591469335280513</v>
      </c>
      <c r="J9" s="229">
        <v>5.7011350844951947</v>
      </c>
      <c r="K9" s="229">
        <v>0.24801129537920952</v>
      </c>
      <c r="L9" s="228">
        <v>-5.5320249894726903</v>
      </c>
      <c r="M9" s="229">
        <v>-5.3804511812728526</v>
      </c>
      <c r="N9" s="229">
        <v>-36.473550615847245</v>
      </c>
      <c r="O9" s="229">
        <v>-3.9571948044646073</v>
      </c>
      <c r="P9" s="230">
        <v>-1.4134342601874548</v>
      </c>
      <c r="Q9" s="208"/>
      <c r="R9" s="232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</row>
    <row r="10" spans="1:30" s="206" customFormat="1" ht="33.75" customHeight="1" x14ac:dyDescent="0.15">
      <c r="A10" s="362"/>
      <c r="B10" s="233"/>
      <c r="C10" s="234" t="s">
        <v>50</v>
      </c>
      <c r="D10" s="234"/>
      <c r="E10" s="235">
        <v>1.2995329176149275</v>
      </c>
      <c r="F10" s="236">
        <v>1.2736923477241904</v>
      </c>
      <c r="G10" s="236">
        <v>1.4441639295397848</v>
      </c>
      <c r="H10" s="235">
        <v>5.9590367852611124</v>
      </c>
      <c r="I10" s="236">
        <v>18.882982537830291</v>
      </c>
      <c r="J10" s="236">
        <v>5.1421187256851075</v>
      </c>
      <c r="K10" s="236">
        <v>-2.0043505363599183</v>
      </c>
      <c r="L10" s="235">
        <v>-17.788353972117484</v>
      </c>
      <c r="M10" s="236">
        <v>-21.940973923049675</v>
      </c>
      <c r="N10" s="236">
        <v>34.104246386965826</v>
      </c>
      <c r="O10" s="236">
        <v>-5.3006428837879076</v>
      </c>
      <c r="P10" s="237">
        <v>-8.0084152800253818</v>
      </c>
      <c r="Q10" s="208"/>
      <c r="R10" s="232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</row>
    <row r="11" spans="1:30" s="206" customFormat="1" ht="33.75" customHeight="1" x14ac:dyDescent="0.15">
      <c r="A11" s="362"/>
      <c r="B11" s="233"/>
      <c r="C11" s="234" t="s">
        <v>51</v>
      </c>
      <c r="D11" s="234"/>
      <c r="E11" s="235">
        <v>0.76865032973043701</v>
      </c>
      <c r="F11" s="236">
        <v>0.98494803419158194</v>
      </c>
      <c r="G11" s="236">
        <v>-0.34093078056602066</v>
      </c>
      <c r="H11" s="235">
        <v>7.1945199332350347</v>
      </c>
      <c r="I11" s="236">
        <v>10.637319259914506</v>
      </c>
      <c r="J11" s="236">
        <v>6.3698634695966678</v>
      </c>
      <c r="K11" s="236">
        <v>5.2813567598318416</v>
      </c>
      <c r="L11" s="235">
        <v>-11.896546976033706</v>
      </c>
      <c r="M11" s="236">
        <v>-17.793529199896394</v>
      </c>
      <c r="N11" s="236">
        <v>-3.2962259025959915</v>
      </c>
      <c r="O11" s="236">
        <v>-4.4840122886871381</v>
      </c>
      <c r="P11" s="237">
        <v>-2.0339038734290478</v>
      </c>
      <c r="Q11" s="208"/>
      <c r="R11" s="232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</row>
    <row r="12" spans="1:30" s="206" customFormat="1" ht="33.75" customHeight="1" x14ac:dyDescent="0.15">
      <c r="A12" s="362"/>
      <c r="B12" s="233"/>
      <c r="C12" s="234" t="s">
        <v>52</v>
      </c>
      <c r="D12" s="234"/>
      <c r="E12" s="235">
        <v>0.85582095046402518</v>
      </c>
      <c r="F12" s="236">
        <v>0.77367767478129146</v>
      </c>
      <c r="G12" s="236">
        <v>1.2788009606542694</v>
      </c>
      <c r="H12" s="235">
        <v>5.4607599029879559</v>
      </c>
      <c r="I12" s="236">
        <v>-7.923439067756048</v>
      </c>
      <c r="J12" s="236">
        <v>5.6871309992776116</v>
      </c>
      <c r="K12" s="236">
        <v>-7.5666769797381299</v>
      </c>
      <c r="L12" s="235">
        <v>-66.731551114928649</v>
      </c>
      <c r="M12" s="236">
        <v>-79.452099922281974</v>
      </c>
      <c r="N12" s="236">
        <v>5.0345174516308049</v>
      </c>
      <c r="O12" s="236">
        <v>-5.3770845933350975</v>
      </c>
      <c r="P12" s="237">
        <v>-35.90201018181029</v>
      </c>
      <c r="Q12" s="208"/>
      <c r="R12" s="232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</row>
    <row r="13" spans="1:30" s="206" customFormat="1" ht="33.75" customHeight="1" x14ac:dyDescent="0.15">
      <c r="A13" s="362"/>
      <c r="B13" s="233"/>
      <c r="C13" s="234" t="s">
        <v>53</v>
      </c>
      <c r="D13" s="234"/>
      <c r="E13" s="235">
        <v>3.00769028737388</v>
      </c>
      <c r="F13" s="236">
        <v>2.2730827281711004</v>
      </c>
      <c r="G13" s="236">
        <v>6.4927015249307409</v>
      </c>
      <c r="H13" s="235">
        <v>7.3079960848015757</v>
      </c>
      <c r="I13" s="236">
        <v>71.712744849791733</v>
      </c>
      <c r="J13" s="236">
        <v>6.4805012265699169</v>
      </c>
      <c r="K13" s="236">
        <v>-8.164333039677972E-2</v>
      </c>
      <c r="L13" s="235">
        <v>5.3618995518073831</v>
      </c>
      <c r="M13" s="236">
        <v>-1.5032456078855121</v>
      </c>
      <c r="N13" s="236">
        <v>119.23786857191045</v>
      </c>
      <c r="O13" s="236">
        <v>-9.6805780042938174</v>
      </c>
      <c r="P13" s="237">
        <v>4.0323660738841314</v>
      </c>
      <c r="Q13" s="208"/>
      <c r="R13" s="232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</row>
    <row r="14" spans="1:30" s="206" customFormat="1" ht="33.75" customHeight="1" x14ac:dyDescent="0.15">
      <c r="A14" s="362"/>
      <c r="B14" s="233"/>
      <c r="C14" s="234" t="s">
        <v>54</v>
      </c>
      <c r="D14" s="234"/>
      <c r="E14" s="235">
        <v>1.579236144156676</v>
      </c>
      <c r="F14" s="236">
        <v>1.7388716485195126</v>
      </c>
      <c r="G14" s="236">
        <v>0.76938097296485586</v>
      </c>
      <c r="H14" s="235">
        <v>7.4473760073526991</v>
      </c>
      <c r="I14" s="236">
        <v>32.504149991478542</v>
      </c>
      <c r="J14" s="236">
        <v>5.0611529018109875</v>
      </c>
      <c r="K14" s="236">
        <v>1.4552305486903336</v>
      </c>
      <c r="L14" s="235">
        <v>-10.659685600711189</v>
      </c>
      <c r="M14" s="236">
        <v>-12.548226910635385</v>
      </c>
      <c r="N14" s="236">
        <v>-29.254856936324792</v>
      </c>
      <c r="O14" s="236">
        <v>-5.5188970785034668</v>
      </c>
      <c r="P14" s="237">
        <v>-2.5042205039099796</v>
      </c>
      <c r="Q14" s="208"/>
      <c r="R14" s="232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</row>
    <row r="15" spans="1:30" s="206" customFormat="1" ht="33.75" customHeight="1" x14ac:dyDescent="0.15">
      <c r="A15" s="362"/>
      <c r="B15" s="233"/>
      <c r="C15" s="234" t="s">
        <v>55</v>
      </c>
      <c r="D15" s="234"/>
      <c r="E15" s="235">
        <v>1.3351546935311525</v>
      </c>
      <c r="F15" s="236">
        <v>1.4699053235010484</v>
      </c>
      <c r="G15" s="236">
        <v>0.69880207392960836</v>
      </c>
      <c r="H15" s="235">
        <v>6.4320469107231899</v>
      </c>
      <c r="I15" s="236">
        <v>47.949115085406966</v>
      </c>
      <c r="J15" s="236">
        <v>5.0380463149881125</v>
      </c>
      <c r="K15" s="236">
        <v>-5.8000405665186605</v>
      </c>
      <c r="L15" s="235">
        <v>-21.89246208750901</v>
      </c>
      <c r="M15" s="236">
        <v>-26.952411825108914</v>
      </c>
      <c r="N15" s="236">
        <v>10.690050990036253</v>
      </c>
      <c r="O15" s="236">
        <v>-6.6484986249313982</v>
      </c>
      <c r="P15" s="237">
        <v>-7.98909006520178</v>
      </c>
      <c r="Q15" s="208"/>
      <c r="R15" s="232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</row>
    <row r="16" spans="1:30" s="206" customFormat="1" ht="33.75" customHeight="1" x14ac:dyDescent="0.15">
      <c r="A16" s="362"/>
      <c r="B16" s="233"/>
      <c r="C16" s="234" t="s">
        <v>56</v>
      </c>
      <c r="D16" s="234"/>
      <c r="E16" s="235">
        <v>1.3565831195806299</v>
      </c>
      <c r="F16" s="236">
        <v>1.3443488044306973</v>
      </c>
      <c r="G16" s="236">
        <v>1.4236523092321671</v>
      </c>
      <c r="H16" s="235">
        <v>7.076397617541927</v>
      </c>
      <c r="I16" s="236">
        <v>18.401245030416735</v>
      </c>
      <c r="J16" s="236">
        <v>6.2793287704964573</v>
      </c>
      <c r="K16" s="236">
        <v>-3.372020699605101</v>
      </c>
      <c r="L16" s="235">
        <v>-14.383652604294314</v>
      </c>
      <c r="M16" s="236">
        <v>-19.25090939057462</v>
      </c>
      <c r="N16" s="236">
        <v>8.6620678186472162</v>
      </c>
      <c r="O16" s="236">
        <v>-5.4636321526090743</v>
      </c>
      <c r="P16" s="237">
        <v>-3.6586557483729889</v>
      </c>
      <c r="Q16" s="208"/>
      <c r="R16" s="232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</row>
    <row r="17" spans="1:30" s="206" customFormat="1" ht="33.75" customHeight="1" x14ac:dyDescent="0.15">
      <c r="A17" s="363"/>
      <c r="B17" s="238"/>
      <c r="C17" s="324" t="s">
        <v>57</v>
      </c>
      <c r="D17" s="325"/>
      <c r="E17" s="235">
        <v>3.0540427450488035</v>
      </c>
      <c r="F17" s="236">
        <v>3.026255219925845</v>
      </c>
      <c r="G17" s="236">
        <v>3.2066707444139433</v>
      </c>
      <c r="H17" s="235">
        <v>7.7504191385004475</v>
      </c>
      <c r="I17" s="236">
        <v>-38.60430476876342</v>
      </c>
      <c r="J17" s="236">
        <v>7.8356719589930348</v>
      </c>
      <c r="K17" s="236">
        <v>-3.8397427731525497</v>
      </c>
      <c r="L17" s="235">
        <v>-9.022047788143043</v>
      </c>
      <c r="M17" s="236">
        <v>-13.866869602101103</v>
      </c>
      <c r="N17" s="236">
        <v>6.6331152156145547</v>
      </c>
      <c r="O17" s="236">
        <v>-2.0047699712384111</v>
      </c>
      <c r="P17" s="237">
        <v>0.26876006174849432</v>
      </c>
      <c r="Q17" s="208"/>
      <c r="R17" s="232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</row>
    <row r="18" spans="1:30" s="206" customFormat="1" ht="60" customHeight="1" x14ac:dyDescent="0.15">
      <c r="A18" s="239" t="s">
        <v>58</v>
      </c>
      <c r="B18" s="308"/>
      <c r="C18" s="309" t="s">
        <v>59</v>
      </c>
      <c r="D18" s="309"/>
      <c r="E18" s="228">
        <v>0.28381120447299035</v>
      </c>
      <c r="F18" s="229">
        <v>0.27607237622464265</v>
      </c>
      <c r="G18" s="229">
        <v>0.32564701930667145</v>
      </c>
      <c r="H18" s="228">
        <v>4.9008355403869155</v>
      </c>
      <c r="I18" s="229">
        <v>24.97764653300397</v>
      </c>
      <c r="J18" s="229">
        <v>3.2739184221177364</v>
      </c>
      <c r="K18" s="229">
        <v>-0.68094222629178847</v>
      </c>
      <c r="L18" s="228">
        <v>-20.891489090328715</v>
      </c>
      <c r="M18" s="229">
        <v>-31.700621952566816</v>
      </c>
      <c r="N18" s="229">
        <v>14.183464450296809</v>
      </c>
      <c r="O18" s="229">
        <v>-8.3172402768299207</v>
      </c>
      <c r="P18" s="240">
        <v>-5.9202123365015158</v>
      </c>
      <c r="Q18" s="208"/>
      <c r="R18" s="232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</row>
    <row r="19" spans="1:30" s="206" customFormat="1" ht="33.75" customHeight="1" x14ac:dyDescent="0.15">
      <c r="A19" s="361" t="s">
        <v>60</v>
      </c>
      <c r="B19" s="233"/>
      <c r="C19" s="234" t="s">
        <v>61</v>
      </c>
      <c r="D19" s="234"/>
      <c r="E19" s="228">
        <v>0.516035754359082</v>
      </c>
      <c r="F19" s="229">
        <v>0.47990197215357028</v>
      </c>
      <c r="G19" s="229">
        <v>0.70041034755463805</v>
      </c>
      <c r="H19" s="228">
        <v>5.5227106480405412</v>
      </c>
      <c r="I19" s="229">
        <v>1656.4651514938041</v>
      </c>
      <c r="J19" s="229">
        <v>4.7612373071036087</v>
      </c>
      <c r="K19" s="229">
        <v>-2.0164776350896987</v>
      </c>
      <c r="L19" s="228">
        <v>-13.150766586579167</v>
      </c>
      <c r="M19" s="229">
        <v>-16.08913203580709</v>
      </c>
      <c r="N19" s="229">
        <v>-14.386607372933435</v>
      </c>
      <c r="O19" s="229">
        <v>-6.6824909537719375</v>
      </c>
      <c r="P19" s="230">
        <v>-4.43866418376507</v>
      </c>
      <c r="Q19" s="208"/>
      <c r="R19" s="232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</row>
    <row r="20" spans="1:30" s="206" customFormat="1" ht="33.75" customHeight="1" x14ac:dyDescent="0.15">
      <c r="A20" s="362"/>
      <c r="B20" s="233"/>
      <c r="C20" s="234" t="s">
        <v>62</v>
      </c>
      <c r="D20" s="234"/>
      <c r="E20" s="235">
        <v>0.33906683246536501</v>
      </c>
      <c r="F20" s="236">
        <v>0.69764908839353101</v>
      </c>
      <c r="G20" s="236">
        <v>-1.6640371766457469</v>
      </c>
      <c r="H20" s="235">
        <v>5.9201114568263398</v>
      </c>
      <c r="I20" s="236">
        <v>24.773037468824409</v>
      </c>
      <c r="J20" s="236">
        <v>3.6671052686271501</v>
      </c>
      <c r="K20" s="236">
        <v>17.86143663734903</v>
      </c>
      <c r="L20" s="235">
        <v>29.767851936897383</v>
      </c>
      <c r="M20" s="236">
        <v>64.718400403333462</v>
      </c>
      <c r="N20" s="236">
        <v>-1.162816021353174</v>
      </c>
      <c r="O20" s="236">
        <v>-4.8657891704748257</v>
      </c>
      <c r="P20" s="237">
        <v>8.5766888158397858</v>
      </c>
      <c r="Q20" s="208"/>
      <c r="R20" s="232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</row>
    <row r="21" spans="1:30" s="206" customFormat="1" ht="33.75" customHeight="1" x14ac:dyDescent="0.15">
      <c r="A21" s="363"/>
      <c r="B21" s="310"/>
      <c r="C21" s="324" t="s">
        <v>63</v>
      </c>
      <c r="D21" s="324"/>
      <c r="E21" s="235">
        <v>-4.5096269315899846</v>
      </c>
      <c r="F21" s="236">
        <v>-5.010448218651355</v>
      </c>
      <c r="G21" s="236">
        <v>-1.830473913404743</v>
      </c>
      <c r="H21" s="235">
        <v>-2.6160311564289307</v>
      </c>
      <c r="I21" s="236">
        <v>-430.83028405251076</v>
      </c>
      <c r="J21" s="236">
        <v>1.9885316017841284</v>
      </c>
      <c r="K21" s="236">
        <v>0.67817696772589064</v>
      </c>
      <c r="L21" s="235">
        <v>-29.924436713307788</v>
      </c>
      <c r="M21" s="236">
        <v>-36.667761519310666</v>
      </c>
      <c r="N21" s="236">
        <v>13.924894111282093</v>
      </c>
      <c r="O21" s="236">
        <v>-9.3843075633661304</v>
      </c>
      <c r="P21" s="237">
        <v>-15.120623961272559</v>
      </c>
      <c r="Q21" s="208"/>
      <c r="R21" s="232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</row>
    <row r="22" spans="1:30" s="206" customFormat="1" ht="33.75" customHeight="1" x14ac:dyDescent="0.15">
      <c r="A22" s="361" t="s">
        <v>64</v>
      </c>
      <c r="B22" s="233"/>
      <c r="C22" s="234" t="s">
        <v>65</v>
      </c>
      <c r="D22" s="234"/>
      <c r="E22" s="228">
        <v>9.4008294060418704E-2</v>
      </c>
      <c r="F22" s="229">
        <v>3.9424053917444683E-2</v>
      </c>
      <c r="G22" s="229">
        <v>0.34854268048567671</v>
      </c>
      <c r="H22" s="228">
        <v>8.764808800518102</v>
      </c>
      <c r="I22" s="229">
        <v>67.222791058874662</v>
      </c>
      <c r="J22" s="229">
        <v>4.439644660792581</v>
      </c>
      <c r="K22" s="229">
        <v>4.8715396844115588</v>
      </c>
      <c r="L22" s="228">
        <v>-21.988051909701863</v>
      </c>
      <c r="M22" s="229">
        <v>-34.777508555167188</v>
      </c>
      <c r="N22" s="229">
        <v>22.788606235253123</v>
      </c>
      <c r="O22" s="229">
        <v>-2.4984550550113682</v>
      </c>
      <c r="P22" s="230">
        <v>-7.0452376211054313</v>
      </c>
      <c r="Q22" s="208"/>
      <c r="R22" s="232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</row>
    <row r="23" spans="1:30" s="206" customFormat="1" ht="33.75" customHeight="1" x14ac:dyDescent="0.15">
      <c r="A23" s="362"/>
      <c r="B23" s="233"/>
      <c r="C23" s="234" t="s">
        <v>66</v>
      </c>
      <c r="D23" s="234"/>
      <c r="E23" s="235">
        <v>0.70641469909799448</v>
      </c>
      <c r="F23" s="236">
        <v>0.715963716028438</v>
      </c>
      <c r="G23" s="236">
        <v>0.65875861316011153</v>
      </c>
      <c r="H23" s="235">
        <v>5.3006455320619938</v>
      </c>
      <c r="I23" s="236">
        <v>-66.616618421874733</v>
      </c>
      <c r="J23" s="236">
        <v>6.5074003679623837</v>
      </c>
      <c r="K23" s="236">
        <v>4.4133468558394098</v>
      </c>
      <c r="L23" s="235">
        <v>-11.831689953592299</v>
      </c>
      <c r="M23" s="236">
        <v>-21.946833949474232</v>
      </c>
      <c r="N23" s="236">
        <v>33.765968257424142</v>
      </c>
      <c r="O23" s="236">
        <v>-2.8347672864618847</v>
      </c>
      <c r="P23" s="237">
        <v>-3.2489103712534799</v>
      </c>
      <c r="Q23" s="208"/>
      <c r="R23" s="232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</row>
    <row r="24" spans="1:30" s="206" customFormat="1" ht="33.75" customHeight="1" x14ac:dyDescent="0.15">
      <c r="A24" s="363"/>
      <c r="B24" s="310"/>
      <c r="C24" s="324" t="s">
        <v>67</v>
      </c>
      <c r="D24" s="324"/>
      <c r="E24" s="241">
        <v>2.8550677698777145</v>
      </c>
      <c r="F24" s="311">
        <v>2.9503767797247256</v>
      </c>
      <c r="G24" s="311">
        <v>2.3617274249111357</v>
      </c>
      <c r="H24" s="241">
        <v>10.113896113037416</v>
      </c>
      <c r="I24" s="311">
        <v>11.959946082169649</v>
      </c>
      <c r="J24" s="311">
        <v>8.1614557682483788</v>
      </c>
      <c r="K24" s="311">
        <v>-7.4269964076424246</v>
      </c>
      <c r="L24" s="241">
        <v>-12.939325056937708</v>
      </c>
      <c r="M24" s="311">
        <v>-18.982578351342397</v>
      </c>
      <c r="N24" s="311">
        <v>22.931132676267289</v>
      </c>
      <c r="O24" s="311">
        <v>-7.035996865402784</v>
      </c>
      <c r="P24" s="242">
        <v>-2.7774634548020658</v>
      </c>
      <c r="Q24" s="208"/>
      <c r="R24" s="232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</row>
    <row r="25" spans="1:30" s="206" customFormat="1" ht="33.75" customHeight="1" x14ac:dyDescent="0.15">
      <c r="A25" s="361" t="s">
        <v>68</v>
      </c>
      <c r="B25" s="233"/>
      <c r="C25" s="234" t="s">
        <v>69</v>
      </c>
      <c r="D25" s="234"/>
      <c r="E25" s="235">
        <v>1.2993719672403072</v>
      </c>
      <c r="F25" s="236">
        <v>1.5384061410046828</v>
      </c>
      <c r="G25" s="236">
        <v>0.17263281375862793</v>
      </c>
      <c r="H25" s="235">
        <v>1.7663248092646688</v>
      </c>
      <c r="I25" s="236">
        <v>-90.742707292227252</v>
      </c>
      <c r="J25" s="236">
        <v>4.8365709319825294</v>
      </c>
      <c r="K25" s="236">
        <v>-8.7494791535691103</v>
      </c>
      <c r="L25" s="235">
        <v>-39.667214893840743</v>
      </c>
      <c r="M25" s="236">
        <v>-39.481899280777867</v>
      </c>
      <c r="N25" s="236">
        <v>-598.36704271223653</v>
      </c>
      <c r="O25" s="236">
        <v>-9.7090383187334357</v>
      </c>
      <c r="P25" s="237">
        <v>-7.2510274528867225</v>
      </c>
      <c r="Q25" s="208"/>
      <c r="R25" s="232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</row>
    <row r="26" spans="1:30" s="206" customFormat="1" ht="33.75" customHeight="1" x14ac:dyDescent="0.15">
      <c r="A26" s="362"/>
      <c r="B26" s="233"/>
      <c r="C26" s="234" t="s">
        <v>70</v>
      </c>
      <c r="D26" s="234"/>
      <c r="E26" s="235">
        <v>4.0796266242630592</v>
      </c>
      <c r="F26" s="236">
        <v>4.0764654289914288</v>
      </c>
      <c r="G26" s="236">
        <v>4.097872921304754</v>
      </c>
      <c r="H26" s="235">
        <v>8.6660446654761714</v>
      </c>
      <c r="I26" s="236">
        <v>6.1566346086100943</v>
      </c>
      <c r="J26" s="236">
        <v>7.5131723860110284</v>
      </c>
      <c r="K26" s="236">
        <v>-8.973135081400347</v>
      </c>
      <c r="L26" s="235">
        <v>-14.63305251891334</v>
      </c>
      <c r="M26" s="236">
        <v>-21.079540557650294</v>
      </c>
      <c r="N26" s="236">
        <v>-41.672964790231518</v>
      </c>
      <c r="O26" s="236">
        <v>-5.89327275714348</v>
      </c>
      <c r="P26" s="237">
        <v>-0.45584055467419249</v>
      </c>
      <c r="Q26" s="208"/>
      <c r="R26" s="232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</row>
    <row r="27" spans="1:30" s="206" customFormat="1" ht="33.75" customHeight="1" x14ac:dyDescent="0.15">
      <c r="A27" s="362"/>
      <c r="B27" s="233"/>
      <c r="C27" s="234" t="s">
        <v>71</v>
      </c>
      <c r="D27" s="234"/>
      <c r="E27" s="235">
        <v>1.3427111711699227</v>
      </c>
      <c r="F27" s="236">
        <v>1.4648433077546974</v>
      </c>
      <c r="G27" s="236">
        <v>0.65225098275183835</v>
      </c>
      <c r="H27" s="235">
        <v>6.0963553027920971</v>
      </c>
      <c r="I27" s="236">
        <v>9.7780796823041314</v>
      </c>
      <c r="J27" s="236">
        <v>4.2611942006204497</v>
      </c>
      <c r="K27" s="236">
        <v>4.172240861143969</v>
      </c>
      <c r="L27" s="235">
        <v>9.4608922372645718</v>
      </c>
      <c r="M27" s="236">
        <v>15.347023169767674</v>
      </c>
      <c r="N27" s="236">
        <v>16.545204282774087</v>
      </c>
      <c r="O27" s="236">
        <v>-5.1571402224631031</v>
      </c>
      <c r="P27" s="237">
        <v>4.5570112275233656</v>
      </c>
      <c r="Q27" s="208"/>
      <c r="R27" s="232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</row>
    <row r="28" spans="1:30" s="206" customFormat="1" ht="33.75" customHeight="1" x14ac:dyDescent="0.15">
      <c r="A28" s="362"/>
      <c r="B28" s="233"/>
      <c r="C28" s="234" t="s">
        <v>72</v>
      </c>
      <c r="D28" s="234"/>
      <c r="E28" s="235">
        <v>1.5747248919895855</v>
      </c>
      <c r="F28" s="236">
        <v>1.6171974328317833</v>
      </c>
      <c r="G28" s="236">
        <v>1.338741989027199</v>
      </c>
      <c r="H28" s="235">
        <v>12.997748840478687</v>
      </c>
      <c r="I28" s="236">
        <v>257.36105248810446</v>
      </c>
      <c r="J28" s="236">
        <v>4.6299720888160962</v>
      </c>
      <c r="K28" s="236">
        <v>-5.7948257831137235</v>
      </c>
      <c r="L28" s="235">
        <v>-3.3331001762888466</v>
      </c>
      <c r="M28" s="236">
        <v>-3.4837857473531666</v>
      </c>
      <c r="N28" s="236">
        <v>16.587335479599716</v>
      </c>
      <c r="O28" s="236">
        <v>-5.5394207184007138</v>
      </c>
      <c r="P28" s="237">
        <v>-8.4102694472073844E-2</v>
      </c>
      <c r="Q28" s="208"/>
      <c r="R28" s="232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</row>
    <row r="29" spans="1:30" s="206" customFormat="1" ht="33.75" customHeight="1" x14ac:dyDescent="0.15">
      <c r="A29" s="362"/>
      <c r="B29" s="233"/>
      <c r="C29" s="234" t="s">
        <v>73</v>
      </c>
      <c r="D29" s="234"/>
      <c r="E29" s="235">
        <v>2.3655584706288662</v>
      </c>
      <c r="F29" s="236">
        <v>2.2579095820416972</v>
      </c>
      <c r="G29" s="236">
        <v>2.9258070571949468</v>
      </c>
      <c r="H29" s="235">
        <v>2.9706160036827991</v>
      </c>
      <c r="I29" s="236">
        <v>11.841937487324326</v>
      </c>
      <c r="J29" s="236">
        <v>2.1167655828782728</v>
      </c>
      <c r="K29" s="236">
        <v>-4.6393992117346059</v>
      </c>
      <c r="L29" s="235">
        <v>-13.593977855426434</v>
      </c>
      <c r="M29" s="236">
        <v>-17.289866423422914</v>
      </c>
      <c r="N29" s="236">
        <v>29.756990206895601</v>
      </c>
      <c r="O29" s="236">
        <v>-11.071754475292993</v>
      </c>
      <c r="P29" s="237">
        <v>-3.9399128422558625</v>
      </c>
      <c r="Q29" s="208"/>
      <c r="R29" s="232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</row>
    <row r="30" spans="1:30" s="206" customFormat="1" ht="33.75" customHeight="1" x14ac:dyDescent="0.15">
      <c r="A30" s="363"/>
      <c r="B30" s="310"/>
      <c r="C30" s="324" t="s">
        <v>74</v>
      </c>
      <c r="D30" s="324"/>
      <c r="E30" s="235">
        <v>2.5534065483941912</v>
      </c>
      <c r="F30" s="236">
        <v>2.5546081856651486</v>
      </c>
      <c r="G30" s="236">
        <v>2.5467761202498895</v>
      </c>
      <c r="H30" s="235">
        <v>9.6264196066464223</v>
      </c>
      <c r="I30" s="236">
        <v>31.553375758721401</v>
      </c>
      <c r="J30" s="236">
        <v>6.811422802531701</v>
      </c>
      <c r="K30" s="236">
        <v>-10.57814880403969</v>
      </c>
      <c r="L30" s="235">
        <v>-14.672753547524856</v>
      </c>
      <c r="M30" s="236">
        <v>-17.989871219882478</v>
      </c>
      <c r="N30" s="236">
        <v>34.826585525547273</v>
      </c>
      <c r="O30" s="236">
        <v>-8.0156049269620162</v>
      </c>
      <c r="P30" s="237">
        <v>-4.3333924424167742</v>
      </c>
      <c r="Q30" s="208"/>
      <c r="R30" s="232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</row>
    <row r="31" spans="1:30" s="206" customFormat="1" ht="33.75" customHeight="1" x14ac:dyDescent="0.15">
      <c r="A31" s="361" t="s">
        <v>0</v>
      </c>
      <c r="B31" s="233"/>
      <c r="C31" s="234" t="s">
        <v>1</v>
      </c>
      <c r="D31" s="234"/>
      <c r="E31" s="228">
        <v>2.4289431036047748</v>
      </c>
      <c r="F31" s="229">
        <v>2.4782890765165382</v>
      </c>
      <c r="G31" s="229">
        <v>2.1554373073792767</v>
      </c>
      <c r="H31" s="228">
        <v>4.9467591188051188</v>
      </c>
      <c r="I31" s="229">
        <v>3.3761807886519759</v>
      </c>
      <c r="J31" s="229">
        <v>4.7591890427446444</v>
      </c>
      <c r="K31" s="229">
        <v>-10.188710828677177</v>
      </c>
      <c r="L31" s="228">
        <v>-15.876065004951725</v>
      </c>
      <c r="M31" s="229">
        <v>-19.433894878017892</v>
      </c>
      <c r="N31" s="229">
        <v>16.044507203032371</v>
      </c>
      <c r="O31" s="229">
        <v>-3.3503753588574279</v>
      </c>
      <c r="P31" s="230">
        <v>-5.7706330052275101</v>
      </c>
      <c r="Q31" s="208"/>
      <c r="R31" s="232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</row>
    <row r="32" spans="1:30" s="206" customFormat="1" ht="33.75" customHeight="1" x14ac:dyDescent="0.15">
      <c r="A32" s="362"/>
      <c r="B32" s="233"/>
      <c r="C32" s="234" t="s">
        <v>2</v>
      </c>
      <c r="D32" s="234"/>
      <c r="E32" s="235">
        <v>3.7335719884648122</v>
      </c>
      <c r="F32" s="236">
        <v>3.8275451173682495</v>
      </c>
      <c r="G32" s="236">
        <v>3.2516729624741672</v>
      </c>
      <c r="H32" s="235">
        <v>7.3215799486551409</v>
      </c>
      <c r="I32" s="236">
        <v>-6.8227888896213287</v>
      </c>
      <c r="J32" s="236">
        <v>8.0800329865509593</v>
      </c>
      <c r="K32" s="236">
        <v>-5.2635976264728654</v>
      </c>
      <c r="L32" s="235">
        <v>-10.476302099070661</v>
      </c>
      <c r="M32" s="236">
        <v>-13.576153322473083</v>
      </c>
      <c r="N32" s="236">
        <v>2.8199265872783053</v>
      </c>
      <c r="O32" s="236">
        <v>-3.3442402406533756</v>
      </c>
      <c r="P32" s="237">
        <v>-1.4473103593211267</v>
      </c>
      <c r="Q32" s="208"/>
      <c r="R32" s="232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</row>
    <row r="33" spans="1:30" s="206" customFormat="1" ht="33.75" customHeight="1" x14ac:dyDescent="0.15">
      <c r="A33" s="363"/>
      <c r="B33" s="310"/>
      <c r="C33" s="324" t="s">
        <v>3</v>
      </c>
      <c r="D33" s="324"/>
      <c r="E33" s="235">
        <v>1.3275466100141109</v>
      </c>
      <c r="F33" s="236">
        <v>1.4428595251324738</v>
      </c>
      <c r="G33" s="236">
        <v>0.70162902023360307</v>
      </c>
      <c r="H33" s="235">
        <v>0.63371439883537084</v>
      </c>
      <c r="I33" s="236">
        <v>-268.43777827728269</v>
      </c>
      <c r="J33" s="236">
        <v>2.5163163113436382</v>
      </c>
      <c r="K33" s="236">
        <v>9.344118011210572</v>
      </c>
      <c r="L33" s="235">
        <v>32.187278874758881</v>
      </c>
      <c r="M33" s="236">
        <v>42.715175970269335</v>
      </c>
      <c r="N33" s="236">
        <v>-2.3658965559855401</v>
      </c>
      <c r="O33" s="236">
        <v>-7.8061001303054409</v>
      </c>
      <c r="P33" s="237">
        <v>16.50459050071666</v>
      </c>
      <c r="Q33" s="208"/>
      <c r="R33" s="232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</row>
    <row r="34" spans="1:30" s="206" customFormat="1" ht="33.75" customHeight="1" x14ac:dyDescent="0.15">
      <c r="A34" s="361" t="s">
        <v>4</v>
      </c>
      <c r="B34" s="233"/>
      <c r="C34" s="234" t="s">
        <v>5</v>
      </c>
      <c r="D34" s="234"/>
      <c r="E34" s="228">
        <v>1.9193332922436932</v>
      </c>
      <c r="F34" s="229">
        <v>2.0076975621003004</v>
      </c>
      <c r="G34" s="229">
        <v>1.4131814682246073</v>
      </c>
      <c r="H34" s="228">
        <v>4.9517620988372384</v>
      </c>
      <c r="I34" s="229">
        <v>5.8803175915395638</v>
      </c>
      <c r="J34" s="229">
        <v>4.7335369682426425</v>
      </c>
      <c r="K34" s="229">
        <v>-5.2862167395560329</v>
      </c>
      <c r="L34" s="228">
        <v>-10.112632669310379</v>
      </c>
      <c r="M34" s="229">
        <v>-12.087343917168154</v>
      </c>
      <c r="N34" s="229">
        <v>70.624801911926653</v>
      </c>
      <c r="O34" s="229">
        <v>-7.4873975072829682</v>
      </c>
      <c r="P34" s="230">
        <v>-2.457679322150534</v>
      </c>
      <c r="Q34" s="208"/>
      <c r="R34" s="232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</row>
    <row r="35" spans="1:30" s="206" customFormat="1" ht="33.75" customHeight="1" x14ac:dyDescent="0.15">
      <c r="A35" s="362"/>
      <c r="B35" s="233"/>
      <c r="C35" s="234" t="s">
        <v>6</v>
      </c>
      <c r="D35" s="234"/>
      <c r="E35" s="235">
        <v>2.6126206526856963</v>
      </c>
      <c r="F35" s="236">
        <v>2.6251192883118004</v>
      </c>
      <c r="G35" s="236">
        <v>2.5398263314619585</v>
      </c>
      <c r="H35" s="235">
        <v>2.6109589615389606</v>
      </c>
      <c r="I35" s="236">
        <v>-31.073429245237261</v>
      </c>
      <c r="J35" s="236">
        <v>4.8184146042387255</v>
      </c>
      <c r="K35" s="236">
        <v>-34.180313086733413</v>
      </c>
      <c r="L35" s="235">
        <v>-15.262873457180678</v>
      </c>
      <c r="M35" s="236">
        <v>-23.930550248378431</v>
      </c>
      <c r="N35" s="236">
        <v>-34.799097121415642</v>
      </c>
      <c r="O35" s="236">
        <v>-2.1989348102422039</v>
      </c>
      <c r="P35" s="237">
        <v>-2.4794602976001294</v>
      </c>
      <c r="Q35" s="208"/>
      <c r="R35" s="232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</row>
    <row r="36" spans="1:30" s="206" customFormat="1" ht="33.75" customHeight="1" x14ac:dyDescent="0.15">
      <c r="A36" s="362"/>
      <c r="B36" s="233"/>
      <c r="C36" s="234" t="s">
        <v>7</v>
      </c>
      <c r="D36" s="234"/>
      <c r="E36" s="235">
        <v>1.9026431141648068</v>
      </c>
      <c r="F36" s="236">
        <v>1.9467538110914715</v>
      </c>
      <c r="G36" s="236">
        <v>1.6692188542216393</v>
      </c>
      <c r="H36" s="235">
        <v>6.0049042859853259</v>
      </c>
      <c r="I36" s="236">
        <v>10.92493307963375</v>
      </c>
      <c r="J36" s="236">
        <v>4.0626431338126379</v>
      </c>
      <c r="K36" s="236">
        <v>-9.3088694390091895</v>
      </c>
      <c r="L36" s="235">
        <v>4.412672561548213</v>
      </c>
      <c r="M36" s="236">
        <v>5.6656893844181555</v>
      </c>
      <c r="N36" s="236">
        <v>-14.157965502964604</v>
      </c>
      <c r="O36" s="236">
        <v>2.4808967768670103</v>
      </c>
      <c r="P36" s="237">
        <v>2.9486626717888558</v>
      </c>
      <c r="Q36" s="208"/>
      <c r="R36" s="232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</row>
    <row r="37" spans="1:30" s="206" customFormat="1" ht="33.75" customHeight="1" x14ac:dyDescent="0.15">
      <c r="A37" s="362"/>
      <c r="B37" s="233"/>
      <c r="C37" s="234" t="s">
        <v>8</v>
      </c>
      <c r="D37" s="234"/>
      <c r="E37" s="235">
        <v>8.2968334645887509</v>
      </c>
      <c r="F37" s="236">
        <v>8.5638344086036149</v>
      </c>
      <c r="G37" s="236">
        <v>6.637230801866993</v>
      </c>
      <c r="H37" s="235">
        <v>-33.254508406884945</v>
      </c>
      <c r="I37" s="236">
        <v>-997.5262203104993</v>
      </c>
      <c r="J37" s="236">
        <v>8.5331572389691175</v>
      </c>
      <c r="K37" s="236">
        <v>-8.7494791535691014</v>
      </c>
      <c r="L37" s="235">
        <v>-11.091810460173454</v>
      </c>
      <c r="M37" s="236">
        <v>-2.9735408852156793</v>
      </c>
      <c r="N37" s="236">
        <v>-604.17702698232301</v>
      </c>
      <c r="O37" s="236">
        <v>-13.435910706747656</v>
      </c>
      <c r="P37" s="237">
        <v>-1.8272088776553321</v>
      </c>
      <c r="Q37" s="208"/>
      <c r="R37" s="232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</row>
    <row r="38" spans="1:30" s="206" customFormat="1" ht="33.75" customHeight="1" thickBot="1" x14ac:dyDescent="0.2">
      <c r="A38" s="364"/>
      <c r="B38" s="243"/>
      <c r="C38" s="244" t="s">
        <v>9</v>
      </c>
      <c r="D38" s="244"/>
      <c r="E38" s="235">
        <v>2.5050492010933363</v>
      </c>
      <c r="F38" s="236">
        <v>2.7528743193482255</v>
      </c>
      <c r="G38" s="236">
        <v>1.2831818335688598</v>
      </c>
      <c r="H38" s="235">
        <v>4.1368995299281393</v>
      </c>
      <c r="I38" s="236">
        <v>13.443551281258623</v>
      </c>
      <c r="J38" s="236">
        <v>3.9932908796142206</v>
      </c>
      <c r="K38" s="236">
        <v>6.8146073559993203</v>
      </c>
      <c r="L38" s="235">
        <v>-6.3570306907399736</v>
      </c>
      <c r="M38" s="236">
        <v>-6.7311960306989338</v>
      </c>
      <c r="N38" s="236">
        <v>-631.81712067265426</v>
      </c>
      <c r="O38" s="236">
        <v>-2.9243125240718437</v>
      </c>
      <c r="P38" s="245">
        <v>8.3034349218118926E-3</v>
      </c>
      <c r="Q38" s="208"/>
      <c r="R38" s="232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</row>
    <row r="39" spans="1:30" s="206" customFormat="1" ht="33.75" customHeight="1" thickTop="1" x14ac:dyDescent="0.15">
      <c r="A39" s="359" t="s">
        <v>20</v>
      </c>
      <c r="B39" s="208"/>
      <c r="C39" s="234" t="s">
        <v>10</v>
      </c>
      <c r="D39" s="208"/>
      <c r="E39" s="246">
        <v>1.7215116761959854</v>
      </c>
      <c r="F39" s="312">
        <v>1.6935119226376889</v>
      </c>
      <c r="G39" s="312">
        <v>1.8694703085238893</v>
      </c>
      <c r="H39" s="246">
        <v>6.8705239324451135</v>
      </c>
      <c r="I39" s="312">
        <v>15.070757346264022</v>
      </c>
      <c r="J39" s="312">
        <v>5.5794025749991931</v>
      </c>
      <c r="K39" s="312">
        <v>0.11782509469653653</v>
      </c>
      <c r="L39" s="246">
        <v>-7.3596778993518726</v>
      </c>
      <c r="M39" s="312">
        <v>-7.8283564337521554</v>
      </c>
      <c r="N39" s="312">
        <v>-21.88472005225135</v>
      </c>
      <c r="O39" s="312">
        <v>-4.2330101241560438</v>
      </c>
      <c r="P39" s="247">
        <v>-2.3319899609785915</v>
      </c>
      <c r="Q39" s="208"/>
      <c r="R39" s="232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</row>
    <row r="40" spans="1:30" s="206" customFormat="1" ht="33.75" customHeight="1" x14ac:dyDescent="0.15">
      <c r="A40" s="359"/>
      <c r="B40" s="208"/>
      <c r="C40" s="234" t="s">
        <v>11</v>
      </c>
      <c r="D40" s="208"/>
      <c r="E40" s="235">
        <v>2.154177387272715</v>
      </c>
      <c r="F40" s="236">
        <v>2.1347600533955786</v>
      </c>
      <c r="G40" s="236">
        <v>2.2607211410921964</v>
      </c>
      <c r="H40" s="235">
        <v>7.3858319422386272</v>
      </c>
      <c r="I40" s="236">
        <v>17.423196756830642</v>
      </c>
      <c r="J40" s="236">
        <v>6.9829770276022121</v>
      </c>
      <c r="K40" s="236">
        <v>-3.4863127447804003</v>
      </c>
      <c r="L40" s="235">
        <v>-12.404318853702282</v>
      </c>
      <c r="M40" s="236">
        <v>-17.370681214134045</v>
      </c>
      <c r="N40" s="236">
        <v>7.7482736896228825</v>
      </c>
      <c r="O40" s="236">
        <v>-4.0710405239677883</v>
      </c>
      <c r="P40" s="237">
        <v>-1.9338567918382523</v>
      </c>
      <c r="Q40" s="208"/>
      <c r="R40" s="232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</row>
    <row r="41" spans="1:30" s="206" customFormat="1" ht="33.75" customHeight="1" x14ac:dyDescent="0.15">
      <c r="A41" s="359"/>
      <c r="B41" s="208"/>
      <c r="C41" s="234" t="s">
        <v>12</v>
      </c>
      <c r="D41" s="208"/>
      <c r="E41" s="235">
        <v>0.50975131027301412</v>
      </c>
      <c r="F41" s="236">
        <v>0.65935022359315909</v>
      </c>
      <c r="G41" s="236">
        <v>-0.26090374458494348</v>
      </c>
      <c r="H41" s="235">
        <v>6.2264957608778388</v>
      </c>
      <c r="I41" s="236">
        <v>9.6074522080361344</v>
      </c>
      <c r="J41" s="236">
        <v>5.760714207629885</v>
      </c>
      <c r="K41" s="236">
        <v>2.2949041002214203</v>
      </c>
      <c r="L41" s="235">
        <v>-11.828907077647571</v>
      </c>
      <c r="M41" s="236">
        <v>-16.201129190048395</v>
      </c>
      <c r="N41" s="236">
        <v>-5.5819785826536696</v>
      </c>
      <c r="O41" s="236">
        <v>-5.2153758408888899</v>
      </c>
      <c r="P41" s="237">
        <v>-2.7008565309932275</v>
      </c>
      <c r="Q41" s="208"/>
      <c r="R41" s="232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</row>
    <row r="42" spans="1:30" s="206" customFormat="1" ht="33.75" customHeight="1" x14ac:dyDescent="0.15">
      <c r="A42" s="359"/>
      <c r="B42" s="208"/>
      <c r="C42" s="234" t="s">
        <v>13</v>
      </c>
      <c r="D42" s="208"/>
      <c r="E42" s="235">
        <v>1.4195981935867918</v>
      </c>
      <c r="F42" s="236">
        <v>1.4176431912650305</v>
      </c>
      <c r="G42" s="236">
        <v>1.4294860057351626</v>
      </c>
      <c r="H42" s="235">
        <v>7.5988127721516641</v>
      </c>
      <c r="I42" s="236">
        <v>26.702726275698456</v>
      </c>
      <c r="J42" s="236">
        <v>6.4365999004538628</v>
      </c>
      <c r="K42" s="236">
        <v>-2.7952953123079349</v>
      </c>
      <c r="L42" s="235">
        <v>-44.74489418373981</v>
      </c>
      <c r="M42" s="236">
        <v>-59.857770639293392</v>
      </c>
      <c r="N42" s="236">
        <v>19.060323733259093</v>
      </c>
      <c r="O42" s="236">
        <v>-5.3141076683427997</v>
      </c>
      <c r="P42" s="237">
        <v>-19.054689411142991</v>
      </c>
      <c r="Q42" s="208"/>
      <c r="R42" s="232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</row>
    <row r="43" spans="1:30" s="206" customFormat="1" ht="33.75" customHeight="1" x14ac:dyDescent="0.15">
      <c r="A43" s="359"/>
      <c r="B43" s="208"/>
      <c r="C43" s="234" t="s">
        <v>14</v>
      </c>
      <c r="D43" s="208"/>
      <c r="E43" s="235">
        <v>2.5001636532616431</v>
      </c>
      <c r="F43" s="236">
        <v>2.2906575441002839</v>
      </c>
      <c r="G43" s="236">
        <v>3.5780879680446196</v>
      </c>
      <c r="H43" s="235">
        <v>6.949755536789473</v>
      </c>
      <c r="I43" s="236">
        <v>28.543476619921403</v>
      </c>
      <c r="J43" s="236">
        <v>5.3395267648099844</v>
      </c>
      <c r="K43" s="236">
        <v>-2.419728932645524</v>
      </c>
      <c r="L43" s="235">
        <v>-6.1936744366615883</v>
      </c>
      <c r="M43" s="236">
        <v>-8.6666143708332282</v>
      </c>
      <c r="N43" s="236">
        <v>434.57609896633346</v>
      </c>
      <c r="O43" s="236">
        <v>-8.6374908521897602</v>
      </c>
      <c r="P43" s="237">
        <v>-0.3795332804946685</v>
      </c>
      <c r="Q43" s="208"/>
      <c r="R43" s="232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</row>
    <row r="44" spans="1:30" s="206" customFormat="1" ht="33.75" customHeight="1" x14ac:dyDescent="0.15">
      <c r="A44" s="359"/>
      <c r="B44" s="208"/>
      <c r="C44" s="234" t="s">
        <v>15</v>
      </c>
      <c r="D44" s="208"/>
      <c r="E44" s="235">
        <v>2.0201921353532315</v>
      </c>
      <c r="F44" s="236">
        <v>2.1509768885770075</v>
      </c>
      <c r="G44" s="236">
        <v>1.3441697004855742</v>
      </c>
      <c r="H44" s="235">
        <v>6.7221050963345617</v>
      </c>
      <c r="I44" s="236">
        <v>29.309987175193424</v>
      </c>
      <c r="J44" s="236">
        <v>5.3067218441986848</v>
      </c>
      <c r="K44" s="236">
        <v>-0.61421651072379302</v>
      </c>
      <c r="L44" s="235">
        <v>-9.7218830808813603</v>
      </c>
      <c r="M44" s="236">
        <v>-11.455057989335362</v>
      </c>
      <c r="N44" s="236">
        <v>-7.1701805742365732</v>
      </c>
      <c r="O44" s="236">
        <v>-4.9551224092518131</v>
      </c>
      <c r="P44" s="237">
        <v>-2.2663273178247909</v>
      </c>
      <c r="Q44" s="208"/>
      <c r="R44" s="232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</row>
    <row r="45" spans="1:30" s="206" customFormat="1" ht="33.75" customHeight="1" x14ac:dyDescent="0.15">
      <c r="A45" s="360"/>
      <c r="B45" s="313"/>
      <c r="C45" s="324" t="s">
        <v>16</v>
      </c>
      <c r="D45" s="313"/>
      <c r="E45" s="241">
        <v>1.8692980738373628</v>
      </c>
      <c r="F45" s="311">
        <v>2.0159463573095215</v>
      </c>
      <c r="G45" s="311">
        <v>1.1288248117639268</v>
      </c>
      <c r="H45" s="241">
        <v>5.0821013620221445</v>
      </c>
      <c r="I45" s="311">
        <v>15.488137774513689</v>
      </c>
      <c r="J45" s="311">
        <v>4.6887552643441088</v>
      </c>
      <c r="K45" s="311">
        <v>-5.1301110178918963</v>
      </c>
      <c r="L45" s="241">
        <v>-15.482082177607131</v>
      </c>
      <c r="M45" s="311">
        <v>-19.809999100747458</v>
      </c>
      <c r="N45" s="311">
        <v>-19.398479723351652</v>
      </c>
      <c r="O45" s="311">
        <v>-5.3160698880010102</v>
      </c>
      <c r="P45" s="242">
        <v>-4.4047577764183474</v>
      </c>
      <c r="Q45" s="208"/>
      <c r="R45" s="232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</row>
    <row r="46" spans="1:30" ht="12" customHeight="1" x14ac:dyDescent="0.15">
      <c r="E46" s="205"/>
      <c r="F46" s="205"/>
      <c r="H46" s="205"/>
      <c r="I46" s="205"/>
      <c r="J46" s="205"/>
      <c r="L46" s="205"/>
      <c r="M46" s="205"/>
      <c r="N46" s="205"/>
    </row>
    <row r="47" spans="1:30" x14ac:dyDescent="0.15">
      <c r="E47" s="205"/>
      <c r="F47" s="205"/>
      <c r="H47" s="205"/>
      <c r="I47" s="205"/>
      <c r="J47" s="205"/>
      <c r="L47" s="205"/>
      <c r="M47" s="205"/>
      <c r="N47" s="205"/>
    </row>
    <row r="48" spans="1:30" x14ac:dyDescent="0.15">
      <c r="E48" s="205"/>
      <c r="F48" s="205"/>
      <c r="H48" s="205"/>
      <c r="I48" s="205"/>
      <c r="J48" s="205"/>
      <c r="L48" s="205"/>
      <c r="M48" s="205"/>
      <c r="N48" s="205"/>
    </row>
    <row r="49" spans="5:13" x14ac:dyDescent="0.15">
      <c r="E49" s="205"/>
      <c r="F49" s="205"/>
      <c r="I49" s="205"/>
      <c r="J49" s="205"/>
      <c r="M49" s="205"/>
    </row>
    <row r="50" spans="5:13" x14ac:dyDescent="0.15">
      <c r="E50" s="205"/>
      <c r="F50" s="205"/>
      <c r="I50" s="205"/>
      <c r="J50" s="205"/>
      <c r="M50" s="205"/>
    </row>
    <row r="51" spans="5:13" x14ac:dyDescent="0.15">
      <c r="E51" s="205"/>
      <c r="F51" s="205"/>
      <c r="I51" s="205"/>
      <c r="J51" s="205"/>
      <c r="M51" s="205"/>
    </row>
    <row r="52" spans="5:13" x14ac:dyDescent="0.15">
      <c r="E52" s="205"/>
      <c r="F52" s="205"/>
      <c r="I52" s="205"/>
      <c r="J52" s="205"/>
      <c r="M52" s="205"/>
    </row>
    <row r="53" spans="5:13" x14ac:dyDescent="0.15">
      <c r="E53" s="205"/>
      <c r="F53" s="205"/>
      <c r="I53" s="205"/>
      <c r="J53" s="205"/>
      <c r="M53" s="205"/>
    </row>
    <row r="54" spans="5:13" x14ac:dyDescent="0.15">
      <c r="E54" s="205"/>
      <c r="F54" s="205"/>
      <c r="I54" s="205"/>
      <c r="J54" s="205"/>
      <c r="M54" s="205"/>
    </row>
    <row r="55" spans="5:13" x14ac:dyDescent="0.15">
      <c r="E55" s="205"/>
      <c r="F55" s="205"/>
      <c r="I55" s="205"/>
      <c r="J55" s="205"/>
      <c r="M55" s="205"/>
    </row>
    <row r="56" spans="5:13" x14ac:dyDescent="0.15">
      <c r="E56" s="205"/>
      <c r="F56" s="205"/>
      <c r="I56" s="205"/>
      <c r="J56" s="205"/>
      <c r="M56" s="205"/>
    </row>
    <row r="57" spans="5:13" x14ac:dyDescent="0.15">
      <c r="E57" s="205"/>
      <c r="F57" s="205"/>
      <c r="I57" s="205"/>
      <c r="J57" s="205"/>
      <c r="M57" s="205"/>
    </row>
    <row r="58" spans="5:13" x14ac:dyDescent="0.15">
      <c r="E58" s="205"/>
      <c r="F58" s="205"/>
      <c r="I58" s="205"/>
      <c r="J58" s="205"/>
      <c r="M58" s="205"/>
    </row>
    <row r="59" spans="5:13" x14ac:dyDescent="0.15">
      <c r="E59" s="205"/>
      <c r="F59" s="205"/>
      <c r="I59" s="205"/>
      <c r="J59" s="205"/>
      <c r="M59" s="205"/>
    </row>
    <row r="60" spans="5:13" x14ac:dyDescent="0.15">
      <c r="E60" s="205"/>
      <c r="F60" s="205"/>
      <c r="I60" s="205"/>
      <c r="J60" s="205"/>
      <c r="M60" s="205"/>
    </row>
    <row r="61" spans="5:13" x14ac:dyDescent="0.15">
      <c r="E61" s="205"/>
      <c r="F61" s="205"/>
      <c r="I61" s="205"/>
      <c r="J61" s="205"/>
      <c r="M61" s="205"/>
    </row>
    <row r="62" spans="5:13" x14ac:dyDescent="0.15">
      <c r="E62" s="205"/>
      <c r="F62" s="205"/>
      <c r="I62" s="205"/>
      <c r="J62" s="205"/>
      <c r="M62" s="205"/>
    </row>
    <row r="63" spans="5:13" x14ac:dyDescent="0.15">
      <c r="E63" s="205"/>
      <c r="F63" s="205"/>
      <c r="I63" s="205"/>
      <c r="J63" s="205"/>
      <c r="M63" s="205"/>
    </row>
    <row r="64" spans="5:13" x14ac:dyDescent="0.15">
      <c r="E64" s="205"/>
      <c r="F64" s="205"/>
      <c r="I64" s="205"/>
      <c r="J64" s="205"/>
      <c r="M64" s="205"/>
    </row>
    <row r="65" spans="5:13" x14ac:dyDescent="0.15">
      <c r="E65" s="205"/>
      <c r="F65" s="205"/>
      <c r="I65" s="205"/>
      <c r="J65" s="205"/>
      <c r="M65" s="205"/>
    </row>
    <row r="66" spans="5:13" x14ac:dyDescent="0.15">
      <c r="E66" s="205"/>
      <c r="F66" s="205"/>
      <c r="I66" s="205"/>
      <c r="J66" s="205"/>
      <c r="M66" s="205"/>
    </row>
    <row r="67" spans="5:13" x14ac:dyDescent="0.15">
      <c r="E67" s="205"/>
      <c r="F67" s="205"/>
      <c r="I67" s="205"/>
      <c r="J67" s="205"/>
      <c r="M67" s="205"/>
    </row>
    <row r="68" spans="5:13" x14ac:dyDescent="0.15">
      <c r="E68" s="205"/>
      <c r="F68" s="205"/>
      <c r="I68" s="205"/>
      <c r="J68" s="205"/>
      <c r="M68" s="205"/>
    </row>
    <row r="69" spans="5:13" x14ac:dyDescent="0.15">
      <c r="E69" s="205"/>
      <c r="F69" s="205"/>
      <c r="I69" s="205"/>
      <c r="J69" s="205"/>
      <c r="M69" s="205"/>
    </row>
    <row r="70" spans="5:13" x14ac:dyDescent="0.15">
      <c r="E70" s="205"/>
      <c r="F70" s="205"/>
      <c r="I70" s="205"/>
      <c r="J70" s="205"/>
      <c r="M70" s="205"/>
    </row>
    <row r="71" spans="5:13" x14ac:dyDescent="0.15">
      <c r="E71" s="205"/>
      <c r="F71" s="205"/>
      <c r="I71" s="205"/>
      <c r="J71" s="205"/>
      <c r="M71" s="205"/>
    </row>
    <row r="72" spans="5:13" x14ac:dyDescent="0.15">
      <c r="E72" s="205"/>
      <c r="F72" s="205"/>
      <c r="I72" s="205"/>
      <c r="J72" s="205"/>
      <c r="M72" s="205"/>
    </row>
    <row r="73" spans="5:13" x14ac:dyDescent="0.15">
      <c r="E73" s="205"/>
      <c r="F73" s="205"/>
      <c r="I73" s="205"/>
      <c r="J73" s="205"/>
      <c r="M73" s="205"/>
    </row>
    <row r="74" spans="5:13" x14ac:dyDescent="0.15">
      <c r="E74" s="205"/>
      <c r="F74" s="205"/>
      <c r="I74" s="205"/>
      <c r="J74" s="205"/>
      <c r="M74" s="205"/>
    </row>
    <row r="75" spans="5:13" x14ac:dyDescent="0.15">
      <c r="E75" s="205"/>
      <c r="F75" s="205"/>
      <c r="I75" s="205"/>
      <c r="J75" s="205"/>
      <c r="M75" s="205"/>
    </row>
    <row r="76" spans="5:13" x14ac:dyDescent="0.15">
      <c r="E76" s="205"/>
      <c r="F76" s="205"/>
      <c r="I76" s="205"/>
      <c r="J76" s="205"/>
      <c r="M76" s="205"/>
    </row>
    <row r="77" spans="5:13" x14ac:dyDescent="0.15">
      <c r="E77" s="205"/>
      <c r="F77" s="205"/>
      <c r="I77" s="205"/>
      <c r="J77" s="205"/>
      <c r="M77" s="205"/>
    </row>
    <row r="78" spans="5:13" x14ac:dyDescent="0.15">
      <c r="E78" s="205"/>
      <c r="F78" s="205"/>
      <c r="I78" s="205"/>
      <c r="J78" s="205"/>
      <c r="M78" s="205"/>
    </row>
    <row r="79" spans="5:13" x14ac:dyDescent="0.15">
      <c r="E79" s="205"/>
      <c r="F79" s="205"/>
      <c r="I79" s="205"/>
      <c r="J79" s="205"/>
      <c r="M79" s="205"/>
    </row>
    <row r="80" spans="5:13" x14ac:dyDescent="0.15">
      <c r="E80" s="205"/>
      <c r="F80" s="205"/>
      <c r="I80" s="205"/>
      <c r="J80" s="205"/>
      <c r="M80" s="205"/>
    </row>
    <row r="81" spans="5:13" x14ac:dyDescent="0.15">
      <c r="E81" s="205"/>
      <c r="F81" s="205"/>
      <c r="I81" s="205"/>
      <c r="J81" s="205"/>
      <c r="M81" s="205"/>
    </row>
    <row r="82" spans="5:13" x14ac:dyDescent="0.15">
      <c r="F82" s="205"/>
      <c r="I82" s="205"/>
      <c r="J82" s="205"/>
      <c r="M82" s="205"/>
    </row>
    <row r="83" spans="5:13" x14ac:dyDescent="0.15">
      <c r="F83" s="205"/>
      <c r="I83" s="205"/>
      <c r="J83" s="205"/>
      <c r="M83" s="205"/>
    </row>
    <row r="84" spans="5:13" x14ac:dyDescent="0.15">
      <c r="F84" s="205"/>
      <c r="I84" s="205"/>
      <c r="J84" s="205"/>
      <c r="M84" s="205"/>
    </row>
    <row r="85" spans="5:13" x14ac:dyDescent="0.15">
      <c r="F85" s="205"/>
      <c r="I85" s="205"/>
      <c r="J85" s="205"/>
      <c r="M85" s="205"/>
    </row>
    <row r="86" spans="5:13" x14ac:dyDescent="0.15">
      <c r="F86" s="205"/>
      <c r="I86" s="205"/>
      <c r="J86" s="205"/>
      <c r="M86" s="205"/>
    </row>
    <row r="87" spans="5:13" x14ac:dyDescent="0.15">
      <c r="F87" s="205"/>
      <c r="I87" s="205"/>
      <c r="J87" s="205"/>
      <c r="M87" s="205"/>
    </row>
    <row r="88" spans="5:13" x14ac:dyDescent="0.15">
      <c r="F88" s="205"/>
      <c r="I88" s="205"/>
      <c r="J88" s="205"/>
      <c r="M88" s="205"/>
    </row>
    <row r="89" spans="5:13" x14ac:dyDescent="0.15">
      <c r="F89" s="205"/>
      <c r="I89" s="205"/>
      <c r="J89" s="205"/>
      <c r="M89" s="205"/>
    </row>
    <row r="90" spans="5:13" x14ac:dyDescent="0.15">
      <c r="F90" s="205"/>
      <c r="I90" s="205"/>
      <c r="J90" s="205"/>
      <c r="M90" s="205"/>
    </row>
    <row r="91" spans="5:13" x14ac:dyDescent="0.15">
      <c r="F91" s="205"/>
      <c r="I91" s="205"/>
      <c r="J91" s="205"/>
      <c r="M91" s="205"/>
    </row>
    <row r="92" spans="5:13" x14ac:dyDescent="0.15">
      <c r="F92" s="205"/>
      <c r="I92" s="205"/>
      <c r="J92" s="205"/>
      <c r="M92" s="205"/>
    </row>
    <row r="93" spans="5:13" x14ac:dyDescent="0.15">
      <c r="F93" s="205"/>
      <c r="I93" s="205"/>
      <c r="J93" s="205"/>
      <c r="M93" s="205"/>
    </row>
    <row r="94" spans="5:13" x14ac:dyDescent="0.15">
      <c r="F94" s="205"/>
      <c r="I94" s="205"/>
      <c r="J94" s="205"/>
      <c r="M94" s="205"/>
    </row>
    <row r="95" spans="5:13" x14ac:dyDescent="0.15">
      <c r="F95" s="205"/>
      <c r="I95" s="205"/>
      <c r="J95" s="205"/>
      <c r="M95" s="205"/>
    </row>
    <row r="96" spans="5:13" x14ac:dyDescent="0.15">
      <c r="F96" s="205"/>
      <c r="I96" s="205"/>
      <c r="J96" s="205"/>
      <c r="M96" s="205"/>
    </row>
    <row r="97" spans="6:13" x14ac:dyDescent="0.15">
      <c r="F97" s="205"/>
      <c r="I97" s="205"/>
      <c r="J97" s="205"/>
      <c r="M97" s="205"/>
    </row>
    <row r="98" spans="6:13" x14ac:dyDescent="0.15">
      <c r="F98" s="205"/>
      <c r="I98" s="205"/>
      <c r="J98" s="205"/>
      <c r="M98" s="205"/>
    </row>
    <row r="99" spans="6:13" x14ac:dyDescent="0.15">
      <c r="F99" s="205"/>
      <c r="I99" s="205"/>
      <c r="J99" s="205"/>
      <c r="M99" s="205"/>
    </row>
    <row r="100" spans="6:13" x14ac:dyDescent="0.15">
      <c r="F100" s="205"/>
      <c r="I100" s="205"/>
      <c r="J100" s="205"/>
      <c r="M100" s="205"/>
    </row>
    <row r="101" spans="6:13" x14ac:dyDescent="0.15">
      <c r="F101" s="205"/>
      <c r="I101" s="205"/>
      <c r="J101" s="205"/>
      <c r="M101" s="205"/>
    </row>
    <row r="102" spans="6:13" x14ac:dyDescent="0.15">
      <c r="F102" s="205"/>
      <c r="I102" s="205"/>
      <c r="M102" s="205"/>
    </row>
    <row r="103" spans="6:13" x14ac:dyDescent="0.15">
      <c r="F103" s="205"/>
      <c r="I103" s="205"/>
      <c r="M103" s="205"/>
    </row>
    <row r="104" spans="6:13" x14ac:dyDescent="0.15">
      <c r="F104" s="205"/>
      <c r="I104" s="205"/>
      <c r="M104" s="205"/>
    </row>
    <row r="105" spans="6:13" x14ac:dyDescent="0.15">
      <c r="F105" s="205"/>
      <c r="I105" s="205"/>
      <c r="M105" s="205"/>
    </row>
    <row r="106" spans="6:13" x14ac:dyDescent="0.15">
      <c r="F106" s="205"/>
      <c r="I106" s="205"/>
      <c r="M106" s="205"/>
    </row>
    <row r="107" spans="6:13" x14ac:dyDescent="0.15">
      <c r="F107" s="205"/>
      <c r="I107" s="205"/>
      <c r="M107" s="205"/>
    </row>
    <row r="108" spans="6:13" x14ac:dyDescent="0.15">
      <c r="F108" s="205"/>
      <c r="I108" s="205"/>
      <c r="M108" s="205"/>
    </row>
    <row r="109" spans="6:13" x14ac:dyDescent="0.15">
      <c r="F109" s="205"/>
      <c r="I109" s="205"/>
      <c r="M109" s="205"/>
    </row>
    <row r="110" spans="6:13" x14ac:dyDescent="0.15">
      <c r="F110" s="205"/>
      <c r="I110" s="205"/>
      <c r="M110" s="205"/>
    </row>
    <row r="111" spans="6:13" x14ac:dyDescent="0.15">
      <c r="F111" s="205"/>
      <c r="I111" s="205"/>
      <c r="M111" s="205"/>
    </row>
    <row r="112" spans="6:13" x14ac:dyDescent="0.15">
      <c r="F112" s="205"/>
      <c r="I112" s="205"/>
      <c r="M112" s="205"/>
    </row>
    <row r="113" spans="6:13" x14ac:dyDescent="0.15">
      <c r="F113" s="205"/>
      <c r="I113" s="205"/>
      <c r="M113" s="205"/>
    </row>
    <row r="114" spans="6:13" x14ac:dyDescent="0.15">
      <c r="F114" s="205"/>
      <c r="I114" s="205"/>
      <c r="M114" s="205"/>
    </row>
    <row r="115" spans="6:13" x14ac:dyDescent="0.15">
      <c r="F115" s="205"/>
      <c r="I115" s="205"/>
      <c r="M115" s="205"/>
    </row>
    <row r="116" spans="6:13" x14ac:dyDescent="0.15">
      <c r="F116" s="205"/>
      <c r="I116" s="205"/>
      <c r="M116" s="205"/>
    </row>
    <row r="117" spans="6:13" x14ac:dyDescent="0.15">
      <c r="F117" s="205"/>
      <c r="I117" s="205"/>
      <c r="M117" s="205"/>
    </row>
    <row r="118" spans="6:13" x14ac:dyDescent="0.15">
      <c r="F118" s="205"/>
      <c r="I118" s="205"/>
      <c r="M118" s="205"/>
    </row>
    <row r="119" spans="6:13" x14ac:dyDescent="0.15">
      <c r="F119" s="205"/>
      <c r="I119" s="205"/>
      <c r="M119" s="205"/>
    </row>
    <row r="120" spans="6:13" x14ac:dyDescent="0.15">
      <c r="F120" s="205"/>
      <c r="I120" s="205"/>
      <c r="M120" s="205"/>
    </row>
    <row r="121" spans="6:13" x14ac:dyDescent="0.15">
      <c r="F121" s="205"/>
      <c r="I121" s="205"/>
      <c r="M121" s="205"/>
    </row>
    <row r="122" spans="6:13" x14ac:dyDescent="0.15">
      <c r="F122" s="205"/>
      <c r="I122" s="205"/>
      <c r="M122" s="205"/>
    </row>
    <row r="123" spans="6:13" x14ac:dyDescent="0.15">
      <c r="F123" s="205"/>
      <c r="I123" s="205"/>
      <c r="M123" s="205"/>
    </row>
    <row r="124" spans="6:13" x14ac:dyDescent="0.15">
      <c r="F124" s="205"/>
      <c r="I124" s="205"/>
      <c r="M124" s="205"/>
    </row>
    <row r="125" spans="6:13" x14ac:dyDescent="0.15">
      <c r="F125" s="205"/>
      <c r="I125" s="205"/>
      <c r="M125" s="205"/>
    </row>
    <row r="126" spans="6:13" x14ac:dyDescent="0.15">
      <c r="F126" s="205"/>
      <c r="I126" s="205"/>
      <c r="M126" s="205"/>
    </row>
    <row r="127" spans="6:13" x14ac:dyDescent="0.15">
      <c r="F127" s="205"/>
      <c r="I127" s="205"/>
      <c r="M127" s="205"/>
    </row>
    <row r="128" spans="6:13" x14ac:dyDescent="0.15">
      <c r="F128" s="205"/>
      <c r="I128" s="205"/>
      <c r="M128" s="205"/>
    </row>
    <row r="129" spans="6:13" x14ac:dyDescent="0.15">
      <c r="F129" s="205"/>
      <c r="I129" s="205"/>
      <c r="M129" s="205"/>
    </row>
    <row r="130" spans="6:13" x14ac:dyDescent="0.15">
      <c r="F130" s="205"/>
      <c r="I130" s="205"/>
      <c r="M130" s="205"/>
    </row>
    <row r="131" spans="6:13" x14ac:dyDescent="0.15">
      <c r="F131" s="205"/>
      <c r="I131" s="205"/>
      <c r="M131" s="205"/>
    </row>
    <row r="132" spans="6:13" x14ac:dyDescent="0.15">
      <c r="F132" s="205"/>
      <c r="I132" s="205"/>
      <c r="M132" s="205"/>
    </row>
    <row r="133" spans="6:13" x14ac:dyDescent="0.15">
      <c r="F133" s="205"/>
      <c r="I133" s="205"/>
      <c r="M133" s="205"/>
    </row>
    <row r="134" spans="6:13" x14ac:dyDescent="0.15">
      <c r="F134" s="205"/>
      <c r="I134" s="205"/>
      <c r="M134" s="205"/>
    </row>
    <row r="135" spans="6:13" x14ac:dyDescent="0.15">
      <c r="F135" s="205"/>
      <c r="I135" s="205"/>
      <c r="M135" s="205"/>
    </row>
    <row r="136" spans="6:13" x14ac:dyDescent="0.15">
      <c r="F136" s="205"/>
      <c r="I136" s="205"/>
      <c r="M136" s="205"/>
    </row>
    <row r="137" spans="6:13" x14ac:dyDescent="0.15">
      <c r="F137" s="205"/>
      <c r="I137" s="205"/>
      <c r="M137" s="205"/>
    </row>
    <row r="138" spans="6:13" x14ac:dyDescent="0.15">
      <c r="F138" s="205"/>
      <c r="I138" s="205"/>
      <c r="M138" s="205"/>
    </row>
    <row r="139" spans="6:13" x14ac:dyDescent="0.15">
      <c r="F139" s="205"/>
      <c r="I139" s="205"/>
      <c r="M139" s="205"/>
    </row>
    <row r="140" spans="6:13" x14ac:dyDescent="0.15">
      <c r="F140" s="205"/>
      <c r="I140" s="205"/>
      <c r="M140" s="205"/>
    </row>
    <row r="141" spans="6:13" x14ac:dyDescent="0.15">
      <c r="F141" s="205"/>
      <c r="I141" s="205"/>
      <c r="M141" s="205"/>
    </row>
    <row r="142" spans="6:13" x14ac:dyDescent="0.15">
      <c r="F142" s="205"/>
      <c r="I142" s="205"/>
      <c r="M142" s="205"/>
    </row>
    <row r="143" spans="6:13" x14ac:dyDescent="0.15">
      <c r="F143" s="205"/>
      <c r="I143" s="205"/>
      <c r="M143" s="205"/>
    </row>
    <row r="144" spans="6:13" x14ac:dyDescent="0.15">
      <c r="F144" s="205"/>
      <c r="I144" s="205"/>
      <c r="M144" s="205"/>
    </row>
    <row r="145" spans="6:13" x14ac:dyDescent="0.15">
      <c r="F145" s="205"/>
      <c r="I145" s="205"/>
      <c r="M145" s="205"/>
    </row>
    <row r="146" spans="6:13" x14ac:dyDescent="0.15">
      <c r="F146" s="205"/>
      <c r="I146" s="205"/>
      <c r="M146" s="205"/>
    </row>
    <row r="147" spans="6:13" x14ac:dyDescent="0.15">
      <c r="F147" s="205"/>
      <c r="I147" s="205"/>
      <c r="M147" s="205"/>
    </row>
    <row r="148" spans="6:13" x14ac:dyDescent="0.15">
      <c r="F148" s="205"/>
      <c r="I148" s="205"/>
      <c r="M148" s="205"/>
    </row>
    <row r="149" spans="6:13" x14ac:dyDescent="0.15">
      <c r="F149" s="205"/>
      <c r="I149" s="205"/>
      <c r="M149" s="205"/>
    </row>
    <row r="150" spans="6:13" x14ac:dyDescent="0.15">
      <c r="F150" s="205"/>
      <c r="I150" s="205"/>
      <c r="M150" s="205"/>
    </row>
    <row r="151" spans="6:13" x14ac:dyDescent="0.15">
      <c r="F151" s="205"/>
      <c r="I151" s="205"/>
      <c r="M151" s="205"/>
    </row>
    <row r="152" spans="6:13" x14ac:dyDescent="0.15">
      <c r="F152" s="205"/>
      <c r="I152" s="205"/>
      <c r="M152" s="205"/>
    </row>
    <row r="153" spans="6:13" x14ac:dyDescent="0.15">
      <c r="F153" s="205"/>
      <c r="I153" s="205"/>
      <c r="M153" s="205"/>
    </row>
    <row r="154" spans="6:13" x14ac:dyDescent="0.15">
      <c r="F154" s="205"/>
      <c r="I154" s="205"/>
      <c r="M154" s="205"/>
    </row>
    <row r="155" spans="6:13" x14ac:dyDescent="0.15">
      <c r="F155" s="205"/>
      <c r="I155" s="205"/>
      <c r="M155" s="205"/>
    </row>
    <row r="156" spans="6:13" x14ac:dyDescent="0.15">
      <c r="F156" s="205"/>
      <c r="I156" s="205"/>
      <c r="M156" s="205"/>
    </row>
    <row r="157" spans="6:13" x14ac:dyDescent="0.15">
      <c r="F157" s="205"/>
      <c r="I157" s="205"/>
      <c r="M157" s="205"/>
    </row>
    <row r="158" spans="6:13" x14ac:dyDescent="0.15">
      <c r="F158" s="205"/>
      <c r="I158" s="205"/>
      <c r="M158" s="205"/>
    </row>
    <row r="159" spans="6:13" x14ac:dyDescent="0.15">
      <c r="F159" s="205"/>
      <c r="I159" s="205"/>
      <c r="M159" s="205"/>
    </row>
    <row r="160" spans="6:13" x14ac:dyDescent="0.15">
      <c r="F160" s="205"/>
      <c r="I160" s="205"/>
      <c r="M160" s="205"/>
    </row>
    <row r="161" spans="6:13" x14ac:dyDescent="0.15">
      <c r="F161" s="205"/>
      <c r="I161" s="205"/>
      <c r="M161" s="205"/>
    </row>
    <row r="162" spans="6:13" x14ac:dyDescent="0.15">
      <c r="F162" s="205"/>
      <c r="M162" s="205"/>
    </row>
    <row r="163" spans="6:13" x14ac:dyDescent="0.15">
      <c r="F163" s="205"/>
      <c r="M163" s="205"/>
    </row>
    <row r="164" spans="6:13" x14ac:dyDescent="0.15">
      <c r="F164" s="205"/>
      <c r="M164" s="205"/>
    </row>
    <row r="165" spans="6:13" x14ac:dyDescent="0.15">
      <c r="F165" s="205"/>
      <c r="M165" s="205"/>
    </row>
    <row r="166" spans="6:13" x14ac:dyDescent="0.15">
      <c r="F166" s="205"/>
      <c r="M166" s="205"/>
    </row>
    <row r="167" spans="6:13" x14ac:dyDescent="0.15">
      <c r="F167" s="205"/>
      <c r="M167" s="205"/>
    </row>
    <row r="168" spans="6:13" x14ac:dyDescent="0.15">
      <c r="F168" s="205"/>
      <c r="M168" s="205"/>
    </row>
    <row r="169" spans="6:13" x14ac:dyDescent="0.15">
      <c r="F169" s="205"/>
      <c r="M169" s="205"/>
    </row>
    <row r="170" spans="6:13" x14ac:dyDescent="0.15">
      <c r="F170" s="205"/>
      <c r="M170" s="205"/>
    </row>
    <row r="171" spans="6:13" x14ac:dyDescent="0.15">
      <c r="F171" s="205"/>
      <c r="M171" s="205"/>
    </row>
    <row r="172" spans="6:13" x14ac:dyDescent="0.15">
      <c r="F172" s="205"/>
      <c r="M172" s="205"/>
    </row>
    <row r="173" spans="6:13" x14ac:dyDescent="0.15">
      <c r="F173" s="205"/>
      <c r="M173" s="205"/>
    </row>
    <row r="174" spans="6:13" x14ac:dyDescent="0.15">
      <c r="F174" s="205"/>
      <c r="M174" s="205"/>
    </row>
    <row r="175" spans="6:13" x14ac:dyDescent="0.15">
      <c r="F175" s="205"/>
      <c r="M175" s="205"/>
    </row>
    <row r="176" spans="6:13" x14ac:dyDescent="0.15">
      <c r="F176" s="205"/>
      <c r="M176" s="205"/>
    </row>
    <row r="177" spans="6:13" x14ac:dyDescent="0.15">
      <c r="F177" s="205"/>
      <c r="M177" s="205"/>
    </row>
    <row r="178" spans="6:13" x14ac:dyDescent="0.15">
      <c r="F178" s="205"/>
      <c r="M178" s="205"/>
    </row>
    <row r="179" spans="6:13" x14ac:dyDescent="0.15">
      <c r="F179" s="205"/>
      <c r="M179" s="205"/>
    </row>
    <row r="180" spans="6:13" x14ac:dyDescent="0.15">
      <c r="F180" s="205"/>
      <c r="M180" s="205"/>
    </row>
    <row r="181" spans="6:13" x14ac:dyDescent="0.15">
      <c r="F181" s="205"/>
      <c r="M181" s="205"/>
    </row>
    <row r="182" spans="6:13" x14ac:dyDescent="0.15">
      <c r="F182" s="205"/>
      <c r="M182" s="205"/>
    </row>
    <row r="183" spans="6:13" x14ac:dyDescent="0.15">
      <c r="F183" s="205"/>
      <c r="M183" s="205"/>
    </row>
    <row r="184" spans="6:13" x14ac:dyDescent="0.15">
      <c r="F184" s="205"/>
      <c r="M184" s="205"/>
    </row>
    <row r="185" spans="6:13" x14ac:dyDescent="0.15">
      <c r="F185" s="205"/>
      <c r="M185" s="205"/>
    </row>
    <row r="186" spans="6:13" x14ac:dyDescent="0.15">
      <c r="F186" s="205"/>
      <c r="M186" s="205"/>
    </row>
    <row r="187" spans="6:13" x14ac:dyDescent="0.15">
      <c r="F187" s="205"/>
      <c r="M187" s="205"/>
    </row>
    <row r="188" spans="6:13" x14ac:dyDescent="0.15">
      <c r="F188" s="205"/>
      <c r="M188" s="205"/>
    </row>
    <row r="189" spans="6:13" x14ac:dyDescent="0.15">
      <c r="F189" s="205"/>
      <c r="M189" s="205"/>
    </row>
    <row r="190" spans="6:13" x14ac:dyDescent="0.15">
      <c r="F190" s="205"/>
      <c r="M190" s="205"/>
    </row>
    <row r="191" spans="6:13" x14ac:dyDescent="0.15">
      <c r="F191" s="205"/>
      <c r="M191" s="205"/>
    </row>
    <row r="192" spans="6:13" x14ac:dyDescent="0.15">
      <c r="F192" s="205"/>
      <c r="M192" s="205"/>
    </row>
    <row r="193" spans="6:13" x14ac:dyDescent="0.15">
      <c r="F193" s="205"/>
      <c r="M193" s="205"/>
    </row>
    <row r="194" spans="6:13" x14ac:dyDescent="0.15">
      <c r="F194" s="205"/>
      <c r="M194" s="205"/>
    </row>
    <row r="195" spans="6:13" x14ac:dyDescent="0.15">
      <c r="F195" s="205"/>
      <c r="M195" s="205"/>
    </row>
    <row r="196" spans="6:13" x14ac:dyDescent="0.15">
      <c r="F196" s="205"/>
      <c r="M196" s="205"/>
    </row>
    <row r="197" spans="6:13" x14ac:dyDescent="0.15">
      <c r="F197" s="205"/>
      <c r="M197" s="205"/>
    </row>
    <row r="198" spans="6:13" x14ac:dyDescent="0.15">
      <c r="F198" s="205"/>
      <c r="M198" s="205"/>
    </row>
    <row r="199" spans="6:13" x14ac:dyDescent="0.15">
      <c r="F199" s="205"/>
      <c r="M199" s="205"/>
    </row>
    <row r="200" spans="6:13" x14ac:dyDescent="0.15">
      <c r="F200" s="205"/>
      <c r="M200" s="205"/>
    </row>
    <row r="201" spans="6:13" x14ac:dyDescent="0.15">
      <c r="F201" s="205"/>
      <c r="M201" s="205"/>
    </row>
    <row r="202" spans="6:13" x14ac:dyDescent="0.15">
      <c r="F202" s="205"/>
      <c r="M202" s="205"/>
    </row>
    <row r="203" spans="6:13" x14ac:dyDescent="0.15">
      <c r="F203" s="205"/>
      <c r="M203" s="205"/>
    </row>
    <row r="204" spans="6:13" x14ac:dyDescent="0.15">
      <c r="F204" s="205"/>
      <c r="M204" s="205"/>
    </row>
    <row r="205" spans="6:13" x14ac:dyDescent="0.15">
      <c r="F205" s="205"/>
      <c r="M205" s="205"/>
    </row>
    <row r="206" spans="6:13" x14ac:dyDescent="0.15">
      <c r="F206" s="205"/>
      <c r="M206" s="205"/>
    </row>
    <row r="207" spans="6:13" x14ac:dyDescent="0.15">
      <c r="F207" s="205"/>
      <c r="M207" s="205"/>
    </row>
    <row r="208" spans="6:13" x14ac:dyDescent="0.15">
      <c r="F208" s="205"/>
      <c r="M208" s="205"/>
    </row>
    <row r="209" spans="6:13" x14ac:dyDescent="0.15">
      <c r="F209" s="205"/>
      <c r="M209" s="205"/>
    </row>
    <row r="210" spans="6:13" x14ac:dyDescent="0.15">
      <c r="F210" s="205"/>
      <c r="M210" s="205"/>
    </row>
    <row r="211" spans="6:13" x14ac:dyDescent="0.15">
      <c r="F211" s="205"/>
      <c r="M211" s="205"/>
    </row>
    <row r="212" spans="6:13" x14ac:dyDescent="0.15">
      <c r="F212" s="205"/>
      <c r="M212" s="205"/>
    </row>
    <row r="213" spans="6:13" x14ac:dyDescent="0.15">
      <c r="F213" s="205"/>
      <c r="M213" s="205"/>
    </row>
    <row r="214" spans="6:13" x14ac:dyDescent="0.15">
      <c r="F214" s="205"/>
      <c r="M214" s="205"/>
    </row>
    <row r="215" spans="6:13" x14ac:dyDescent="0.15">
      <c r="F215" s="205"/>
      <c r="M215" s="205"/>
    </row>
    <row r="216" spans="6:13" x14ac:dyDescent="0.15">
      <c r="F216" s="205"/>
      <c r="M216" s="205"/>
    </row>
    <row r="217" spans="6:13" x14ac:dyDescent="0.15">
      <c r="F217" s="205"/>
      <c r="M217" s="205"/>
    </row>
    <row r="218" spans="6:13" x14ac:dyDescent="0.15">
      <c r="F218" s="205"/>
      <c r="M218" s="205"/>
    </row>
    <row r="219" spans="6:13" x14ac:dyDescent="0.15">
      <c r="F219" s="205"/>
      <c r="M219" s="205"/>
    </row>
    <row r="220" spans="6:13" x14ac:dyDescent="0.15">
      <c r="F220" s="205"/>
      <c r="M220" s="205"/>
    </row>
    <row r="221" spans="6:13" x14ac:dyDescent="0.15">
      <c r="F221" s="205"/>
      <c r="M221" s="205"/>
    </row>
    <row r="222" spans="6:13" x14ac:dyDescent="0.15">
      <c r="F222" s="205"/>
      <c r="M222" s="205"/>
    </row>
    <row r="223" spans="6:13" x14ac:dyDescent="0.15">
      <c r="F223" s="205"/>
      <c r="M223" s="205"/>
    </row>
    <row r="224" spans="6:13" x14ac:dyDescent="0.15">
      <c r="F224" s="205"/>
      <c r="M224" s="205"/>
    </row>
    <row r="225" spans="6:13" x14ac:dyDescent="0.15">
      <c r="F225" s="205"/>
      <c r="M225" s="205"/>
    </row>
    <row r="226" spans="6:13" x14ac:dyDescent="0.15">
      <c r="F226" s="205"/>
      <c r="M226" s="205"/>
    </row>
    <row r="227" spans="6:13" x14ac:dyDescent="0.15">
      <c r="F227" s="205"/>
      <c r="M227" s="205"/>
    </row>
    <row r="228" spans="6:13" x14ac:dyDescent="0.15">
      <c r="F228" s="205"/>
      <c r="M228" s="205"/>
    </row>
    <row r="229" spans="6:13" x14ac:dyDescent="0.15">
      <c r="F229" s="205"/>
      <c r="M229" s="205"/>
    </row>
    <row r="230" spans="6:13" x14ac:dyDescent="0.15">
      <c r="F230" s="205"/>
      <c r="M230" s="205"/>
    </row>
    <row r="231" spans="6:13" x14ac:dyDescent="0.15">
      <c r="F231" s="205"/>
      <c r="M231" s="205"/>
    </row>
    <row r="232" spans="6:13" x14ac:dyDescent="0.15">
      <c r="F232" s="205"/>
      <c r="M232" s="205"/>
    </row>
    <row r="233" spans="6:13" x14ac:dyDescent="0.15">
      <c r="F233" s="205"/>
      <c r="M233" s="205"/>
    </row>
    <row r="234" spans="6:13" x14ac:dyDescent="0.15">
      <c r="F234" s="205"/>
      <c r="M234" s="205"/>
    </row>
    <row r="235" spans="6:13" x14ac:dyDescent="0.15">
      <c r="F235" s="205"/>
      <c r="M235" s="205"/>
    </row>
    <row r="236" spans="6:13" x14ac:dyDescent="0.15">
      <c r="F236" s="205"/>
      <c r="M236" s="205"/>
    </row>
    <row r="237" spans="6:13" x14ac:dyDescent="0.15">
      <c r="F237" s="205"/>
      <c r="M237" s="205"/>
    </row>
    <row r="238" spans="6:13" x14ac:dyDescent="0.15">
      <c r="F238" s="205"/>
      <c r="M238" s="205"/>
    </row>
    <row r="239" spans="6:13" x14ac:dyDescent="0.15">
      <c r="F239" s="205"/>
      <c r="M239" s="205"/>
    </row>
    <row r="240" spans="6:13" x14ac:dyDescent="0.15">
      <c r="F240" s="205"/>
      <c r="M240" s="205"/>
    </row>
    <row r="241" spans="6:13" x14ac:dyDescent="0.15">
      <c r="F241" s="205"/>
      <c r="M241" s="205"/>
    </row>
    <row r="242" spans="6:13" x14ac:dyDescent="0.15">
      <c r="F242" s="205"/>
      <c r="M242" s="205"/>
    </row>
    <row r="243" spans="6:13" x14ac:dyDescent="0.15">
      <c r="F243" s="205"/>
      <c r="M243" s="205"/>
    </row>
    <row r="244" spans="6:13" x14ac:dyDescent="0.15">
      <c r="F244" s="205"/>
      <c r="M244" s="205"/>
    </row>
    <row r="245" spans="6:13" x14ac:dyDescent="0.15">
      <c r="F245" s="205"/>
      <c r="M245" s="205"/>
    </row>
    <row r="246" spans="6:13" x14ac:dyDescent="0.15">
      <c r="F246" s="205"/>
      <c r="M246" s="205"/>
    </row>
    <row r="247" spans="6:13" x14ac:dyDescent="0.15">
      <c r="F247" s="205"/>
      <c r="M247" s="205"/>
    </row>
    <row r="248" spans="6:13" x14ac:dyDescent="0.15">
      <c r="F248" s="205"/>
      <c r="M248" s="205"/>
    </row>
    <row r="249" spans="6:13" x14ac:dyDescent="0.15">
      <c r="F249" s="205"/>
      <c r="M249" s="205"/>
    </row>
    <row r="250" spans="6:13" x14ac:dyDescent="0.15">
      <c r="F250" s="205"/>
      <c r="M250" s="205"/>
    </row>
    <row r="251" spans="6:13" x14ac:dyDescent="0.15">
      <c r="F251" s="205"/>
      <c r="M251" s="205"/>
    </row>
    <row r="252" spans="6:13" x14ac:dyDescent="0.15">
      <c r="F252" s="205"/>
      <c r="M252" s="205"/>
    </row>
    <row r="253" spans="6:13" x14ac:dyDescent="0.15">
      <c r="F253" s="205"/>
      <c r="M253" s="205"/>
    </row>
    <row r="254" spans="6:13" x14ac:dyDescent="0.15">
      <c r="F254" s="205"/>
      <c r="M254" s="205"/>
    </row>
    <row r="255" spans="6:13" x14ac:dyDescent="0.15">
      <c r="F255" s="205"/>
      <c r="M255" s="205"/>
    </row>
    <row r="256" spans="6:13" x14ac:dyDescent="0.15">
      <c r="F256" s="205"/>
      <c r="M256" s="205"/>
    </row>
    <row r="257" spans="6:13" x14ac:dyDescent="0.15">
      <c r="F257" s="205"/>
      <c r="M257" s="205"/>
    </row>
    <row r="258" spans="6:13" x14ac:dyDescent="0.15">
      <c r="F258" s="205"/>
      <c r="M258" s="205"/>
    </row>
    <row r="259" spans="6:13" x14ac:dyDescent="0.15">
      <c r="F259" s="205"/>
      <c r="M259" s="205"/>
    </row>
    <row r="260" spans="6:13" x14ac:dyDescent="0.15">
      <c r="F260" s="205"/>
      <c r="M260" s="205"/>
    </row>
    <row r="261" spans="6:13" x14ac:dyDescent="0.15">
      <c r="F261" s="205"/>
      <c r="M261" s="205"/>
    </row>
    <row r="262" spans="6:13" x14ac:dyDescent="0.15">
      <c r="F262" s="205"/>
      <c r="M262" s="205"/>
    </row>
    <row r="263" spans="6:13" x14ac:dyDescent="0.15">
      <c r="F263" s="205"/>
      <c r="M263" s="205"/>
    </row>
    <row r="264" spans="6:13" x14ac:dyDescent="0.15">
      <c r="F264" s="205"/>
      <c r="M264" s="205"/>
    </row>
    <row r="265" spans="6:13" x14ac:dyDescent="0.15">
      <c r="F265" s="205"/>
      <c r="M265" s="205"/>
    </row>
    <row r="266" spans="6:13" x14ac:dyDescent="0.15">
      <c r="F266" s="205"/>
      <c r="M266" s="205"/>
    </row>
    <row r="267" spans="6:13" x14ac:dyDescent="0.15">
      <c r="F267" s="205"/>
      <c r="M267" s="205"/>
    </row>
    <row r="268" spans="6:13" x14ac:dyDescent="0.15">
      <c r="F268" s="205"/>
      <c r="M268" s="205"/>
    </row>
    <row r="269" spans="6:13" x14ac:dyDescent="0.15">
      <c r="F269" s="205"/>
      <c r="M269" s="205"/>
    </row>
    <row r="270" spans="6:13" x14ac:dyDescent="0.15">
      <c r="F270" s="205"/>
      <c r="M270" s="205"/>
    </row>
    <row r="271" spans="6:13" x14ac:dyDescent="0.15">
      <c r="F271" s="205"/>
      <c r="M271" s="205"/>
    </row>
    <row r="272" spans="6:13" x14ac:dyDescent="0.15">
      <c r="F272" s="205"/>
      <c r="M272" s="205"/>
    </row>
    <row r="273" spans="6:13" x14ac:dyDescent="0.15">
      <c r="F273" s="205"/>
      <c r="M273" s="205"/>
    </row>
    <row r="274" spans="6:13" x14ac:dyDescent="0.15">
      <c r="F274" s="205"/>
      <c r="M274" s="205"/>
    </row>
    <row r="275" spans="6:13" x14ac:dyDescent="0.15">
      <c r="F275" s="205"/>
      <c r="M275" s="205"/>
    </row>
    <row r="276" spans="6:13" x14ac:dyDescent="0.15">
      <c r="F276" s="205"/>
      <c r="M276" s="205"/>
    </row>
    <row r="277" spans="6:13" x14ac:dyDescent="0.15">
      <c r="F277" s="205"/>
      <c r="M277" s="205"/>
    </row>
    <row r="278" spans="6:13" x14ac:dyDescent="0.15">
      <c r="F278" s="205"/>
      <c r="M278" s="205"/>
    </row>
    <row r="279" spans="6:13" x14ac:dyDescent="0.15">
      <c r="F279" s="205"/>
      <c r="M279" s="205"/>
    </row>
    <row r="280" spans="6:13" x14ac:dyDescent="0.15">
      <c r="F280" s="205"/>
      <c r="M280" s="205"/>
    </row>
    <row r="281" spans="6:13" x14ac:dyDescent="0.15">
      <c r="F281" s="205"/>
      <c r="M281" s="205"/>
    </row>
    <row r="282" spans="6:13" x14ac:dyDescent="0.15">
      <c r="F282" s="205"/>
      <c r="M282" s="205"/>
    </row>
    <row r="283" spans="6:13" x14ac:dyDescent="0.15">
      <c r="F283" s="205"/>
      <c r="M283" s="205"/>
    </row>
    <row r="284" spans="6:13" x14ac:dyDescent="0.15">
      <c r="F284" s="205"/>
      <c r="M284" s="205"/>
    </row>
    <row r="285" spans="6:13" x14ac:dyDescent="0.15">
      <c r="F285" s="205"/>
      <c r="M285" s="205"/>
    </row>
    <row r="286" spans="6:13" x14ac:dyDescent="0.15">
      <c r="F286" s="205"/>
      <c r="M286" s="205"/>
    </row>
    <row r="287" spans="6:13" x14ac:dyDescent="0.15">
      <c r="F287" s="205"/>
      <c r="M287" s="205"/>
    </row>
    <row r="288" spans="6:13" x14ac:dyDescent="0.15">
      <c r="F288" s="205"/>
      <c r="M288" s="205"/>
    </row>
    <row r="289" spans="6:13" x14ac:dyDescent="0.15">
      <c r="F289" s="205"/>
      <c r="M289" s="205"/>
    </row>
    <row r="290" spans="6:13" x14ac:dyDescent="0.15">
      <c r="F290" s="205"/>
      <c r="M290" s="205"/>
    </row>
    <row r="291" spans="6:13" x14ac:dyDescent="0.15">
      <c r="F291" s="205"/>
      <c r="M291" s="205"/>
    </row>
    <row r="292" spans="6:13" x14ac:dyDescent="0.15">
      <c r="F292" s="205"/>
      <c r="M292" s="205"/>
    </row>
    <row r="293" spans="6:13" x14ac:dyDescent="0.15">
      <c r="F293" s="205"/>
      <c r="M293" s="205"/>
    </row>
    <row r="294" spans="6:13" x14ac:dyDescent="0.15">
      <c r="F294" s="205"/>
      <c r="M294" s="205"/>
    </row>
    <row r="295" spans="6:13" x14ac:dyDescent="0.15">
      <c r="F295" s="205"/>
      <c r="M295" s="205"/>
    </row>
    <row r="296" spans="6:13" x14ac:dyDescent="0.15">
      <c r="F296" s="205"/>
      <c r="M296" s="205"/>
    </row>
    <row r="297" spans="6:13" x14ac:dyDescent="0.15">
      <c r="F297" s="205"/>
      <c r="M297" s="205"/>
    </row>
    <row r="298" spans="6:13" x14ac:dyDescent="0.15">
      <c r="F298" s="205"/>
      <c r="M298" s="205"/>
    </row>
    <row r="299" spans="6:13" x14ac:dyDescent="0.15">
      <c r="F299" s="205"/>
      <c r="M299" s="205"/>
    </row>
    <row r="300" spans="6:13" x14ac:dyDescent="0.15">
      <c r="F300" s="205"/>
      <c r="M300" s="205"/>
    </row>
    <row r="301" spans="6:13" x14ac:dyDescent="0.15">
      <c r="F301" s="205"/>
      <c r="M301" s="205"/>
    </row>
    <row r="302" spans="6:13" x14ac:dyDescent="0.15">
      <c r="F302" s="205"/>
      <c r="M302" s="205"/>
    </row>
    <row r="303" spans="6:13" x14ac:dyDescent="0.15">
      <c r="F303" s="205"/>
      <c r="M303" s="205"/>
    </row>
    <row r="304" spans="6:13" x14ac:dyDescent="0.15">
      <c r="F304" s="205"/>
      <c r="M304" s="205"/>
    </row>
    <row r="305" spans="6:13" x14ac:dyDescent="0.15">
      <c r="F305" s="205"/>
      <c r="M305" s="205"/>
    </row>
    <row r="306" spans="6:13" x14ac:dyDescent="0.15">
      <c r="F306" s="205"/>
      <c r="M306" s="205"/>
    </row>
    <row r="307" spans="6:13" x14ac:dyDescent="0.15">
      <c r="F307" s="205"/>
      <c r="M307" s="205"/>
    </row>
    <row r="308" spans="6:13" x14ac:dyDescent="0.15">
      <c r="F308" s="205"/>
      <c r="M308" s="205"/>
    </row>
    <row r="309" spans="6:13" x14ac:dyDescent="0.15">
      <c r="F309" s="205"/>
      <c r="M309" s="205"/>
    </row>
    <row r="310" spans="6:13" x14ac:dyDescent="0.15">
      <c r="F310" s="205"/>
      <c r="M310" s="205"/>
    </row>
    <row r="311" spans="6:13" x14ac:dyDescent="0.15">
      <c r="F311" s="205"/>
      <c r="M311" s="205"/>
    </row>
    <row r="312" spans="6:13" x14ac:dyDescent="0.15">
      <c r="F312" s="205"/>
      <c r="M312" s="205"/>
    </row>
    <row r="313" spans="6:13" x14ac:dyDescent="0.15">
      <c r="F313" s="205"/>
      <c r="M313" s="205"/>
    </row>
    <row r="314" spans="6:13" x14ac:dyDescent="0.15">
      <c r="F314" s="205"/>
      <c r="M314" s="205"/>
    </row>
    <row r="315" spans="6:13" x14ac:dyDescent="0.15">
      <c r="F315" s="205"/>
      <c r="M315" s="205"/>
    </row>
    <row r="316" spans="6:13" x14ac:dyDescent="0.15">
      <c r="F316" s="205"/>
      <c r="M316" s="205"/>
    </row>
    <row r="317" spans="6:13" x14ac:dyDescent="0.15">
      <c r="F317" s="205"/>
      <c r="M317" s="205"/>
    </row>
    <row r="318" spans="6:13" x14ac:dyDescent="0.15">
      <c r="F318" s="205"/>
      <c r="M318" s="205"/>
    </row>
    <row r="319" spans="6:13" x14ac:dyDescent="0.15">
      <c r="F319" s="205"/>
      <c r="M319" s="205"/>
    </row>
    <row r="320" spans="6:13" x14ac:dyDescent="0.15">
      <c r="F320" s="205"/>
      <c r="M320" s="205"/>
    </row>
    <row r="321" spans="6:13" x14ac:dyDescent="0.15">
      <c r="F321" s="205"/>
      <c r="M321" s="205"/>
    </row>
    <row r="322" spans="6:13" x14ac:dyDescent="0.15">
      <c r="F322" s="205"/>
      <c r="M322" s="205"/>
    </row>
    <row r="323" spans="6:13" x14ac:dyDescent="0.15">
      <c r="F323" s="205"/>
      <c r="M323" s="205"/>
    </row>
    <row r="324" spans="6:13" x14ac:dyDescent="0.15">
      <c r="F324" s="205"/>
      <c r="M324" s="205"/>
    </row>
    <row r="325" spans="6:13" x14ac:dyDescent="0.15">
      <c r="F325" s="205"/>
      <c r="M325" s="205"/>
    </row>
    <row r="326" spans="6:13" x14ac:dyDescent="0.15">
      <c r="F326" s="205"/>
      <c r="M326" s="205"/>
    </row>
    <row r="327" spans="6:13" x14ac:dyDescent="0.15">
      <c r="F327" s="205"/>
      <c r="M327" s="205"/>
    </row>
    <row r="328" spans="6:13" x14ac:dyDescent="0.15">
      <c r="F328" s="205"/>
      <c r="M328" s="205"/>
    </row>
    <row r="329" spans="6:13" x14ac:dyDescent="0.15">
      <c r="F329" s="205"/>
      <c r="M329" s="205"/>
    </row>
    <row r="330" spans="6:13" x14ac:dyDescent="0.15">
      <c r="F330" s="205"/>
      <c r="M330" s="205"/>
    </row>
    <row r="331" spans="6:13" x14ac:dyDescent="0.15">
      <c r="F331" s="205"/>
      <c r="M331" s="205"/>
    </row>
    <row r="332" spans="6:13" x14ac:dyDescent="0.15">
      <c r="F332" s="205"/>
      <c r="M332" s="205"/>
    </row>
    <row r="333" spans="6:13" x14ac:dyDescent="0.15">
      <c r="F333" s="205"/>
      <c r="M333" s="205"/>
    </row>
    <row r="334" spans="6:13" x14ac:dyDescent="0.15">
      <c r="F334" s="205"/>
      <c r="M334" s="205"/>
    </row>
    <row r="335" spans="6:13" x14ac:dyDescent="0.15">
      <c r="F335" s="205"/>
      <c r="M335" s="205"/>
    </row>
    <row r="336" spans="6:13" x14ac:dyDescent="0.15">
      <c r="F336" s="205"/>
      <c r="M336" s="205"/>
    </row>
    <row r="337" spans="6:13" x14ac:dyDescent="0.15">
      <c r="F337" s="205"/>
      <c r="M337" s="205"/>
    </row>
    <row r="338" spans="6:13" x14ac:dyDescent="0.15">
      <c r="F338" s="205"/>
      <c r="M338" s="205"/>
    </row>
    <row r="339" spans="6:13" x14ac:dyDescent="0.15">
      <c r="F339" s="205"/>
      <c r="M339" s="205"/>
    </row>
    <row r="340" spans="6:13" x14ac:dyDescent="0.15">
      <c r="F340" s="205"/>
      <c r="M340" s="205"/>
    </row>
    <row r="341" spans="6:13" x14ac:dyDescent="0.15">
      <c r="F341" s="205"/>
      <c r="M341" s="205"/>
    </row>
    <row r="342" spans="6:13" x14ac:dyDescent="0.15">
      <c r="F342" s="205"/>
      <c r="M342" s="205"/>
    </row>
    <row r="343" spans="6:13" x14ac:dyDescent="0.15">
      <c r="F343" s="205"/>
      <c r="M343" s="205"/>
    </row>
    <row r="344" spans="6:13" x14ac:dyDescent="0.15">
      <c r="F344" s="205"/>
      <c r="M344" s="205"/>
    </row>
    <row r="345" spans="6:13" x14ac:dyDescent="0.15">
      <c r="F345" s="205"/>
      <c r="M345" s="205"/>
    </row>
    <row r="346" spans="6:13" x14ac:dyDescent="0.15">
      <c r="F346" s="205"/>
      <c r="M346" s="205"/>
    </row>
    <row r="347" spans="6:13" x14ac:dyDescent="0.15">
      <c r="F347" s="205"/>
      <c r="M347" s="205"/>
    </row>
    <row r="348" spans="6:13" x14ac:dyDescent="0.15">
      <c r="F348" s="205"/>
      <c r="M348" s="205"/>
    </row>
    <row r="349" spans="6:13" x14ac:dyDescent="0.15">
      <c r="M349" s="205"/>
    </row>
    <row r="350" spans="6:13" x14ac:dyDescent="0.15">
      <c r="M350" s="205"/>
    </row>
    <row r="351" spans="6:13" x14ac:dyDescent="0.15">
      <c r="M351" s="205"/>
    </row>
    <row r="352" spans="6:13" x14ac:dyDescent="0.15">
      <c r="M352" s="205"/>
    </row>
    <row r="353" spans="13:13" x14ac:dyDescent="0.15">
      <c r="M353" s="205"/>
    </row>
    <row r="354" spans="13:13" x14ac:dyDescent="0.15">
      <c r="M354" s="205"/>
    </row>
    <row r="355" spans="13:13" x14ac:dyDescent="0.15">
      <c r="M355" s="205"/>
    </row>
    <row r="356" spans="13:13" x14ac:dyDescent="0.15">
      <c r="M356" s="205"/>
    </row>
    <row r="357" spans="13:13" x14ac:dyDescent="0.15">
      <c r="M357" s="205"/>
    </row>
    <row r="358" spans="13:13" x14ac:dyDescent="0.15">
      <c r="M358" s="205"/>
    </row>
    <row r="359" spans="13:13" x14ac:dyDescent="0.15">
      <c r="M359" s="205"/>
    </row>
    <row r="360" spans="13:13" x14ac:dyDescent="0.15">
      <c r="M360" s="205"/>
    </row>
    <row r="361" spans="13:13" x14ac:dyDescent="0.15">
      <c r="M361" s="205"/>
    </row>
    <row r="362" spans="13:13" x14ac:dyDescent="0.15">
      <c r="M362" s="205"/>
    </row>
    <row r="363" spans="13:13" x14ac:dyDescent="0.15">
      <c r="M363" s="205"/>
    </row>
    <row r="364" spans="13:13" x14ac:dyDescent="0.15">
      <c r="M364" s="205"/>
    </row>
    <row r="365" spans="13:13" x14ac:dyDescent="0.15">
      <c r="M365" s="205"/>
    </row>
    <row r="366" spans="13:13" x14ac:dyDescent="0.15">
      <c r="M366" s="205"/>
    </row>
    <row r="367" spans="13:13" x14ac:dyDescent="0.15">
      <c r="M367" s="205"/>
    </row>
    <row r="368" spans="13:13" x14ac:dyDescent="0.15">
      <c r="M368" s="205"/>
    </row>
    <row r="369" spans="13:13" x14ac:dyDescent="0.15">
      <c r="M369" s="205"/>
    </row>
    <row r="370" spans="13:13" x14ac:dyDescent="0.15">
      <c r="M370" s="205"/>
    </row>
    <row r="371" spans="13:13" x14ac:dyDescent="0.15">
      <c r="M371" s="205"/>
    </row>
    <row r="372" spans="13:13" x14ac:dyDescent="0.15">
      <c r="M372" s="205"/>
    </row>
    <row r="373" spans="13:13" x14ac:dyDescent="0.15">
      <c r="M373" s="205"/>
    </row>
    <row r="374" spans="13:13" x14ac:dyDescent="0.15">
      <c r="M374" s="205"/>
    </row>
    <row r="375" spans="13:13" x14ac:dyDescent="0.15">
      <c r="M375" s="205"/>
    </row>
    <row r="376" spans="13:13" x14ac:dyDescent="0.15">
      <c r="M376" s="205"/>
    </row>
    <row r="377" spans="13:13" x14ac:dyDescent="0.15">
      <c r="M377" s="205"/>
    </row>
    <row r="378" spans="13:13" x14ac:dyDescent="0.15">
      <c r="M378" s="205"/>
    </row>
    <row r="379" spans="13:13" x14ac:dyDescent="0.15">
      <c r="M379" s="205"/>
    </row>
    <row r="380" spans="13:13" x14ac:dyDescent="0.15">
      <c r="M380" s="205"/>
    </row>
    <row r="381" spans="13:13" x14ac:dyDescent="0.15">
      <c r="M381" s="205"/>
    </row>
    <row r="382" spans="13:13" x14ac:dyDescent="0.15">
      <c r="M382" s="205"/>
    </row>
    <row r="383" spans="13:13" x14ac:dyDescent="0.15">
      <c r="M383" s="205"/>
    </row>
    <row r="384" spans="13:13" x14ac:dyDescent="0.15">
      <c r="M384" s="205"/>
    </row>
    <row r="385" spans="13:13" x14ac:dyDescent="0.15">
      <c r="M385" s="205"/>
    </row>
    <row r="386" spans="13:13" x14ac:dyDescent="0.15">
      <c r="M386" s="205"/>
    </row>
    <row r="387" spans="13:13" x14ac:dyDescent="0.15">
      <c r="M387" s="205"/>
    </row>
    <row r="388" spans="13:13" x14ac:dyDescent="0.15">
      <c r="M388" s="205"/>
    </row>
    <row r="389" spans="13:13" x14ac:dyDescent="0.15">
      <c r="M389" s="205"/>
    </row>
    <row r="390" spans="13:13" x14ac:dyDescent="0.15">
      <c r="M390" s="205"/>
    </row>
    <row r="391" spans="13:13" x14ac:dyDescent="0.15">
      <c r="M391" s="205"/>
    </row>
    <row r="392" spans="13:13" x14ac:dyDescent="0.15">
      <c r="M392" s="205"/>
    </row>
    <row r="393" spans="13:13" x14ac:dyDescent="0.15">
      <c r="M393" s="205"/>
    </row>
    <row r="394" spans="13:13" x14ac:dyDescent="0.15">
      <c r="M394" s="205"/>
    </row>
    <row r="395" spans="13:13" x14ac:dyDescent="0.15">
      <c r="M395" s="205"/>
    </row>
    <row r="396" spans="13:13" x14ac:dyDescent="0.15">
      <c r="M396" s="205"/>
    </row>
    <row r="397" spans="13:13" x14ac:dyDescent="0.15">
      <c r="M397" s="205"/>
    </row>
    <row r="398" spans="13:13" x14ac:dyDescent="0.15">
      <c r="M398" s="205"/>
    </row>
    <row r="399" spans="13:13" x14ac:dyDescent="0.15">
      <c r="M399" s="205"/>
    </row>
    <row r="400" spans="13:13" x14ac:dyDescent="0.15">
      <c r="M400" s="205"/>
    </row>
    <row r="401" spans="13:13" x14ac:dyDescent="0.15">
      <c r="M401" s="205"/>
    </row>
    <row r="402" spans="13:13" x14ac:dyDescent="0.15">
      <c r="M402" s="205"/>
    </row>
    <row r="403" spans="13:13" x14ac:dyDescent="0.15">
      <c r="M403" s="205"/>
    </row>
    <row r="404" spans="13:13" x14ac:dyDescent="0.15">
      <c r="M404" s="205"/>
    </row>
    <row r="405" spans="13:13" x14ac:dyDescent="0.15">
      <c r="M405" s="205"/>
    </row>
    <row r="406" spans="13:13" x14ac:dyDescent="0.15">
      <c r="M406" s="205"/>
    </row>
    <row r="407" spans="13:13" x14ac:dyDescent="0.15">
      <c r="M407" s="205"/>
    </row>
    <row r="408" spans="13:13" x14ac:dyDescent="0.15">
      <c r="M408" s="205"/>
    </row>
    <row r="409" spans="13:13" x14ac:dyDescent="0.15">
      <c r="M409" s="205"/>
    </row>
    <row r="410" spans="13:13" x14ac:dyDescent="0.15">
      <c r="M410" s="205"/>
    </row>
    <row r="411" spans="13:13" x14ac:dyDescent="0.15">
      <c r="M411" s="205"/>
    </row>
    <row r="412" spans="13:13" x14ac:dyDescent="0.15">
      <c r="M412" s="205"/>
    </row>
    <row r="413" spans="13:13" x14ac:dyDescent="0.15">
      <c r="M413" s="205"/>
    </row>
    <row r="414" spans="13:13" x14ac:dyDescent="0.15">
      <c r="M414" s="205"/>
    </row>
    <row r="415" spans="13:13" x14ac:dyDescent="0.15">
      <c r="M415" s="205"/>
    </row>
    <row r="416" spans="13:13" x14ac:dyDescent="0.15">
      <c r="M416" s="205"/>
    </row>
    <row r="417" spans="13:13" x14ac:dyDescent="0.15">
      <c r="M417" s="205"/>
    </row>
    <row r="418" spans="13:13" x14ac:dyDescent="0.15">
      <c r="M418" s="205"/>
    </row>
    <row r="419" spans="13:13" x14ac:dyDescent="0.15">
      <c r="M419" s="205"/>
    </row>
    <row r="420" spans="13:13" x14ac:dyDescent="0.15">
      <c r="M420" s="205"/>
    </row>
    <row r="421" spans="13:13" x14ac:dyDescent="0.15">
      <c r="M421" s="205"/>
    </row>
    <row r="422" spans="13:13" x14ac:dyDescent="0.15">
      <c r="M422" s="205"/>
    </row>
    <row r="423" spans="13:13" x14ac:dyDescent="0.15">
      <c r="M423" s="205"/>
    </row>
    <row r="424" spans="13:13" x14ac:dyDescent="0.15">
      <c r="M424" s="205"/>
    </row>
    <row r="425" spans="13:13" x14ac:dyDescent="0.15">
      <c r="M425" s="205"/>
    </row>
    <row r="426" spans="13:13" x14ac:dyDescent="0.15">
      <c r="M426" s="205"/>
    </row>
    <row r="427" spans="13:13" x14ac:dyDescent="0.15">
      <c r="M427" s="205"/>
    </row>
    <row r="428" spans="13:13" x14ac:dyDescent="0.15">
      <c r="M428" s="205"/>
    </row>
    <row r="429" spans="13:13" x14ac:dyDescent="0.15">
      <c r="M429" s="205"/>
    </row>
    <row r="430" spans="13:13" x14ac:dyDescent="0.15">
      <c r="M430" s="205"/>
    </row>
    <row r="431" spans="13:13" x14ac:dyDescent="0.15">
      <c r="M431" s="205"/>
    </row>
    <row r="432" spans="13:13" x14ac:dyDescent="0.15">
      <c r="M432" s="205"/>
    </row>
    <row r="433" spans="13:13" x14ac:dyDescent="0.15">
      <c r="M433" s="205"/>
    </row>
    <row r="434" spans="13:13" x14ac:dyDescent="0.15">
      <c r="M434" s="205"/>
    </row>
    <row r="435" spans="13:13" x14ac:dyDescent="0.15">
      <c r="M435" s="205"/>
    </row>
    <row r="436" spans="13:13" x14ac:dyDescent="0.15">
      <c r="M436" s="205"/>
    </row>
    <row r="437" spans="13:13" x14ac:dyDescent="0.15">
      <c r="M437" s="205"/>
    </row>
    <row r="438" spans="13:13" x14ac:dyDescent="0.15">
      <c r="M438" s="205"/>
    </row>
    <row r="439" spans="13:13" x14ac:dyDescent="0.15">
      <c r="M439" s="205"/>
    </row>
    <row r="440" spans="13:13" x14ac:dyDescent="0.15">
      <c r="M440" s="205"/>
    </row>
    <row r="441" spans="13:13" x14ac:dyDescent="0.15">
      <c r="M441" s="205"/>
    </row>
    <row r="442" spans="13:13" x14ac:dyDescent="0.15">
      <c r="M442" s="205"/>
    </row>
    <row r="443" spans="13:13" x14ac:dyDescent="0.15">
      <c r="M443" s="205"/>
    </row>
    <row r="444" spans="13:13" x14ac:dyDescent="0.15">
      <c r="M444" s="205"/>
    </row>
    <row r="445" spans="13:13" x14ac:dyDescent="0.15">
      <c r="M445" s="205"/>
    </row>
  </sheetData>
  <mergeCells count="13">
    <mergeCell ref="F6:F7"/>
    <mergeCell ref="J6:J7"/>
    <mergeCell ref="N6:N7"/>
    <mergeCell ref="O6:O7"/>
    <mergeCell ref="A31:A33"/>
    <mergeCell ref="A34:A38"/>
    <mergeCell ref="A39:A45"/>
    <mergeCell ref="A4:D7"/>
    <mergeCell ref="A8:D8"/>
    <mergeCell ref="A9:A17"/>
    <mergeCell ref="A19:A21"/>
    <mergeCell ref="A22:A24"/>
    <mergeCell ref="A25:A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107" orientation="portrait" r:id="rId1"/>
  <rowBreaks count="1" manualBreakCount="1">
    <brk id="4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view="pageBreakPreview" zoomScale="80" zoomScaleNormal="100" zoomScaleSheetLayoutView="80" workbookViewId="0">
      <selection activeCell="E25" sqref="E25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10" width="11.125" style="140" customWidth="1"/>
    <col min="11" max="11" width="14.625" style="140" customWidth="1"/>
    <col min="12" max="15" width="11.125" style="140" customWidth="1"/>
    <col min="16" max="16" width="10.75" style="140" customWidth="1"/>
    <col min="17" max="17" width="7.625" style="141" customWidth="1"/>
    <col min="18" max="22" width="12" style="141" customWidth="1"/>
    <col min="23" max="16384" width="12" style="140"/>
  </cols>
  <sheetData>
    <row r="1" spans="1:22" s="139" customFormat="1" ht="23.25" customHeight="1" x14ac:dyDescent="0.15">
      <c r="B1" s="248"/>
      <c r="C1" s="248"/>
      <c r="D1" s="248"/>
      <c r="E1" s="249" t="s">
        <v>129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6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s="136" customFormat="1" ht="23.25" customHeight="1" x14ac:dyDescent="0.15">
      <c r="B3" s="289"/>
      <c r="C3" s="289"/>
      <c r="D3" s="289"/>
      <c r="E3" s="136" t="s">
        <v>123</v>
      </c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 t="s">
        <v>21</v>
      </c>
      <c r="Q3" s="145"/>
      <c r="R3" s="145"/>
      <c r="S3" s="145"/>
      <c r="T3" s="145"/>
      <c r="U3" s="145"/>
      <c r="V3" s="145"/>
    </row>
    <row r="4" spans="1:22" s="136" customFormat="1" ht="23.25" customHeight="1" x14ac:dyDescent="0.15">
      <c r="A4" s="334" t="s">
        <v>22</v>
      </c>
      <c r="B4" s="335"/>
      <c r="C4" s="335"/>
      <c r="D4" s="336"/>
      <c r="E4" s="148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250"/>
      <c r="N4" s="250"/>
      <c r="O4" s="250"/>
      <c r="P4" s="251" t="s">
        <v>27</v>
      </c>
      <c r="Q4" s="145"/>
      <c r="R4" s="145"/>
      <c r="S4" s="145"/>
      <c r="T4" s="145"/>
      <c r="U4" s="145"/>
      <c r="V4" s="145"/>
    </row>
    <row r="5" spans="1:22" s="136" customFormat="1" ht="23.25" customHeight="1" x14ac:dyDescent="0.15">
      <c r="A5" s="337"/>
      <c r="B5" s="338"/>
      <c r="C5" s="338"/>
      <c r="D5" s="339"/>
      <c r="E5" s="154" t="s">
        <v>75</v>
      </c>
      <c r="F5" s="153"/>
      <c r="G5" s="153"/>
      <c r="H5" s="252" t="s">
        <v>29</v>
      </c>
      <c r="I5" s="275"/>
      <c r="J5" s="275"/>
      <c r="K5" s="291"/>
      <c r="L5" s="154" t="s">
        <v>86</v>
      </c>
      <c r="M5" s="292"/>
      <c r="N5" s="292"/>
      <c r="O5" s="253"/>
      <c r="P5" s="254" t="s">
        <v>30</v>
      </c>
      <c r="Q5" s="145"/>
      <c r="R5" s="145"/>
      <c r="S5" s="145"/>
      <c r="T5" s="145"/>
      <c r="U5" s="145"/>
      <c r="V5" s="145"/>
    </row>
    <row r="6" spans="1:22" s="136" customFormat="1" ht="23.25" customHeight="1" x14ac:dyDescent="0.15">
      <c r="A6" s="337"/>
      <c r="B6" s="338"/>
      <c r="C6" s="338"/>
      <c r="D6" s="339"/>
      <c r="E6" s="154" t="s">
        <v>87</v>
      </c>
      <c r="F6" s="385" t="s">
        <v>89</v>
      </c>
      <c r="G6" s="326" t="s">
        <v>110</v>
      </c>
      <c r="H6" s="154"/>
      <c r="I6" s="220" t="s">
        <v>41</v>
      </c>
      <c r="J6" s="343" t="s">
        <v>90</v>
      </c>
      <c r="K6" s="255" t="s">
        <v>117</v>
      </c>
      <c r="L6" s="154"/>
      <c r="M6" s="256" t="s">
        <v>112</v>
      </c>
      <c r="N6" s="381" t="s">
        <v>46</v>
      </c>
      <c r="O6" s="381" t="s">
        <v>47</v>
      </c>
      <c r="P6" s="257" t="s">
        <v>88</v>
      </c>
      <c r="Q6" s="145"/>
      <c r="R6" s="145"/>
      <c r="S6" s="145"/>
      <c r="T6" s="145"/>
      <c r="U6" s="145"/>
      <c r="V6" s="145"/>
    </row>
    <row r="7" spans="1:22" s="136" customFormat="1" ht="23.25" customHeight="1" x14ac:dyDescent="0.15">
      <c r="A7" s="340"/>
      <c r="B7" s="341"/>
      <c r="C7" s="341"/>
      <c r="D7" s="342"/>
      <c r="E7" s="162"/>
      <c r="F7" s="386"/>
      <c r="G7" s="225" t="s">
        <v>40</v>
      </c>
      <c r="H7" s="162"/>
      <c r="I7" s="226" t="s">
        <v>115</v>
      </c>
      <c r="J7" s="344"/>
      <c r="K7" s="258" t="s">
        <v>116</v>
      </c>
      <c r="L7" s="162"/>
      <c r="M7" s="259" t="s">
        <v>91</v>
      </c>
      <c r="N7" s="382"/>
      <c r="O7" s="382"/>
      <c r="P7" s="260" t="s">
        <v>18</v>
      </c>
      <c r="Q7" s="145"/>
      <c r="R7" s="145"/>
      <c r="S7" s="145"/>
      <c r="T7" s="145"/>
      <c r="U7" s="145"/>
      <c r="V7" s="145"/>
    </row>
    <row r="8" spans="1:22" s="145" customFormat="1" ht="39" customHeight="1" x14ac:dyDescent="0.15">
      <c r="A8" s="352" t="s">
        <v>19</v>
      </c>
      <c r="B8" s="353"/>
      <c r="C8" s="353"/>
      <c r="D8" s="354"/>
      <c r="E8" s="261">
        <v>57.332750218038896</v>
      </c>
      <c r="F8" s="296">
        <v>48.146846449540263</v>
      </c>
      <c r="G8" s="293">
        <v>9.1859037684986369</v>
      </c>
      <c r="H8" s="261">
        <v>4.9487296266988219</v>
      </c>
      <c r="I8" s="296">
        <v>-0.19262238560165931</v>
      </c>
      <c r="J8" s="296">
        <v>5.0458316403814143</v>
      </c>
      <c r="K8" s="293">
        <v>9.5520371919065358E-2</v>
      </c>
      <c r="L8" s="261">
        <v>37.718520155262283</v>
      </c>
      <c r="M8" s="296">
        <v>27.56001243269602</v>
      </c>
      <c r="N8" s="296">
        <v>0.64031875757959655</v>
      </c>
      <c r="O8" s="293">
        <v>9.5181889649866633</v>
      </c>
      <c r="P8" s="330">
        <v>100</v>
      </c>
      <c r="Q8" s="166"/>
      <c r="R8" s="314"/>
      <c r="S8" s="314"/>
    </row>
    <row r="9" spans="1:22" s="136" customFormat="1" ht="33.75" customHeight="1" x14ac:dyDescent="0.15">
      <c r="A9" s="347" t="s">
        <v>48</v>
      </c>
      <c r="B9" s="167"/>
      <c r="C9" s="168" t="s">
        <v>49</v>
      </c>
      <c r="D9" s="168"/>
      <c r="E9" s="262">
        <v>50.893409412510863</v>
      </c>
      <c r="F9" s="263">
        <v>42.725067950365272</v>
      </c>
      <c r="G9" s="263">
        <v>8.1683414621455945</v>
      </c>
      <c r="H9" s="262">
        <v>4.289378044625006</v>
      </c>
      <c r="I9" s="263">
        <v>-0.25578485926779465</v>
      </c>
      <c r="J9" s="263">
        <v>4.4239311671040751</v>
      </c>
      <c r="K9" s="263">
        <v>0.12123173678872695</v>
      </c>
      <c r="L9" s="262">
        <v>44.817212542864141</v>
      </c>
      <c r="M9" s="263">
        <v>35.972830550393304</v>
      </c>
      <c r="N9" s="263">
        <v>0.40251019994961368</v>
      </c>
      <c r="O9" s="263">
        <v>8.4418717925212317</v>
      </c>
      <c r="P9" s="264">
        <v>100</v>
      </c>
      <c r="Q9" s="145"/>
      <c r="R9" s="314"/>
      <c r="S9" s="314"/>
      <c r="T9" s="145"/>
      <c r="U9" s="145"/>
      <c r="V9" s="145"/>
    </row>
    <row r="10" spans="1:22" s="136" customFormat="1" ht="33.75" customHeight="1" x14ac:dyDescent="0.15">
      <c r="A10" s="383"/>
      <c r="B10" s="167"/>
      <c r="C10" s="168" t="s">
        <v>50</v>
      </c>
      <c r="D10" s="168"/>
      <c r="E10" s="262">
        <v>51.181291845266983</v>
      </c>
      <c r="F10" s="263">
        <v>43.412008432055337</v>
      </c>
      <c r="G10" s="263">
        <v>7.7692834132116415</v>
      </c>
      <c r="H10" s="262">
        <v>4.4049969497225332</v>
      </c>
      <c r="I10" s="263">
        <v>-0.12676011689166641</v>
      </c>
      <c r="J10" s="263">
        <v>4.4826369007297489</v>
      </c>
      <c r="K10" s="263">
        <v>4.912016588444993E-2</v>
      </c>
      <c r="L10" s="262">
        <v>44.413711205010493</v>
      </c>
      <c r="M10" s="263">
        <v>33.670539132297691</v>
      </c>
      <c r="N10" s="263">
        <v>1.4683114757837941</v>
      </c>
      <c r="O10" s="263">
        <v>9.2748605969290114</v>
      </c>
      <c r="P10" s="264">
        <v>100</v>
      </c>
      <c r="Q10" s="145"/>
      <c r="R10" s="314"/>
      <c r="S10" s="314"/>
      <c r="T10" s="145"/>
      <c r="U10" s="145"/>
      <c r="V10" s="145"/>
    </row>
    <row r="11" spans="1:22" s="136" customFormat="1" ht="33.75" customHeight="1" x14ac:dyDescent="0.15">
      <c r="A11" s="383"/>
      <c r="B11" s="167"/>
      <c r="C11" s="168" t="s">
        <v>51</v>
      </c>
      <c r="D11" s="168"/>
      <c r="E11" s="262">
        <v>71.856058672887684</v>
      </c>
      <c r="F11" s="263">
        <v>60.262871270826892</v>
      </c>
      <c r="G11" s="263">
        <v>11.593187402060806</v>
      </c>
      <c r="H11" s="262">
        <v>5.8176694130138245</v>
      </c>
      <c r="I11" s="263">
        <v>-0.23931417351646073</v>
      </c>
      <c r="J11" s="263">
        <v>5.9806138250909884</v>
      </c>
      <c r="K11" s="263">
        <v>7.6369761439298744E-2</v>
      </c>
      <c r="L11" s="262">
        <v>22.326271914098495</v>
      </c>
      <c r="M11" s="263">
        <v>11.652348392787255</v>
      </c>
      <c r="N11" s="263">
        <v>0.66335608174739558</v>
      </c>
      <c r="O11" s="263">
        <v>10.010567439563841</v>
      </c>
      <c r="P11" s="264">
        <v>100</v>
      </c>
      <c r="Q11" s="145"/>
      <c r="R11" s="314"/>
      <c r="S11" s="314"/>
      <c r="T11" s="145"/>
      <c r="U11" s="145"/>
      <c r="V11" s="145"/>
    </row>
    <row r="12" spans="1:22" s="136" customFormat="1" ht="33.75" customHeight="1" x14ac:dyDescent="0.15">
      <c r="A12" s="383"/>
      <c r="B12" s="167"/>
      <c r="C12" s="168" t="s">
        <v>52</v>
      </c>
      <c r="D12" s="168"/>
      <c r="E12" s="262">
        <v>66.0743714379892</v>
      </c>
      <c r="F12" s="263">
        <v>55.284276882274916</v>
      </c>
      <c r="G12" s="263">
        <v>10.790094555714274</v>
      </c>
      <c r="H12" s="262">
        <v>5.5782319159635447</v>
      </c>
      <c r="I12" s="263">
        <v>-0.25939876902196357</v>
      </c>
      <c r="J12" s="263">
        <v>5.7916115104057297</v>
      </c>
      <c r="K12" s="263">
        <v>4.6019174579779824E-2</v>
      </c>
      <c r="L12" s="262">
        <v>28.347396646047269</v>
      </c>
      <c r="M12" s="263">
        <v>14.531657349051594</v>
      </c>
      <c r="N12" s="263">
        <v>1.0851268531027662</v>
      </c>
      <c r="O12" s="263">
        <v>12.730612443892909</v>
      </c>
      <c r="P12" s="264">
        <v>100</v>
      </c>
      <c r="Q12" s="145"/>
      <c r="R12" s="314"/>
      <c r="S12" s="314"/>
      <c r="T12" s="145"/>
      <c r="U12" s="145"/>
      <c r="V12" s="145"/>
    </row>
    <row r="13" spans="1:22" s="136" customFormat="1" ht="33.75" customHeight="1" x14ac:dyDescent="0.15">
      <c r="A13" s="383"/>
      <c r="B13" s="167"/>
      <c r="C13" s="168" t="s">
        <v>53</v>
      </c>
      <c r="D13" s="168"/>
      <c r="E13" s="262">
        <v>60.138395821794809</v>
      </c>
      <c r="F13" s="263">
        <v>49.31448490837883</v>
      </c>
      <c r="G13" s="263">
        <v>10.823910913415977</v>
      </c>
      <c r="H13" s="262">
        <v>5.3179779432289775</v>
      </c>
      <c r="I13" s="263">
        <v>-1.7702190176813647E-2</v>
      </c>
      <c r="J13" s="263">
        <v>5.215020168604326</v>
      </c>
      <c r="K13" s="263">
        <v>0.12065996480146522</v>
      </c>
      <c r="L13" s="262">
        <v>34.543626234976216</v>
      </c>
      <c r="M13" s="263">
        <v>23.545509850215048</v>
      </c>
      <c r="N13" s="263">
        <v>0.52275062461783217</v>
      </c>
      <c r="O13" s="263">
        <v>10.475365760143337</v>
      </c>
      <c r="P13" s="264">
        <v>100</v>
      </c>
      <c r="Q13" s="145"/>
      <c r="R13" s="314"/>
      <c r="S13" s="314"/>
      <c r="T13" s="145"/>
      <c r="U13" s="145"/>
      <c r="V13" s="145"/>
    </row>
    <row r="14" spans="1:22" s="136" customFormat="1" ht="33.75" customHeight="1" x14ac:dyDescent="0.15">
      <c r="A14" s="383"/>
      <c r="B14" s="167"/>
      <c r="C14" s="168" t="s">
        <v>54</v>
      </c>
      <c r="D14" s="168"/>
      <c r="E14" s="262">
        <v>61.632527210415688</v>
      </c>
      <c r="F14" s="263">
        <v>51.565077325210815</v>
      </c>
      <c r="G14" s="263">
        <v>10.067449885204871</v>
      </c>
      <c r="H14" s="262">
        <v>5.57236893912639</v>
      </c>
      <c r="I14" s="263">
        <v>-0.22681864842889701</v>
      </c>
      <c r="J14" s="263">
        <v>5.729277639682075</v>
      </c>
      <c r="K14" s="263">
        <v>6.9909947873212641E-2</v>
      </c>
      <c r="L14" s="262">
        <v>32.79510385045792</v>
      </c>
      <c r="M14" s="263">
        <v>22.403029386461387</v>
      </c>
      <c r="N14" s="263">
        <v>0.25733638355418187</v>
      </c>
      <c r="O14" s="263">
        <v>10.134738080442347</v>
      </c>
      <c r="P14" s="264">
        <v>100</v>
      </c>
      <c r="Q14" s="145"/>
      <c r="R14" s="314"/>
      <c r="S14" s="314"/>
      <c r="T14" s="145"/>
      <c r="U14" s="145"/>
      <c r="V14" s="145"/>
    </row>
    <row r="15" spans="1:22" s="136" customFormat="1" ht="33.75" customHeight="1" x14ac:dyDescent="0.15">
      <c r="A15" s="383"/>
      <c r="B15" s="167"/>
      <c r="C15" s="168" t="s">
        <v>55</v>
      </c>
      <c r="D15" s="168"/>
      <c r="E15" s="262">
        <v>59.461922629416932</v>
      </c>
      <c r="F15" s="263">
        <v>49.136177818762867</v>
      </c>
      <c r="G15" s="263">
        <v>10.325744810654074</v>
      </c>
      <c r="H15" s="262">
        <v>5.5648405636781053</v>
      </c>
      <c r="I15" s="263">
        <v>-8.0352913129981329E-2</v>
      </c>
      <c r="J15" s="263">
        <v>5.567730576779752</v>
      </c>
      <c r="K15" s="263">
        <v>7.7462900028333892E-2</v>
      </c>
      <c r="L15" s="262">
        <v>34.97323680690495</v>
      </c>
      <c r="M15" s="263">
        <v>24.859100414028674</v>
      </c>
      <c r="N15" s="263">
        <v>0.53691197249253519</v>
      </c>
      <c r="O15" s="263">
        <v>9.5772244203837431</v>
      </c>
      <c r="P15" s="264">
        <v>100</v>
      </c>
      <c r="Q15" s="145"/>
      <c r="R15" s="314"/>
      <c r="S15" s="314"/>
      <c r="T15" s="145"/>
      <c r="U15" s="145"/>
      <c r="V15" s="145"/>
    </row>
    <row r="16" spans="1:22" s="136" customFormat="1" ht="33.75" customHeight="1" x14ac:dyDescent="0.15">
      <c r="A16" s="383"/>
      <c r="B16" s="167"/>
      <c r="C16" s="168" t="s">
        <v>56</v>
      </c>
      <c r="D16" s="168"/>
      <c r="E16" s="262">
        <v>64.535278908284482</v>
      </c>
      <c r="F16" s="263">
        <v>54.572700377819082</v>
      </c>
      <c r="G16" s="263">
        <v>9.9625785304654109</v>
      </c>
      <c r="H16" s="262">
        <v>5.5396257198497461</v>
      </c>
      <c r="I16" s="263">
        <v>-0.15912095402657248</v>
      </c>
      <c r="J16" s="263">
        <v>5.629749181744045</v>
      </c>
      <c r="K16" s="263">
        <v>6.8997492132274491E-2</v>
      </c>
      <c r="L16" s="262">
        <v>29.925095371865773</v>
      </c>
      <c r="M16" s="263">
        <v>18.870070626095345</v>
      </c>
      <c r="N16" s="263">
        <v>0.80111986296866711</v>
      </c>
      <c r="O16" s="263">
        <v>10.253904882801759</v>
      </c>
      <c r="P16" s="264">
        <v>100</v>
      </c>
      <c r="Q16" s="145"/>
      <c r="R16" s="314"/>
      <c r="S16" s="314"/>
      <c r="T16" s="145"/>
      <c r="U16" s="145"/>
      <c r="V16" s="145"/>
    </row>
    <row r="17" spans="1:22" s="136" customFormat="1" ht="33.75" customHeight="1" x14ac:dyDescent="0.15">
      <c r="A17" s="355"/>
      <c r="B17" s="178"/>
      <c r="C17" s="318" t="s">
        <v>57</v>
      </c>
      <c r="D17" s="319"/>
      <c r="E17" s="265">
        <v>71.361223741329013</v>
      </c>
      <c r="F17" s="293">
        <v>60.353919074816154</v>
      </c>
      <c r="G17" s="293">
        <v>11.007304666512862</v>
      </c>
      <c r="H17" s="265">
        <v>5.8052409248387162</v>
      </c>
      <c r="I17" s="293">
        <v>-5.7893143229531489E-3</v>
      </c>
      <c r="J17" s="293">
        <v>5.783785282744426</v>
      </c>
      <c r="K17" s="293">
        <v>2.7244956417243813E-2</v>
      </c>
      <c r="L17" s="265">
        <v>22.833535333832263</v>
      </c>
      <c r="M17" s="293">
        <v>13.253282658445237</v>
      </c>
      <c r="N17" s="293">
        <v>0.79044369659586267</v>
      </c>
      <c r="O17" s="293">
        <v>8.7898089787911644</v>
      </c>
      <c r="P17" s="266">
        <v>100</v>
      </c>
      <c r="Q17" s="145"/>
      <c r="R17" s="314"/>
      <c r="S17" s="314"/>
      <c r="T17" s="145"/>
      <c r="U17" s="145"/>
      <c r="V17" s="145"/>
    </row>
    <row r="18" spans="1:22" s="136" customFormat="1" ht="60" customHeight="1" x14ac:dyDescent="0.15">
      <c r="A18" s="142" t="s">
        <v>58</v>
      </c>
      <c r="B18" s="273"/>
      <c r="C18" s="282" t="s">
        <v>59</v>
      </c>
      <c r="D18" s="282"/>
      <c r="E18" s="262">
        <v>68.459176336466555</v>
      </c>
      <c r="F18" s="263">
        <v>57.767927927438521</v>
      </c>
      <c r="G18" s="263">
        <v>10.691248409028038</v>
      </c>
      <c r="H18" s="262">
        <v>5.929770105788216</v>
      </c>
      <c r="I18" s="263">
        <v>-0.25056413573616088</v>
      </c>
      <c r="J18" s="263">
        <v>6.1202914244876085</v>
      </c>
      <c r="K18" s="263">
        <v>6.0042817036768108E-2</v>
      </c>
      <c r="L18" s="262">
        <v>25.611053557745233</v>
      </c>
      <c r="M18" s="263">
        <v>12.568104930157528</v>
      </c>
      <c r="N18" s="263">
        <v>1.1774743872387787</v>
      </c>
      <c r="O18" s="263">
        <v>11.865474240348926</v>
      </c>
      <c r="P18" s="267">
        <v>100</v>
      </c>
      <c r="Q18" s="145"/>
      <c r="R18" s="314"/>
      <c r="S18" s="314"/>
      <c r="T18" s="145"/>
      <c r="U18" s="145"/>
      <c r="V18" s="145"/>
    </row>
    <row r="19" spans="1:22" s="136" customFormat="1" ht="33.75" customHeight="1" x14ac:dyDescent="0.15">
      <c r="A19" s="347" t="s">
        <v>60</v>
      </c>
      <c r="B19" s="167"/>
      <c r="C19" s="168" t="s">
        <v>61</v>
      </c>
      <c r="D19" s="168"/>
      <c r="E19" s="268">
        <v>59.970781482168242</v>
      </c>
      <c r="F19" s="269">
        <v>50.12559539561223</v>
      </c>
      <c r="G19" s="269">
        <v>9.8451860865560104</v>
      </c>
      <c r="H19" s="268">
        <v>5.4404680811885502</v>
      </c>
      <c r="I19" s="269">
        <v>3.8810976022460746E-2</v>
      </c>
      <c r="J19" s="269">
        <v>5.3703769836111057</v>
      </c>
      <c r="K19" s="269">
        <v>3.1280121554983532E-2</v>
      </c>
      <c r="L19" s="268">
        <v>34.58875043664321</v>
      </c>
      <c r="M19" s="269">
        <v>22.305827863979715</v>
      </c>
      <c r="N19" s="269">
        <v>0.83926620343780567</v>
      </c>
      <c r="O19" s="269">
        <v>11.443656369225689</v>
      </c>
      <c r="P19" s="264">
        <v>100</v>
      </c>
      <c r="Q19" s="145"/>
      <c r="R19" s="314"/>
      <c r="S19" s="314"/>
      <c r="T19" s="145"/>
      <c r="U19" s="145"/>
      <c r="V19" s="145"/>
    </row>
    <row r="20" spans="1:22" s="136" customFormat="1" ht="33.75" customHeight="1" x14ac:dyDescent="0.15">
      <c r="A20" s="383"/>
      <c r="B20" s="167"/>
      <c r="C20" s="168" t="s">
        <v>62</v>
      </c>
      <c r="D20" s="168"/>
      <c r="E20" s="262">
        <v>62.069769909301172</v>
      </c>
      <c r="F20" s="263">
        <v>52.833661040438571</v>
      </c>
      <c r="G20" s="263">
        <v>9.2361088688625976</v>
      </c>
      <c r="H20" s="262">
        <v>5.8298343188335267</v>
      </c>
      <c r="I20" s="263">
        <v>-0.29800247284025494</v>
      </c>
      <c r="J20" s="263">
        <v>6.033650256462999</v>
      </c>
      <c r="K20" s="263">
        <v>9.418653521078299E-2</v>
      </c>
      <c r="L20" s="262">
        <v>32.100395771865294</v>
      </c>
      <c r="M20" s="263">
        <v>20.210830080142998</v>
      </c>
      <c r="N20" s="263">
        <v>0.78257059394801765</v>
      </c>
      <c r="O20" s="263">
        <v>11.106995097774282</v>
      </c>
      <c r="P20" s="264">
        <v>100</v>
      </c>
      <c r="Q20" s="145"/>
      <c r="R20" s="314"/>
      <c r="S20" s="314"/>
      <c r="T20" s="145"/>
      <c r="U20" s="145"/>
      <c r="V20" s="145"/>
    </row>
    <row r="21" spans="1:22" s="136" customFormat="1" ht="33.75" customHeight="1" x14ac:dyDescent="0.15">
      <c r="A21" s="355"/>
      <c r="B21" s="283"/>
      <c r="C21" s="318" t="s">
        <v>63</v>
      </c>
      <c r="D21" s="318"/>
      <c r="E21" s="265">
        <v>57.489545693595147</v>
      </c>
      <c r="F21" s="293">
        <v>48.181357609122543</v>
      </c>
      <c r="G21" s="293">
        <v>9.308188084472599</v>
      </c>
      <c r="H21" s="265">
        <v>7.6318757109361881</v>
      </c>
      <c r="I21" s="293">
        <v>-0.24837629454813925</v>
      </c>
      <c r="J21" s="293">
        <v>5.1212865315011173</v>
      </c>
      <c r="K21" s="293">
        <v>2.7589654739832099</v>
      </c>
      <c r="L21" s="265">
        <v>34.878578595468667</v>
      </c>
      <c r="M21" s="293">
        <v>24.050717331069684</v>
      </c>
      <c r="N21" s="293">
        <v>0.67262880698018401</v>
      </c>
      <c r="O21" s="293">
        <v>10.1552324574188</v>
      </c>
      <c r="P21" s="266">
        <v>100</v>
      </c>
      <c r="Q21" s="145"/>
      <c r="R21" s="314"/>
      <c r="S21" s="314"/>
      <c r="T21" s="145"/>
      <c r="U21" s="145"/>
      <c r="V21" s="145"/>
    </row>
    <row r="22" spans="1:22" s="136" customFormat="1" ht="33.75" customHeight="1" x14ac:dyDescent="0.15">
      <c r="A22" s="347" t="s">
        <v>64</v>
      </c>
      <c r="B22" s="167"/>
      <c r="C22" s="168" t="s">
        <v>65</v>
      </c>
      <c r="D22" s="168"/>
      <c r="E22" s="262">
        <v>64.743279608236151</v>
      </c>
      <c r="F22" s="263">
        <v>53.281823974847967</v>
      </c>
      <c r="G22" s="263">
        <v>11.461455633388187</v>
      </c>
      <c r="H22" s="262">
        <v>6.3383265111795968</v>
      </c>
      <c r="I22" s="263">
        <v>0.67027220356770556</v>
      </c>
      <c r="J22" s="263">
        <v>5.5708967003625514</v>
      </c>
      <c r="K22" s="263">
        <v>9.7157607249339167E-2</v>
      </c>
      <c r="L22" s="262">
        <v>28.918393880584254</v>
      </c>
      <c r="M22" s="263">
        <v>14.872550633672082</v>
      </c>
      <c r="N22" s="263">
        <v>0.65985963805781978</v>
      </c>
      <c r="O22" s="263">
        <v>13.385983608854355</v>
      </c>
      <c r="P22" s="264">
        <v>100</v>
      </c>
      <c r="Q22" s="145"/>
      <c r="R22" s="314"/>
      <c r="S22" s="314"/>
      <c r="T22" s="145"/>
      <c r="U22" s="145"/>
      <c r="V22" s="145"/>
    </row>
    <row r="23" spans="1:22" s="136" customFormat="1" ht="33.75" customHeight="1" x14ac:dyDescent="0.15">
      <c r="A23" s="383"/>
      <c r="B23" s="167"/>
      <c r="C23" s="168" t="s">
        <v>66</v>
      </c>
      <c r="D23" s="168"/>
      <c r="E23" s="262">
        <v>63.910201049896628</v>
      </c>
      <c r="F23" s="263">
        <v>53.246977561211231</v>
      </c>
      <c r="G23" s="263">
        <v>10.663223488685402</v>
      </c>
      <c r="H23" s="262">
        <v>5.6181640930866967</v>
      </c>
      <c r="I23" s="263">
        <v>2.8698140164167843E-2</v>
      </c>
      <c r="J23" s="263">
        <v>5.5135090887803644</v>
      </c>
      <c r="K23" s="263">
        <v>7.5956864142164751E-2</v>
      </c>
      <c r="L23" s="262">
        <v>30.471634857016667</v>
      </c>
      <c r="M23" s="263">
        <v>15.622201983302908</v>
      </c>
      <c r="N23" s="263">
        <v>2.6162106887871852</v>
      </c>
      <c r="O23" s="263">
        <v>12.233222184926568</v>
      </c>
      <c r="P23" s="264">
        <v>100</v>
      </c>
      <c r="Q23" s="145"/>
      <c r="R23" s="314"/>
      <c r="S23" s="314"/>
      <c r="T23" s="145"/>
      <c r="U23" s="145"/>
      <c r="V23" s="145"/>
    </row>
    <row r="24" spans="1:22" s="136" customFormat="1" ht="33.75" customHeight="1" x14ac:dyDescent="0.15">
      <c r="A24" s="355"/>
      <c r="B24" s="283"/>
      <c r="C24" s="318" t="s">
        <v>67</v>
      </c>
      <c r="D24" s="318"/>
      <c r="E24" s="265">
        <v>61.20521180082843</v>
      </c>
      <c r="F24" s="293">
        <v>51.342925584459486</v>
      </c>
      <c r="G24" s="293">
        <v>9.8622862163689504</v>
      </c>
      <c r="H24" s="265">
        <v>5.0321136024865476</v>
      </c>
      <c r="I24" s="293">
        <v>-0.41970531806734279</v>
      </c>
      <c r="J24" s="293">
        <v>5.4120422996759885</v>
      </c>
      <c r="K24" s="293">
        <v>3.9776620877902957E-2</v>
      </c>
      <c r="L24" s="265">
        <v>33.762674596685024</v>
      </c>
      <c r="M24" s="293">
        <v>18.937905279199384</v>
      </c>
      <c r="N24" s="293">
        <v>2.0641365130907574</v>
      </c>
      <c r="O24" s="293">
        <v>12.760632804394884</v>
      </c>
      <c r="P24" s="266">
        <v>100</v>
      </c>
      <c r="Q24" s="145"/>
      <c r="R24" s="314"/>
      <c r="S24" s="314"/>
      <c r="T24" s="145"/>
      <c r="U24" s="145"/>
      <c r="V24" s="145"/>
    </row>
    <row r="25" spans="1:22" s="136" customFormat="1" ht="33.75" customHeight="1" x14ac:dyDescent="0.15">
      <c r="A25" s="347" t="s">
        <v>68</v>
      </c>
      <c r="B25" s="167"/>
      <c r="C25" s="168" t="s">
        <v>69</v>
      </c>
      <c r="D25" s="168"/>
      <c r="E25" s="262">
        <v>79.912043536421677</v>
      </c>
      <c r="F25" s="263">
        <v>66.081605347281197</v>
      </c>
      <c r="G25" s="263">
        <v>13.830438189140473</v>
      </c>
      <c r="H25" s="262">
        <v>6.4673443592369679</v>
      </c>
      <c r="I25" s="263">
        <v>-0.42846828894949529</v>
      </c>
      <c r="J25" s="263">
        <v>6.8814077398652387</v>
      </c>
      <c r="K25" s="263">
        <v>1.4404908321226248E-2</v>
      </c>
      <c r="L25" s="262">
        <v>13.62061210434136</v>
      </c>
      <c r="M25" s="263">
        <v>6.9460604957887542</v>
      </c>
      <c r="N25" s="263">
        <v>-2.8328371599092201</v>
      </c>
      <c r="O25" s="263">
        <v>9.5073887684618281</v>
      </c>
      <c r="P25" s="264">
        <v>100</v>
      </c>
      <c r="Q25" s="145"/>
      <c r="R25" s="314"/>
      <c r="S25" s="314"/>
      <c r="T25" s="145"/>
      <c r="U25" s="145"/>
      <c r="V25" s="145"/>
    </row>
    <row r="26" spans="1:22" s="136" customFormat="1" ht="33.75" customHeight="1" x14ac:dyDescent="0.15">
      <c r="A26" s="383"/>
      <c r="B26" s="167"/>
      <c r="C26" s="168" t="s">
        <v>70</v>
      </c>
      <c r="D26" s="168"/>
      <c r="E26" s="262">
        <v>72.309284473084517</v>
      </c>
      <c r="F26" s="263">
        <v>61.62966641880174</v>
      </c>
      <c r="G26" s="263">
        <v>10.679618054282779</v>
      </c>
      <c r="H26" s="262">
        <v>5.7903338562593794</v>
      </c>
      <c r="I26" s="263">
        <v>-0.46659725824594428</v>
      </c>
      <c r="J26" s="263">
        <v>6.2208436195017516</v>
      </c>
      <c r="K26" s="263">
        <v>3.6087495003572945E-2</v>
      </c>
      <c r="L26" s="262">
        <v>21.900381670656099</v>
      </c>
      <c r="M26" s="263">
        <v>10.490855814780398</v>
      </c>
      <c r="N26" s="263">
        <v>0.36423851743804447</v>
      </c>
      <c r="O26" s="263">
        <v>11.04528733843766</v>
      </c>
      <c r="P26" s="264">
        <v>100</v>
      </c>
      <c r="Q26" s="145"/>
      <c r="R26" s="314"/>
      <c r="S26" s="314"/>
      <c r="T26" s="145"/>
      <c r="U26" s="145"/>
      <c r="V26" s="145"/>
    </row>
    <row r="27" spans="1:22" s="136" customFormat="1" ht="33.75" customHeight="1" x14ac:dyDescent="0.15">
      <c r="A27" s="383"/>
      <c r="B27" s="167"/>
      <c r="C27" s="168" t="s">
        <v>71</v>
      </c>
      <c r="D27" s="168"/>
      <c r="E27" s="262">
        <v>56.700232439802889</v>
      </c>
      <c r="F27" s="263">
        <v>48.236283178624859</v>
      </c>
      <c r="G27" s="263">
        <v>8.4639492611780351</v>
      </c>
      <c r="H27" s="262">
        <v>4.6704364452741221</v>
      </c>
      <c r="I27" s="263">
        <v>-0.51957912596238531</v>
      </c>
      <c r="J27" s="263">
        <v>5.1130699881748152</v>
      </c>
      <c r="K27" s="263">
        <v>7.6945583061691095E-2</v>
      </c>
      <c r="L27" s="262">
        <v>38.629331114922969</v>
      </c>
      <c r="M27" s="263">
        <v>28.21842202058545</v>
      </c>
      <c r="N27" s="263">
        <v>0.76608639661865052</v>
      </c>
      <c r="O27" s="263">
        <v>9.6448226977188742</v>
      </c>
      <c r="P27" s="264">
        <v>100</v>
      </c>
      <c r="Q27" s="145"/>
      <c r="R27" s="314"/>
      <c r="S27" s="314"/>
      <c r="T27" s="145"/>
      <c r="U27" s="145"/>
      <c r="V27" s="145"/>
    </row>
    <row r="28" spans="1:22" s="136" customFormat="1" ht="33.75" customHeight="1" x14ac:dyDescent="0.15">
      <c r="A28" s="383"/>
      <c r="B28" s="167"/>
      <c r="C28" s="168" t="s">
        <v>72</v>
      </c>
      <c r="D28" s="168"/>
      <c r="E28" s="262">
        <v>51.473104883744924</v>
      </c>
      <c r="F28" s="263">
        <v>43.640201860208094</v>
      </c>
      <c r="G28" s="263">
        <v>7.8329030235368302</v>
      </c>
      <c r="H28" s="262">
        <v>5.2910812268268339</v>
      </c>
      <c r="I28" s="263">
        <v>0.23829876538600708</v>
      </c>
      <c r="J28" s="263">
        <v>5.0082658798147284</v>
      </c>
      <c r="K28" s="263">
        <v>4.4516581626097611E-2</v>
      </c>
      <c r="L28" s="262">
        <v>43.23581388942825</v>
      </c>
      <c r="M28" s="263">
        <v>30.566279320745632</v>
      </c>
      <c r="N28" s="263">
        <v>1.7693582385647788</v>
      </c>
      <c r="O28" s="263">
        <v>10.900176330117835</v>
      </c>
      <c r="P28" s="264">
        <v>100</v>
      </c>
      <c r="Q28" s="145"/>
      <c r="R28" s="314"/>
      <c r="S28" s="314"/>
      <c r="T28" s="145"/>
      <c r="U28" s="145"/>
      <c r="V28" s="145"/>
    </row>
    <row r="29" spans="1:22" s="136" customFormat="1" ht="33.75" customHeight="1" x14ac:dyDescent="0.15">
      <c r="A29" s="383"/>
      <c r="B29" s="167"/>
      <c r="C29" s="168" t="s">
        <v>73</v>
      </c>
      <c r="D29" s="168"/>
      <c r="E29" s="262">
        <v>59.141168670296608</v>
      </c>
      <c r="F29" s="263">
        <v>49.556875895707755</v>
      </c>
      <c r="G29" s="263">
        <v>9.5842927745888584</v>
      </c>
      <c r="H29" s="262">
        <v>5.1563545379555027</v>
      </c>
      <c r="I29" s="263">
        <v>-0.2920622528189023</v>
      </c>
      <c r="J29" s="263">
        <v>5.399200148114967</v>
      </c>
      <c r="K29" s="263">
        <v>4.9216642659438543E-2</v>
      </c>
      <c r="L29" s="262">
        <v>35.702476791747898</v>
      </c>
      <c r="M29" s="263">
        <v>21.170661869976129</v>
      </c>
      <c r="N29" s="263">
        <v>1.7461410971847346</v>
      </c>
      <c r="O29" s="263">
        <v>12.785673824587034</v>
      </c>
      <c r="P29" s="264">
        <v>100</v>
      </c>
      <c r="Q29" s="145"/>
      <c r="R29" s="314"/>
      <c r="S29" s="314"/>
      <c r="T29" s="145"/>
      <c r="U29" s="145"/>
      <c r="V29" s="145"/>
    </row>
    <row r="30" spans="1:22" s="136" customFormat="1" ht="33.75" customHeight="1" x14ac:dyDescent="0.15">
      <c r="A30" s="355"/>
      <c r="B30" s="283"/>
      <c r="C30" s="318" t="s">
        <v>74</v>
      </c>
      <c r="D30" s="318"/>
      <c r="E30" s="262">
        <v>57.584609251139284</v>
      </c>
      <c r="F30" s="263">
        <v>48.750242414925957</v>
      </c>
      <c r="G30" s="263">
        <v>8.8343668362133343</v>
      </c>
      <c r="H30" s="262">
        <v>5.1208826606971014</v>
      </c>
      <c r="I30" s="263">
        <v>-0.25214671250387594</v>
      </c>
      <c r="J30" s="263">
        <v>5.3224527204313974</v>
      </c>
      <c r="K30" s="263">
        <v>5.0576652769579823E-2</v>
      </c>
      <c r="L30" s="262">
        <v>37.29450808816361</v>
      </c>
      <c r="M30" s="263">
        <v>27.084020722900139</v>
      </c>
      <c r="N30" s="263">
        <v>1.2095429624390979</v>
      </c>
      <c r="O30" s="263">
        <v>9.0009444028243824</v>
      </c>
      <c r="P30" s="266">
        <v>100</v>
      </c>
      <c r="Q30" s="145"/>
      <c r="R30" s="314"/>
      <c r="S30" s="314"/>
      <c r="T30" s="145"/>
      <c r="U30" s="145"/>
      <c r="V30" s="145"/>
    </row>
    <row r="31" spans="1:22" s="136" customFormat="1" ht="33.75" customHeight="1" x14ac:dyDescent="0.15">
      <c r="A31" s="347" t="s">
        <v>0</v>
      </c>
      <c r="B31" s="167"/>
      <c r="C31" s="168" t="s">
        <v>1</v>
      </c>
      <c r="D31" s="168"/>
      <c r="E31" s="268">
        <v>54.299195519015228</v>
      </c>
      <c r="F31" s="269">
        <v>46.022047219311119</v>
      </c>
      <c r="G31" s="269">
        <v>8.2771482997041179</v>
      </c>
      <c r="H31" s="268">
        <v>5.1433997267627936</v>
      </c>
      <c r="I31" s="269">
        <v>-0.18859191678815171</v>
      </c>
      <c r="J31" s="269">
        <v>5.2918201764355262</v>
      </c>
      <c r="K31" s="269">
        <v>4.0171467115420557E-2</v>
      </c>
      <c r="L31" s="268">
        <v>40.557404754221977</v>
      </c>
      <c r="M31" s="269">
        <v>30.806897353721936</v>
      </c>
      <c r="N31" s="269">
        <v>0.66533934678602191</v>
      </c>
      <c r="O31" s="269">
        <v>9.0851680537140158</v>
      </c>
      <c r="P31" s="264">
        <v>100</v>
      </c>
      <c r="Q31" s="145"/>
      <c r="R31" s="314"/>
      <c r="S31" s="314"/>
      <c r="T31" s="145"/>
      <c r="U31" s="145"/>
      <c r="V31" s="145"/>
    </row>
    <row r="32" spans="1:22" s="136" customFormat="1" ht="33.75" customHeight="1" x14ac:dyDescent="0.15">
      <c r="A32" s="383"/>
      <c r="B32" s="167"/>
      <c r="C32" s="168" t="s">
        <v>2</v>
      </c>
      <c r="D32" s="168"/>
      <c r="E32" s="262">
        <v>60.228449279622829</v>
      </c>
      <c r="F32" s="263">
        <v>50.445787169119903</v>
      </c>
      <c r="G32" s="263">
        <v>9.7826621105029279</v>
      </c>
      <c r="H32" s="262">
        <v>5.4947617264844224</v>
      </c>
      <c r="I32" s="263">
        <v>0.20763359122226763</v>
      </c>
      <c r="J32" s="263">
        <v>5.2472061226254665</v>
      </c>
      <c r="K32" s="263">
        <v>3.992201263668832E-2</v>
      </c>
      <c r="L32" s="262">
        <v>34.276788993892751</v>
      </c>
      <c r="M32" s="263">
        <v>23.944173500736156</v>
      </c>
      <c r="N32" s="263">
        <v>1.7361504075755381</v>
      </c>
      <c r="O32" s="263">
        <v>8.5964650855810572</v>
      </c>
      <c r="P32" s="264">
        <v>100</v>
      </c>
      <c r="Q32" s="145"/>
      <c r="R32" s="314"/>
      <c r="S32" s="314"/>
      <c r="T32" s="145"/>
      <c r="U32" s="145"/>
      <c r="V32" s="145"/>
    </row>
    <row r="33" spans="1:22" s="136" customFormat="1" ht="33.75" customHeight="1" x14ac:dyDescent="0.15">
      <c r="A33" s="355"/>
      <c r="B33" s="283"/>
      <c r="C33" s="318" t="s">
        <v>3</v>
      </c>
      <c r="D33" s="318"/>
      <c r="E33" s="265">
        <v>40.103316049363237</v>
      </c>
      <c r="F33" s="293">
        <v>33.902998668683352</v>
      </c>
      <c r="G33" s="293">
        <v>6.200317380679885</v>
      </c>
      <c r="H33" s="265">
        <v>3.9782357000422088</v>
      </c>
      <c r="I33" s="293">
        <v>-0.10720398907051523</v>
      </c>
      <c r="J33" s="293">
        <v>4.038161552453615</v>
      </c>
      <c r="K33" s="293">
        <v>4.7278136659110327E-2</v>
      </c>
      <c r="L33" s="265">
        <v>55.918448250594551</v>
      </c>
      <c r="M33" s="293">
        <v>47.702311896004957</v>
      </c>
      <c r="N33" s="293">
        <v>0.56574035517776855</v>
      </c>
      <c r="O33" s="293">
        <v>7.6503959994118329</v>
      </c>
      <c r="P33" s="266">
        <v>100</v>
      </c>
      <c r="Q33" s="145"/>
      <c r="R33" s="314"/>
      <c r="S33" s="314"/>
      <c r="T33" s="145"/>
      <c r="U33" s="145"/>
      <c r="V33" s="145"/>
    </row>
    <row r="34" spans="1:22" s="136" customFormat="1" ht="33.75" customHeight="1" x14ac:dyDescent="0.15">
      <c r="A34" s="347" t="s">
        <v>4</v>
      </c>
      <c r="B34" s="167"/>
      <c r="C34" s="168" t="s">
        <v>5</v>
      </c>
      <c r="D34" s="168"/>
      <c r="E34" s="262">
        <v>59.521162465186514</v>
      </c>
      <c r="F34" s="263">
        <v>50.718332454626236</v>
      </c>
      <c r="G34" s="263">
        <v>8.8028300105602817</v>
      </c>
      <c r="H34" s="262">
        <v>5.7206935565620798</v>
      </c>
      <c r="I34" s="263">
        <v>-0.17632530940175259</v>
      </c>
      <c r="J34" s="263">
        <v>5.8214994606188606</v>
      </c>
      <c r="K34" s="263">
        <v>7.5519405344970203E-2</v>
      </c>
      <c r="L34" s="262">
        <v>34.758143978251404</v>
      </c>
      <c r="M34" s="263">
        <v>23.2689596210449</v>
      </c>
      <c r="N34" s="263">
        <v>0.44208254659770091</v>
      </c>
      <c r="O34" s="263">
        <v>11.047101810608803</v>
      </c>
      <c r="P34" s="264">
        <v>100</v>
      </c>
      <c r="Q34" s="145"/>
      <c r="R34" s="314"/>
      <c r="S34" s="314"/>
      <c r="T34" s="145"/>
      <c r="U34" s="145"/>
      <c r="V34" s="145"/>
    </row>
    <row r="35" spans="1:22" s="136" customFormat="1" ht="33.75" customHeight="1" x14ac:dyDescent="0.15">
      <c r="A35" s="383"/>
      <c r="B35" s="167"/>
      <c r="C35" s="168" t="s">
        <v>6</v>
      </c>
      <c r="D35" s="168"/>
      <c r="E35" s="262">
        <v>69.068306742888524</v>
      </c>
      <c r="F35" s="263">
        <v>58.954374397430122</v>
      </c>
      <c r="G35" s="263">
        <v>10.113932345458407</v>
      </c>
      <c r="H35" s="262">
        <v>6.1799063925666902</v>
      </c>
      <c r="I35" s="263">
        <v>-0.55169654040262472</v>
      </c>
      <c r="J35" s="263">
        <v>6.6937327061203558</v>
      </c>
      <c r="K35" s="263">
        <v>3.7870226848958889E-2</v>
      </c>
      <c r="L35" s="262">
        <v>24.751786864544776</v>
      </c>
      <c r="M35" s="263">
        <v>12.967790370808055</v>
      </c>
      <c r="N35" s="263">
        <v>0.22266808752592032</v>
      </c>
      <c r="O35" s="263">
        <v>11.561328406210801</v>
      </c>
      <c r="P35" s="264">
        <v>100</v>
      </c>
      <c r="Q35" s="145"/>
      <c r="R35" s="314"/>
      <c r="S35" s="314"/>
      <c r="T35" s="145"/>
      <c r="U35" s="145"/>
      <c r="V35" s="145"/>
    </row>
    <row r="36" spans="1:22" s="136" customFormat="1" ht="33.75" customHeight="1" x14ac:dyDescent="0.15">
      <c r="A36" s="383"/>
      <c r="B36" s="167"/>
      <c r="C36" s="168" t="s">
        <v>7</v>
      </c>
      <c r="D36" s="168"/>
      <c r="E36" s="262">
        <v>60.939441386222541</v>
      </c>
      <c r="F36" s="263">
        <v>51.276068594389422</v>
      </c>
      <c r="G36" s="263">
        <v>9.6633727918331065</v>
      </c>
      <c r="H36" s="262">
        <v>5.2569249293192373</v>
      </c>
      <c r="I36" s="263">
        <v>-0.6487041018211428</v>
      </c>
      <c r="J36" s="263">
        <v>5.8186092517029788</v>
      </c>
      <c r="K36" s="263">
        <v>8.7019779437401482E-2</v>
      </c>
      <c r="L36" s="262">
        <v>33.803633684458234</v>
      </c>
      <c r="M36" s="263">
        <v>21.114285699698229</v>
      </c>
      <c r="N36" s="263">
        <v>5.663345475285797E-2</v>
      </c>
      <c r="O36" s="263">
        <v>12.632714530007148</v>
      </c>
      <c r="P36" s="264">
        <v>100</v>
      </c>
      <c r="Q36" s="145"/>
      <c r="R36" s="314"/>
      <c r="S36" s="314"/>
      <c r="T36" s="145"/>
      <c r="U36" s="145"/>
      <c r="V36" s="145"/>
    </row>
    <row r="37" spans="1:22" s="136" customFormat="1" ht="33.75" customHeight="1" x14ac:dyDescent="0.15">
      <c r="A37" s="383"/>
      <c r="B37" s="167"/>
      <c r="C37" s="168" t="s">
        <v>8</v>
      </c>
      <c r="D37" s="168"/>
      <c r="E37" s="262">
        <v>58.195709532455609</v>
      </c>
      <c r="F37" s="263">
        <v>50.25417377361309</v>
      </c>
      <c r="G37" s="263">
        <v>7.9415357588425275</v>
      </c>
      <c r="H37" s="262">
        <v>2.957051502451947</v>
      </c>
      <c r="I37" s="263">
        <v>-2.0466763854629795</v>
      </c>
      <c r="J37" s="263">
        <v>4.9664919164325001</v>
      </c>
      <c r="K37" s="263">
        <v>3.723597148242714E-2</v>
      </c>
      <c r="L37" s="262">
        <v>38.847238965092458</v>
      </c>
      <c r="M37" s="263">
        <v>37.45704143936738</v>
      </c>
      <c r="N37" s="263">
        <v>-3.4373201129651769</v>
      </c>
      <c r="O37" s="263">
        <v>4.8275176386902503</v>
      </c>
      <c r="P37" s="264">
        <v>100</v>
      </c>
      <c r="Q37" s="145"/>
      <c r="R37" s="314"/>
      <c r="S37" s="314"/>
      <c r="T37" s="145"/>
      <c r="U37" s="145"/>
      <c r="V37" s="145"/>
    </row>
    <row r="38" spans="1:22" s="136" customFormat="1" ht="33.75" customHeight="1" thickBot="1" x14ac:dyDescent="0.2">
      <c r="A38" s="384"/>
      <c r="B38" s="182"/>
      <c r="C38" s="183" t="s">
        <v>9</v>
      </c>
      <c r="D38" s="183"/>
      <c r="E38" s="262">
        <v>65.868933141726103</v>
      </c>
      <c r="F38" s="263">
        <v>54.894260982751909</v>
      </c>
      <c r="G38" s="263">
        <v>10.97467215897419</v>
      </c>
      <c r="H38" s="262">
        <v>6.6497940155497464</v>
      </c>
      <c r="I38" s="263">
        <v>9.5084727768585758E-2</v>
      </c>
      <c r="J38" s="263">
        <v>6.5074068488938401</v>
      </c>
      <c r="K38" s="263">
        <v>4.7302438887322162E-2</v>
      </c>
      <c r="L38" s="262">
        <v>27.481272842724145</v>
      </c>
      <c r="M38" s="263">
        <v>14.289405567564058</v>
      </c>
      <c r="N38" s="263">
        <v>-0.48902415517393383</v>
      </c>
      <c r="O38" s="263">
        <v>13.680891430334018</v>
      </c>
      <c r="P38" s="270">
        <v>100</v>
      </c>
      <c r="Q38" s="145"/>
      <c r="R38" s="314"/>
      <c r="S38" s="314"/>
      <c r="T38" s="145"/>
      <c r="U38" s="145"/>
      <c r="V38" s="145"/>
    </row>
    <row r="39" spans="1:22" s="136" customFormat="1" ht="33.75" customHeight="1" thickTop="1" x14ac:dyDescent="0.15">
      <c r="A39" s="350" t="s">
        <v>20</v>
      </c>
      <c r="B39" s="145"/>
      <c r="C39" s="168" t="s">
        <v>10</v>
      </c>
      <c r="D39" s="145"/>
      <c r="E39" s="271">
        <v>51.204593631840979</v>
      </c>
      <c r="F39" s="303">
        <v>43.044701725617287</v>
      </c>
      <c r="G39" s="303">
        <v>8.1598919062236899</v>
      </c>
      <c r="H39" s="271">
        <v>4.329145853465528</v>
      </c>
      <c r="I39" s="303">
        <v>-0.24013326046196573</v>
      </c>
      <c r="J39" s="303">
        <v>4.4577120670669892</v>
      </c>
      <c r="K39" s="303">
        <v>0.11156704686050556</v>
      </c>
      <c r="L39" s="271">
        <v>44.466260514693509</v>
      </c>
      <c r="M39" s="303">
        <v>35.326675284855469</v>
      </c>
      <c r="N39" s="303">
        <v>0.54331679318983983</v>
      </c>
      <c r="O39" s="303">
        <v>8.5962684366482058</v>
      </c>
      <c r="P39" s="264">
        <v>100</v>
      </c>
      <c r="Q39" s="145"/>
      <c r="R39" s="314"/>
      <c r="S39" s="314"/>
      <c r="T39" s="145"/>
      <c r="U39" s="145"/>
      <c r="V39" s="145"/>
    </row>
    <row r="40" spans="1:22" s="136" customFormat="1" ht="33.75" customHeight="1" x14ac:dyDescent="0.15">
      <c r="A40" s="350"/>
      <c r="B40" s="145"/>
      <c r="C40" s="168" t="s">
        <v>11</v>
      </c>
      <c r="D40" s="145"/>
      <c r="E40" s="262">
        <v>67.600352594141569</v>
      </c>
      <c r="F40" s="263">
        <v>57.168657675125154</v>
      </c>
      <c r="G40" s="263">
        <v>10.431694919016406</v>
      </c>
      <c r="H40" s="262">
        <v>5.6588956810474986</v>
      </c>
      <c r="I40" s="263">
        <v>-9.0270005834062375E-2</v>
      </c>
      <c r="J40" s="263">
        <v>5.698916456223424</v>
      </c>
      <c r="K40" s="263">
        <v>5.0249230658138237E-2</v>
      </c>
      <c r="L40" s="262">
        <v>26.740751724810945</v>
      </c>
      <c r="M40" s="263">
        <v>16.347948133200205</v>
      </c>
      <c r="N40" s="263">
        <v>0.79632591320559531</v>
      </c>
      <c r="O40" s="263">
        <v>9.596477678405142</v>
      </c>
      <c r="P40" s="264">
        <v>100</v>
      </c>
      <c r="Q40" s="145"/>
      <c r="R40" s="314"/>
      <c r="S40" s="314"/>
      <c r="T40" s="145"/>
      <c r="U40" s="145"/>
      <c r="V40" s="145"/>
    </row>
    <row r="41" spans="1:22" s="136" customFormat="1" ht="33.75" customHeight="1" x14ac:dyDescent="0.15">
      <c r="A41" s="350"/>
      <c r="B41" s="145"/>
      <c r="C41" s="168" t="s">
        <v>12</v>
      </c>
      <c r="D41" s="145"/>
      <c r="E41" s="262">
        <v>68.366091077620766</v>
      </c>
      <c r="F41" s="263">
        <v>57.337533381097863</v>
      </c>
      <c r="G41" s="263">
        <v>11.028557696522906</v>
      </c>
      <c r="H41" s="262">
        <v>5.8171922794418087</v>
      </c>
      <c r="I41" s="263">
        <v>-0.1859014027205767</v>
      </c>
      <c r="J41" s="263">
        <v>5.8230795390218812</v>
      </c>
      <c r="K41" s="263">
        <v>0.18001414314050512</v>
      </c>
      <c r="L41" s="262">
        <v>25.816716642937443</v>
      </c>
      <c r="M41" s="263">
        <v>14.750336147005447</v>
      </c>
      <c r="N41" s="263">
        <v>0.70528871271687499</v>
      </c>
      <c r="O41" s="263">
        <v>10.361091783215116</v>
      </c>
      <c r="P41" s="264">
        <v>100</v>
      </c>
      <c r="Q41" s="145"/>
      <c r="R41" s="314"/>
      <c r="S41" s="314"/>
      <c r="T41" s="145"/>
      <c r="U41" s="145"/>
      <c r="V41" s="145"/>
    </row>
    <row r="42" spans="1:22" s="136" customFormat="1" ht="33.75" customHeight="1" x14ac:dyDescent="0.15">
      <c r="A42" s="350"/>
      <c r="B42" s="145"/>
      <c r="C42" s="168" t="s">
        <v>13</v>
      </c>
      <c r="D42" s="145"/>
      <c r="E42" s="262">
        <v>63.846334974580621</v>
      </c>
      <c r="F42" s="263">
        <v>53.305605605559656</v>
      </c>
      <c r="G42" s="263">
        <v>10.540729369020951</v>
      </c>
      <c r="H42" s="262">
        <v>5.5007483630584364</v>
      </c>
      <c r="I42" s="263">
        <v>-0.14290465055743912</v>
      </c>
      <c r="J42" s="263">
        <v>5.5889554003441964</v>
      </c>
      <c r="K42" s="263">
        <v>5.4697613271680254E-2</v>
      </c>
      <c r="L42" s="262">
        <v>30.652916662360951</v>
      </c>
      <c r="M42" s="263">
        <v>16.32833541451587</v>
      </c>
      <c r="N42" s="263">
        <v>1.5238051070128009</v>
      </c>
      <c r="O42" s="263">
        <v>12.800776140832282</v>
      </c>
      <c r="P42" s="264">
        <v>100</v>
      </c>
      <c r="Q42" s="145"/>
      <c r="R42" s="314"/>
      <c r="S42" s="314"/>
      <c r="T42" s="145"/>
      <c r="U42" s="145"/>
      <c r="V42" s="145"/>
    </row>
    <row r="43" spans="1:22" s="136" customFormat="1" ht="33.75" customHeight="1" x14ac:dyDescent="0.15">
      <c r="A43" s="350"/>
      <c r="B43" s="145"/>
      <c r="C43" s="168" t="s">
        <v>14</v>
      </c>
      <c r="D43" s="145"/>
      <c r="E43" s="262">
        <v>61.065283517338699</v>
      </c>
      <c r="F43" s="263">
        <v>51.023505139551673</v>
      </c>
      <c r="G43" s="263">
        <v>10.041778377787024</v>
      </c>
      <c r="H43" s="262">
        <v>5.3450262654216631</v>
      </c>
      <c r="I43" s="263">
        <v>-0.18151945794826063</v>
      </c>
      <c r="J43" s="263">
        <v>5.4561468640794617</v>
      </c>
      <c r="K43" s="263">
        <v>7.0398859290462218E-2</v>
      </c>
      <c r="L43" s="262">
        <v>33.589690217239635</v>
      </c>
      <c r="M43" s="263">
        <v>22.285248828901953</v>
      </c>
      <c r="N43" s="263">
        <v>0.69295152711593244</v>
      </c>
      <c r="O43" s="263">
        <v>10.611489861221749</v>
      </c>
      <c r="P43" s="264">
        <v>100</v>
      </c>
      <c r="Q43" s="145"/>
      <c r="R43" s="314"/>
      <c r="S43" s="314"/>
      <c r="T43" s="145"/>
      <c r="U43" s="145"/>
      <c r="V43" s="145"/>
    </row>
    <row r="44" spans="1:22" s="136" customFormat="1" ht="33.75" customHeight="1" x14ac:dyDescent="0.15">
      <c r="A44" s="350"/>
      <c r="B44" s="145"/>
      <c r="C44" s="168" t="s">
        <v>15</v>
      </c>
      <c r="D44" s="145"/>
      <c r="E44" s="262">
        <v>59.042027066897631</v>
      </c>
      <c r="F44" s="263">
        <v>49.534638370943327</v>
      </c>
      <c r="G44" s="263">
        <v>9.5073886959543046</v>
      </c>
      <c r="H44" s="262">
        <v>5.4059658156849899</v>
      </c>
      <c r="I44" s="263">
        <v>-0.15358855198978727</v>
      </c>
      <c r="J44" s="263">
        <v>5.5005328577066752</v>
      </c>
      <c r="K44" s="263">
        <v>5.9021509968102778E-2</v>
      </c>
      <c r="L44" s="262">
        <v>35.552007117417375</v>
      </c>
      <c r="M44" s="263">
        <v>25.391293326367304</v>
      </c>
      <c r="N44" s="263">
        <v>0.55502464350308001</v>
      </c>
      <c r="O44" s="263">
        <v>9.6056891475469985</v>
      </c>
      <c r="P44" s="264">
        <v>100</v>
      </c>
      <c r="Q44" s="145"/>
      <c r="R44" s="314"/>
      <c r="S44" s="314"/>
      <c r="T44" s="145"/>
      <c r="U44" s="145"/>
      <c r="V44" s="145"/>
    </row>
    <row r="45" spans="1:22" s="136" customFormat="1" ht="33.75" customHeight="1" x14ac:dyDescent="0.15">
      <c r="A45" s="351"/>
      <c r="B45" s="284"/>
      <c r="C45" s="318" t="s">
        <v>16</v>
      </c>
      <c r="D45" s="284"/>
      <c r="E45" s="265">
        <v>61.330906829962004</v>
      </c>
      <c r="F45" s="293">
        <v>51.266112846348811</v>
      </c>
      <c r="G45" s="293">
        <v>10.064793983613187</v>
      </c>
      <c r="H45" s="265">
        <v>5.8317549896864236</v>
      </c>
      <c r="I45" s="293">
        <v>-0.12125748195732552</v>
      </c>
      <c r="J45" s="293">
        <v>5.8842171563794157</v>
      </c>
      <c r="K45" s="293">
        <v>6.8795315264332954E-2</v>
      </c>
      <c r="L45" s="265">
        <v>32.837338180351566</v>
      </c>
      <c r="M45" s="293">
        <v>21.632466897780457</v>
      </c>
      <c r="N45" s="293">
        <v>0.22776776349121849</v>
      </c>
      <c r="O45" s="304">
        <v>10.977103519079892</v>
      </c>
      <c r="P45" s="266">
        <v>100</v>
      </c>
      <c r="Q45" s="145"/>
      <c r="R45" s="314"/>
      <c r="S45" s="314"/>
      <c r="T45" s="145"/>
      <c r="U45" s="145"/>
      <c r="V45" s="145"/>
    </row>
    <row r="46" spans="1:22" ht="12" customHeight="1" x14ac:dyDescent="0.15">
      <c r="E46" s="141"/>
      <c r="F46" s="141"/>
      <c r="H46" s="141"/>
      <c r="I46" s="141"/>
      <c r="J46" s="141"/>
      <c r="L46" s="141"/>
      <c r="M46" s="141"/>
      <c r="N46" s="141"/>
    </row>
    <row r="47" spans="1:22" x14ac:dyDescent="0.15">
      <c r="E47" s="141"/>
      <c r="F47" s="141"/>
      <c r="H47" s="141"/>
      <c r="I47" s="141"/>
      <c r="J47" s="141"/>
      <c r="L47" s="141"/>
      <c r="M47" s="141"/>
      <c r="N47" s="141"/>
    </row>
    <row r="48" spans="1:22" x14ac:dyDescent="0.15">
      <c r="E48" s="141"/>
      <c r="F48" s="141"/>
      <c r="H48" s="141"/>
      <c r="I48" s="141"/>
      <c r="J48" s="141"/>
      <c r="L48" s="141"/>
      <c r="M48" s="141"/>
      <c r="N48" s="141"/>
    </row>
    <row r="49" spans="9:9" x14ac:dyDescent="0.15">
      <c r="I49" s="141"/>
    </row>
    <row r="50" spans="9:9" x14ac:dyDescent="0.15">
      <c r="I50" s="141"/>
    </row>
    <row r="51" spans="9:9" x14ac:dyDescent="0.15">
      <c r="I51" s="141"/>
    </row>
    <row r="52" spans="9:9" x14ac:dyDescent="0.15">
      <c r="I52" s="141"/>
    </row>
    <row r="53" spans="9:9" x14ac:dyDescent="0.15">
      <c r="I53" s="141"/>
    </row>
    <row r="54" spans="9:9" x14ac:dyDescent="0.15">
      <c r="I54" s="141"/>
    </row>
    <row r="55" spans="9:9" x14ac:dyDescent="0.15">
      <c r="I55" s="141"/>
    </row>
    <row r="56" spans="9:9" x14ac:dyDescent="0.15">
      <c r="I56" s="141"/>
    </row>
    <row r="57" spans="9:9" x14ac:dyDescent="0.15">
      <c r="I57" s="141"/>
    </row>
    <row r="58" spans="9:9" x14ac:dyDescent="0.15">
      <c r="I58" s="141"/>
    </row>
  </sheetData>
  <mergeCells count="13">
    <mergeCell ref="F6:F7"/>
    <mergeCell ref="J6:J7"/>
    <mergeCell ref="N6:N7"/>
    <mergeCell ref="O6:O7"/>
    <mergeCell ref="A31:A33"/>
    <mergeCell ref="A34:A38"/>
    <mergeCell ref="A39:A45"/>
    <mergeCell ref="A4:D7"/>
    <mergeCell ref="A8:D8"/>
    <mergeCell ref="A9:A17"/>
    <mergeCell ref="A19:A21"/>
    <mergeCell ref="A22:A24"/>
    <mergeCell ref="A25:A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108" orientation="portrait" r:id="rId1"/>
  <rowBreaks count="1" manualBreakCount="1">
    <brk id="47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view="pageBreakPreview" zoomScale="70" zoomScaleNormal="100" zoomScaleSheetLayoutView="70" workbookViewId="0">
      <selection activeCell="E25" sqref="E25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5" width="18.875" style="140" customWidth="1"/>
    <col min="6" max="7" width="18.125" style="140" customWidth="1"/>
    <col min="8" max="8" width="18.875" style="140" customWidth="1"/>
    <col min="9" max="11" width="18.125" style="140" customWidth="1"/>
    <col min="12" max="16" width="21.125" style="140" customWidth="1"/>
    <col min="17" max="17" width="1.5" style="141" customWidth="1"/>
    <col min="18" max="16384" width="12" style="140"/>
  </cols>
  <sheetData>
    <row r="1" spans="1:18" s="139" customFormat="1" ht="23.25" customHeight="1" x14ac:dyDescent="0.15">
      <c r="B1" s="137"/>
      <c r="C1" s="137"/>
      <c r="D1" s="137"/>
      <c r="E1" s="138" t="s">
        <v>128</v>
      </c>
      <c r="Q1" s="143"/>
    </row>
    <row r="2" spans="1:18" ht="6" customHeight="1" x14ac:dyDescent="0.15"/>
    <row r="3" spans="1:18" s="136" customFormat="1" ht="23.25" customHeight="1" x14ac:dyDescent="0.15">
      <c r="E3" s="136" t="s">
        <v>103</v>
      </c>
      <c r="P3" s="144" t="s">
        <v>17</v>
      </c>
      <c r="Q3" s="145"/>
    </row>
    <row r="4" spans="1:18" s="136" customFormat="1" ht="23.25" customHeight="1" x14ac:dyDescent="0.15">
      <c r="A4" s="334" t="s">
        <v>22</v>
      </c>
      <c r="B4" s="335"/>
      <c r="C4" s="335"/>
      <c r="D4" s="336"/>
      <c r="E4" s="146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151"/>
      <c r="N4" s="151"/>
      <c r="O4" s="151"/>
      <c r="P4" s="152" t="s">
        <v>27</v>
      </c>
      <c r="Q4" s="145"/>
    </row>
    <row r="5" spans="1:18" s="136" customFormat="1" ht="23.25" customHeight="1" x14ac:dyDescent="0.15">
      <c r="A5" s="337"/>
      <c r="B5" s="338"/>
      <c r="C5" s="338"/>
      <c r="D5" s="339"/>
      <c r="E5" s="153" t="s">
        <v>32</v>
      </c>
      <c r="F5" s="153"/>
      <c r="G5" s="153"/>
      <c r="H5" s="154" t="s">
        <v>28</v>
      </c>
      <c r="I5" s="275"/>
      <c r="J5" s="153"/>
      <c r="K5" s="155"/>
      <c r="L5" s="154" t="s">
        <v>33</v>
      </c>
      <c r="M5" s="321"/>
      <c r="N5" s="276"/>
      <c r="O5" s="156"/>
      <c r="P5" s="157" t="s">
        <v>34</v>
      </c>
      <c r="Q5" s="145"/>
    </row>
    <row r="6" spans="1:18" s="136" customFormat="1" ht="23.25" customHeight="1" x14ac:dyDescent="0.15">
      <c r="A6" s="337"/>
      <c r="B6" s="338"/>
      <c r="C6" s="338"/>
      <c r="D6" s="339"/>
      <c r="E6" s="153"/>
      <c r="F6" s="343" t="s">
        <v>39</v>
      </c>
      <c r="G6" s="322" t="s">
        <v>110</v>
      </c>
      <c r="H6" s="154" t="s">
        <v>24</v>
      </c>
      <c r="I6" s="159" t="s">
        <v>41</v>
      </c>
      <c r="J6" s="345" t="s">
        <v>42</v>
      </c>
      <c r="K6" s="159" t="s">
        <v>117</v>
      </c>
      <c r="L6" s="154" t="s">
        <v>38</v>
      </c>
      <c r="M6" s="345" t="s">
        <v>45</v>
      </c>
      <c r="N6" s="345" t="s">
        <v>46</v>
      </c>
      <c r="O6" s="332" t="s">
        <v>47</v>
      </c>
      <c r="P6" s="157"/>
      <c r="Q6" s="145"/>
    </row>
    <row r="7" spans="1:18" s="136" customFormat="1" ht="23.25" customHeight="1" x14ac:dyDescent="0.15">
      <c r="A7" s="340"/>
      <c r="B7" s="341"/>
      <c r="C7" s="341"/>
      <c r="D7" s="342"/>
      <c r="E7" s="277"/>
      <c r="F7" s="344"/>
      <c r="G7" s="323" t="s">
        <v>40</v>
      </c>
      <c r="H7" s="160"/>
      <c r="I7" s="161" t="s">
        <v>114</v>
      </c>
      <c r="J7" s="346"/>
      <c r="K7" s="320" t="s">
        <v>116</v>
      </c>
      <c r="L7" s="160" t="s">
        <v>44</v>
      </c>
      <c r="M7" s="346"/>
      <c r="N7" s="346"/>
      <c r="O7" s="333"/>
      <c r="P7" s="323" t="s">
        <v>18</v>
      </c>
      <c r="Q7" s="145"/>
    </row>
    <row r="8" spans="1:18" s="145" customFormat="1" ht="39" customHeight="1" x14ac:dyDescent="0.15">
      <c r="A8" s="352" t="s">
        <v>19</v>
      </c>
      <c r="B8" s="353"/>
      <c r="C8" s="353"/>
      <c r="D8" s="354"/>
      <c r="E8" s="278">
        <v>1553134</v>
      </c>
      <c r="F8" s="279">
        <v>1304188</v>
      </c>
      <c r="G8" s="278">
        <v>248946</v>
      </c>
      <c r="H8" s="163">
        <v>127726</v>
      </c>
      <c r="I8" s="278">
        <v>-6473</v>
      </c>
      <c r="J8" s="278">
        <v>131558</v>
      </c>
      <c r="K8" s="280">
        <v>2640</v>
      </c>
      <c r="L8" s="164">
        <v>1178037</v>
      </c>
      <c r="M8" s="278">
        <v>884447</v>
      </c>
      <c r="N8" s="278">
        <v>17672</v>
      </c>
      <c r="O8" s="278">
        <v>275918</v>
      </c>
      <c r="P8" s="165">
        <v>2858896</v>
      </c>
      <c r="Q8" s="166"/>
      <c r="R8" s="166"/>
    </row>
    <row r="9" spans="1:18" s="136" customFormat="1" ht="33.75" customHeight="1" x14ac:dyDescent="0.15">
      <c r="A9" s="347" t="s">
        <v>48</v>
      </c>
      <c r="B9" s="167"/>
      <c r="C9" s="168" t="s">
        <v>49</v>
      </c>
      <c r="D9" s="169"/>
      <c r="E9" s="166">
        <v>601212.52862244286</v>
      </c>
      <c r="F9" s="170">
        <v>504857.4579938128</v>
      </c>
      <c r="G9" s="170">
        <v>96355.070628630056</v>
      </c>
      <c r="H9" s="171">
        <v>48192.620220042452</v>
      </c>
      <c r="I9" s="170">
        <v>-3602.1342937792779</v>
      </c>
      <c r="J9" s="170">
        <v>50340.210464261734</v>
      </c>
      <c r="K9" s="172">
        <v>1454.5440495599983</v>
      </c>
      <c r="L9" s="173">
        <v>570619.42589137261</v>
      </c>
      <c r="M9" s="170">
        <v>457277.73509226128</v>
      </c>
      <c r="N9" s="170">
        <v>7620.9414437666055</v>
      </c>
      <c r="O9" s="172">
        <v>105720.7493553448</v>
      </c>
      <c r="P9" s="174">
        <v>1220024.574733858</v>
      </c>
      <c r="Q9" s="145"/>
      <c r="R9" s="166"/>
    </row>
    <row r="10" spans="1:18" s="136" customFormat="1" ht="33.75" customHeight="1" x14ac:dyDescent="0.15">
      <c r="A10" s="348"/>
      <c r="B10" s="167"/>
      <c r="C10" s="168" t="s">
        <v>50</v>
      </c>
      <c r="D10" s="169"/>
      <c r="E10" s="166">
        <v>84914.400423765124</v>
      </c>
      <c r="F10" s="166">
        <v>72042.832767090207</v>
      </c>
      <c r="G10" s="166">
        <v>12871.567656674915</v>
      </c>
      <c r="H10" s="175">
        <v>6986.9101290854805</v>
      </c>
      <c r="I10" s="166">
        <v>-262.63234036454674</v>
      </c>
      <c r="J10" s="166">
        <v>7165.3000995226303</v>
      </c>
      <c r="K10" s="176">
        <v>84.242369927397561</v>
      </c>
      <c r="L10" s="177">
        <v>90794.860852098529</v>
      </c>
      <c r="M10" s="166">
        <v>72494.404834041867</v>
      </c>
      <c r="N10" s="166">
        <v>1840.1499318624374</v>
      </c>
      <c r="O10" s="176">
        <v>16460.306086194218</v>
      </c>
      <c r="P10" s="174">
        <v>182696.17140494913</v>
      </c>
      <c r="Q10" s="145"/>
      <c r="R10" s="166"/>
    </row>
    <row r="11" spans="1:18" s="136" customFormat="1" ht="33.75" customHeight="1" x14ac:dyDescent="0.15">
      <c r="A11" s="348"/>
      <c r="B11" s="167"/>
      <c r="C11" s="168" t="s">
        <v>51</v>
      </c>
      <c r="D11" s="169"/>
      <c r="E11" s="166">
        <v>111713.27849517117</v>
      </c>
      <c r="F11" s="166">
        <v>93488.893711746379</v>
      </c>
      <c r="G11" s="166">
        <v>18224.38478342479</v>
      </c>
      <c r="H11" s="175">
        <v>8502.4346416511198</v>
      </c>
      <c r="I11" s="166">
        <v>-419.54551144584468</v>
      </c>
      <c r="J11" s="166">
        <v>8808.3386922814352</v>
      </c>
      <c r="K11" s="176">
        <v>113.64146081553061</v>
      </c>
      <c r="L11" s="177">
        <v>39699.965251057336</v>
      </c>
      <c r="M11" s="166">
        <v>22206.202916205857</v>
      </c>
      <c r="N11" s="166">
        <v>1074.657659000783</v>
      </c>
      <c r="O11" s="176">
        <v>16419.104675850696</v>
      </c>
      <c r="P11" s="174">
        <v>159915.67838787963</v>
      </c>
      <c r="Q11" s="145"/>
      <c r="R11" s="166"/>
    </row>
    <row r="12" spans="1:18" s="136" customFormat="1" ht="33.75" customHeight="1" x14ac:dyDescent="0.15">
      <c r="A12" s="348"/>
      <c r="B12" s="167"/>
      <c r="C12" s="168" t="s">
        <v>52</v>
      </c>
      <c r="D12" s="169"/>
      <c r="E12" s="166">
        <v>43944.166717312059</v>
      </c>
      <c r="F12" s="166">
        <v>36797.955282871379</v>
      </c>
      <c r="G12" s="166">
        <v>7146.2114344406818</v>
      </c>
      <c r="H12" s="175">
        <v>3547.9282780748435</v>
      </c>
      <c r="I12" s="166">
        <v>-161.22088352809448</v>
      </c>
      <c r="J12" s="166">
        <v>3675.7543175004375</v>
      </c>
      <c r="K12" s="176">
        <v>33.394844102500429</v>
      </c>
      <c r="L12" s="177">
        <v>57154.415789369363</v>
      </c>
      <c r="M12" s="166">
        <v>47436.961780581674</v>
      </c>
      <c r="N12" s="166">
        <v>692.97509777981429</v>
      </c>
      <c r="O12" s="176">
        <v>9024.4789110078709</v>
      </c>
      <c r="P12" s="174">
        <v>104646.51078475626</v>
      </c>
      <c r="Q12" s="145"/>
      <c r="R12" s="166"/>
    </row>
    <row r="13" spans="1:18" s="136" customFormat="1" ht="33.75" customHeight="1" x14ac:dyDescent="0.15">
      <c r="A13" s="348"/>
      <c r="B13" s="167"/>
      <c r="C13" s="168" t="s">
        <v>53</v>
      </c>
      <c r="D13" s="169"/>
      <c r="E13" s="166">
        <v>38207.727883799089</v>
      </c>
      <c r="F13" s="166">
        <v>31556.016656956683</v>
      </c>
      <c r="G13" s="166">
        <v>6651.711226842408</v>
      </c>
      <c r="H13" s="175">
        <v>3243.2727195266411</v>
      </c>
      <c r="I13" s="166">
        <v>-40.954838377919543</v>
      </c>
      <c r="J13" s="166">
        <v>3205.1984765502939</v>
      </c>
      <c r="K13" s="176">
        <v>79.029081354266566</v>
      </c>
      <c r="L13" s="177">
        <v>21456.227045136056</v>
      </c>
      <c r="M13" s="166">
        <v>15644.266335363229</v>
      </c>
      <c r="N13" s="166">
        <v>-1778.3065538903766</v>
      </c>
      <c r="O13" s="176">
        <v>7590.2672636632051</v>
      </c>
      <c r="P13" s="174">
        <v>62907.227648461791</v>
      </c>
      <c r="Q13" s="145"/>
      <c r="R13" s="166"/>
    </row>
    <row r="14" spans="1:18" s="136" customFormat="1" ht="33.75" customHeight="1" x14ac:dyDescent="0.15">
      <c r="A14" s="348"/>
      <c r="B14" s="167"/>
      <c r="C14" s="168" t="s">
        <v>54</v>
      </c>
      <c r="D14" s="169"/>
      <c r="E14" s="166">
        <v>115882.68000955033</v>
      </c>
      <c r="F14" s="166">
        <v>96801.537161365326</v>
      </c>
      <c r="G14" s="166">
        <v>19081.142848184994</v>
      </c>
      <c r="H14" s="175">
        <v>9905.0699276733121</v>
      </c>
      <c r="I14" s="166">
        <v>-641.82286431366788</v>
      </c>
      <c r="J14" s="166">
        <v>10415.286081723141</v>
      </c>
      <c r="K14" s="176">
        <v>131.60671026383838</v>
      </c>
      <c r="L14" s="177">
        <v>70109.203169919885</v>
      </c>
      <c r="M14" s="166">
        <v>48927.342367837737</v>
      </c>
      <c r="N14" s="166">
        <v>694.73321250357867</v>
      </c>
      <c r="O14" s="176">
        <v>20487.127589578573</v>
      </c>
      <c r="P14" s="174">
        <v>195896.95310714352</v>
      </c>
      <c r="Q14" s="145"/>
      <c r="R14" s="166"/>
    </row>
    <row r="15" spans="1:18" s="136" customFormat="1" ht="33.75" customHeight="1" x14ac:dyDescent="0.15">
      <c r="A15" s="348"/>
      <c r="B15" s="167"/>
      <c r="C15" s="168" t="s">
        <v>55</v>
      </c>
      <c r="D15" s="169"/>
      <c r="E15" s="166">
        <v>44590.099797826086</v>
      </c>
      <c r="F15" s="166">
        <v>36797.960364466162</v>
      </c>
      <c r="G15" s="166">
        <v>7792.1394333599255</v>
      </c>
      <c r="H15" s="175">
        <v>3973.1955746380995</v>
      </c>
      <c r="I15" s="166">
        <v>-117.30948838379834</v>
      </c>
      <c r="J15" s="166">
        <v>4028.0161935214796</v>
      </c>
      <c r="K15" s="176">
        <v>62.488869500418559</v>
      </c>
      <c r="L15" s="177">
        <v>34025.343002132344</v>
      </c>
      <c r="M15" s="166">
        <v>25860.633470118893</v>
      </c>
      <c r="N15" s="166">
        <v>368.59898288183501</v>
      </c>
      <c r="O15" s="176">
        <v>7796.1105491316157</v>
      </c>
      <c r="P15" s="174">
        <v>82588.638374596529</v>
      </c>
      <c r="Q15" s="145"/>
      <c r="R15" s="166"/>
    </row>
    <row r="16" spans="1:18" s="136" customFormat="1" ht="33.75" customHeight="1" x14ac:dyDescent="0.15">
      <c r="A16" s="348"/>
      <c r="B16" s="167"/>
      <c r="C16" s="168" t="s">
        <v>56</v>
      </c>
      <c r="D16" s="169"/>
      <c r="E16" s="166">
        <v>102237.72848934407</v>
      </c>
      <c r="F16" s="166">
        <v>86465.303377943303</v>
      </c>
      <c r="G16" s="166">
        <v>15772.425111400758</v>
      </c>
      <c r="H16" s="175">
        <v>8307.1611064256522</v>
      </c>
      <c r="I16" s="166">
        <v>-313.11927555062664</v>
      </c>
      <c r="J16" s="166">
        <v>8505.624491955512</v>
      </c>
      <c r="K16" s="176">
        <v>114.65589002076706</v>
      </c>
      <c r="L16" s="177">
        <v>56123.508060093503</v>
      </c>
      <c r="M16" s="166">
        <v>37523.37101297461</v>
      </c>
      <c r="N16" s="166">
        <v>1183.8195187914828</v>
      </c>
      <c r="O16" s="176">
        <v>17416.31752832741</v>
      </c>
      <c r="P16" s="174">
        <v>166668.39765586323</v>
      </c>
      <c r="Q16" s="145"/>
      <c r="R16" s="166"/>
    </row>
    <row r="17" spans="1:21" s="136" customFormat="1" ht="33.75" customHeight="1" x14ac:dyDescent="0.15">
      <c r="A17" s="355"/>
      <c r="B17" s="178"/>
      <c r="C17" s="318" t="s">
        <v>57</v>
      </c>
      <c r="D17" s="319"/>
      <c r="E17" s="179">
        <v>90618.252475556612</v>
      </c>
      <c r="F17" s="278">
        <v>76661.266376891028</v>
      </c>
      <c r="G17" s="278">
        <v>13956.986098665584</v>
      </c>
      <c r="H17" s="180">
        <v>7050.4965985356093</v>
      </c>
      <c r="I17" s="278">
        <v>-5.4659900680903775</v>
      </c>
      <c r="J17" s="278">
        <v>7018.8852179506666</v>
      </c>
      <c r="K17" s="281">
        <v>37.077370653033256</v>
      </c>
      <c r="L17" s="179">
        <v>32843.953530554376</v>
      </c>
      <c r="M17" s="278">
        <v>20135.928316275207</v>
      </c>
      <c r="N17" s="278">
        <v>970.05703790938469</v>
      </c>
      <c r="O17" s="281">
        <v>11737.968176369784</v>
      </c>
      <c r="P17" s="174">
        <v>130512.70260464659</v>
      </c>
      <c r="Q17" s="145"/>
      <c r="R17" s="166"/>
      <c r="S17" s="145"/>
      <c r="T17" s="145"/>
      <c r="U17" s="145"/>
    </row>
    <row r="18" spans="1:21" s="136" customFormat="1" ht="60" customHeight="1" x14ac:dyDescent="0.15">
      <c r="A18" s="142" t="s">
        <v>58</v>
      </c>
      <c r="B18" s="273"/>
      <c r="C18" s="282" t="s">
        <v>59</v>
      </c>
      <c r="D18" s="274"/>
      <c r="E18" s="164">
        <v>14963.071290670026</v>
      </c>
      <c r="F18" s="279">
        <v>12627.267508992354</v>
      </c>
      <c r="G18" s="279">
        <v>2335.8037816776723</v>
      </c>
      <c r="H18" s="163">
        <v>1239.0214215827805</v>
      </c>
      <c r="I18" s="279">
        <v>-73.206244991010578</v>
      </c>
      <c r="J18" s="279">
        <v>1298.9766750806002</v>
      </c>
      <c r="K18" s="280">
        <v>13.250991493190629</v>
      </c>
      <c r="L18" s="164">
        <v>7096.1721169756274</v>
      </c>
      <c r="M18" s="279">
        <v>4033.4154276721124</v>
      </c>
      <c r="N18" s="279">
        <v>226.03107953623376</v>
      </c>
      <c r="O18" s="280">
        <v>2836.7256097672812</v>
      </c>
      <c r="P18" s="181">
        <v>23298.264829228436</v>
      </c>
      <c r="Q18" s="145"/>
      <c r="R18" s="166"/>
    </row>
    <row r="19" spans="1:21" s="136" customFormat="1" ht="33.75" customHeight="1" x14ac:dyDescent="0.15">
      <c r="A19" s="347" t="s">
        <v>60</v>
      </c>
      <c r="B19" s="167"/>
      <c r="C19" s="168" t="s">
        <v>61</v>
      </c>
      <c r="D19" s="169"/>
      <c r="E19" s="166">
        <v>26928.13104419141</v>
      </c>
      <c r="F19" s="166">
        <v>22515.531202655431</v>
      </c>
      <c r="G19" s="166">
        <v>4412.5998415359791</v>
      </c>
      <c r="H19" s="175">
        <v>2326.9774997193472</v>
      </c>
      <c r="I19" s="166">
        <v>-1.1254261942992514</v>
      </c>
      <c r="J19" s="166">
        <v>2313.6944766863985</v>
      </c>
      <c r="K19" s="176">
        <v>14.408449227248139</v>
      </c>
      <c r="L19" s="177">
        <v>17975.076173089186</v>
      </c>
      <c r="M19" s="166">
        <v>11997.810247968437</v>
      </c>
      <c r="N19" s="166">
        <v>442.44560307609498</v>
      </c>
      <c r="O19" s="176">
        <v>5534.8203220446539</v>
      </c>
      <c r="P19" s="174">
        <v>47230.184716999938</v>
      </c>
      <c r="Q19" s="145"/>
      <c r="R19" s="166"/>
    </row>
    <row r="20" spans="1:21" s="136" customFormat="1" ht="33.75" customHeight="1" x14ac:dyDescent="0.15">
      <c r="A20" s="348"/>
      <c r="B20" s="167"/>
      <c r="C20" s="168" t="s">
        <v>62</v>
      </c>
      <c r="D20" s="169"/>
      <c r="E20" s="166">
        <v>6600.6822020323034</v>
      </c>
      <c r="F20" s="166">
        <v>5598.4798563154409</v>
      </c>
      <c r="G20" s="166">
        <v>1002.2023457168624</v>
      </c>
      <c r="H20" s="175">
        <v>587.2953053507689</v>
      </c>
      <c r="I20" s="166">
        <v>-42.26930306437967</v>
      </c>
      <c r="J20" s="166">
        <v>621.03761679095942</v>
      </c>
      <c r="K20" s="176">
        <v>8.5269916241891863</v>
      </c>
      <c r="L20" s="177">
        <v>2639.5021313576576</v>
      </c>
      <c r="M20" s="166">
        <v>1309.2445674081819</v>
      </c>
      <c r="N20" s="166">
        <v>84.485447227659336</v>
      </c>
      <c r="O20" s="176">
        <v>1245.7721167218165</v>
      </c>
      <c r="P20" s="174">
        <v>9827.4796387407296</v>
      </c>
      <c r="Q20" s="145"/>
      <c r="R20" s="166"/>
    </row>
    <row r="21" spans="1:21" s="136" customFormat="1" ht="33.75" customHeight="1" x14ac:dyDescent="0.15">
      <c r="A21" s="356"/>
      <c r="B21" s="283"/>
      <c r="C21" s="318" t="s">
        <v>63</v>
      </c>
      <c r="D21" s="319"/>
      <c r="E21" s="179">
        <v>5571.4176645621465</v>
      </c>
      <c r="F21" s="278">
        <v>4693.9625980482988</v>
      </c>
      <c r="G21" s="278">
        <v>877.45506651384721</v>
      </c>
      <c r="H21" s="180">
        <v>725.23749504699924</v>
      </c>
      <c r="I21" s="278">
        <v>6.9477041374590698</v>
      </c>
      <c r="J21" s="278">
        <v>464.69089819414722</v>
      </c>
      <c r="K21" s="281">
        <v>253.59889271539288</v>
      </c>
      <c r="L21" s="179">
        <v>4606.049603186385</v>
      </c>
      <c r="M21" s="278">
        <v>3514.3064194772901</v>
      </c>
      <c r="N21" s="278">
        <v>54.637806999121828</v>
      </c>
      <c r="O21" s="281">
        <v>1037.1053767099731</v>
      </c>
      <c r="P21" s="165">
        <v>10902.704762795531</v>
      </c>
      <c r="Q21" s="145"/>
      <c r="R21" s="166"/>
    </row>
    <row r="22" spans="1:21" s="136" customFormat="1" ht="33.75" customHeight="1" x14ac:dyDescent="0.15">
      <c r="A22" s="347" t="s">
        <v>64</v>
      </c>
      <c r="B22" s="167"/>
      <c r="C22" s="168" t="s">
        <v>65</v>
      </c>
      <c r="D22" s="169"/>
      <c r="E22" s="166">
        <v>18638.628044882527</v>
      </c>
      <c r="F22" s="166">
        <v>15347.414699273457</v>
      </c>
      <c r="G22" s="166">
        <v>3291.2133456090687</v>
      </c>
      <c r="H22" s="175">
        <v>1679.2429528954856</v>
      </c>
      <c r="I22" s="166">
        <v>115.50028853677341</v>
      </c>
      <c r="J22" s="166">
        <v>1537.0466458939238</v>
      </c>
      <c r="K22" s="176">
        <v>26.696018464788292</v>
      </c>
      <c r="L22" s="177">
        <v>10681.699918735834</v>
      </c>
      <c r="M22" s="166">
        <v>6570.7568919017231</v>
      </c>
      <c r="N22" s="166">
        <v>154.85342746328038</v>
      </c>
      <c r="O22" s="176">
        <v>3956.0895993708318</v>
      </c>
      <c r="P22" s="174">
        <v>30999.570916513847</v>
      </c>
      <c r="Q22" s="145"/>
      <c r="R22" s="166"/>
    </row>
    <row r="23" spans="1:21" s="136" customFormat="1" ht="33.75" customHeight="1" x14ac:dyDescent="0.15">
      <c r="A23" s="348"/>
      <c r="B23" s="167"/>
      <c r="C23" s="168" t="s">
        <v>66</v>
      </c>
      <c r="D23" s="169"/>
      <c r="E23" s="166">
        <v>10595.956542387101</v>
      </c>
      <c r="F23" s="166">
        <v>8827.2162841926875</v>
      </c>
      <c r="G23" s="166">
        <v>1768.7402581944129</v>
      </c>
      <c r="H23" s="175">
        <v>890.82112125135382</v>
      </c>
      <c r="I23" s="166">
        <v>14.353259779995923</v>
      </c>
      <c r="J23" s="166">
        <v>864.32172576030939</v>
      </c>
      <c r="K23" s="176">
        <v>12.146135711048482</v>
      </c>
      <c r="L23" s="177">
        <v>5770.45898211859</v>
      </c>
      <c r="M23" s="166">
        <v>3341.7876065750665</v>
      </c>
      <c r="N23" s="166">
        <v>326.55339071508416</v>
      </c>
      <c r="O23" s="176">
        <v>2102.1179848284391</v>
      </c>
      <c r="P23" s="174">
        <v>17257.236645757046</v>
      </c>
      <c r="Q23" s="145"/>
      <c r="R23" s="166"/>
    </row>
    <row r="24" spans="1:21" s="136" customFormat="1" ht="33.75" customHeight="1" x14ac:dyDescent="0.15">
      <c r="A24" s="356"/>
      <c r="B24" s="283"/>
      <c r="C24" s="318" t="s">
        <v>67</v>
      </c>
      <c r="D24" s="319"/>
      <c r="E24" s="179">
        <v>39735.261894069285</v>
      </c>
      <c r="F24" s="278">
        <v>33301.672124257777</v>
      </c>
      <c r="G24" s="278">
        <v>6433.589769811505</v>
      </c>
      <c r="H24" s="180">
        <v>3051.5583375155211</v>
      </c>
      <c r="I24" s="278">
        <v>-318.32997974849104</v>
      </c>
      <c r="J24" s="278">
        <v>3341.1965763608446</v>
      </c>
      <c r="K24" s="281">
        <v>28.691740903167194</v>
      </c>
      <c r="L24" s="179">
        <v>25895.731452888653</v>
      </c>
      <c r="M24" s="278">
        <v>15608.705678864002</v>
      </c>
      <c r="N24" s="278">
        <v>1121.2175897468298</v>
      </c>
      <c r="O24" s="281">
        <v>9165.8081842778192</v>
      </c>
      <c r="P24" s="165">
        <v>68682.551684473452</v>
      </c>
      <c r="Q24" s="145"/>
      <c r="R24" s="166"/>
    </row>
    <row r="25" spans="1:21" s="136" customFormat="1" ht="33.75" customHeight="1" x14ac:dyDescent="0.15">
      <c r="A25" s="347" t="s">
        <v>68</v>
      </c>
      <c r="B25" s="167"/>
      <c r="C25" s="168" t="s">
        <v>69</v>
      </c>
      <c r="D25" s="169"/>
      <c r="E25" s="166">
        <v>13104.282946792704</v>
      </c>
      <c r="F25" s="166">
        <v>10810.804677395497</v>
      </c>
      <c r="G25" s="166">
        <v>2293.4782693972056</v>
      </c>
      <c r="H25" s="175">
        <v>1055.6736296019778</v>
      </c>
      <c r="I25" s="166">
        <v>-37.314576813022349</v>
      </c>
      <c r="J25" s="166">
        <v>1090.3659030970907</v>
      </c>
      <c r="K25" s="176">
        <v>2.6223033179095094</v>
      </c>
      <c r="L25" s="177">
        <v>3750.1706369033782</v>
      </c>
      <c r="M25" s="166">
        <v>1906.6064131729831</v>
      </c>
      <c r="N25" s="166">
        <v>94.423495584095775</v>
      </c>
      <c r="O25" s="176">
        <v>1749.1407281462994</v>
      </c>
      <c r="P25" s="174">
        <v>17910.127213298059</v>
      </c>
      <c r="Q25" s="145"/>
      <c r="R25" s="166"/>
    </row>
    <row r="26" spans="1:21" s="136" customFormat="1" ht="33.75" customHeight="1" x14ac:dyDescent="0.15">
      <c r="A26" s="348"/>
      <c r="B26" s="167"/>
      <c r="C26" s="168" t="s">
        <v>70</v>
      </c>
      <c r="D26" s="169"/>
      <c r="E26" s="166">
        <v>12438.088493529325</v>
      </c>
      <c r="F26" s="166">
        <v>10601.384504178863</v>
      </c>
      <c r="G26" s="166">
        <v>1836.7039893504618</v>
      </c>
      <c r="H26" s="175">
        <v>953.97072878707218</v>
      </c>
      <c r="I26" s="166">
        <v>-89.015146809900045</v>
      </c>
      <c r="J26" s="166">
        <v>1035.8882603134571</v>
      </c>
      <c r="K26" s="176">
        <v>7.0976152835152373</v>
      </c>
      <c r="L26" s="177">
        <v>4592.9025951466647</v>
      </c>
      <c r="M26" s="166">
        <v>2379.833738703232</v>
      </c>
      <c r="N26" s="166">
        <v>111.79986313228241</v>
      </c>
      <c r="O26" s="176">
        <v>2101.2689933111506</v>
      </c>
      <c r="P26" s="174">
        <v>17984.96181746306</v>
      </c>
      <c r="Q26" s="145"/>
      <c r="R26" s="166"/>
    </row>
    <row r="27" spans="1:21" s="136" customFormat="1" ht="33.75" customHeight="1" x14ac:dyDescent="0.15">
      <c r="A27" s="348"/>
      <c r="B27" s="167"/>
      <c r="C27" s="168" t="s">
        <v>71</v>
      </c>
      <c r="D27" s="169"/>
      <c r="E27" s="166">
        <v>9221.5255072862201</v>
      </c>
      <c r="F27" s="166">
        <v>7835.5357826456811</v>
      </c>
      <c r="G27" s="166">
        <v>1385.9897246405383</v>
      </c>
      <c r="H27" s="175">
        <v>725.55017776675152</v>
      </c>
      <c r="I27" s="166">
        <v>-94.918328043681385</v>
      </c>
      <c r="J27" s="166">
        <v>808.29425794485928</v>
      </c>
      <c r="K27" s="176">
        <v>12.174247865573617</v>
      </c>
      <c r="L27" s="177">
        <v>5816.5927218908</v>
      </c>
      <c r="M27" s="166">
        <v>4032.1509714020285</v>
      </c>
      <c r="N27" s="166">
        <v>108.34123812193781</v>
      </c>
      <c r="O27" s="176">
        <v>1676.1005123668338</v>
      </c>
      <c r="P27" s="174">
        <v>15763.668406943772</v>
      </c>
      <c r="Q27" s="145"/>
      <c r="R27" s="166"/>
    </row>
    <row r="28" spans="1:21" s="136" customFormat="1" ht="33.75" customHeight="1" x14ac:dyDescent="0.15">
      <c r="A28" s="348"/>
      <c r="B28" s="167"/>
      <c r="C28" s="168" t="s">
        <v>72</v>
      </c>
      <c r="D28" s="169"/>
      <c r="E28" s="166">
        <v>11712.770538344635</v>
      </c>
      <c r="F28" s="166">
        <v>9926.232921165496</v>
      </c>
      <c r="G28" s="166">
        <v>1786.5376171791399</v>
      </c>
      <c r="H28" s="175">
        <v>1082.2798213925048</v>
      </c>
      <c r="I28" s="166">
        <v>-35.001726320406917</v>
      </c>
      <c r="J28" s="166">
        <v>1106.3593011809924</v>
      </c>
      <c r="K28" s="176">
        <v>10.922246531919264</v>
      </c>
      <c r="L28" s="177">
        <v>10337.862991155424</v>
      </c>
      <c r="M28" s="166">
        <v>7319.9349680339328</v>
      </c>
      <c r="N28" s="166">
        <v>350.77555441864638</v>
      </c>
      <c r="O28" s="176">
        <v>2667.1524687028445</v>
      </c>
      <c r="P28" s="174">
        <v>23132.913350892566</v>
      </c>
      <c r="Q28" s="145"/>
      <c r="R28" s="166"/>
    </row>
    <row r="29" spans="1:21" s="136" customFormat="1" ht="33.75" customHeight="1" x14ac:dyDescent="0.15">
      <c r="A29" s="348"/>
      <c r="B29" s="167"/>
      <c r="C29" s="168" t="s">
        <v>73</v>
      </c>
      <c r="D29" s="169"/>
      <c r="E29" s="166">
        <v>19381.680253656083</v>
      </c>
      <c r="F29" s="166">
        <v>16257.823051202478</v>
      </c>
      <c r="G29" s="166">
        <v>3123.8572024536038</v>
      </c>
      <c r="H29" s="175">
        <v>1679.9054627691626</v>
      </c>
      <c r="I29" s="166">
        <v>-111.13958642863571</v>
      </c>
      <c r="J29" s="166">
        <v>1773.7310103072057</v>
      </c>
      <c r="K29" s="176">
        <v>17.314038890592673</v>
      </c>
      <c r="L29" s="177">
        <v>13861.48361454841</v>
      </c>
      <c r="M29" s="166">
        <v>8586.7950268857367</v>
      </c>
      <c r="N29" s="166">
        <v>451.44407060134148</v>
      </c>
      <c r="O29" s="176">
        <v>4823.2445170613319</v>
      </c>
      <c r="P29" s="174">
        <v>34923.069330973653</v>
      </c>
      <c r="Q29" s="145"/>
      <c r="R29" s="166"/>
    </row>
    <row r="30" spans="1:21" s="136" customFormat="1" ht="33.75" customHeight="1" x14ac:dyDescent="0.15">
      <c r="A30" s="356"/>
      <c r="B30" s="283"/>
      <c r="C30" s="318" t="s">
        <v>74</v>
      </c>
      <c r="D30" s="319"/>
      <c r="E30" s="179">
        <v>15408.221728980072</v>
      </c>
      <c r="F30" s="278">
        <v>13044.210127065558</v>
      </c>
      <c r="G30" s="278">
        <v>2364.0116019145134</v>
      </c>
      <c r="H30" s="180">
        <v>1281.816272361453</v>
      </c>
      <c r="I30" s="278">
        <v>-101.08750152972917</v>
      </c>
      <c r="J30" s="278">
        <v>1367.3833844764886</v>
      </c>
      <c r="K30" s="281">
        <v>15.52038941469357</v>
      </c>
      <c r="L30" s="179">
        <v>11993.704333980899</v>
      </c>
      <c r="M30" s="278">
        <v>9062.370838354349</v>
      </c>
      <c r="N30" s="278">
        <v>246.17386770255337</v>
      </c>
      <c r="O30" s="281">
        <v>2685.1596279239975</v>
      </c>
      <c r="P30" s="165">
        <v>28683.742335322422</v>
      </c>
      <c r="Q30" s="145"/>
      <c r="R30" s="166"/>
    </row>
    <row r="31" spans="1:21" s="136" customFormat="1" ht="33.75" customHeight="1" x14ac:dyDescent="0.15">
      <c r="A31" s="347" t="s">
        <v>0</v>
      </c>
      <c r="B31" s="167"/>
      <c r="C31" s="168" t="s">
        <v>1</v>
      </c>
      <c r="D31" s="169"/>
      <c r="E31" s="166">
        <v>30945.489930869106</v>
      </c>
      <c r="F31" s="166">
        <v>26215.655827898194</v>
      </c>
      <c r="G31" s="166">
        <v>4729.8341029709109</v>
      </c>
      <c r="H31" s="175">
        <v>2860.934434765692</v>
      </c>
      <c r="I31" s="166">
        <v>-113.93719778197294</v>
      </c>
      <c r="J31" s="166">
        <v>2948.7612387576696</v>
      </c>
      <c r="K31" s="176">
        <v>26.110393789994998</v>
      </c>
      <c r="L31" s="177">
        <v>28143.443654814277</v>
      </c>
      <c r="M31" s="166">
        <v>22321.442243833953</v>
      </c>
      <c r="N31" s="166">
        <v>334.69195862654942</v>
      </c>
      <c r="O31" s="176">
        <v>5487.3094523537729</v>
      </c>
      <c r="P31" s="174">
        <v>61949.868020449074</v>
      </c>
      <c r="Q31" s="145"/>
      <c r="R31" s="166"/>
    </row>
    <row r="32" spans="1:21" s="136" customFormat="1" ht="33.75" customHeight="1" x14ac:dyDescent="0.15">
      <c r="A32" s="348"/>
      <c r="B32" s="167"/>
      <c r="C32" s="168" t="s">
        <v>2</v>
      </c>
      <c r="D32" s="169"/>
      <c r="E32" s="166">
        <v>24708.509384588764</v>
      </c>
      <c r="F32" s="166">
        <v>20676.475681141656</v>
      </c>
      <c r="G32" s="166">
        <v>4032.0337034471077</v>
      </c>
      <c r="H32" s="175">
        <v>2178.8433350842674</v>
      </c>
      <c r="I32" s="166">
        <v>94.831387651974808</v>
      </c>
      <c r="J32" s="166">
        <v>2066.0786671215724</v>
      </c>
      <c r="K32" s="176">
        <v>17.933280310720008</v>
      </c>
      <c r="L32" s="177">
        <v>16293.947602882479</v>
      </c>
      <c r="M32" s="166">
        <v>11790.452027298754</v>
      </c>
      <c r="N32" s="166">
        <v>718.57855907582712</v>
      </c>
      <c r="O32" s="176">
        <v>3784.9170165078967</v>
      </c>
      <c r="P32" s="174">
        <v>43181.300322555515</v>
      </c>
      <c r="Q32" s="145"/>
      <c r="R32" s="166"/>
    </row>
    <row r="33" spans="1:19" s="136" customFormat="1" ht="33.75" customHeight="1" x14ac:dyDescent="0.15">
      <c r="A33" s="356"/>
      <c r="B33" s="283"/>
      <c r="C33" s="318" t="s">
        <v>3</v>
      </c>
      <c r="D33" s="319"/>
      <c r="E33" s="179">
        <v>5608.7839796617</v>
      </c>
      <c r="F33" s="278">
        <v>4736.227835939334</v>
      </c>
      <c r="G33" s="278">
        <v>872.55614372236585</v>
      </c>
      <c r="H33" s="180">
        <v>560.22561714634821</v>
      </c>
      <c r="I33" s="278">
        <v>-4.1234691259217442</v>
      </c>
      <c r="J33" s="278">
        <v>558.22162066917565</v>
      </c>
      <c r="K33" s="281">
        <v>6.1274656030943886</v>
      </c>
      <c r="L33" s="179">
        <v>5994.892568753623</v>
      </c>
      <c r="M33" s="278">
        <v>4736.801945955368</v>
      </c>
      <c r="N33" s="278">
        <v>82.116715919429538</v>
      </c>
      <c r="O33" s="281">
        <v>1175.9739068788256</v>
      </c>
      <c r="P33" s="165">
        <v>12163.902165561671</v>
      </c>
      <c r="Q33" s="145"/>
      <c r="R33" s="166"/>
    </row>
    <row r="34" spans="1:19" s="136" customFormat="1" ht="33.75" customHeight="1" x14ac:dyDescent="0.15">
      <c r="A34" s="347" t="s">
        <v>4</v>
      </c>
      <c r="B34" s="167"/>
      <c r="C34" s="168" t="s">
        <v>5</v>
      </c>
      <c r="D34" s="169"/>
      <c r="E34" s="166">
        <v>22020.212554035697</v>
      </c>
      <c r="F34" s="166">
        <v>18747.298625432122</v>
      </c>
      <c r="G34" s="166">
        <v>3272.9139286035743</v>
      </c>
      <c r="H34" s="175">
        <v>2055.2545862252468</v>
      </c>
      <c r="I34" s="166">
        <v>-70.63840393092562</v>
      </c>
      <c r="J34" s="166">
        <v>2095.8286239093818</v>
      </c>
      <c r="K34" s="176">
        <v>30.064366246790701</v>
      </c>
      <c r="L34" s="177">
        <v>14580.237334028829</v>
      </c>
      <c r="M34" s="166">
        <v>9980.0390542538335</v>
      </c>
      <c r="N34" s="166">
        <v>97.693998567076463</v>
      </c>
      <c r="O34" s="176">
        <v>4502.5042812079191</v>
      </c>
      <c r="P34" s="174">
        <v>38655.704474289771</v>
      </c>
      <c r="Q34" s="145"/>
      <c r="R34" s="166"/>
    </row>
    <row r="35" spans="1:19" s="136" customFormat="1" ht="33.75" customHeight="1" x14ac:dyDescent="0.15">
      <c r="A35" s="348"/>
      <c r="B35" s="167"/>
      <c r="C35" s="168" t="s">
        <v>6</v>
      </c>
      <c r="D35" s="169"/>
      <c r="E35" s="166">
        <v>4678.3324991006175</v>
      </c>
      <c r="F35" s="166">
        <v>3992.7803104602372</v>
      </c>
      <c r="G35" s="166">
        <v>685.55218864037988</v>
      </c>
      <c r="H35" s="175">
        <v>418.60190989418425</v>
      </c>
      <c r="I35" s="166">
        <v>-29.254902407470318</v>
      </c>
      <c r="J35" s="166">
        <v>443.85777781397809</v>
      </c>
      <c r="K35" s="176">
        <v>3.9990344876765089</v>
      </c>
      <c r="L35" s="177">
        <v>2030.2329822110455</v>
      </c>
      <c r="M35" s="166">
        <v>1184.8647016565749</v>
      </c>
      <c r="N35" s="166">
        <v>23.736540591030334</v>
      </c>
      <c r="O35" s="176">
        <v>821.63173996344051</v>
      </c>
      <c r="P35" s="174">
        <v>7127.1673912058468</v>
      </c>
      <c r="Q35" s="145"/>
      <c r="R35" s="166"/>
    </row>
    <row r="36" spans="1:19" s="136" customFormat="1" ht="33.75" customHeight="1" x14ac:dyDescent="0.15">
      <c r="A36" s="348"/>
      <c r="B36" s="167"/>
      <c r="C36" s="168" t="s">
        <v>7</v>
      </c>
      <c r="D36" s="169"/>
      <c r="E36" s="166">
        <v>3782.1709487899411</v>
      </c>
      <c r="F36" s="166">
        <v>3181.0423618596124</v>
      </c>
      <c r="G36" s="166">
        <v>601.12858693032877</v>
      </c>
      <c r="H36" s="175">
        <v>313.64180985960616</v>
      </c>
      <c r="I36" s="166">
        <v>-46.059436566686124</v>
      </c>
      <c r="J36" s="166">
        <v>353.63274725970643</v>
      </c>
      <c r="K36" s="176">
        <v>6.0684991665858705</v>
      </c>
      <c r="L36" s="177">
        <v>2047.5678835474082</v>
      </c>
      <c r="M36" s="166">
        <v>1263.7772620774053</v>
      </c>
      <c r="N36" s="166">
        <v>4.1725465215056312</v>
      </c>
      <c r="O36" s="176">
        <v>779.61807494849722</v>
      </c>
      <c r="P36" s="174">
        <v>6143.3806421969557</v>
      </c>
      <c r="Q36" s="145"/>
      <c r="R36" s="166"/>
    </row>
    <row r="37" spans="1:19" s="136" customFormat="1" ht="33.75" customHeight="1" x14ac:dyDescent="0.15">
      <c r="A37" s="348"/>
      <c r="B37" s="167"/>
      <c r="C37" s="168" t="s">
        <v>8</v>
      </c>
      <c r="D37" s="169"/>
      <c r="E37" s="166">
        <v>690.65441500828888</v>
      </c>
      <c r="F37" s="166">
        <v>594.93914688025097</v>
      </c>
      <c r="G37" s="166">
        <v>95.715268128037906</v>
      </c>
      <c r="H37" s="175">
        <v>56.940665104107069</v>
      </c>
      <c r="I37" s="166">
        <v>-2.3967341132914104</v>
      </c>
      <c r="J37" s="166">
        <v>58.812938553816572</v>
      </c>
      <c r="K37" s="176">
        <v>0.5244606635819018</v>
      </c>
      <c r="L37" s="177">
        <v>561.57009639774412</v>
      </c>
      <c r="M37" s="166">
        <v>496.16813793866743</v>
      </c>
      <c r="N37" s="166">
        <v>-6.2736994562300783</v>
      </c>
      <c r="O37" s="176">
        <v>71.6756579153068</v>
      </c>
      <c r="P37" s="174">
        <v>1309.1651765101401</v>
      </c>
      <c r="Q37" s="145"/>
      <c r="R37" s="166"/>
    </row>
    <row r="38" spans="1:19" s="136" customFormat="1" ht="33.75" customHeight="1" thickBot="1" x14ac:dyDescent="0.2">
      <c r="A38" s="349"/>
      <c r="B38" s="182"/>
      <c r="C38" s="183" t="s">
        <v>9</v>
      </c>
      <c r="D38" s="184"/>
      <c r="E38" s="185">
        <v>23079.609842044185</v>
      </c>
      <c r="F38" s="186">
        <v>19187.83854041146</v>
      </c>
      <c r="G38" s="186">
        <v>3891.7713016327252</v>
      </c>
      <c r="H38" s="187">
        <v>2293.4888938453964</v>
      </c>
      <c r="I38" s="186">
        <v>30.103988954304043</v>
      </c>
      <c r="J38" s="186">
        <v>2247.4794543029416</v>
      </c>
      <c r="K38" s="188">
        <v>15.905450588151233</v>
      </c>
      <c r="L38" s="189">
        <v>10540.343385683638</v>
      </c>
      <c r="M38" s="186">
        <v>5502.6367839252889</v>
      </c>
      <c r="N38" s="186">
        <v>-24.000530311293211</v>
      </c>
      <c r="O38" s="188">
        <v>5061.7071320696414</v>
      </c>
      <c r="P38" s="190">
        <v>35913.442121573215</v>
      </c>
      <c r="Q38" s="145"/>
      <c r="R38" s="166"/>
    </row>
    <row r="39" spans="1:19" s="136" customFormat="1" ht="33.75" customHeight="1" thickTop="1" x14ac:dyDescent="0.15">
      <c r="A39" s="350" t="s">
        <v>20</v>
      </c>
      <c r="B39" s="145"/>
      <c r="C39" s="168" t="s">
        <v>10</v>
      </c>
      <c r="D39" s="158"/>
      <c r="E39" s="191">
        <v>701090.00033687812</v>
      </c>
      <c r="F39" s="191">
        <v>589527.55826989538</v>
      </c>
      <c r="G39" s="192">
        <v>111562.44206698265</v>
      </c>
      <c r="H39" s="191">
        <v>56418.551770710714</v>
      </c>
      <c r="I39" s="191">
        <v>-3937.9728791348348</v>
      </c>
      <c r="J39" s="191">
        <v>58804.487238864967</v>
      </c>
      <c r="K39" s="193">
        <v>1552.0374109805864</v>
      </c>
      <c r="L39" s="194">
        <v>668510.45886044682</v>
      </c>
      <c r="M39" s="191">
        <v>533805.55535397527</v>
      </c>
      <c r="N39" s="191">
        <v>9687.1224551652758</v>
      </c>
      <c r="O39" s="191">
        <v>125017.7810513063</v>
      </c>
      <c r="P39" s="195">
        <v>1426019.0109680356</v>
      </c>
      <c r="Q39" s="145"/>
      <c r="R39" s="166"/>
      <c r="S39" s="196"/>
    </row>
    <row r="40" spans="1:19" s="136" customFormat="1" ht="33.75" customHeight="1" x14ac:dyDescent="0.15">
      <c r="A40" s="350"/>
      <c r="B40" s="145"/>
      <c r="C40" s="168" t="s">
        <v>11</v>
      </c>
      <c r="D40" s="158"/>
      <c r="E40" s="191">
        <v>192855.98096490069</v>
      </c>
      <c r="F40" s="191">
        <v>163126.56975483435</v>
      </c>
      <c r="G40" s="192">
        <v>29729.411210066341</v>
      </c>
      <c r="H40" s="191">
        <v>15357.657704961261</v>
      </c>
      <c r="I40" s="191">
        <v>-318.58526561871702</v>
      </c>
      <c r="J40" s="191">
        <v>15524.509709906179</v>
      </c>
      <c r="K40" s="193">
        <v>151.73326067380032</v>
      </c>
      <c r="L40" s="194">
        <v>88967.461590647872</v>
      </c>
      <c r="M40" s="191">
        <v>57659.299329249814</v>
      </c>
      <c r="N40" s="191">
        <v>2153.8765567008677</v>
      </c>
      <c r="O40" s="191">
        <v>29154.285704697195</v>
      </c>
      <c r="P40" s="195">
        <v>297181.10026050982</v>
      </c>
      <c r="Q40" s="145"/>
      <c r="R40" s="166"/>
      <c r="S40" s="196"/>
    </row>
    <row r="41" spans="1:19" s="136" customFormat="1" ht="33.75" customHeight="1" x14ac:dyDescent="0.15">
      <c r="A41" s="350"/>
      <c r="B41" s="145"/>
      <c r="C41" s="168" t="s">
        <v>12</v>
      </c>
      <c r="D41" s="158"/>
      <c r="E41" s="191">
        <v>150813.50940595704</v>
      </c>
      <c r="F41" s="191">
        <v>126296.86736876555</v>
      </c>
      <c r="G41" s="192">
        <v>24516.642037191479</v>
      </c>
      <c r="H41" s="191">
        <v>12141.944941768234</v>
      </c>
      <c r="I41" s="191">
        <v>-455.99253656706452</v>
      </c>
      <c r="J41" s="191">
        <v>12207.76168395294</v>
      </c>
      <c r="K41" s="193">
        <v>390.17579438236078</v>
      </c>
      <c r="L41" s="194">
        <v>64920.593158690564</v>
      </c>
      <c r="M41" s="191">
        <v>39027.564151059763</v>
      </c>
      <c r="N41" s="191">
        <v>1656.2265163036591</v>
      </c>
      <c r="O41" s="191">
        <v>24236.80249132714</v>
      </c>
      <c r="P41" s="195">
        <v>227876.04750641584</v>
      </c>
      <c r="Q41" s="145"/>
      <c r="R41" s="166"/>
      <c r="S41" s="196"/>
    </row>
    <row r="42" spans="1:19" s="136" customFormat="1" ht="33.75" customHeight="1" x14ac:dyDescent="0.15">
      <c r="A42" s="350"/>
      <c r="B42" s="145"/>
      <c r="C42" s="168" t="s">
        <v>13</v>
      </c>
      <c r="D42" s="158"/>
      <c r="E42" s="191">
        <v>112914.01319865097</v>
      </c>
      <c r="F42" s="191">
        <v>94274.258390595307</v>
      </c>
      <c r="G42" s="192">
        <v>18639.75480805567</v>
      </c>
      <c r="H42" s="191">
        <v>9169.5506897372034</v>
      </c>
      <c r="I42" s="191">
        <v>-349.6973149598162</v>
      </c>
      <c r="J42" s="191">
        <v>9418.3192655155144</v>
      </c>
      <c r="K42" s="193">
        <v>100.9287391815044</v>
      </c>
      <c r="L42" s="194">
        <v>99502.306143112437</v>
      </c>
      <c r="M42" s="191">
        <v>72958.211957922467</v>
      </c>
      <c r="N42" s="191">
        <v>2295.5995057050086</v>
      </c>
      <c r="O42" s="191">
        <v>24248.49467948496</v>
      </c>
      <c r="P42" s="195">
        <v>221585.87003150058</v>
      </c>
      <c r="Q42" s="145"/>
      <c r="R42" s="166"/>
      <c r="S42" s="196"/>
    </row>
    <row r="43" spans="1:19" s="136" customFormat="1" ht="33.75" customHeight="1" x14ac:dyDescent="0.15">
      <c r="A43" s="350"/>
      <c r="B43" s="145"/>
      <c r="C43" s="168" t="s">
        <v>14</v>
      </c>
      <c r="D43" s="158"/>
      <c r="E43" s="191">
        <v>119474.29735238814</v>
      </c>
      <c r="F43" s="191">
        <v>100032.00772061024</v>
      </c>
      <c r="G43" s="192">
        <v>19442.289631777872</v>
      </c>
      <c r="H43" s="191">
        <v>10022.468812205563</v>
      </c>
      <c r="I43" s="191">
        <v>-509.43170432329509</v>
      </c>
      <c r="J43" s="191">
        <v>10387.220593870388</v>
      </c>
      <c r="K43" s="193">
        <v>144.67992265847045</v>
      </c>
      <c r="L43" s="194">
        <v>71808.943938761629</v>
      </c>
      <c r="M43" s="191">
        <v>48931.958291915493</v>
      </c>
      <c r="N43" s="191">
        <v>-415.34846432951952</v>
      </c>
      <c r="O43" s="191">
        <v>23292.33411117566</v>
      </c>
      <c r="P43" s="195">
        <v>201305.71010335535</v>
      </c>
      <c r="Q43" s="145"/>
      <c r="R43" s="166"/>
      <c r="S43" s="196"/>
    </row>
    <row r="44" spans="1:19" s="136" customFormat="1" ht="33.75" customHeight="1" x14ac:dyDescent="0.15">
      <c r="A44" s="350"/>
      <c r="B44" s="145"/>
      <c r="C44" s="168" t="s">
        <v>15</v>
      </c>
      <c r="D44" s="158"/>
      <c r="E44" s="191">
        <v>177145.46330466992</v>
      </c>
      <c r="F44" s="191">
        <v>148429.89650634449</v>
      </c>
      <c r="G44" s="192">
        <v>28715.566798325381</v>
      </c>
      <c r="H44" s="191">
        <v>15505.07331466962</v>
      </c>
      <c r="I44" s="191">
        <v>-665.05214356958777</v>
      </c>
      <c r="J44" s="191">
        <v>15988.347608271559</v>
      </c>
      <c r="K44" s="193">
        <v>181.77784996764774</v>
      </c>
      <c r="L44" s="194">
        <v>120541.48699637028</v>
      </c>
      <c r="M44" s="191">
        <v>87776.038584925816</v>
      </c>
      <c r="N44" s="191">
        <v>1830.1204461253847</v>
      </c>
      <c r="O44" s="191">
        <v>30935.327965319069</v>
      </c>
      <c r="P44" s="195">
        <v>313192.0236157098</v>
      </c>
      <c r="Q44" s="145"/>
      <c r="R44" s="166"/>
      <c r="S44" s="196"/>
    </row>
    <row r="45" spans="1:19" s="136" customFormat="1" ht="33.75" customHeight="1" x14ac:dyDescent="0.15">
      <c r="A45" s="351"/>
      <c r="B45" s="284"/>
      <c r="C45" s="318" t="s">
        <v>16</v>
      </c>
      <c r="D45" s="285"/>
      <c r="E45" s="286">
        <v>98841.080056804814</v>
      </c>
      <c r="F45" s="286">
        <v>82501.859349509847</v>
      </c>
      <c r="G45" s="287">
        <v>16339.220707294971</v>
      </c>
      <c r="H45" s="286">
        <v>9111.1234395666397</v>
      </c>
      <c r="I45" s="286">
        <v>-235.55497644786777</v>
      </c>
      <c r="J45" s="286">
        <v>9227.6277353613041</v>
      </c>
      <c r="K45" s="288">
        <v>119.05068065320478</v>
      </c>
      <c r="L45" s="197">
        <v>63785.294684001012</v>
      </c>
      <c r="M45" s="286">
        <v>44288.119409970663</v>
      </c>
      <c r="N45" s="286">
        <v>463.92783879392414</v>
      </c>
      <c r="O45" s="286">
        <v>19033.247435236422</v>
      </c>
      <c r="P45" s="198">
        <v>171737.49818037247</v>
      </c>
      <c r="Q45" s="145"/>
      <c r="R45" s="166"/>
      <c r="S45" s="196"/>
    </row>
    <row r="46" spans="1:19" ht="12" customHeight="1" x14ac:dyDescent="0.15"/>
    <row r="47" spans="1:19" ht="23.25" customHeight="1" x14ac:dyDescent="0.1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9" ht="26.25" customHeight="1" x14ac:dyDescent="0.15"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</row>
    <row r="49" spans="5:16" ht="26.25" customHeight="1" x14ac:dyDescent="0.15"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</row>
  </sheetData>
  <mergeCells count="14">
    <mergeCell ref="O6:O7"/>
    <mergeCell ref="F6:F7"/>
    <mergeCell ref="J6:J7"/>
    <mergeCell ref="M6:M7"/>
    <mergeCell ref="N6:N7"/>
    <mergeCell ref="A31:A33"/>
    <mergeCell ref="A34:A38"/>
    <mergeCell ref="A39:A45"/>
    <mergeCell ref="A4:D7"/>
    <mergeCell ref="A8:D8"/>
    <mergeCell ref="A9:A17"/>
    <mergeCell ref="A19:A21"/>
    <mergeCell ref="A22:A24"/>
    <mergeCell ref="A25:A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rstPageNumber="109" pageOrder="overThenDown" orientation="landscape" r:id="rId1"/>
  <colBreaks count="1" manualBreakCount="1">
    <brk id="11" max="44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5"/>
  <sheetViews>
    <sheetView view="pageBreakPreview" zoomScale="85" zoomScaleNormal="100" zoomScaleSheetLayoutView="85" workbookViewId="0">
      <selection activeCell="E25" sqref="E25"/>
    </sheetView>
  </sheetViews>
  <sheetFormatPr defaultColWidth="12" defaultRowHeight="14.25" x14ac:dyDescent="0.15"/>
  <cols>
    <col min="1" max="1" width="4" style="204" bestFit="1" customWidth="1"/>
    <col min="2" max="2" width="1.5" style="204" customWidth="1"/>
    <col min="3" max="3" width="20" style="204" customWidth="1"/>
    <col min="4" max="4" width="1.5" style="204" customWidth="1"/>
    <col min="5" max="10" width="11.125" style="204" customWidth="1"/>
    <col min="11" max="11" width="14.625" style="204" customWidth="1"/>
    <col min="12" max="15" width="11.125" style="204" customWidth="1"/>
    <col min="16" max="16" width="10.75" style="205" customWidth="1"/>
    <col min="17" max="17" width="5" style="205" customWidth="1"/>
    <col min="18" max="18" width="7.875" style="205" customWidth="1"/>
    <col min="19" max="22" width="5.625" style="205" customWidth="1"/>
    <col min="23" max="30" width="5.625" style="204" customWidth="1"/>
    <col min="31" max="16384" width="12" style="204"/>
  </cols>
  <sheetData>
    <row r="1" spans="1:30" s="200" customFormat="1" ht="23.25" customHeight="1" x14ac:dyDescent="0.15">
      <c r="B1" s="201"/>
      <c r="C1" s="201"/>
      <c r="D1" s="201"/>
      <c r="E1" s="202" t="s">
        <v>102</v>
      </c>
      <c r="P1" s="203"/>
      <c r="Q1" s="203"/>
      <c r="R1" s="203"/>
      <c r="S1" s="203"/>
      <c r="T1" s="203"/>
      <c r="U1" s="203"/>
      <c r="V1" s="203"/>
    </row>
    <row r="2" spans="1:30" ht="6" customHeight="1" x14ac:dyDescent="0.15"/>
    <row r="3" spans="1:30" s="206" customFormat="1" ht="23.25" customHeight="1" x14ac:dyDescent="0.15">
      <c r="E3" s="136" t="s">
        <v>103</v>
      </c>
      <c r="P3" s="207" t="s">
        <v>21</v>
      </c>
      <c r="Q3" s="208"/>
      <c r="R3" s="208"/>
      <c r="S3" s="208"/>
      <c r="T3" s="208"/>
      <c r="U3" s="208"/>
      <c r="V3" s="208"/>
    </row>
    <row r="4" spans="1:30" s="206" customFormat="1" ht="23.25" customHeight="1" x14ac:dyDescent="0.15">
      <c r="A4" s="368" t="s">
        <v>22</v>
      </c>
      <c r="B4" s="369"/>
      <c r="C4" s="369"/>
      <c r="D4" s="370"/>
      <c r="E4" s="209" t="s">
        <v>23</v>
      </c>
      <c r="F4" s="210"/>
      <c r="G4" s="210"/>
      <c r="H4" s="209" t="s">
        <v>25</v>
      </c>
      <c r="I4" s="210"/>
      <c r="J4" s="210"/>
      <c r="K4" s="211"/>
      <c r="L4" s="212" t="s">
        <v>26</v>
      </c>
      <c r="M4" s="213"/>
      <c r="N4" s="213"/>
      <c r="O4" s="213"/>
      <c r="P4" s="214" t="s">
        <v>27</v>
      </c>
      <c r="Q4" s="208"/>
      <c r="R4" s="208"/>
      <c r="S4" s="208"/>
      <c r="T4" s="208"/>
      <c r="U4" s="208"/>
      <c r="V4" s="208"/>
    </row>
    <row r="5" spans="1:30" s="206" customFormat="1" ht="23.25" customHeight="1" x14ac:dyDescent="0.15">
      <c r="A5" s="371"/>
      <c r="B5" s="372"/>
      <c r="C5" s="372"/>
      <c r="D5" s="373"/>
      <c r="E5" s="215" t="s">
        <v>75</v>
      </c>
      <c r="F5" s="216"/>
      <c r="G5" s="216"/>
      <c r="H5" s="217" t="s">
        <v>29</v>
      </c>
      <c r="I5" s="305"/>
      <c r="J5" s="305"/>
      <c r="K5" s="306"/>
      <c r="L5" s="215" t="s">
        <v>86</v>
      </c>
      <c r="M5" s="307"/>
      <c r="N5" s="307"/>
      <c r="O5" s="218"/>
      <c r="P5" s="219" t="s">
        <v>30</v>
      </c>
      <c r="Q5" s="208"/>
      <c r="R5" s="208"/>
      <c r="S5" s="208"/>
      <c r="T5" s="208"/>
      <c r="U5" s="208"/>
      <c r="V5" s="208"/>
    </row>
    <row r="6" spans="1:30" s="206" customFormat="1" ht="23.25" customHeight="1" x14ac:dyDescent="0.15">
      <c r="A6" s="371"/>
      <c r="B6" s="372"/>
      <c r="C6" s="372"/>
      <c r="D6" s="373"/>
      <c r="E6" s="215" t="s">
        <v>87</v>
      </c>
      <c r="F6" s="377" t="s">
        <v>89</v>
      </c>
      <c r="G6" s="326" t="s">
        <v>110</v>
      </c>
      <c r="H6" s="215"/>
      <c r="I6" s="220" t="s">
        <v>41</v>
      </c>
      <c r="J6" s="379" t="s">
        <v>90</v>
      </c>
      <c r="K6" s="221" t="s">
        <v>117</v>
      </c>
      <c r="L6" s="215"/>
      <c r="M6" s="222" t="s">
        <v>112</v>
      </c>
      <c r="N6" s="357" t="s">
        <v>46</v>
      </c>
      <c r="O6" s="357" t="s">
        <v>47</v>
      </c>
      <c r="P6" s="223" t="s">
        <v>88</v>
      </c>
      <c r="Q6" s="208"/>
      <c r="R6" s="208"/>
      <c r="S6" s="208"/>
      <c r="T6" s="208"/>
      <c r="U6" s="208"/>
      <c r="V6" s="208"/>
    </row>
    <row r="7" spans="1:30" s="206" customFormat="1" ht="23.25" customHeight="1" x14ac:dyDescent="0.15">
      <c r="A7" s="374"/>
      <c r="B7" s="375"/>
      <c r="C7" s="375"/>
      <c r="D7" s="376"/>
      <c r="E7" s="224"/>
      <c r="F7" s="378"/>
      <c r="G7" s="225" t="s">
        <v>40</v>
      </c>
      <c r="H7" s="224"/>
      <c r="I7" s="226" t="s">
        <v>115</v>
      </c>
      <c r="J7" s="380"/>
      <c r="K7" s="225" t="s">
        <v>116</v>
      </c>
      <c r="L7" s="224"/>
      <c r="M7" s="227" t="s">
        <v>91</v>
      </c>
      <c r="N7" s="358"/>
      <c r="O7" s="358"/>
      <c r="P7" s="327" t="s">
        <v>18</v>
      </c>
      <c r="Q7" s="208"/>
      <c r="R7" s="208"/>
      <c r="S7" s="208"/>
      <c r="T7" s="208"/>
      <c r="U7" s="208"/>
      <c r="V7" s="208"/>
    </row>
    <row r="8" spans="1:30" s="208" customFormat="1" ht="39" customHeight="1" x14ac:dyDescent="0.15">
      <c r="A8" s="365" t="s">
        <v>19</v>
      </c>
      <c r="B8" s="366"/>
      <c r="C8" s="366"/>
      <c r="D8" s="367"/>
      <c r="E8" s="228">
        <v>2.4650593162488437</v>
      </c>
      <c r="F8" s="229">
        <v>2.8602705844681298</v>
      </c>
      <c r="G8" s="229">
        <v>0.44325913997226124</v>
      </c>
      <c r="H8" s="228">
        <v>10.909325198763151</v>
      </c>
      <c r="I8" s="229">
        <v>6.0164956109376782</v>
      </c>
      <c r="J8" s="229">
        <v>10.041909289360506</v>
      </c>
      <c r="K8" s="229">
        <v>5.7534190290211855</v>
      </c>
      <c r="L8" s="228">
        <v>5.904556512360001</v>
      </c>
      <c r="M8" s="229">
        <v>7.1353549281858992</v>
      </c>
      <c r="N8" s="229">
        <v>-11.732914932965762</v>
      </c>
      <c r="O8" s="229">
        <v>3.4196945065000603</v>
      </c>
      <c r="P8" s="230">
        <v>4.214204572073311</v>
      </c>
      <c r="Q8" s="231"/>
      <c r="R8" s="232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</row>
    <row r="9" spans="1:30" s="206" customFormat="1" ht="33.75" customHeight="1" x14ac:dyDescent="0.15">
      <c r="A9" s="361" t="s">
        <v>48</v>
      </c>
      <c r="B9" s="233"/>
      <c r="C9" s="234" t="s">
        <v>49</v>
      </c>
      <c r="D9" s="234"/>
      <c r="E9" s="228">
        <v>2.7922260467124942</v>
      </c>
      <c r="F9" s="229">
        <v>3.2473200972043239</v>
      </c>
      <c r="G9" s="229">
        <v>0.47183643403935505</v>
      </c>
      <c r="H9" s="228">
        <v>10.670185534617509</v>
      </c>
      <c r="I9" s="229">
        <v>-2.9266938415652763</v>
      </c>
      <c r="J9" s="229">
        <v>10.196388100778355</v>
      </c>
      <c r="K9" s="229">
        <v>6.669152183783833</v>
      </c>
      <c r="L9" s="228">
        <v>2.6425501769483875</v>
      </c>
      <c r="M9" s="229">
        <v>2.6916236294193885</v>
      </c>
      <c r="N9" s="229">
        <v>-7.6201641717994066</v>
      </c>
      <c r="O9" s="229">
        <v>3.2560164872977442</v>
      </c>
      <c r="P9" s="230">
        <v>3.0116243954508093</v>
      </c>
      <c r="Q9" s="208"/>
      <c r="R9" s="232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</row>
    <row r="10" spans="1:30" s="206" customFormat="1" ht="33.75" customHeight="1" x14ac:dyDescent="0.15">
      <c r="A10" s="362"/>
      <c r="B10" s="233"/>
      <c r="C10" s="234" t="s">
        <v>50</v>
      </c>
      <c r="D10" s="234"/>
      <c r="E10" s="235">
        <v>2.6848757263302452</v>
      </c>
      <c r="F10" s="236">
        <v>3.0308710661110148</v>
      </c>
      <c r="G10" s="236">
        <v>0.79043280266901594</v>
      </c>
      <c r="H10" s="235">
        <v>10.558423340726405</v>
      </c>
      <c r="I10" s="236">
        <v>11.624196198231509</v>
      </c>
      <c r="J10" s="236">
        <v>9.6287650967031571</v>
      </c>
      <c r="K10" s="236">
        <v>4.1780324268365261</v>
      </c>
      <c r="L10" s="235">
        <v>-1.0629335790718297</v>
      </c>
      <c r="M10" s="236">
        <v>-2.3728717398226644</v>
      </c>
      <c r="N10" s="236">
        <v>2.5699554781220866</v>
      </c>
      <c r="O10" s="236">
        <v>4.7102569643044916</v>
      </c>
      <c r="P10" s="237">
        <v>1.0576336553916277</v>
      </c>
      <c r="Q10" s="208"/>
      <c r="R10" s="232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</row>
    <row r="11" spans="1:30" s="206" customFormat="1" ht="33.75" customHeight="1" x14ac:dyDescent="0.15">
      <c r="A11" s="362"/>
      <c r="B11" s="233"/>
      <c r="C11" s="234" t="s">
        <v>51</v>
      </c>
      <c r="D11" s="234"/>
      <c r="E11" s="235">
        <v>2.3715832302513165</v>
      </c>
      <c r="F11" s="236">
        <v>2.5286125105616728</v>
      </c>
      <c r="G11" s="236">
        <v>1.573545697590681</v>
      </c>
      <c r="H11" s="235">
        <v>10.407667041408624</v>
      </c>
      <c r="I11" s="236">
        <v>4.9138188245406678</v>
      </c>
      <c r="J11" s="236">
        <v>9.577871737220006</v>
      </c>
      <c r="K11" s="236">
        <v>9.5401783722395237</v>
      </c>
      <c r="L11" s="235">
        <v>3.922828254343111</v>
      </c>
      <c r="M11" s="236">
        <v>4.2446333263930924</v>
      </c>
      <c r="N11" s="236">
        <v>-15.48074489115637</v>
      </c>
      <c r="O11" s="236">
        <v>5.0628699666499219</v>
      </c>
      <c r="P11" s="237">
        <v>3.1530256891895876</v>
      </c>
      <c r="Q11" s="208"/>
      <c r="R11" s="232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</row>
    <row r="12" spans="1:30" s="206" customFormat="1" ht="33.75" customHeight="1" x14ac:dyDescent="0.15">
      <c r="A12" s="362"/>
      <c r="B12" s="233"/>
      <c r="C12" s="234" t="s">
        <v>52</v>
      </c>
      <c r="D12" s="234"/>
      <c r="E12" s="235">
        <v>1.3554759584434659</v>
      </c>
      <c r="F12" s="236">
        <v>1.5158028746854997</v>
      </c>
      <c r="G12" s="236">
        <v>0.53785834043816394</v>
      </c>
      <c r="H12" s="235">
        <v>11.855557094079792</v>
      </c>
      <c r="I12" s="236">
        <v>21.574192837482663</v>
      </c>
      <c r="J12" s="236">
        <v>9.9377838132237386</v>
      </c>
      <c r="K12" s="236">
        <v>-1.6904755435050125</v>
      </c>
      <c r="L12" s="235">
        <v>17.920491236758942</v>
      </c>
      <c r="M12" s="236">
        <v>22.1221714226979</v>
      </c>
      <c r="N12" s="236">
        <v>2.5659278177938369</v>
      </c>
      <c r="O12" s="236">
        <v>0.84221633458235523</v>
      </c>
      <c r="P12" s="237">
        <v>10.15773797749706</v>
      </c>
      <c r="Q12" s="208"/>
      <c r="R12" s="232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</row>
    <row r="13" spans="1:30" s="206" customFormat="1" ht="33.75" customHeight="1" x14ac:dyDescent="0.15">
      <c r="A13" s="362"/>
      <c r="B13" s="233"/>
      <c r="C13" s="234" t="s">
        <v>53</v>
      </c>
      <c r="D13" s="234"/>
      <c r="E13" s="235">
        <v>1.3958691255438154</v>
      </c>
      <c r="F13" s="236">
        <v>2.8999964449656734</v>
      </c>
      <c r="G13" s="236">
        <v>-5.179501875774557</v>
      </c>
      <c r="H13" s="235">
        <v>11.034442308732258</v>
      </c>
      <c r="I13" s="236">
        <v>34.508767442409891</v>
      </c>
      <c r="J13" s="236">
        <v>10.177574137965028</v>
      </c>
      <c r="K13" s="236">
        <v>6.2572530541969744</v>
      </c>
      <c r="L13" s="235">
        <v>3.7610011758598803</v>
      </c>
      <c r="M13" s="236">
        <v>7.3136270648887347</v>
      </c>
      <c r="N13" s="236">
        <v>-79.862213162750393</v>
      </c>
      <c r="O13" s="236">
        <v>7.0690472127927633</v>
      </c>
      <c r="P13" s="237">
        <v>2.6533720265951866</v>
      </c>
      <c r="Q13" s="208"/>
      <c r="R13" s="232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</row>
    <row r="14" spans="1:30" s="206" customFormat="1" ht="33.75" customHeight="1" x14ac:dyDescent="0.15">
      <c r="A14" s="362"/>
      <c r="B14" s="233"/>
      <c r="C14" s="234" t="s">
        <v>54</v>
      </c>
      <c r="D14" s="234"/>
      <c r="E14" s="235">
        <v>2.1083559019494995</v>
      </c>
      <c r="F14" s="236">
        <v>2.3867203287923666</v>
      </c>
      <c r="G14" s="236">
        <v>0.71917080603353367</v>
      </c>
      <c r="H14" s="235">
        <v>12.600665889200306</v>
      </c>
      <c r="I14" s="236">
        <v>12.955562245053434</v>
      </c>
      <c r="J14" s="236">
        <v>10.664333654724709</v>
      </c>
      <c r="K14" s="236">
        <v>7.5353389464140301</v>
      </c>
      <c r="L14" s="235">
        <v>10.32415269971386</v>
      </c>
      <c r="M14" s="236">
        <v>13.936496630791915</v>
      </c>
      <c r="N14" s="236">
        <v>-42.13039437264905</v>
      </c>
      <c r="O14" s="236">
        <v>5.5753709217969138</v>
      </c>
      <c r="P14" s="237">
        <v>5.4145028272381914</v>
      </c>
      <c r="Q14" s="208"/>
      <c r="R14" s="232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</row>
    <row r="15" spans="1:30" s="206" customFormat="1" ht="33.75" customHeight="1" x14ac:dyDescent="0.15">
      <c r="A15" s="362"/>
      <c r="B15" s="233"/>
      <c r="C15" s="234" t="s">
        <v>55</v>
      </c>
      <c r="D15" s="234"/>
      <c r="E15" s="235">
        <v>1.2194445292738969</v>
      </c>
      <c r="F15" s="236">
        <v>1.5412125486070403</v>
      </c>
      <c r="G15" s="236">
        <v>-0.27293946419954679</v>
      </c>
      <c r="H15" s="235">
        <v>12.304045792937371</v>
      </c>
      <c r="I15" s="236">
        <v>16.755656995785923</v>
      </c>
      <c r="J15" s="236">
        <v>11.380971400758327</v>
      </c>
      <c r="K15" s="236">
        <v>0.1706179972183676</v>
      </c>
      <c r="L15" s="235">
        <v>21.208998445942566</v>
      </c>
      <c r="M15" s="236">
        <v>27.243942014274715</v>
      </c>
      <c r="N15" s="236">
        <v>-9.2777632407187127</v>
      </c>
      <c r="O15" s="236">
        <v>6.1898588552952081</v>
      </c>
      <c r="P15" s="237">
        <v>9.1541033473203086</v>
      </c>
      <c r="Q15" s="208"/>
      <c r="R15" s="232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</row>
    <row r="16" spans="1:30" s="206" customFormat="1" ht="33.75" customHeight="1" x14ac:dyDescent="0.15">
      <c r="A16" s="362"/>
      <c r="B16" s="233"/>
      <c r="C16" s="234" t="s">
        <v>56</v>
      </c>
      <c r="D16" s="234"/>
      <c r="E16" s="235">
        <v>2.327922027368853</v>
      </c>
      <c r="F16" s="236">
        <v>2.5780964578416556</v>
      </c>
      <c r="G16" s="236">
        <v>0.97784736102922243</v>
      </c>
      <c r="H16" s="235">
        <v>10.432527402733594</v>
      </c>
      <c r="I16" s="236">
        <v>21.524837844971216</v>
      </c>
      <c r="J16" s="236">
        <v>8.9104276292890301</v>
      </c>
      <c r="K16" s="236">
        <v>2.6946124544624284</v>
      </c>
      <c r="L16" s="235">
        <v>6.3926280120194727</v>
      </c>
      <c r="M16" s="236">
        <v>10.103325890066278</v>
      </c>
      <c r="N16" s="236">
        <v>-7.7506743059989374</v>
      </c>
      <c r="O16" s="236">
        <v>0.16350655038247044</v>
      </c>
      <c r="P16" s="237">
        <v>4.0470816859606611</v>
      </c>
      <c r="Q16" s="208"/>
      <c r="R16" s="232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</row>
    <row r="17" spans="1:30" s="206" customFormat="1" ht="33.75" customHeight="1" x14ac:dyDescent="0.15">
      <c r="A17" s="363"/>
      <c r="B17" s="238"/>
      <c r="C17" s="324" t="s">
        <v>57</v>
      </c>
      <c r="D17" s="325"/>
      <c r="E17" s="235">
        <v>4.4367236317201746</v>
      </c>
      <c r="F17" s="236">
        <v>4.8614267600618009</v>
      </c>
      <c r="G17" s="236">
        <v>2.1639728608289786</v>
      </c>
      <c r="H17" s="235">
        <v>12.071432304297034</v>
      </c>
      <c r="I17" s="236">
        <v>-135.12649399850051</v>
      </c>
      <c r="J17" s="236">
        <v>12.50177136133237</v>
      </c>
      <c r="K17" s="236">
        <v>1.2983391717561994</v>
      </c>
      <c r="L17" s="235">
        <v>18.705920930705652</v>
      </c>
      <c r="M17" s="236">
        <v>27.755244889265899</v>
      </c>
      <c r="N17" s="236">
        <v>-13.91228779022749</v>
      </c>
      <c r="O17" s="236">
        <v>8.8847106813124803</v>
      </c>
      <c r="P17" s="237">
        <v>8.1047669750811853</v>
      </c>
      <c r="Q17" s="208"/>
      <c r="R17" s="232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</row>
    <row r="18" spans="1:30" s="206" customFormat="1" ht="60" customHeight="1" x14ac:dyDescent="0.15">
      <c r="A18" s="239" t="s">
        <v>58</v>
      </c>
      <c r="B18" s="308"/>
      <c r="C18" s="309" t="s">
        <v>59</v>
      </c>
      <c r="D18" s="309"/>
      <c r="E18" s="228">
        <v>0.77367317089051835</v>
      </c>
      <c r="F18" s="229">
        <v>1.0210380439037385</v>
      </c>
      <c r="G18" s="229">
        <v>-0.54287012862945916</v>
      </c>
      <c r="H18" s="228">
        <v>9.0856554109585979</v>
      </c>
      <c r="I18" s="229">
        <v>18.940680844002305</v>
      </c>
      <c r="J18" s="229">
        <v>7.0359748495469745</v>
      </c>
      <c r="K18" s="229">
        <v>5.607381332758008</v>
      </c>
      <c r="L18" s="228">
        <v>11.315103765151761</v>
      </c>
      <c r="M18" s="229">
        <v>23.107077328237807</v>
      </c>
      <c r="N18" s="229">
        <v>20.854186860543173</v>
      </c>
      <c r="O18" s="229">
        <v>-2.5674348226550543</v>
      </c>
      <c r="P18" s="240">
        <v>4.2014403769991571</v>
      </c>
      <c r="Q18" s="208"/>
      <c r="R18" s="232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</row>
    <row r="19" spans="1:30" s="206" customFormat="1" ht="33.75" customHeight="1" x14ac:dyDescent="0.15">
      <c r="A19" s="361" t="s">
        <v>60</v>
      </c>
      <c r="B19" s="233"/>
      <c r="C19" s="234" t="s">
        <v>111</v>
      </c>
      <c r="D19" s="234"/>
      <c r="E19" s="228">
        <v>1.3995235464545075</v>
      </c>
      <c r="F19" s="229">
        <v>1.822439346218967</v>
      </c>
      <c r="G19" s="229">
        <v>-0.70486550729599573</v>
      </c>
      <c r="H19" s="228">
        <v>8.9946558770801737</v>
      </c>
      <c r="I19" s="229">
        <v>95.058860212682234</v>
      </c>
      <c r="J19" s="229">
        <v>7.9202222271119229</v>
      </c>
      <c r="K19" s="229">
        <v>4.1847560935741264</v>
      </c>
      <c r="L19" s="228">
        <v>6.1613446879163627</v>
      </c>
      <c r="M19" s="229">
        <v>9.119648092395547</v>
      </c>
      <c r="N19" s="229">
        <v>-3.3427642825695103</v>
      </c>
      <c r="O19" s="229">
        <v>1.0187393390142945</v>
      </c>
      <c r="P19" s="230">
        <v>3.522160681533911</v>
      </c>
      <c r="Q19" s="208"/>
      <c r="R19" s="232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</row>
    <row r="20" spans="1:30" s="206" customFormat="1" ht="33.75" customHeight="1" x14ac:dyDescent="0.15">
      <c r="A20" s="362"/>
      <c r="B20" s="233"/>
      <c r="C20" s="234" t="s">
        <v>62</v>
      </c>
      <c r="D20" s="234"/>
      <c r="E20" s="235">
        <v>-0.58382951426971119</v>
      </c>
      <c r="F20" s="236">
        <v>-0.55441082567373812</v>
      </c>
      <c r="G20" s="236">
        <v>-0.74784785786142594</v>
      </c>
      <c r="H20" s="235">
        <v>5.3991800644675942</v>
      </c>
      <c r="I20" s="236">
        <v>9.2062830759618475</v>
      </c>
      <c r="J20" s="236">
        <v>4.0726107346192055</v>
      </c>
      <c r="K20" s="236">
        <v>21.278841441408545</v>
      </c>
      <c r="L20" s="235">
        <v>6.9763379652512754</v>
      </c>
      <c r="M20" s="236">
        <v>13.588630277997618</v>
      </c>
      <c r="N20" s="236">
        <v>-7.3367552353143726</v>
      </c>
      <c r="O20" s="236">
        <v>1.8140396676216912</v>
      </c>
      <c r="P20" s="237">
        <v>1.6913637753150239</v>
      </c>
      <c r="Q20" s="208"/>
      <c r="R20" s="232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</row>
    <row r="21" spans="1:30" s="206" customFormat="1" ht="33.75" customHeight="1" x14ac:dyDescent="0.15">
      <c r="A21" s="363"/>
      <c r="B21" s="310"/>
      <c r="C21" s="324" t="s">
        <v>63</v>
      </c>
      <c r="D21" s="324"/>
      <c r="E21" s="235">
        <v>-1.5081439254264319</v>
      </c>
      <c r="F21" s="236">
        <v>-1.2911816077955858</v>
      </c>
      <c r="G21" s="236">
        <v>-2.6527779722991451</v>
      </c>
      <c r="H21" s="235">
        <v>6.7310494331916226</v>
      </c>
      <c r="I21" s="236">
        <v>808.19398812917564</v>
      </c>
      <c r="J21" s="236">
        <v>5.2811307590380423</v>
      </c>
      <c r="K21" s="236">
        <v>6.8441531284781139</v>
      </c>
      <c r="L21" s="235">
        <v>46.971356840541254</v>
      </c>
      <c r="M21" s="236">
        <v>68.477753991210449</v>
      </c>
      <c r="N21" s="236">
        <v>41.497195038699317</v>
      </c>
      <c r="O21" s="236">
        <v>2.740004450885654</v>
      </c>
      <c r="P21" s="237">
        <v>15.126361269119231</v>
      </c>
      <c r="Q21" s="208"/>
      <c r="R21" s="232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</row>
    <row r="22" spans="1:30" s="206" customFormat="1" ht="33.75" customHeight="1" x14ac:dyDescent="0.15">
      <c r="A22" s="361" t="s">
        <v>64</v>
      </c>
      <c r="B22" s="233"/>
      <c r="C22" s="234" t="s">
        <v>65</v>
      </c>
      <c r="D22" s="234"/>
      <c r="E22" s="228">
        <v>0.88263311268287714</v>
      </c>
      <c r="F22" s="229">
        <v>1.4622412163132492</v>
      </c>
      <c r="G22" s="229">
        <v>-1.7349957323681588</v>
      </c>
      <c r="H22" s="228">
        <v>12.51183261759804</v>
      </c>
      <c r="I22" s="229">
        <v>91.615516467315828</v>
      </c>
      <c r="J22" s="229">
        <v>9.1441711374657366</v>
      </c>
      <c r="K22" s="229">
        <v>11.444880018931853</v>
      </c>
      <c r="L22" s="228">
        <v>15.362020274513281</v>
      </c>
      <c r="M22" s="229">
        <v>28.731887575762254</v>
      </c>
      <c r="N22" s="229">
        <v>-8.885338582917683</v>
      </c>
      <c r="O22" s="229">
        <v>-0.72830662711342953</v>
      </c>
      <c r="P22" s="230">
        <v>6.0635828538188763</v>
      </c>
      <c r="Q22" s="208"/>
      <c r="R22" s="232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</row>
    <row r="23" spans="1:30" s="206" customFormat="1" ht="33.75" customHeight="1" x14ac:dyDescent="0.15">
      <c r="A23" s="362"/>
      <c r="B23" s="233"/>
      <c r="C23" s="234" t="s">
        <v>66</v>
      </c>
      <c r="D23" s="234"/>
      <c r="E23" s="235">
        <v>0.73294325893471901</v>
      </c>
      <c r="F23" s="236">
        <v>1.1864481760682304</v>
      </c>
      <c r="G23" s="236">
        <v>-1.4709157234280079</v>
      </c>
      <c r="H23" s="235">
        <v>13.498405473638808</v>
      </c>
      <c r="I23" s="236">
        <v>257.21800179203285</v>
      </c>
      <c r="J23" s="236">
        <v>10.390274894102284</v>
      </c>
      <c r="K23" s="236">
        <v>10.06029935372865</v>
      </c>
      <c r="L23" s="235">
        <v>18.196626339585674</v>
      </c>
      <c r="M23" s="236">
        <v>40.272728598835492</v>
      </c>
      <c r="N23" s="236">
        <v>-2.9846045385761681</v>
      </c>
      <c r="O23" s="236">
        <v>-2.8207497313364955</v>
      </c>
      <c r="P23" s="237">
        <v>6.6194832724630448</v>
      </c>
      <c r="Q23" s="208"/>
      <c r="R23" s="232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</row>
    <row r="24" spans="1:30" s="206" customFormat="1" ht="33.75" customHeight="1" x14ac:dyDescent="0.15">
      <c r="A24" s="363"/>
      <c r="B24" s="310"/>
      <c r="C24" s="324" t="s">
        <v>67</v>
      </c>
      <c r="D24" s="324"/>
      <c r="E24" s="241">
        <v>3.0962782257282853</v>
      </c>
      <c r="F24" s="311">
        <v>3.5627176748524398</v>
      </c>
      <c r="G24" s="311">
        <v>0.74751703580635676</v>
      </c>
      <c r="H24" s="241">
        <v>11.251353033196956</v>
      </c>
      <c r="I24" s="311">
        <v>0.53544298932322254</v>
      </c>
      <c r="J24" s="311">
        <v>10.129537418666814</v>
      </c>
      <c r="K24" s="311">
        <v>-1.421106953580471</v>
      </c>
      <c r="L24" s="241">
        <v>8.1913096815341611</v>
      </c>
      <c r="M24" s="311">
        <v>13.974660979237379</v>
      </c>
      <c r="N24" s="311">
        <v>3.8296946575976549</v>
      </c>
      <c r="O24" s="311">
        <v>5.9284243335405329E-2</v>
      </c>
      <c r="P24" s="242">
        <v>5.3090840794341387</v>
      </c>
      <c r="Q24" s="208"/>
      <c r="R24" s="232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</row>
    <row r="25" spans="1:30" s="206" customFormat="1" ht="33.75" customHeight="1" x14ac:dyDescent="0.15">
      <c r="A25" s="361" t="s">
        <v>68</v>
      </c>
      <c r="B25" s="233"/>
      <c r="C25" s="234" t="s">
        <v>69</v>
      </c>
      <c r="D25" s="234"/>
      <c r="E25" s="235">
        <v>1.2372475210394112</v>
      </c>
      <c r="F25" s="236">
        <v>1.0320938000357318</v>
      </c>
      <c r="G25" s="236">
        <v>2.2156119840185853</v>
      </c>
      <c r="H25" s="235">
        <v>9.244256027643468</v>
      </c>
      <c r="I25" s="236">
        <v>5.45437917565721</v>
      </c>
      <c r="J25" s="236">
        <v>8.6988562682173818</v>
      </c>
      <c r="K25" s="236">
        <v>-2.973548589714631</v>
      </c>
      <c r="L25" s="235">
        <v>9.7148957977214323</v>
      </c>
      <c r="M25" s="236">
        <v>22.779447349608713</v>
      </c>
      <c r="N25" s="236">
        <v>-42.723752623135042</v>
      </c>
      <c r="O25" s="236">
        <v>2.8677582222425455</v>
      </c>
      <c r="P25" s="237">
        <v>3.3560020372412915</v>
      </c>
      <c r="Q25" s="208"/>
      <c r="R25" s="232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</row>
    <row r="26" spans="1:30" s="206" customFormat="1" ht="33.75" customHeight="1" x14ac:dyDescent="0.15">
      <c r="A26" s="362"/>
      <c r="B26" s="233"/>
      <c r="C26" s="234" t="s">
        <v>70</v>
      </c>
      <c r="D26" s="234"/>
      <c r="E26" s="235">
        <v>3.8213544795156942</v>
      </c>
      <c r="F26" s="236">
        <v>4.1150505914686351</v>
      </c>
      <c r="G26" s="236">
        <v>2.1580163197289863</v>
      </c>
      <c r="H26" s="235">
        <v>10.963039084597318</v>
      </c>
      <c r="I26" s="236">
        <v>7.1167021609878853</v>
      </c>
      <c r="J26" s="236">
        <v>9.2453626315836583</v>
      </c>
      <c r="K26" s="236">
        <v>-3.211361380403905</v>
      </c>
      <c r="L26" s="235">
        <v>11.796562042785794</v>
      </c>
      <c r="M26" s="236">
        <v>26.599598425041748</v>
      </c>
      <c r="N26" s="236">
        <v>-21.036033156951675</v>
      </c>
      <c r="O26" s="236">
        <v>0.68981857832680482</v>
      </c>
      <c r="P26" s="237">
        <v>6.1168184248905506</v>
      </c>
      <c r="Q26" s="208"/>
      <c r="R26" s="232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</row>
    <row r="27" spans="1:30" s="206" customFormat="1" ht="33.75" customHeight="1" x14ac:dyDescent="0.15">
      <c r="A27" s="362"/>
      <c r="B27" s="233"/>
      <c r="C27" s="234" t="s">
        <v>71</v>
      </c>
      <c r="D27" s="234"/>
      <c r="E27" s="235">
        <v>0.95149760990847332</v>
      </c>
      <c r="F27" s="236">
        <v>1.0725307448860759</v>
      </c>
      <c r="G27" s="236">
        <v>0.27266548012324482</v>
      </c>
      <c r="H27" s="235">
        <v>8.5079746442759241</v>
      </c>
      <c r="I27" s="236">
        <v>8.8012066732271972</v>
      </c>
      <c r="J27" s="236">
        <v>6.11042100701113</v>
      </c>
      <c r="K27" s="236">
        <v>10.766084099668651</v>
      </c>
      <c r="L27" s="235">
        <v>-37.765332830928486</v>
      </c>
      <c r="M27" s="236">
        <v>-46.927642425394225</v>
      </c>
      <c r="N27" s="236">
        <v>18.455692434712041</v>
      </c>
      <c r="O27" s="236">
        <v>1.1340988021417047</v>
      </c>
      <c r="P27" s="237">
        <v>-17.681030332771204</v>
      </c>
      <c r="Q27" s="208"/>
      <c r="R27" s="232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</row>
    <row r="28" spans="1:30" s="206" customFormat="1" ht="33.75" customHeight="1" x14ac:dyDescent="0.15">
      <c r="A28" s="362"/>
      <c r="B28" s="233"/>
      <c r="C28" s="234" t="s">
        <v>72</v>
      </c>
      <c r="D28" s="234"/>
      <c r="E28" s="235">
        <v>2.8555825440614426</v>
      </c>
      <c r="F28" s="236">
        <v>3.1389061776501159</v>
      </c>
      <c r="G28" s="236">
        <v>1.3093244087387814</v>
      </c>
      <c r="H28" s="235">
        <v>12.831995889461234</v>
      </c>
      <c r="I28" s="236">
        <v>38.132170369596835</v>
      </c>
      <c r="J28" s="236">
        <v>10.100079847874429</v>
      </c>
      <c r="K28" s="236">
        <v>0.1681269757891776</v>
      </c>
      <c r="L28" s="235">
        <v>11.449044141234019</v>
      </c>
      <c r="M28" s="236">
        <v>14.329130532615181</v>
      </c>
      <c r="N28" s="236">
        <v>6.8122925650201118</v>
      </c>
      <c r="O28" s="236">
        <v>4.8017409578414139</v>
      </c>
      <c r="P28" s="237">
        <v>6.9846382737156114</v>
      </c>
      <c r="Q28" s="208"/>
      <c r="R28" s="232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</row>
    <row r="29" spans="1:30" s="206" customFormat="1" ht="33.75" customHeight="1" x14ac:dyDescent="0.15">
      <c r="A29" s="362"/>
      <c r="B29" s="233"/>
      <c r="C29" s="234" t="s">
        <v>73</v>
      </c>
      <c r="D29" s="234"/>
      <c r="E29" s="235">
        <v>3.8031131190747169</v>
      </c>
      <c r="F29" s="236">
        <v>4.1659831184553742</v>
      </c>
      <c r="G29" s="236">
        <v>1.954680875200812</v>
      </c>
      <c r="H29" s="235">
        <v>14.500430088599916</v>
      </c>
      <c r="I29" s="236">
        <v>11.945942449141857</v>
      </c>
      <c r="J29" s="236">
        <v>12.524709294927423</v>
      </c>
      <c r="K29" s="236">
        <v>1.4016455395626692</v>
      </c>
      <c r="L29" s="235">
        <v>7.6771160357756356</v>
      </c>
      <c r="M29" s="236">
        <v>9.1366576162853139</v>
      </c>
      <c r="N29" s="236">
        <v>21.413174970300723</v>
      </c>
      <c r="O29" s="236">
        <v>4.0964123368572727</v>
      </c>
      <c r="P29" s="237">
        <v>5.7892274493375453</v>
      </c>
      <c r="Q29" s="208"/>
      <c r="R29" s="232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</row>
    <row r="30" spans="1:30" s="206" customFormat="1" ht="33.75" customHeight="1" x14ac:dyDescent="0.15">
      <c r="A30" s="363"/>
      <c r="B30" s="310"/>
      <c r="C30" s="324" t="s">
        <v>74</v>
      </c>
      <c r="D30" s="324"/>
      <c r="E30" s="235">
        <v>1.9258900105790882</v>
      </c>
      <c r="F30" s="236">
        <v>2.2360217956577646</v>
      </c>
      <c r="G30" s="236">
        <v>0.2479135577123569</v>
      </c>
      <c r="H30" s="235">
        <v>12.354301706208584</v>
      </c>
      <c r="I30" s="236">
        <v>22.612857079530599</v>
      </c>
      <c r="J30" s="236">
        <v>8.9455203495731705</v>
      </c>
      <c r="K30" s="236">
        <v>-5.2941528416651149</v>
      </c>
      <c r="L30" s="235">
        <v>12.921354090479459</v>
      </c>
      <c r="M30" s="236">
        <v>16.566806529271709</v>
      </c>
      <c r="N30" s="236">
        <v>-4.2836779778069474</v>
      </c>
      <c r="O30" s="236">
        <v>3.6862121445511349</v>
      </c>
      <c r="P30" s="237">
        <v>6.7133563478170037</v>
      </c>
      <c r="Q30" s="208"/>
      <c r="R30" s="232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</row>
    <row r="31" spans="1:30" s="206" customFormat="1" ht="33.75" customHeight="1" x14ac:dyDescent="0.15">
      <c r="A31" s="361" t="s">
        <v>0</v>
      </c>
      <c r="B31" s="233"/>
      <c r="C31" s="234" t="s">
        <v>1</v>
      </c>
      <c r="D31" s="234"/>
      <c r="E31" s="228">
        <v>2.4863478233223568</v>
      </c>
      <c r="F31" s="229">
        <v>2.8244176686064564</v>
      </c>
      <c r="G31" s="229">
        <v>0.65214221394811256</v>
      </c>
      <c r="H31" s="228">
        <v>10.091777413779155</v>
      </c>
      <c r="I31" s="229">
        <v>6.2528972240627407</v>
      </c>
      <c r="J31" s="229">
        <v>9.5064826292342346</v>
      </c>
      <c r="K31" s="229">
        <v>-4.8623145188237284</v>
      </c>
      <c r="L31" s="228">
        <v>27.464075613682464</v>
      </c>
      <c r="M31" s="229">
        <v>35.393622785637717</v>
      </c>
      <c r="N31" s="229">
        <v>-5.2820732874661438</v>
      </c>
      <c r="O31" s="229">
        <v>4.7232096112470066</v>
      </c>
      <c r="P31" s="230">
        <v>12.896946112275243</v>
      </c>
      <c r="Q31" s="208"/>
      <c r="R31" s="232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</row>
    <row r="32" spans="1:30" s="206" customFormat="1" ht="33.75" customHeight="1" x14ac:dyDescent="0.15">
      <c r="A32" s="362"/>
      <c r="B32" s="233"/>
      <c r="C32" s="234" t="s">
        <v>2</v>
      </c>
      <c r="D32" s="234"/>
      <c r="E32" s="235">
        <v>3.6197522241199911</v>
      </c>
      <c r="F32" s="236">
        <v>4.2869514746128932</v>
      </c>
      <c r="G32" s="236">
        <v>0.32819846439462502</v>
      </c>
      <c r="H32" s="235">
        <v>13.724210872080263</v>
      </c>
      <c r="I32" s="236">
        <v>108.54462878009683</v>
      </c>
      <c r="J32" s="236">
        <v>11.522689711973463</v>
      </c>
      <c r="K32" s="236">
        <v>0.63718683653931651</v>
      </c>
      <c r="L32" s="235">
        <v>4.357926977838031</v>
      </c>
      <c r="M32" s="236">
        <v>4.1754067606324465</v>
      </c>
      <c r="N32" s="236">
        <v>7.9882182933895045</v>
      </c>
      <c r="O32" s="236">
        <v>4.2615312835182193</v>
      </c>
      <c r="P32" s="237">
        <v>4.3662128374537152</v>
      </c>
      <c r="Q32" s="208"/>
      <c r="R32" s="232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</row>
    <row r="33" spans="1:30" s="206" customFormat="1" ht="33.75" customHeight="1" x14ac:dyDescent="0.15">
      <c r="A33" s="363"/>
      <c r="B33" s="310"/>
      <c r="C33" s="324" t="s">
        <v>3</v>
      </c>
      <c r="D33" s="324"/>
      <c r="E33" s="235">
        <v>-0.63787582725427949</v>
      </c>
      <c r="F33" s="236">
        <v>-0.24981166623017989</v>
      </c>
      <c r="G33" s="236">
        <v>-2.6926989488494089</v>
      </c>
      <c r="H33" s="235">
        <v>11.013276453132438</v>
      </c>
      <c r="I33" s="236">
        <v>59.906359412555808</v>
      </c>
      <c r="J33" s="236">
        <v>9.5278610504052104</v>
      </c>
      <c r="K33" s="236">
        <v>16.265328184482307</v>
      </c>
      <c r="L33" s="235">
        <v>75.088414291585366</v>
      </c>
      <c r="M33" s="236">
        <v>115.81535639855878</v>
      </c>
      <c r="N33" s="236">
        <v>18.722911754206113</v>
      </c>
      <c r="O33" s="236">
        <v>1.3843791534832124</v>
      </c>
      <c r="P33" s="237">
        <v>27.05988973081968</v>
      </c>
      <c r="Q33" s="208"/>
      <c r="R33" s="232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</row>
    <row r="34" spans="1:30" s="206" customFormat="1" ht="33.75" customHeight="1" x14ac:dyDescent="0.15">
      <c r="A34" s="361" t="s">
        <v>4</v>
      </c>
      <c r="B34" s="233"/>
      <c r="C34" s="234" t="s">
        <v>5</v>
      </c>
      <c r="D34" s="234"/>
      <c r="E34" s="228">
        <v>1.8588420825064709</v>
      </c>
      <c r="F34" s="229">
        <v>2.1973282206566811</v>
      </c>
      <c r="G34" s="229">
        <v>-3.7610926097557312E-2</v>
      </c>
      <c r="H34" s="228">
        <v>11.563546504888325</v>
      </c>
      <c r="I34" s="229">
        <v>12.353061721954846</v>
      </c>
      <c r="J34" s="229">
        <v>10.718867888410266</v>
      </c>
      <c r="K34" s="229">
        <v>0.57046073588776824</v>
      </c>
      <c r="L34" s="228">
        <v>19.467491830786329</v>
      </c>
      <c r="M34" s="229">
        <v>30.615028406392735</v>
      </c>
      <c r="N34" s="229">
        <v>-54.844383597613302</v>
      </c>
      <c r="O34" s="229">
        <v>3.5724828031064546</v>
      </c>
      <c r="P34" s="230">
        <v>8.3857131877362807</v>
      </c>
      <c r="Q34" s="208"/>
      <c r="R34" s="232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</row>
    <row r="35" spans="1:30" s="206" customFormat="1" ht="33.75" customHeight="1" x14ac:dyDescent="0.15">
      <c r="A35" s="362"/>
      <c r="B35" s="233"/>
      <c r="C35" s="234" t="s">
        <v>6</v>
      </c>
      <c r="D35" s="234"/>
      <c r="E35" s="235">
        <v>1.5540015317709905</v>
      </c>
      <c r="F35" s="236">
        <v>1.8997666462445539</v>
      </c>
      <c r="G35" s="236">
        <v>-0.41406991920072261</v>
      </c>
      <c r="H35" s="235">
        <v>10.557751462766138</v>
      </c>
      <c r="I35" s="236">
        <v>17.378602204711882</v>
      </c>
      <c r="J35" s="236">
        <v>8.5447757844185102</v>
      </c>
      <c r="K35" s="236">
        <v>-21.878598211197808</v>
      </c>
      <c r="L35" s="235">
        <v>-12.813381567168808</v>
      </c>
      <c r="M35" s="236">
        <v>-21.519026912505122</v>
      </c>
      <c r="N35" s="236">
        <v>15.209634927286707</v>
      </c>
      <c r="O35" s="236">
        <v>2.9284100619549975</v>
      </c>
      <c r="P35" s="237">
        <v>-2.5541478509974063</v>
      </c>
      <c r="Q35" s="208"/>
      <c r="R35" s="232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</row>
    <row r="36" spans="1:30" s="206" customFormat="1" ht="33.75" customHeight="1" x14ac:dyDescent="0.15">
      <c r="A36" s="362"/>
      <c r="B36" s="233"/>
      <c r="C36" s="234" t="s">
        <v>7</v>
      </c>
      <c r="D36" s="234"/>
      <c r="E36" s="235">
        <v>-0.34941815806437188</v>
      </c>
      <c r="F36" s="236">
        <v>-0.10033523849999441</v>
      </c>
      <c r="G36" s="236">
        <v>-1.6471027426758891</v>
      </c>
      <c r="H36" s="235">
        <v>-11.820077995971348</v>
      </c>
      <c r="I36" s="236">
        <v>-271.58310121827031</v>
      </c>
      <c r="J36" s="236">
        <v>9.7935241285543206</v>
      </c>
      <c r="K36" s="236">
        <v>-10.112644919382657</v>
      </c>
      <c r="L36" s="235">
        <v>29.514802923239209</v>
      </c>
      <c r="M36" s="236">
        <v>52.421819672275838</v>
      </c>
      <c r="N36" s="236">
        <v>-68.191831878475725</v>
      </c>
      <c r="O36" s="236">
        <v>5.5387039079965419</v>
      </c>
      <c r="P36" s="237">
        <v>7.1756115792972279</v>
      </c>
      <c r="Q36" s="208"/>
      <c r="R36" s="232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</row>
    <row r="37" spans="1:30" s="206" customFormat="1" ht="33.75" customHeight="1" x14ac:dyDescent="0.15">
      <c r="A37" s="362"/>
      <c r="B37" s="233"/>
      <c r="C37" s="234" t="s">
        <v>8</v>
      </c>
      <c r="D37" s="234"/>
      <c r="E37" s="235">
        <v>2.0326107114938265</v>
      </c>
      <c r="F37" s="236">
        <v>2.3061684382046135</v>
      </c>
      <c r="G37" s="236">
        <v>0.36452362640840397</v>
      </c>
      <c r="H37" s="235">
        <v>13.825631172225897</v>
      </c>
      <c r="I37" s="236">
        <v>56.519740660079719</v>
      </c>
      <c r="J37" s="236">
        <v>6.9400659286805864</v>
      </c>
      <c r="K37" s="236">
        <v>-2.9735485897146314</v>
      </c>
      <c r="L37" s="235">
        <v>11.577239856437082</v>
      </c>
      <c r="M37" s="236">
        <v>6.8818661880329204</v>
      </c>
      <c r="N37" s="236">
        <v>81.993098998399788</v>
      </c>
      <c r="O37" s="236">
        <v>-3.0376454330698013</v>
      </c>
      <c r="P37" s="237">
        <v>6.4169964031812503</v>
      </c>
      <c r="Q37" s="208"/>
      <c r="R37" s="232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</row>
    <row r="38" spans="1:30" s="206" customFormat="1" ht="33.75" customHeight="1" thickBot="1" x14ac:dyDescent="0.2">
      <c r="A38" s="364"/>
      <c r="B38" s="243"/>
      <c r="C38" s="244" t="s">
        <v>9</v>
      </c>
      <c r="D38" s="244"/>
      <c r="E38" s="235">
        <v>0.54762425046715579</v>
      </c>
      <c r="F38" s="236">
        <v>0.93049038953692675</v>
      </c>
      <c r="G38" s="236">
        <v>-1.2983587357457698</v>
      </c>
      <c r="H38" s="235">
        <v>8.2500194647388287</v>
      </c>
      <c r="I38" s="236">
        <v>-27.767510184342886</v>
      </c>
      <c r="J38" s="236">
        <v>8.9451298484185671</v>
      </c>
      <c r="K38" s="236">
        <v>13.018622935725435</v>
      </c>
      <c r="L38" s="235">
        <v>-3.3828404941235521</v>
      </c>
      <c r="M38" s="236">
        <v>-7.5460497087331992</v>
      </c>
      <c r="N38" s="236">
        <v>-47.054934381684632</v>
      </c>
      <c r="O38" s="236">
        <v>1.7642949772073357</v>
      </c>
      <c r="P38" s="245">
        <v>-0.19052105676826786</v>
      </c>
      <c r="Q38" s="208"/>
      <c r="R38" s="232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</row>
    <row r="39" spans="1:30" s="206" customFormat="1" ht="33.75" customHeight="1" thickTop="1" x14ac:dyDescent="0.15">
      <c r="A39" s="359" t="s">
        <v>20</v>
      </c>
      <c r="B39" s="208"/>
      <c r="C39" s="234" t="s">
        <v>10</v>
      </c>
      <c r="D39" s="208"/>
      <c r="E39" s="246">
        <v>2.7352979058182818</v>
      </c>
      <c r="F39" s="312">
        <v>3.1721320249695628</v>
      </c>
      <c r="G39" s="312">
        <v>0.48701888364510437</v>
      </c>
      <c r="H39" s="246">
        <v>10.621048954178947</v>
      </c>
      <c r="I39" s="312">
        <v>-1.3062277612280737</v>
      </c>
      <c r="J39" s="312">
        <v>10.055172492825722</v>
      </c>
      <c r="K39" s="312">
        <v>6.521752134746639</v>
      </c>
      <c r="L39" s="246">
        <v>2.2071755405592124</v>
      </c>
      <c r="M39" s="312">
        <v>2.1002532784549794</v>
      </c>
      <c r="N39" s="312">
        <v>-5.3126828889118158</v>
      </c>
      <c r="O39" s="312">
        <v>3.3048158581630958</v>
      </c>
      <c r="P39" s="247">
        <v>2.7762025772559431</v>
      </c>
      <c r="Q39" s="208"/>
      <c r="R39" s="232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</row>
    <row r="40" spans="1:30" s="206" customFormat="1" ht="33.75" customHeight="1" x14ac:dyDescent="0.15">
      <c r="A40" s="359"/>
      <c r="B40" s="208"/>
      <c r="C40" s="234" t="s">
        <v>11</v>
      </c>
      <c r="D40" s="208"/>
      <c r="E40" s="235">
        <v>3.3080874477663937</v>
      </c>
      <c r="F40" s="236">
        <v>3.6386337443698942</v>
      </c>
      <c r="G40" s="236">
        <v>1.531245790711697</v>
      </c>
      <c r="H40" s="235">
        <v>11.178935023838106</v>
      </c>
      <c r="I40" s="236">
        <v>16.914663007632047</v>
      </c>
      <c r="J40" s="236">
        <v>10.505318756980971</v>
      </c>
      <c r="K40" s="236">
        <v>2.3498788868071943</v>
      </c>
      <c r="L40" s="235">
        <v>10.629009714946477</v>
      </c>
      <c r="M40" s="236">
        <v>15.685378898600455</v>
      </c>
      <c r="N40" s="236">
        <v>-10.631482221858434</v>
      </c>
      <c r="O40" s="236">
        <v>3.5011921481484678</v>
      </c>
      <c r="P40" s="237">
        <v>5.7909497657992945</v>
      </c>
      <c r="Q40" s="208"/>
      <c r="R40" s="232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</row>
    <row r="41" spans="1:30" s="206" customFormat="1" ht="33.75" customHeight="1" x14ac:dyDescent="0.15">
      <c r="A41" s="359"/>
      <c r="B41" s="208"/>
      <c r="C41" s="234" t="s">
        <v>12</v>
      </c>
      <c r="D41" s="208"/>
      <c r="E41" s="235">
        <v>1.9162224791121514</v>
      </c>
      <c r="F41" s="236">
        <v>2.1151590584186222</v>
      </c>
      <c r="G41" s="236">
        <v>0.90356510098299236</v>
      </c>
      <c r="H41" s="235">
        <v>9.6575501475193715</v>
      </c>
      <c r="I41" s="236">
        <v>10.553490986850681</v>
      </c>
      <c r="J41" s="236">
        <v>8.7993365868315614</v>
      </c>
      <c r="K41" s="236">
        <v>7.7956616853837879</v>
      </c>
      <c r="L41" s="235">
        <v>6.8922975649867642</v>
      </c>
      <c r="M41" s="236">
        <v>9.8265302402104524</v>
      </c>
      <c r="N41" s="236">
        <v>-10.909114278661763</v>
      </c>
      <c r="O41" s="236">
        <v>3.8427365656825119</v>
      </c>
      <c r="P41" s="237">
        <v>3.6812942773032424</v>
      </c>
      <c r="Q41" s="208"/>
      <c r="R41" s="232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</row>
    <row r="42" spans="1:30" s="206" customFormat="1" ht="33.75" customHeight="1" x14ac:dyDescent="0.15">
      <c r="A42" s="359"/>
      <c r="B42" s="208"/>
      <c r="C42" s="234" t="s">
        <v>13</v>
      </c>
      <c r="D42" s="208"/>
      <c r="E42" s="235">
        <v>1.8226790317133177</v>
      </c>
      <c r="F42" s="236">
        <v>2.1893451464230114</v>
      </c>
      <c r="G42" s="236">
        <v>7.7824302174685986E-3</v>
      </c>
      <c r="H42" s="235">
        <v>11.930216996462306</v>
      </c>
      <c r="I42" s="236">
        <v>26.296851084138879</v>
      </c>
      <c r="J42" s="236">
        <v>9.9165926533638267</v>
      </c>
      <c r="K42" s="236">
        <v>2.920462547672114</v>
      </c>
      <c r="L42" s="235">
        <v>14.971615824730558</v>
      </c>
      <c r="M42" s="236">
        <v>21.545733832522433</v>
      </c>
      <c r="N42" s="236">
        <v>1.4829273503787783</v>
      </c>
      <c r="O42" s="236">
        <v>-3.8086609543408666E-2</v>
      </c>
      <c r="P42" s="237">
        <v>7.7594514830080978</v>
      </c>
      <c r="Q42" s="208"/>
      <c r="R42" s="232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</row>
    <row r="43" spans="1:30" s="206" customFormat="1" ht="33.75" customHeight="1" x14ac:dyDescent="0.15">
      <c r="A43" s="359"/>
      <c r="B43" s="208"/>
      <c r="C43" s="234" t="s">
        <v>14</v>
      </c>
      <c r="D43" s="208"/>
      <c r="E43" s="235">
        <v>2.1872650333773924</v>
      </c>
      <c r="F43" s="236">
        <v>2.8157597243968278</v>
      </c>
      <c r="G43" s="236">
        <v>-0.92862200924101501</v>
      </c>
      <c r="H43" s="235">
        <v>11.572629355829164</v>
      </c>
      <c r="I43" s="236">
        <v>17.210570191114144</v>
      </c>
      <c r="J43" s="236">
        <v>9.8191827588770977</v>
      </c>
      <c r="K43" s="236">
        <v>3.5139069118223185</v>
      </c>
      <c r="L43" s="235">
        <v>2.1152685860029203</v>
      </c>
      <c r="M43" s="236">
        <v>2.6837629597349553</v>
      </c>
      <c r="N43" s="236">
        <v>-213.29262777268093</v>
      </c>
      <c r="O43" s="236">
        <v>4.4416033349039354</v>
      </c>
      <c r="P43" s="237">
        <v>2.5911200464641118</v>
      </c>
      <c r="Q43" s="208"/>
      <c r="R43" s="232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</row>
    <row r="44" spans="1:30" s="206" customFormat="1" ht="33.75" customHeight="1" x14ac:dyDescent="0.15">
      <c r="A44" s="359"/>
      <c r="B44" s="208"/>
      <c r="C44" s="234" t="s">
        <v>15</v>
      </c>
      <c r="D44" s="208"/>
      <c r="E44" s="235">
        <v>2.2928588595805364</v>
      </c>
      <c r="F44" s="236">
        <v>2.6378407384386358</v>
      </c>
      <c r="G44" s="236">
        <v>0.54600099282977488</v>
      </c>
      <c r="H44" s="235">
        <v>12.226583447554388</v>
      </c>
      <c r="I44" s="236">
        <v>19.260316833451515</v>
      </c>
      <c r="J44" s="236">
        <v>10.518698693715871</v>
      </c>
      <c r="K44" s="236">
        <v>5.1228525526471902</v>
      </c>
      <c r="L44" s="235">
        <v>15.168499631338722</v>
      </c>
      <c r="M44" s="236">
        <v>20.337255494482225</v>
      </c>
      <c r="N44" s="236">
        <v>-20.028337344511971</v>
      </c>
      <c r="O44" s="236">
        <v>5.0964916199094974</v>
      </c>
      <c r="P44" s="237">
        <v>7.3840489762464658</v>
      </c>
      <c r="Q44" s="208"/>
      <c r="R44" s="232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</row>
    <row r="45" spans="1:30" s="206" customFormat="1" ht="33.75" customHeight="1" x14ac:dyDescent="0.15">
      <c r="A45" s="360"/>
      <c r="B45" s="313"/>
      <c r="C45" s="324" t="s">
        <v>16</v>
      </c>
      <c r="D45" s="313"/>
      <c r="E45" s="241">
        <v>1.1635509484515227</v>
      </c>
      <c r="F45" s="311">
        <v>1.5048958510353871</v>
      </c>
      <c r="G45" s="311">
        <v>-0.52552999809316459</v>
      </c>
      <c r="H45" s="241">
        <v>9.9958591319847265</v>
      </c>
      <c r="I45" s="311">
        <v>-21.472418747392698</v>
      </c>
      <c r="J45" s="311">
        <v>10.40067431671819</v>
      </c>
      <c r="K45" s="311">
        <v>0.24448580362781161</v>
      </c>
      <c r="L45" s="241">
        <v>14.72538894325127</v>
      </c>
      <c r="M45" s="311">
        <v>20.612547416777787</v>
      </c>
      <c r="N45" s="311">
        <v>-23.343436396841</v>
      </c>
      <c r="O45" s="311">
        <v>4.1564786289112243</v>
      </c>
      <c r="P45" s="242">
        <v>6.282654900072604</v>
      </c>
      <c r="Q45" s="208"/>
      <c r="R45" s="232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</row>
    <row r="46" spans="1:30" ht="12" customHeight="1" x14ac:dyDescent="0.15">
      <c r="E46" s="205"/>
      <c r="F46" s="205"/>
      <c r="H46" s="205"/>
      <c r="I46" s="205"/>
      <c r="J46" s="205"/>
      <c r="L46" s="205"/>
      <c r="M46" s="205"/>
      <c r="N46" s="205"/>
    </row>
    <row r="47" spans="1:30" x14ac:dyDescent="0.15">
      <c r="E47" s="205"/>
      <c r="F47" s="205"/>
      <c r="H47" s="205"/>
      <c r="I47" s="205"/>
      <c r="J47" s="205"/>
      <c r="L47" s="205"/>
      <c r="M47" s="205"/>
      <c r="N47" s="205"/>
    </row>
    <row r="48" spans="1:30" x14ac:dyDescent="0.15">
      <c r="E48" s="205"/>
      <c r="F48" s="205"/>
      <c r="H48" s="205"/>
      <c r="I48" s="205"/>
      <c r="J48" s="205"/>
      <c r="L48" s="205"/>
      <c r="M48" s="205"/>
      <c r="N48" s="205"/>
    </row>
    <row r="49" spans="5:13" x14ac:dyDescent="0.15">
      <c r="E49" s="205"/>
      <c r="F49" s="205"/>
      <c r="I49" s="205"/>
      <c r="J49" s="205"/>
      <c r="M49" s="205"/>
    </row>
    <row r="50" spans="5:13" x14ac:dyDescent="0.15">
      <c r="E50" s="205"/>
      <c r="F50" s="205"/>
      <c r="I50" s="205"/>
      <c r="J50" s="205"/>
      <c r="M50" s="205"/>
    </row>
    <row r="51" spans="5:13" x14ac:dyDescent="0.15">
      <c r="E51" s="205"/>
      <c r="F51" s="205"/>
      <c r="I51" s="205"/>
      <c r="J51" s="205"/>
      <c r="M51" s="205"/>
    </row>
    <row r="52" spans="5:13" x14ac:dyDescent="0.15">
      <c r="E52" s="205"/>
      <c r="F52" s="205"/>
      <c r="I52" s="205"/>
      <c r="J52" s="205"/>
      <c r="M52" s="205"/>
    </row>
    <row r="53" spans="5:13" x14ac:dyDescent="0.15">
      <c r="E53" s="205"/>
      <c r="F53" s="205"/>
      <c r="I53" s="205"/>
      <c r="J53" s="205"/>
      <c r="M53" s="205"/>
    </row>
    <row r="54" spans="5:13" x14ac:dyDescent="0.15">
      <c r="E54" s="205"/>
      <c r="F54" s="205"/>
      <c r="I54" s="205"/>
      <c r="J54" s="205"/>
      <c r="M54" s="205"/>
    </row>
    <row r="55" spans="5:13" x14ac:dyDescent="0.15">
      <c r="E55" s="205"/>
      <c r="F55" s="205"/>
      <c r="I55" s="205"/>
      <c r="J55" s="205"/>
      <c r="M55" s="205"/>
    </row>
    <row r="56" spans="5:13" x14ac:dyDescent="0.15">
      <c r="E56" s="205"/>
      <c r="F56" s="205"/>
      <c r="I56" s="205"/>
      <c r="J56" s="205"/>
      <c r="M56" s="205"/>
    </row>
    <row r="57" spans="5:13" x14ac:dyDescent="0.15">
      <c r="E57" s="205"/>
      <c r="F57" s="205"/>
      <c r="I57" s="205"/>
      <c r="J57" s="205"/>
      <c r="M57" s="205"/>
    </row>
    <row r="58" spans="5:13" x14ac:dyDescent="0.15">
      <c r="E58" s="205"/>
      <c r="F58" s="205"/>
      <c r="I58" s="205"/>
      <c r="J58" s="205"/>
      <c r="M58" s="205"/>
    </row>
    <row r="59" spans="5:13" x14ac:dyDescent="0.15">
      <c r="E59" s="205"/>
      <c r="F59" s="205"/>
      <c r="I59" s="205"/>
      <c r="J59" s="205"/>
      <c r="M59" s="205"/>
    </row>
    <row r="60" spans="5:13" x14ac:dyDescent="0.15">
      <c r="E60" s="205"/>
      <c r="F60" s="205"/>
      <c r="I60" s="205"/>
      <c r="J60" s="205"/>
      <c r="M60" s="205"/>
    </row>
    <row r="61" spans="5:13" x14ac:dyDescent="0.15">
      <c r="E61" s="205"/>
      <c r="F61" s="205"/>
      <c r="I61" s="205"/>
      <c r="J61" s="205"/>
      <c r="M61" s="205"/>
    </row>
    <row r="62" spans="5:13" x14ac:dyDescent="0.15">
      <c r="E62" s="205"/>
      <c r="F62" s="205"/>
      <c r="I62" s="205"/>
      <c r="J62" s="205"/>
      <c r="M62" s="205"/>
    </row>
    <row r="63" spans="5:13" x14ac:dyDescent="0.15">
      <c r="E63" s="205"/>
      <c r="F63" s="205"/>
      <c r="I63" s="205"/>
      <c r="J63" s="205"/>
      <c r="M63" s="205"/>
    </row>
    <row r="64" spans="5:13" x14ac:dyDescent="0.15">
      <c r="E64" s="205"/>
      <c r="F64" s="205"/>
      <c r="I64" s="205"/>
      <c r="J64" s="205"/>
      <c r="M64" s="205"/>
    </row>
    <row r="65" spans="5:13" x14ac:dyDescent="0.15">
      <c r="E65" s="205"/>
      <c r="F65" s="205"/>
      <c r="I65" s="205"/>
      <c r="J65" s="205"/>
      <c r="M65" s="205"/>
    </row>
    <row r="66" spans="5:13" x14ac:dyDescent="0.15">
      <c r="E66" s="205"/>
      <c r="F66" s="205"/>
      <c r="I66" s="205"/>
      <c r="J66" s="205"/>
      <c r="M66" s="205"/>
    </row>
    <row r="67" spans="5:13" x14ac:dyDescent="0.15">
      <c r="E67" s="205"/>
      <c r="F67" s="205"/>
      <c r="I67" s="205"/>
      <c r="J67" s="205"/>
      <c r="M67" s="205"/>
    </row>
    <row r="68" spans="5:13" x14ac:dyDescent="0.15">
      <c r="E68" s="205"/>
      <c r="F68" s="205"/>
      <c r="I68" s="205"/>
      <c r="J68" s="205"/>
      <c r="M68" s="205"/>
    </row>
    <row r="69" spans="5:13" x14ac:dyDescent="0.15">
      <c r="E69" s="205"/>
      <c r="F69" s="205"/>
      <c r="I69" s="205"/>
      <c r="J69" s="205"/>
      <c r="M69" s="205"/>
    </row>
    <row r="70" spans="5:13" x14ac:dyDescent="0.15">
      <c r="E70" s="205"/>
      <c r="F70" s="205"/>
      <c r="I70" s="205"/>
      <c r="J70" s="205"/>
      <c r="M70" s="205"/>
    </row>
    <row r="71" spans="5:13" x14ac:dyDescent="0.15">
      <c r="E71" s="205"/>
      <c r="F71" s="205"/>
      <c r="I71" s="205"/>
      <c r="J71" s="205"/>
      <c r="M71" s="205"/>
    </row>
    <row r="72" spans="5:13" x14ac:dyDescent="0.15">
      <c r="E72" s="205"/>
      <c r="F72" s="205"/>
      <c r="I72" s="205"/>
      <c r="J72" s="205"/>
      <c r="M72" s="205"/>
    </row>
    <row r="73" spans="5:13" x14ac:dyDescent="0.15">
      <c r="E73" s="205"/>
      <c r="F73" s="205"/>
      <c r="I73" s="205"/>
      <c r="J73" s="205"/>
      <c r="M73" s="205"/>
    </row>
    <row r="74" spans="5:13" x14ac:dyDescent="0.15">
      <c r="E74" s="205"/>
      <c r="F74" s="205"/>
      <c r="I74" s="205"/>
      <c r="J74" s="205"/>
      <c r="M74" s="205"/>
    </row>
    <row r="75" spans="5:13" x14ac:dyDescent="0.15">
      <c r="E75" s="205"/>
      <c r="F75" s="205"/>
      <c r="I75" s="205"/>
      <c r="J75" s="205"/>
      <c r="M75" s="205"/>
    </row>
    <row r="76" spans="5:13" x14ac:dyDescent="0.15">
      <c r="E76" s="205"/>
      <c r="F76" s="205"/>
      <c r="I76" s="205"/>
      <c r="J76" s="205"/>
      <c r="M76" s="205"/>
    </row>
    <row r="77" spans="5:13" x14ac:dyDescent="0.15">
      <c r="E77" s="205"/>
      <c r="F77" s="205"/>
      <c r="I77" s="205"/>
      <c r="J77" s="205"/>
      <c r="M77" s="205"/>
    </row>
    <row r="78" spans="5:13" x14ac:dyDescent="0.15">
      <c r="E78" s="205"/>
      <c r="F78" s="205"/>
      <c r="I78" s="205"/>
      <c r="J78" s="205"/>
      <c r="M78" s="205"/>
    </row>
    <row r="79" spans="5:13" x14ac:dyDescent="0.15">
      <c r="E79" s="205"/>
      <c r="F79" s="205"/>
      <c r="I79" s="205"/>
      <c r="J79" s="205"/>
      <c r="M79" s="205"/>
    </row>
    <row r="80" spans="5:13" x14ac:dyDescent="0.15">
      <c r="E80" s="205"/>
      <c r="F80" s="205"/>
      <c r="I80" s="205"/>
      <c r="J80" s="205"/>
      <c r="M80" s="205"/>
    </row>
    <row r="81" spans="5:13" x14ac:dyDescent="0.15">
      <c r="E81" s="205"/>
      <c r="F81" s="205"/>
      <c r="I81" s="205"/>
      <c r="J81" s="205"/>
      <c r="M81" s="205"/>
    </row>
    <row r="82" spans="5:13" x14ac:dyDescent="0.15">
      <c r="F82" s="205"/>
      <c r="I82" s="205"/>
      <c r="J82" s="205"/>
      <c r="M82" s="205"/>
    </row>
    <row r="83" spans="5:13" x14ac:dyDescent="0.15">
      <c r="F83" s="205"/>
      <c r="I83" s="205"/>
      <c r="J83" s="205"/>
      <c r="M83" s="205"/>
    </row>
    <row r="84" spans="5:13" x14ac:dyDescent="0.15">
      <c r="F84" s="205"/>
      <c r="I84" s="205"/>
      <c r="J84" s="205"/>
      <c r="M84" s="205"/>
    </row>
    <row r="85" spans="5:13" x14ac:dyDescent="0.15">
      <c r="F85" s="205"/>
      <c r="I85" s="205"/>
      <c r="J85" s="205"/>
      <c r="M85" s="205"/>
    </row>
    <row r="86" spans="5:13" x14ac:dyDescent="0.15">
      <c r="F86" s="205"/>
      <c r="I86" s="205"/>
      <c r="J86" s="205"/>
      <c r="M86" s="205"/>
    </row>
    <row r="87" spans="5:13" x14ac:dyDescent="0.15">
      <c r="F87" s="205"/>
      <c r="I87" s="205"/>
      <c r="J87" s="205"/>
      <c r="M87" s="205"/>
    </row>
    <row r="88" spans="5:13" x14ac:dyDescent="0.15">
      <c r="F88" s="205"/>
      <c r="I88" s="205"/>
      <c r="J88" s="205"/>
      <c r="M88" s="205"/>
    </row>
    <row r="89" spans="5:13" x14ac:dyDescent="0.15">
      <c r="F89" s="205"/>
      <c r="I89" s="205"/>
      <c r="J89" s="205"/>
      <c r="M89" s="205"/>
    </row>
    <row r="90" spans="5:13" x14ac:dyDescent="0.15">
      <c r="F90" s="205"/>
      <c r="I90" s="205"/>
      <c r="J90" s="205"/>
      <c r="M90" s="205"/>
    </row>
    <row r="91" spans="5:13" x14ac:dyDescent="0.15">
      <c r="F91" s="205"/>
      <c r="I91" s="205"/>
      <c r="J91" s="205"/>
      <c r="M91" s="205"/>
    </row>
    <row r="92" spans="5:13" x14ac:dyDescent="0.15">
      <c r="F92" s="205"/>
      <c r="I92" s="205"/>
      <c r="J92" s="205"/>
      <c r="M92" s="205"/>
    </row>
    <row r="93" spans="5:13" x14ac:dyDescent="0.15">
      <c r="F93" s="205"/>
      <c r="I93" s="205"/>
      <c r="J93" s="205"/>
      <c r="M93" s="205"/>
    </row>
    <row r="94" spans="5:13" x14ac:dyDescent="0.15">
      <c r="F94" s="205"/>
      <c r="I94" s="205"/>
      <c r="J94" s="205"/>
      <c r="M94" s="205"/>
    </row>
    <row r="95" spans="5:13" x14ac:dyDescent="0.15">
      <c r="F95" s="205"/>
      <c r="I95" s="205"/>
      <c r="J95" s="205"/>
      <c r="M95" s="205"/>
    </row>
    <row r="96" spans="5:13" x14ac:dyDescent="0.15">
      <c r="F96" s="205"/>
      <c r="I96" s="205"/>
      <c r="J96" s="205"/>
      <c r="M96" s="205"/>
    </row>
    <row r="97" spans="6:13" x14ac:dyDescent="0.15">
      <c r="F97" s="205"/>
      <c r="I97" s="205"/>
      <c r="J97" s="205"/>
      <c r="M97" s="205"/>
    </row>
    <row r="98" spans="6:13" x14ac:dyDescent="0.15">
      <c r="F98" s="205"/>
      <c r="I98" s="205"/>
      <c r="J98" s="205"/>
      <c r="M98" s="205"/>
    </row>
    <row r="99" spans="6:13" x14ac:dyDescent="0.15">
      <c r="F99" s="205"/>
      <c r="I99" s="205"/>
      <c r="J99" s="205"/>
      <c r="M99" s="205"/>
    </row>
    <row r="100" spans="6:13" x14ac:dyDescent="0.15">
      <c r="F100" s="205"/>
      <c r="I100" s="205"/>
      <c r="J100" s="205"/>
      <c r="M100" s="205"/>
    </row>
    <row r="101" spans="6:13" x14ac:dyDescent="0.15">
      <c r="F101" s="205"/>
      <c r="I101" s="205"/>
      <c r="J101" s="205"/>
      <c r="M101" s="205"/>
    </row>
    <row r="102" spans="6:13" x14ac:dyDescent="0.15">
      <c r="F102" s="205"/>
      <c r="I102" s="205"/>
      <c r="M102" s="205"/>
    </row>
    <row r="103" spans="6:13" x14ac:dyDescent="0.15">
      <c r="F103" s="205"/>
      <c r="I103" s="205"/>
      <c r="M103" s="205"/>
    </row>
    <row r="104" spans="6:13" x14ac:dyDescent="0.15">
      <c r="F104" s="205"/>
      <c r="I104" s="205"/>
      <c r="M104" s="205"/>
    </row>
    <row r="105" spans="6:13" x14ac:dyDescent="0.15">
      <c r="F105" s="205"/>
      <c r="I105" s="205"/>
      <c r="M105" s="205"/>
    </row>
    <row r="106" spans="6:13" x14ac:dyDescent="0.15">
      <c r="F106" s="205"/>
      <c r="I106" s="205"/>
      <c r="M106" s="205"/>
    </row>
    <row r="107" spans="6:13" x14ac:dyDescent="0.15">
      <c r="F107" s="205"/>
      <c r="I107" s="205"/>
      <c r="M107" s="205"/>
    </row>
    <row r="108" spans="6:13" x14ac:dyDescent="0.15">
      <c r="F108" s="205"/>
      <c r="I108" s="205"/>
      <c r="M108" s="205"/>
    </row>
    <row r="109" spans="6:13" x14ac:dyDescent="0.15">
      <c r="F109" s="205"/>
      <c r="I109" s="205"/>
      <c r="M109" s="205"/>
    </row>
    <row r="110" spans="6:13" x14ac:dyDescent="0.15">
      <c r="F110" s="205"/>
      <c r="I110" s="205"/>
      <c r="M110" s="205"/>
    </row>
    <row r="111" spans="6:13" x14ac:dyDescent="0.15">
      <c r="F111" s="205"/>
      <c r="I111" s="205"/>
      <c r="M111" s="205"/>
    </row>
    <row r="112" spans="6:13" x14ac:dyDescent="0.15">
      <c r="F112" s="205"/>
      <c r="I112" s="205"/>
      <c r="M112" s="205"/>
    </row>
    <row r="113" spans="6:13" x14ac:dyDescent="0.15">
      <c r="F113" s="205"/>
      <c r="I113" s="205"/>
      <c r="M113" s="205"/>
    </row>
    <row r="114" spans="6:13" x14ac:dyDescent="0.15">
      <c r="F114" s="205"/>
      <c r="I114" s="205"/>
      <c r="M114" s="205"/>
    </row>
    <row r="115" spans="6:13" x14ac:dyDescent="0.15">
      <c r="F115" s="205"/>
      <c r="I115" s="205"/>
      <c r="M115" s="205"/>
    </row>
    <row r="116" spans="6:13" x14ac:dyDescent="0.15">
      <c r="F116" s="205"/>
      <c r="I116" s="205"/>
      <c r="M116" s="205"/>
    </row>
    <row r="117" spans="6:13" x14ac:dyDescent="0.15">
      <c r="F117" s="205"/>
      <c r="I117" s="205"/>
      <c r="M117" s="205"/>
    </row>
    <row r="118" spans="6:13" x14ac:dyDescent="0.15">
      <c r="F118" s="205"/>
      <c r="I118" s="205"/>
      <c r="M118" s="205"/>
    </row>
    <row r="119" spans="6:13" x14ac:dyDescent="0.15">
      <c r="F119" s="205"/>
      <c r="I119" s="205"/>
      <c r="M119" s="205"/>
    </row>
    <row r="120" spans="6:13" x14ac:dyDescent="0.15">
      <c r="F120" s="205"/>
      <c r="I120" s="205"/>
      <c r="M120" s="205"/>
    </row>
    <row r="121" spans="6:13" x14ac:dyDescent="0.15">
      <c r="F121" s="205"/>
      <c r="I121" s="205"/>
      <c r="M121" s="205"/>
    </row>
    <row r="122" spans="6:13" x14ac:dyDescent="0.15">
      <c r="F122" s="205"/>
      <c r="I122" s="205"/>
      <c r="M122" s="205"/>
    </row>
    <row r="123" spans="6:13" x14ac:dyDescent="0.15">
      <c r="F123" s="205"/>
      <c r="I123" s="205"/>
      <c r="M123" s="205"/>
    </row>
    <row r="124" spans="6:13" x14ac:dyDescent="0.15">
      <c r="F124" s="205"/>
      <c r="I124" s="205"/>
      <c r="M124" s="205"/>
    </row>
    <row r="125" spans="6:13" x14ac:dyDescent="0.15">
      <c r="F125" s="205"/>
      <c r="I125" s="205"/>
      <c r="M125" s="205"/>
    </row>
    <row r="126" spans="6:13" x14ac:dyDescent="0.15">
      <c r="F126" s="205"/>
      <c r="I126" s="205"/>
      <c r="M126" s="205"/>
    </row>
    <row r="127" spans="6:13" x14ac:dyDescent="0.15">
      <c r="F127" s="205"/>
      <c r="I127" s="205"/>
      <c r="M127" s="205"/>
    </row>
    <row r="128" spans="6:13" x14ac:dyDescent="0.15">
      <c r="F128" s="205"/>
      <c r="I128" s="205"/>
      <c r="M128" s="205"/>
    </row>
    <row r="129" spans="6:13" x14ac:dyDescent="0.15">
      <c r="F129" s="205"/>
      <c r="I129" s="205"/>
      <c r="M129" s="205"/>
    </row>
    <row r="130" spans="6:13" x14ac:dyDescent="0.15">
      <c r="F130" s="205"/>
      <c r="I130" s="205"/>
      <c r="M130" s="205"/>
    </row>
    <row r="131" spans="6:13" x14ac:dyDescent="0.15">
      <c r="F131" s="205"/>
      <c r="I131" s="205"/>
      <c r="M131" s="205"/>
    </row>
    <row r="132" spans="6:13" x14ac:dyDescent="0.15">
      <c r="F132" s="205"/>
      <c r="I132" s="205"/>
      <c r="M132" s="205"/>
    </row>
    <row r="133" spans="6:13" x14ac:dyDescent="0.15">
      <c r="F133" s="205"/>
      <c r="I133" s="205"/>
      <c r="M133" s="205"/>
    </row>
    <row r="134" spans="6:13" x14ac:dyDescent="0.15">
      <c r="F134" s="205"/>
      <c r="I134" s="205"/>
      <c r="M134" s="205"/>
    </row>
    <row r="135" spans="6:13" x14ac:dyDescent="0.15">
      <c r="F135" s="205"/>
      <c r="I135" s="205"/>
      <c r="M135" s="205"/>
    </row>
    <row r="136" spans="6:13" x14ac:dyDescent="0.15">
      <c r="F136" s="205"/>
      <c r="I136" s="205"/>
      <c r="M136" s="205"/>
    </row>
    <row r="137" spans="6:13" x14ac:dyDescent="0.15">
      <c r="F137" s="205"/>
      <c r="I137" s="205"/>
      <c r="M137" s="205"/>
    </row>
    <row r="138" spans="6:13" x14ac:dyDescent="0.15">
      <c r="F138" s="205"/>
      <c r="I138" s="205"/>
      <c r="M138" s="205"/>
    </row>
    <row r="139" spans="6:13" x14ac:dyDescent="0.15">
      <c r="F139" s="205"/>
      <c r="I139" s="205"/>
      <c r="M139" s="205"/>
    </row>
    <row r="140" spans="6:13" x14ac:dyDescent="0.15">
      <c r="F140" s="205"/>
      <c r="I140" s="205"/>
      <c r="M140" s="205"/>
    </row>
    <row r="141" spans="6:13" x14ac:dyDescent="0.15">
      <c r="F141" s="205"/>
      <c r="I141" s="205"/>
      <c r="M141" s="205"/>
    </row>
    <row r="142" spans="6:13" x14ac:dyDescent="0.15">
      <c r="F142" s="205"/>
      <c r="I142" s="205"/>
      <c r="M142" s="205"/>
    </row>
    <row r="143" spans="6:13" x14ac:dyDescent="0.15">
      <c r="F143" s="205"/>
      <c r="I143" s="205"/>
      <c r="M143" s="205"/>
    </row>
    <row r="144" spans="6:13" x14ac:dyDescent="0.15">
      <c r="F144" s="205"/>
      <c r="I144" s="205"/>
      <c r="M144" s="205"/>
    </row>
    <row r="145" spans="6:13" x14ac:dyDescent="0.15">
      <c r="F145" s="205"/>
      <c r="I145" s="205"/>
      <c r="M145" s="205"/>
    </row>
    <row r="146" spans="6:13" x14ac:dyDescent="0.15">
      <c r="F146" s="205"/>
      <c r="I146" s="205"/>
      <c r="M146" s="205"/>
    </row>
    <row r="147" spans="6:13" x14ac:dyDescent="0.15">
      <c r="F147" s="205"/>
      <c r="I147" s="205"/>
      <c r="M147" s="205"/>
    </row>
    <row r="148" spans="6:13" x14ac:dyDescent="0.15">
      <c r="F148" s="205"/>
      <c r="I148" s="205"/>
      <c r="M148" s="205"/>
    </row>
    <row r="149" spans="6:13" x14ac:dyDescent="0.15">
      <c r="F149" s="205"/>
      <c r="I149" s="205"/>
      <c r="M149" s="205"/>
    </row>
    <row r="150" spans="6:13" x14ac:dyDescent="0.15">
      <c r="F150" s="205"/>
      <c r="I150" s="205"/>
      <c r="M150" s="205"/>
    </row>
    <row r="151" spans="6:13" x14ac:dyDescent="0.15">
      <c r="F151" s="205"/>
      <c r="I151" s="205"/>
      <c r="M151" s="205"/>
    </row>
    <row r="152" spans="6:13" x14ac:dyDescent="0.15">
      <c r="F152" s="205"/>
      <c r="I152" s="205"/>
      <c r="M152" s="205"/>
    </row>
    <row r="153" spans="6:13" x14ac:dyDescent="0.15">
      <c r="F153" s="205"/>
      <c r="I153" s="205"/>
      <c r="M153" s="205"/>
    </row>
    <row r="154" spans="6:13" x14ac:dyDescent="0.15">
      <c r="F154" s="205"/>
      <c r="I154" s="205"/>
      <c r="M154" s="205"/>
    </row>
    <row r="155" spans="6:13" x14ac:dyDescent="0.15">
      <c r="F155" s="205"/>
      <c r="I155" s="205"/>
      <c r="M155" s="205"/>
    </row>
    <row r="156" spans="6:13" x14ac:dyDescent="0.15">
      <c r="F156" s="205"/>
      <c r="I156" s="205"/>
      <c r="M156" s="205"/>
    </row>
    <row r="157" spans="6:13" x14ac:dyDescent="0.15">
      <c r="F157" s="205"/>
      <c r="I157" s="205"/>
      <c r="M157" s="205"/>
    </row>
    <row r="158" spans="6:13" x14ac:dyDescent="0.15">
      <c r="F158" s="205"/>
      <c r="I158" s="205"/>
      <c r="M158" s="205"/>
    </row>
    <row r="159" spans="6:13" x14ac:dyDescent="0.15">
      <c r="F159" s="205"/>
      <c r="I159" s="205"/>
      <c r="M159" s="205"/>
    </row>
    <row r="160" spans="6:13" x14ac:dyDescent="0.15">
      <c r="F160" s="205"/>
      <c r="I160" s="205"/>
      <c r="M160" s="205"/>
    </row>
    <row r="161" spans="6:13" x14ac:dyDescent="0.15">
      <c r="F161" s="205"/>
      <c r="I161" s="205"/>
      <c r="M161" s="205"/>
    </row>
    <row r="162" spans="6:13" x14ac:dyDescent="0.15">
      <c r="F162" s="205"/>
      <c r="M162" s="205"/>
    </row>
    <row r="163" spans="6:13" x14ac:dyDescent="0.15">
      <c r="F163" s="205"/>
      <c r="M163" s="205"/>
    </row>
    <row r="164" spans="6:13" x14ac:dyDescent="0.15">
      <c r="F164" s="205"/>
      <c r="M164" s="205"/>
    </row>
    <row r="165" spans="6:13" x14ac:dyDescent="0.15">
      <c r="F165" s="205"/>
      <c r="M165" s="205"/>
    </row>
    <row r="166" spans="6:13" x14ac:dyDescent="0.15">
      <c r="F166" s="205"/>
      <c r="M166" s="205"/>
    </row>
    <row r="167" spans="6:13" x14ac:dyDescent="0.15">
      <c r="F167" s="205"/>
      <c r="M167" s="205"/>
    </row>
    <row r="168" spans="6:13" x14ac:dyDescent="0.15">
      <c r="F168" s="205"/>
      <c r="M168" s="205"/>
    </row>
    <row r="169" spans="6:13" x14ac:dyDescent="0.15">
      <c r="F169" s="205"/>
      <c r="M169" s="205"/>
    </row>
    <row r="170" spans="6:13" x14ac:dyDescent="0.15">
      <c r="F170" s="205"/>
      <c r="M170" s="205"/>
    </row>
    <row r="171" spans="6:13" x14ac:dyDescent="0.15">
      <c r="F171" s="205"/>
      <c r="M171" s="205"/>
    </row>
    <row r="172" spans="6:13" x14ac:dyDescent="0.15">
      <c r="F172" s="205"/>
      <c r="M172" s="205"/>
    </row>
    <row r="173" spans="6:13" x14ac:dyDescent="0.15">
      <c r="F173" s="205"/>
      <c r="M173" s="205"/>
    </row>
    <row r="174" spans="6:13" x14ac:dyDescent="0.15">
      <c r="F174" s="205"/>
      <c r="M174" s="205"/>
    </row>
    <row r="175" spans="6:13" x14ac:dyDescent="0.15">
      <c r="F175" s="205"/>
      <c r="M175" s="205"/>
    </row>
    <row r="176" spans="6:13" x14ac:dyDescent="0.15">
      <c r="F176" s="205"/>
      <c r="M176" s="205"/>
    </row>
    <row r="177" spans="6:13" x14ac:dyDescent="0.15">
      <c r="F177" s="205"/>
      <c r="M177" s="205"/>
    </row>
    <row r="178" spans="6:13" x14ac:dyDescent="0.15">
      <c r="F178" s="205"/>
      <c r="M178" s="205"/>
    </row>
    <row r="179" spans="6:13" x14ac:dyDescent="0.15">
      <c r="F179" s="205"/>
      <c r="M179" s="205"/>
    </row>
    <row r="180" spans="6:13" x14ac:dyDescent="0.15">
      <c r="F180" s="205"/>
      <c r="M180" s="205"/>
    </row>
    <row r="181" spans="6:13" x14ac:dyDescent="0.15">
      <c r="F181" s="205"/>
      <c r="M181" s="205"/>
    </row>
    <row r="182" spans="6:13" x14ac:dyDescent="0.15">
      <c r="F182" s="205"/>
      <c r="M182" s="205"/>
    </row>
    <row r="183" spans="6:13" x14ac:dyDescent="0.15">
      <c r="F183" s="205"/>
      <c r="M183" s="205"/>
    </row>
    <row r="184" spans="6:13" x14ac:dyDescent="0.15">
      <c r="F184" s="205"/>
      <c r="M184" s="205"/>
    </row>
    <row r="185" spans="6:13" x14ac:dyDescent="0.15">
      <c r="F185" s="205"/>
      <c r="M185" s="205"/>
    </row>
    <row r="186" spans="6:13" x14ac:dyDescent="0.15">
      <c r="F186" s="205"/>
      <c r="M186" s="205"/>
    </row>
    <row r="187" spans="6:13" x14ac:dyDescent="0.15">
      <c r="F187" s="205"/>
      <c r="M187" s="205"/>
    </row>
    <row r="188" spans="6:13" x14ac:dyDescent="0.15">
      <c r="F188" s="205"/>
      <c r="M188" s="205"/>
    </row>
    <row r="189" spans="6:13" x14ac:dyDescent="0.15">
      <c r="F189" s="205"/>
      <c r="M189" s="205"/>
    </row>
    <row r="190" spans="6:13" x14ac:dyDescent="0.15">
      <c r="F190" s="205"/>
      <c r="M190" s="205"/>
    </row>
    <row r="191" spans="6:13" x14ac:dyDescent="0.15">
      <c r="F191" s="205"/>
      <c r="M191" s="205"/>
    </row>
    <row r="192" spans="6:13" x14ac:dyDescent="0.15">
      <c r="F192" s="205"/>
      <c r="M192" s="205"/>
    </row>
    <row r="193" spans="6:13" x14ac:dyDescent="0.15">
      <c r="F193" s="205"/>
      <c r="M193" s="205"/>
    </row>
    <row r="194" spans="6:13" x14ac:dyDescent="0.15">
      <c r="F194" s="205"/>
      <c r="M194" s="205"/>
    </row>
    <row r="195" spans="6:13" x14ac:dyDescent="0.15">
      <c r="F195" s="205"/>
      <c r="M195" s="205"/>
    </row>
    <row r="196" spans="6:13" x14ac:dyDescent="0.15">
      <c r="F196" s="205"/>
      <c r="M196" s="205"/>
    </row>
    <row r="197" spans="6:13" x14ac:dyDescent="0.15">
      <c r="F197" s="205"/>
      <c r="M197" s="205"/>
    </row>
    <row r="198" spans="6:13" x14ac:dyDescent="0.15">
      <c r="F198" s="205"/>
      <c r="M198" s="205"/>
    </row>
    <row r="199" spans="6:13" x14ac:dyDescent="0.15">
      <c r="F199" s="205"/>
      <c r="M199" s="205"/>
    </row>
    <row r="200" spans="6:13" x14ac:dyDescent="0.15">
      <c r="F200" s="205"/>
      <c r="M200" s="205"/>
    </row>
    <row r="201" spans="6:13" x14ac:dyDescent="0.15">
      <c r="F201" s="205"/>
      <c r="M201" s="205"/>
    </row>
    <row r="202" spans="6:13" x14ac:dyDescent="0.15">
      <c r="F202" s="205"/>
      <c r="M202" s="205"/>
    </row>
    <row r="203" spans="6:13" x14ac:dyDescent="0.15">
      <c r="F203" s="205"/>
      <c r="M203" s="205"/>
    </row>
    <row r="204" spans="6:13" x14ac:dyDescent="0.15">
      <c r="F204" s="205"/>
      <c r="M204" s="205"/>
    </row>
    <row r="205" spans="6:13" x14ac:dyDescent="0.15">
      <c r="F205" s="205"/>
      <c r="M205" s="205"/>
    </row>
    <row r="206" spans="6:13" x14ac:dyDescent="0.15">
      <c r="F206" s="205"/>
      <c r="M206" s="205"/>
    </row>
    <row r="207" spans="6:13" x14ac:dyDescent="0.15">
      <c r="F207" s="205"/>
      <c r="M207" s="205"/>
    </row>
    <row r="208" spans="6:13" x14ac:dyDescent="0.15">
      <c r="F208" s="205"/>
      <c r="M208" s="205"/>
    </row>
    <row r="209" spans="6:13" x14ac:dyDescent="0.15">
      <c r="F209" s="205"/>
      <c r="M209" s="205"/>
    </row>
    <row r="210" spans="6:13" x14ac:dyDescent="0.15">
      <c r="F210" s="205"/>
      <c r="M210" s="205"/>
    </row>
    <row r="211" spans="6:13" x14ac:dyDescent="0.15">
      <c r="F211" s="205"/>
      <c r="M211" s="205"/>
    </row>
    <row r="212" spans="6:13" x14ac:dyDescent="0.15">
      <c r="F212" s="205"/>
      <c r="M212" s="205"/>
    </row>
    <row r="213" spans="6:13" x14ac:dyDescent="0.15">
      <c r="F213" s="205"/>
      <c r="M213" s="205"/>
    </row>
    <row r="214" spans="6:13" x14ac:dyDescent="0.15">
      <c r="F214" s="205"/>
      <c r="M214" s="205"/>
    </row>
    <row r="215" spans="6:13" x14ac:dyDescent="0.15">
      <c r="F215" s="205"/>
      <c r="M215" s="205"/>
    </row>
    <row r="216" spans="6:13" x14ac:dyDescent="0.15">
      <c r="F216" s="205"/>
      <c r="M216" s="205"/>
    </row>
    <row r="217" spans="6:13" x14ac:dyDescent="0.15">
      <c r="F217" s="205"/>
      <c r="M217" s="205"/>
    </row>
    <row r="218" spans="6:13" x14ac:dyDescent="0.15">
      <c r="F218" s="205"/>
      <c r="M218" s="205"/>
    </row>
    <row r="219" spans="6:13" x14ac:dyDescent="0.15">
      <c r="F219" s="205"/>
      <c r="M219" s="205"/>
    </row>
    <row r="220" spans="6:13" x14ac:dyDescent="0.15">
      <c r="F220" s="205"/>
      <c r="M220" s="205"/>
    </row>
    <row r="221" spans="6:13" x14ac:dyDescent="0.15">
      <c r="F221" s="205"/>
      <c r="M221" s="205"/>
    </row>
    <row r="222" spans="6:13" x14ac:dyDescent="0.15">
      <c r="F222" s="205"/>
      <c r="M222" s="205"/>
    </row>
    <row r="223" spans="6:13" x14ac:dyDescent="0.15">
      <c r="F223" s="205"/>
      <c r="M223" s="205"/>
    </row>
    <row r="224" spans="6:13" x14ac:dyDescent="0.15">
      <c r="F224" s="205"/>
      <c r="M224" s="205"/>
    </row>
    <row r="225" spans="6:13" x14ac:dyDescent="0.15">
      <c r="F225" s="205"/>
      <c r="M225" s="205"/>
    </row>
    <row r="226" spans="6:13" x14ac:dyDescent="0.15">
      <c r="F226" s="205"/>
      <c r="M226" s="205"/>
    </row>
    <row r="227" spans="6:13" x14ac:dyDescent="0.15">
      <c r="F227" s="205"/>
      <c r="M227" s="205"/>
    </row>
    <row r="228" spans="6:13" x14ac:dyDescent="0.15">
      <c r="F228" s="205"/>
      <c r="M228" s="205"/>
    </row>
    <row r="229" spans="6:13" x14ac:dyDescent="0.15">
      <c r="F229" s="205"/>
      <c r="M229" s="205"/>
    </row>
    <row r="230" spans="6:13" x14ac:dyDescent="0.15">
      <c r="F230" s="205"/>
      <c r="M230" s="205"/>
    </row>
    <row r="231" spans="6:13" x14ac:dyDescent="0.15">
      <c r="F231" s="205"/>
      <c r="M231" s="205"/>
    </row>
    <row r="232" spans="6:13" x14ac:dyDescent="0.15">
      <c r="F232" s="205"/>
      <c r="M232" s="205"/>
    </row>
    <row r="233" spans="6:13" x14ac:dyDescent="0.15">
      <c r="F233" s="205"/>
      <c r="M233" s="205"/>
    </row>
    <row r="234" spans="6:13" x14ac:dyDescent="0.15">
      <c r="F234" s="205"/>
      <c r="M234" s="205"/>
    </row>
    <row r="235" spans="6:13" x14ac:dyDescent="0.15">
      <c r="F235" s="205"/>
      <c r="M235" s="205"/>
    </row>
    <row r="236" spans="6:13" x14ac:dyDescent="0.15">
      <c r="F236" s="205"/>
      <c r="M236" s="205"/>
    </row>
    <row r="237" spans="6:13" x14ac:dyDescent="0.15">
      <c r="F237" s="205"/>
      <c r="M237" s="205"/>
    </row>
    <row r="238" spans="6:13" x14ac:dyDescent="0.15">
      <c r="F238" s="205"/>
      <c r="M238" s="205"/>
    </row>
    <row r="239" spans="6:13" x14ac:dyDescent="0.15">
      <c r="F239" s="205"/>
      <c r="M239" s="205"/>
    </row>
    <row r="240" spans="6:13" x14ac:dyDescent="0.15">
      <c r="F240" s="205"/>
      <c r="M240" s="205"/>
    </row>
    <row r="241" spans="6:13" x14ac:dyDescent="0.15">
      <c r="F241" s="205"/>
      <c r="M241" s="205"/>
    </row>
    <row r="242" spans="6:13" x14ac:dyDescent="0.15">
      <c r="F242" s="205"/>
      <c r="M242" s="205"/>
    </row>
    <row r="243" spans="6:13" x14ac:dyDescent="0.15">
      <c r="F243" s="205"/>
      <c r="M243" s="205"/>
    </row>
    <row r="244" spans="6:13" x14ac:dyDescent="0.15">
      <c r="F244" s="205"/>
      <c r="M244" s="205"/>
    </row>
    <row r="245" spans="6:13" x14ac:dyDescent="0.15">
      <c r="F245" s="205"/>
      <c r="M245" s="205"/>
    </row>
    <row r="246" spans="6:13" x14ac:dyDescent="0.15">
      <c r="F246" s="205"/>
      <c r="M246" s="205"/>
    </row>
    <row r="247" spans="6:13" x14ac:dyDescent="0.15">
      <c r="F247" s="205"/>
      <c r="M247" s="205"/>
    </row>
    <row r="248" spans="6:13" x14ac:dyDescent="0.15">
      <c r="F248" s="205"/>
      <c r="M248" s="205"/>
    </row>
    <row r="249" spans="6:13" x14ac:dyDescent="0.15">
      <c r="F249" s="205"/>
      <c r="M249" s="205"/>
    </row>
    <row r="250" spans="6:13" x14ac:dyDescent="0.15">
      <c r="F250" s="205"/>
      <c r="M250" s="205"/>
    </row>
    <row r="251" spans="6:13" x14ac:dyDescent="0.15">
      <c r="F251" s="205"/>
      <c r="M251" s="205"/>
    </row>
    <row r="252" spans="6:13" x14ac:dyDescent="0.15">
      <c r="F252" s="205"/>
      <c r="M252" s="205"/>
    </row>
    <row r="253" spans="6:13" x14ac:dyDescent="0.15">
      <c r="F253" s="205"/>
      <c r="M253" s="205"/>
    </row>
    <row r="254" spans="6:13" x14ac:dyDescent="0.15">
      <c r="F254" s="205"/>
      <c r="M254" s="205"/>
    </row>
    <row r="255" spans="6:13" x14ac:dyDescent="0.15">
      <c r="F255" s="205"/>
      <c r="M255" s="205"/>
    </row>
    <row r="256" spans="6:13" x14ac:dyDescent="0.15">
      <c r="F256" s="205"/>
      <c r="M256" s="205"/>
    </row>
    <row r="257" spans="6:13" x14ac:dyDescent="0.15">
      <c r="F257" s="205"/>
      <c r="M257" s="205"/>
    </row>
    <row r="258" spans="6:13" x14ac:dyDescent="0.15">
      <c r="F258" s="205"/>
      <c r="M258" s="205"/>
    </row>
    <row r="259" spans="6:13" x14ac:dyDescent="0.15">
      <c r="F259" s="205"/>
      <c r="M259" s="205"/>
    </row>
    <row r="260" spans="6:13" x14ac:dyDescent="0.15">
      <c r="F260" s="205"/>
      <c r="M260" s="205"/>
    </row>
    <row r="261" spans="6:13" x14ac:dyDescent="0.15">
      <c r="F261" s="205"/>
      <c r="M261" s="205"/>
    </row>
    <row r="262" spans="6:13" x14ac:dyDescent="0.15">
      <c r="F262" s="205"/>
      <c r="M262" s="205"/>
    </row>
    <row r="263" spans="6:13" x14ac:dyDescent="0.15">
      <c r="F263" s="205"/>
      <c r="M263" s="205"/>
    </row>
    <row r="264" spans="6:13" x14ac:dyDescent="0.15">
      <c r="F264" s="205"/>
      <c r="M264" s="205"/>
    </row>
    <row r="265" spans="6:13" x14ac:dyDescent="0.15">
      <c r="F265" s="205"/>
      <c r="M265" s="205"/>
    </row>
    <row r="266" spans="6:13" x14ac:dyDescent="0.15">
      <c r="F266" s="205"/>
      <c r="M266" s="205"/>
    </row>
    <row r="267" spans="6:13" x14ac:dyDescent="0.15">
      <c r="F267" s="205"/>
      <c r="M267" s="205"/>
    </row>
    <row r="268" spans="6:13" x14ac:dyDescent="0.15">
      <c r="F268" s="205"/>
      <c r="M268" s="205"/>
    </row>
    <row r="269" spans="6:13" x14ac:dyDescent="0.15">
      <c r="F269" s="205"/>
      <c r="M269" s="205"/>
    </row>
    <row r="270" spans="6:13" x14ac:dyDescent="0.15">
      <c r="F270" s="205"/>
      <c r="M270" s="205"/>
    </row>
    <row r="271" spans="6:13" x14ac:dyDescent="0.15">
      <c r="F271" s="205"/>
      <c r="M271" s="205"/>
    </row>
    <row r="272" spans="6:13" x14ac:dyDescent="0.15">
      <c r="F272" s="205"/>
      <c r="M272" s="205"/>
    </row>
    <row r="273" spans="6:13" x14ac:dyDescent="0.15">
      <c r="F273" s="205"/>
      <c r="M273" s="205"/>
    </row>
    <row r="274" spans="6:13" x14ac:dyDescent="0.15">
      <c r="F274" s="205"/>
      <c r="M274" s="205"/>
    </row>
    <row r="275" spans="6:13" x14ac:dyDescent="0.15">
      <c r="F275" s="205"/>
      <c r="M275" s="205"/>
    </row>
    <row r="276" spans="6:13" x14ac:dyDescent="0.15">
      <c r="F276" s="205"/>
      <c r="M276" s="205"/>
    </row>
    <row r="277" spans="6:13" x14ac:dyDescent="0.15">
      <c r="F277" s="205"/>
      <c r="M277" s="205"/>
    </row>
    <row r="278" spans="6:13" x14ac:dyDescent="0.15">
      <c r="F278" s="205"/>
      <c r="M278" s="205"/>
    </row>
    <row r="279" spans="6:13" x14ac:dyDescent="0.15">
      <c r="F279" s="205"/>
      <c r="M279" s="205"/>
    </row>
    <row r="280" spans="6:13" x14ac:dyDescent="0.15">
      <c r="F280" s="205"/>
      <c r="M280" s="205"/>
    </row>
    <row r="281" spans="6:13" x14ac:dyDescent="0.15">
      <c r="F281" s="205"/>
      <c r="M281" s="205"/>
    </row>
    <row r="282" spans="6:13" x14ac:dyDescent="0.15">
      <c r="F282" s="205"/>
      <c r="M282" s="205"/>
    </row>
    <row r="283" spans="6:13" x14ac:dyDescent="0.15">
      <c r="F283" s="205"/>
      <c r="M283" s="205"/>
    </row>
    <row r="284" spans="6:13" x14ac:dyDescent="0.15">
      <c r="F284" s="205"/>
      <c r="M284" s="205"/>
    </row>
    <row r="285" spans="6:13" x14ac:dyDescent="0.15">
      <c r="F285" s="205"/>
      <c r="M285" s="205"/>
    </row>
    <row r="286" spans="6:13" x14ac:dyDescent="0.15">
      <c r="F286" s="205"/>
      <c r="M286" s="205"/>
    </row>
    <row r="287" spans="6:13" x14ac:dyDescent="0.15">
      <c r="F287" s="205"/>
      <c r="M287" s="205"/>
    </row>
    <row r="288" spans="6:13" x14ac:dyDescent="0.15">
      <c r="F288" s="205"/>
      <c r="M288" s="205"/>
    </row>
    <row r="289" spans="6:13" x14ac:dyDescent="0.15">
      <c r="F289" s="205"/>
      <c r="M289" s="205"/>
    </row>
    <row r="290" spans="6:13" x14ac:dyDescent="0.15">
      <c r="F290" s="205"/>
      <c r="M290" s="205"/>
    </row>
    <row r="291" spans="6:13" x14ac:dyDescent="0.15">
      <c r="F291" s="205"/>
      <c r="M291" s="205"/>
    </row>
    <row r="292" spans="6:13" x14ac:dyDescent="0.15">
      <c r="F292" s="205"/>
      <c r="M292" s="205"/>
    </row>
    <row r="293" spans="6:13" x14ac:dyDescent="0.15">
      <c r="F293" s="205"/>
      <c r="M293" s="205"/>
    </row>
    <row r="294" spans="6:13" x14ac:dyDescent="0.15">
      <c r="F294" s="205"/>
      <c r="M294" s="205"/>
    </row>
    <row r="295" spans="6:13" x14ac:dyDescent="0.15">
      <c r="F295" s="205"/>
      <c r="M295" s="205"/>
    </row>
    <row r="296" spans="6:13" x14ac:dyDescent="0.15">
      <c r="F296" s="205"/>
      <c r="M296" s="205"/>
    </row>
    <row r="297" spans="6:13" x14ac:dyDescent="0.15">
      <c r="F297" s="205"/>
      <c r="M297" s="205"/>
    </row>
    <row r="298" spans="6:13" x14ac:dyDescent="0.15">
      <c r="F298" s="205"/>
      <c r="M298" s="205"/>
    </row>
    <row r="299" spans="6:13" x14ac:dyDescent="0.15">
      <c r="F299" s="205"/>
      <c r="M299" s="205"/>
    </row>
    <row r="300" spans="6:13" x14ac:dyDescent="0.15">
      <c r="F300" s="205"/>
      <c r="M300" s="205"/>
    </row>
    <row r="301" spans="6:13" x14ac:dyDescent="0.15">
      <c r="F301" s="205"/>
      <c r="M301" s="205"/>
    </row>
    <row r="302" spans="6:13" x14ac:dyDescent="0.15">
      <c r="F302" s="205"/>
      <c r="M302" s="205"/>
    </row>
    <row r="303" spans="6:13" x14ac:dyDescent="0.15">
      <c r="F303" s="205"/>
      <c r="M303" s="205"/>
    </row>
    <row r="304" spans="6:13" x14ac:dyDescent="0.15">
      <c r="F304" s="205"/>
      <c r="M304" s="205"/>
    </row>
    <row r="305" spans="6:13" x14ac:dyDescent="0.15">
      <c r="F305" s="205"/>
      <c r="M305" s="205"/>
    </row>
    <row r="306" spans="6:13" x14ac:dyDescent="0.15">
      <c r="F306" s="205"/>
      <c r="M306" s="205"/>
    </row>
    <row r="307" spans="6:13" x14ac:dyDescent="0.15">
      <c r="F307" s="205"/>
      <c r="M307" s="205"/>
    </row>
    <row r="308" spans="6:13" x14ac:dyDescent="0.15">
      <c r="F308" s="205"/>
      <c r="M308" s="205"/>
    </row>
    <row r="309" spans="6:13" x14ac:dyDescent="0.15">
      <c r="F309" s="205"/>
      <c r="M309" s="205"/>
    </row>
    <row r="310" spans="6:13" x14ac:dyDescent="0.15">
      <c r="F310" s="205"/>
      <c r="M310" s="205"/>
    </row>
    <row r="311" spans="6:13" x14ac:dyDescent="0.15">
      <c r="F311" s="205"/>
      <c r="M311" s="205"/>
    </row>
    <row r="312" spans="6:13" x14ac:dyDescent="0.15">
      <c r="F312" s="205"/>
      <c r="M312" s="205"/>
    </row>
    <row r="313" spans="6:13" x14ac:dyDescent="0.15">
      <c r="F313" s="205"/>
      <c r="M313" s="205"/>
    </row>
    <row r="314" spans="6:13" x14ac:dyDescent="0.15">
      <c r="F314" s="205"/>
      <c r="M314" s="205"/>
    </row>
    <row r="315" spans="6:13" x14ac:dyDescent="0.15">
      <c r="F315" s="205"/>
      <c r="M315" s="205"/>
    </row>
    <row r="316" spans="6:13" x14ac:dyDescent="0.15">
      <c r="F316" s="205"/>
      <c r="M316" s="205"/>
    </row>
    <row r="317" spans="6:13" x14ac:dyDescent="0.15">
      <c r="F317" s="205"/>
      <c r="M317" s="205"/>
    </row>
    <row r="318" spans="6:13" x14ac:dyDescent="0.15">
      <c r="F318" s="205"/>
      <c r="M318" s="205"/>
    </row>
    <row r="319" spans="6:13" x14ac:dyDescent="0.15">
      <c r="F319" s="205"/>
      <c r="M319" s="205"/>
    </row>
    <row r="320" spans="6:13" x14ac:dyDescent="0.15">
      <c r="F320" s="205"/>
      <c r="M320" s="205"/>
    </row>
    <row r="321" spans="6:13" x14ac:dyDescent="0.15">
      <c r="F321" s="205"/>
      <c r="M321" s="205"/>
    </row>
    <row r="322" spans="6:13" x14ac:dyDescent="0.15">
      <c r="F322" s="205"/>
      <c r="M322" s="205"/>
    </row>
    <row r="323" spans="6:13" x14ac:dyDescent="0.15">
      <c r="F323" s="205"/>
      <c r="M323" s="205"/>
    </row>
    <row r="324" spans="6:13" x14ac:dyDescent="0.15">
      <c r="F324" s="205"/>
      <c r="M324" s="205"/>
    </row>
    <row r="325" spans="6:13" x14ac:dyDescent="0.15">
      <c r="F325" s="205"/>
      <c r="M325" s="205"/>
    </row>
    <row r="326" spans="6:13" x14ac:dyDescent="0.15">
      <c r="F326" s="205"/>
      <c r="M326" s="205"/>
    </row>
    <row r="327" spans="6:13" x14ac:dyDescent="0.15">
      <c r="F327" s="205"/>
      <c r="M327" s="205"/>
    </row>
    <row r="328" spans="6:13" x14ac:dyDescent="0.15">
      <c r="F328" s="205"/>
      <c r="M328" s="205"/>
    </row>
    <row r="329" spans="6:13" x14ac:dyDescent="0.15">
      <c r="F329" s="205"/>
      <c r="M329" s="205"/>
    </row>
    <row r="330" spans="6:13" x14ac:dyDescent="0.15">
      <c r="F330" s="205"/>
      <c r="M330" s="205"/>
    </row>
    <row r="331" spans="6:13" x14ac:dyDescent="0.15">
      <c r="F331" s="205"/>
      <c r="M331" s="205"/>
    </row>
    <row r="332" spans="6:13" x14ac:dyDescent="0.15">
      <c r="F332" s="205"/>
      <c r="M332" s="205"/>
    </row>
    <row r="333" spans="6:13" x14ac:dyDescent="0.15">
      <c r="F333" s="205"/>
      <c r="M333" s="205"/>
    </row>
    <row r="334" spans="6:13" x14ac:dyDescent="0.15">
      <c r="F334" s="205"/>
      <c r="M334" s="205"/>
    </row>
    <row r="335" spans="6:13" x14ac:dyDescent="0.15">
      <c r="F335" s="205"/>
      <c r="M335" s="205"/>
    </row>
    <row r="336" spans="6:13" x14ac:dyDescent="0.15">
      <c r="F336" s="205"/>
      <c r="M336" s="205"/>
    </row>
    <row r="337" spans="6:13" x14ac:dyDescent="0.15">
      <c r="F337" s="205"/>
      <c r="M337" s="205"/>
    </row>
    <row r="338" spans="6:13" x14ac:dyDescent="0.15">
      <c r="F338" s="205"/>
      <c r="M338" s="205"/>
    </row>
    <row r="339" spans="6:13" x14ac:dyDescent="0.15">
      <c r="F339" s="205"/>
      <c r="M339" s="205"/>
    </row>
    <row r="340" spans="6:13" x14ac:dyDescent="0.15">
      <c r="F340" s="205"/>
      <c r="M340" s="205"/>
    </row>
    <row r="341" spans="6:13" x14ac:dyDescent="0.15">
      <c r="F341" s="205"/>
      <c r="M341" s="205"/>
    </row>
    <row r="342" spans="6:13" x14ac:dyDescent="0.15">
      <c r="F342" s="205"/>
      <c r="M342" s="205"/>
    </row>
    <row r="343" spans="6:13" x14ac:dyDescent="0.15">
      <c r="F343" s="205"/>
      <c r="M343" s="205"/>
    </row>
    <row r="344" spans="6:13" x14ac:dyDescent="0.15">
      <c r="F344" s="205"/>
      <c r="M344" s="205"/>
    </row>
    <row r="345" spans="6:13" x14ac:dyDescent="0.15">
      <c r="F345" s="205"/>
      <c r="M345" s="205"/>
    </row>
    <row r="346" spans="6:13" x14ac:dyDescent="0.15">
      <c r="F346" s="205"/>
      <c r="M346" s="205"/>
    </row>
    <row r="347" spans="6:13" x14ac:dyDescent="0.15">
      <c r="F347" s="205"/>
      <c r="M347" s="205"/>
    </row>
    <row r="348" spans="6:13" x14ac:dyDescent="0.15">
      <c r="F348" s="205"/>
      <c r="M348" s="205"/>
    </row>
    <row r="349" spans="6:13" x14ac:dyDescent="0.15">
      <c r="M349" s="205"/>
    </row>
    <row r="350" spans="6:13" x14ac:dyDescent="0.15">
      <c r="M350" s="205"/>
    </row>
    <row r="351" spans="6:13" x14ac:dyDescent="0.15">
      <c r="M351" s="205"/>
    </row>
    <row r="352" spans="6:13" x14ac:dyDescent="0.15">
      <c r="M352" s="205"/>
    </row>
    <row r="353" spans="13:13" x14ac:dyDescent="0.15">
      <c r="M353" s="205"/>
    </row>
    <row r="354" spans="13:13" x14ac:dyDescent="0.15">
      <c r="M354" s="205"/>
    </row>
    <row r="355" spans="13:13" x14ac:dyDescent="0.15">
      <c r="M355" s="205"/>
    </row>
    <row r="356" spans="13:13" x14ac:dyDescent="0.15">
      <c r="M356" s="205"/>
    </row>
    <row r="357" spans="13:13" x14ac:dyDescent="0.15">
      <c r="M357" s="205"/>
    </row>
    <row r="358" spans="13:13" x14ac:dyDescent="0.15">
      <c r="M358" s="205"/>
    </row>
    <row r="359" spans="13:13" x14ac:dyDescent="0.15">
      <c r="M359" s="205"/>
    </row>
    <row r="360" spans="13:13" x14ac:dyDescent="0.15">
      <c r="M360" s="205"/>
    </row>
    <row r="361" spans="13:13" x14ac:dyDescent="0.15">
      <c r="M361" s="205"/>
    </row>
    <row r="362" spans="13:13" x14ac:dyDescent="0.15">
      <c r="M362" s="205"/>
    </row>
    <row r="363" spans="13:13" x14ac:dyDescent="0.15">
      <c r="M363" s="205"/>
    </row>
    <row r="364" spans="13:13" x14ac:dyDescent="0.15">
      <c r="M364" s="205"/>
    </row>
    <row r="365" spans="13:13" x14ac:dyDescent="0.15">
      <c r="M365" s="205"/>
    </row>
    <row r="366" spans="13:13" x14ac:dyDescent="0.15">
      <c r="M366" s="205"/>
    </row>
    <row r="367" spans="13:13" x14ac:dyDescent="0.15">
      <c r="M367" s="205"/>
    </row>
    <row r="368" spans="13:13" x14ac:dyDescent="0.15">
      <c r="M368" s="205"/>
    </row>
    <row r="369" spans="13:13" x14ac:dyDescent="0.15">
      <c r="M369" s="205"/>
    </row>
    <row r="370" spans="13:13" x14ac:dyDescent="0.15">
      <c r="M370" s="205"/>
    </row>
    <row r="371" spans="13:13" x14ac:dyDescent="0.15">
      <c r="M371" s="205"/>
    </row>
    <row r="372" spans="13:13" x14ac:dyDescent="0.15">
      <c r="M372" s="205"/>
    </row>
    <row r="373" spans="13:13" x14ac:dyDescent="0.15">
      <c r="M373" s="205"/>
    </row>
    <row r="374" spans="13:13" x14ac:dyDescent="0.15">
      <c r="M374" s="205"/>
    </row>
    <row r="375" spans="13:13" x14ac:dyDescent="0.15">
      <c r="M375" s="205"/>
    </row>
    <row r="376" spans="13:13" x14ac:dyDescent="0.15">
      <c r="M376" s="205"/>
    </row>
    <row r="377" spans="13:13" x14ac:dyDescent="0.15">
      <c r="M377" s="205"/>
    </row>
    <row r="378" spans="13:13" x14ac:dyDescent="0.15">
      <c r="M378" s="205"/>
    </row>
    <row r="379" spans="13:13" x14ac:dyDescent="0.15">
      <c r="M379" s="205"/>
    </row>
    <row r="380" spans="13:13" x14ac:dyDescent="0.15">
      <c r="M380" s="205"/>
    </row>
    <row r="381" spans="13:13" x14ac:dyDescent="0.15">
      <c r="M381" s="205"/>
    </row>
    <row r="382" spans="13:13" x14ac:dyDescent="0.15">
      <c r="M382" s="205"/>
    </row>
    <row r="383" spans="13:13" x14ac:dyDescent="0.15">
      <c r="M383" s="205"/>
    </row>
    <row r="384" spans="13:13" x14ac:dyDescent="0.15">
      <c r="M384" s="205"/>
    </row>
    <row r="385" spans="13:13" x14ac:dyDescent="0.15">
      <c r="M385" s="205"/>
    </row>
    <row r="386" spans="13:13" x14ac:dyDescent="0.15">
      <c r="M386" s="205"/>
    </row>
    <row r="387" spans="13:13" x14ac:dyDescent="0.15">
      <c r="M387" s="205"/>
    </row>
    <row r="388" spans="13:13" x14ac:dyDescent="0.15">
      <c r="M388" s="205"/>
    </row>
    <row r="389" spans="13:13" x14ac:dyDescent="0.15">
      <c r="M389" s="205"/>
    </row>
    <row r="390" spans="13:13" x14ac:dyDescent="0.15">
      <c r="M390" s="205"/>
    </row>
    <row r="391" spans="13:13" x14ac:dyDescent="0.15">
      <c r="M391" s="205"/>
    </row>
    <row r="392" spans="13:13" x14ac:dyDescent="0.15">
      <c r="M392" s="205"/>
    </row>
    <row r="393" spans="13:13" x14ac:dyDescent="0.15">
      <c r="M393" s="205"/>
    </row>
    <row r="394" spans="13:13" x14ac:dyDescent="0.15">
      <c r="M394" s="205"/>
    </row>
    <row r="395" spans="13:13" x14ac:dyDescent="0.15">
      <c r="M395" s="205"/>
    </row>
    <row r="396" spans="13:13" x14ac:dyDescent="0.15">
      <c r="M396" s="205"/>
    </row>
    <row r="397" spans="13:13" x14ac:dyDescent="0.15">
      <c r="M397" s="205"/>
    </row>
    <row r="398" spans="13:13" x14ac:dyDescent="0.15">
      <c r="M398" s="205"/>
    </row>
    <row r="399" spans="13:13" x14ac:dyDescent="0.15">
      <c r="M399" s="205"/>
    </row>
    <row r="400" spans="13:13" x14ac:dyDescent="0.15">
      <c r="M400" s="205"/>
    </row>
    <row r="401" spans="13:13" x14ac:dyDescent="0.15">
      <c r="M401" s="205"/>
    </row>
    <row r="402" spans="13:13" x14ac:dyDescent="0.15">
      <c r="M402" s="205"/>
    </row>
    <row r="403" spans="13:13" x14ac:dyDescent="0.15">
      <c r="M403" s="205"/>
    </row>
    <row r="404" spans="13:13" x14ac:dyDescent="0.15">
      <c r="M404" s="205"/>
    </row>
    <row r="405" spans="13:13" x14ac:dyDescent="0.15">
      <c r="M405" s="205"/>
    </row>
    <row r="406" spans="13:13" x14ac:dyDescent="0.15">
      <c r="M406" s="205"/>
    </row>
    <row r="407" spans="13:13" x14ac:dyDescent="0.15">
      <c r="M407" s="205"/>
    </row>
    <row r="408" spans="13:13" x14ac:dyDescent="0.15">
      <c r="M408" s="205"/>
    </row>
    <row r="409" spans="13:13" x14ac:dyDescent="0.15">
      <c r="M409" s="205"/>
    </row>
    <row r="410" spans="13:13" x14ac:dyDescent="0.15">
      <c r="M410" s="205"/>
    </row>
    <row r="411" spans="13:13" x14ac:dyDescent="0.15">
      <c r="M411" s="205"/>
    </row>
    <row r="412" spans="13:13" x14ac:dyDescent="0.15">
      <c r="M412" s="205"/>
    </row>
    <row r="413" spans="13:13" x14ac:dyDescent="0.15">
      <c r="M413" s="205"/>
    </row>
    <row r="414" spans="13:13" x14ac:dyDescent="0.15">
      <c r="M414" s="205"/>
    </row>
    <row r="415" spans="13:13" x14ac:dyDescent="0.15">
      <c r="M415" s="205"/>
    </row>
    <row r="416" spans="13:13" x14ac:dyDescent="0.15">
      <c r="M416" s="205"/>
    </row>
    <row r="417" spans="13:13" x14ac:dyDescent="0.15">
      <c r="M417" s="205"/>
    </row>
    <row r="418" spans="13:13" x14ac:dyDescent="0.15">
      <c r="M418" s="205"/>
    </row>
    <row r="419" spans="13:13" x14ac:dyDescent="0.15">
      <c r="M419" s="205"/>
    </row>
    <row r="420" spans="13:13" x14ac:dyDescent="0.15">
      <c r="M420" s="205"/>
    </row>
    <row r="421" spans="13:13" x14ac:dyDescent="0.15">
      <c r="M421" s="205"/>
    </row>
    <row r="422" spans="13:13" x14ac:dyDescent="0.15">
      <c r="M422" s="205"/>
    </row>
    <row r="423" spans="13:13" x14ac:dyDescent="0.15">
      <c r="M423" s="205"/>
    </row>
    <row r="424" spans="13:13" x14ac:dyDescent="0.15">
      <c r="M424" s="205"/>
    </row>
    <row r="425" spans="13:13" x14ac:dyDescent="0.15">
      <c r="M425" s="205"/>
    </row>
    <row r="426" spans="13:13" x14ac:dyDescent="0.15">
      <c r="M426" s="205"/>
    </row>
    <row r="427" spans="13:13" x14ac:dyDescent="0.15">
      <c r="M427" s="205"/>
    </row>
    <row r="428" spans="13:13" x14ac:dyDescent="0.15">
      <c r="M428" s="205"/>
    </row>
    <row r="429" spans="13:13" x14ac:dyDescent="0.15">
      <c r="M429" s="205"/>
    </row>
    <row r="430" spans="13:13" x14ac:dyDescent="0.15">
      <c r="M430" s="205"/>
    </row>
    <row r="431" spans="13:13" x14ac:dyDescent="0.15">
      <c r="M431" s="205"/>
    </row>
    <row r="432" spans="13:13" x14ac:dyDescent="0.15">
      <c r="M432" s="205"/>
    </row>
    <row r="433" spans="13:13" x14ac:dyDescent="0.15">
      <c r="M433" s="205"/>
    </row>
    <row r="434" spans="13:13" x14ac:dyDescent="0.15">
      <c r="M434" s="205"/>
    </row>
    <row r="435" spans="13:13" x14ac:dyDescent="0.15">
      <c r="M435" s="205"/>
    </row>
    <row r="436" spans="13:13" x14ac:dyDescent="0.15">
      <c r="M436" s="205"/>
    </row>
    <row r="437" spans="13:13" x14ac:dyDescent="0.15">
      <c r="M437" s="205"/>
    </row>
    <row r="438" spans="13:13" x14ac:dyDescent="0.15">
      <c r="M438" s="205"/>
    </row>
    <row r="439" spans="13:13" x14ac:dyDescent="0.15">
      <c r="M439" s="205"/>
    </row>
    <row r="440" spans="13:13" x14ac:dyDescent="0.15">
      <c r="M440" s="205"/>
    </row>
    <row r="441" spans="13:13" x14ac:dyDescent="0.15">
      <c r="M441" s="205"/>
    </row>
    <row r="442" spans="13:13" x14ac:dyDescent="0.15">
      <c r="M442" s="205"/>
    </row>
    <row r="443" spans="13:13" x14ac:dyDescent="0.15">
      <c r="M443" s="205"/>
    </row>
    <row r="444" spans="13:13" x14ac:dyDescent="0.15">
      <c r="M444" s="205"/>
    </row>
    <row r="445" spans="13:13" x14ac:dyDescent="0.15">
      <c r="M445" s="205"/>
    </row>
  </sheetData>
  <mergeCells count="13">
    <mergeCell ref="F6:F7"/>
    <mergeCell ref="J6:J7"/>
    <mergeCell ref="N6:N7"/>
    <mergeCell ref="O6:O7"/>
    <mergeCell ref="A31:A33"/>
    <mergeCell ref="A34:A38"/>
    <mergeCell ref="A39:A45"/>
    <mergeCell ref="A4:D7"/>
    <mergeCell ref="A8:D8"/>
    <mergeCell ref="A9:A17"/>
    <mergeCell ref="A19:A21"/>
    <mergeCell ref="A22:A24"/>
    <mergeCell ref="A25:A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11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view="pageBreakPreview" topLeftCell="A9" zoomScale="55" zoomScaleNormal="70" zoomScaleSheetLayoutView="55" workbookViewId="0">
      <selection activeCell="E25" sqref="E25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10" width="11.125" style="140" customWidth="1"/>
    <col min="11" max="11" width="14.625" style="140" customWidth="1"/>
    <col min="12" max="15" width="11.125" style="140" customWidth="1"/>
    <col min="16" max="16" width="10.75" style="140" customWidth="1"/>
    <col min="17" max="17" width="5.5" style="141" customWidth="1"/>
    <col min="18" max="22" width="12" style="141" customWidth="1"/>
    <col min="23" max="16384" width="12" style="140"/>
  </cols>
  <sheetData>
    <row r="1" spans="1:22" s="139" customFormat="1" ht="23.25" customHeight="1" x14ac:dyDescent="0.15">
      <c r="B1" s="248"/>
      <c r="C1" s="248"/>
      <c r="D1" s="248"/>
      <c r="E1" s="249" t="s">
        <v>129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6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s="136" customFormat="1" ht="23.25" customHeight="1" x14ac:dyDescent="0.15">
      <c r="B3" s="289"/>
      <c r="C3" s="289"/>
      <c r="D3" s="289"/>
      <c r="E3" s="136" t="s">
        <v>120</v>
      </c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 t="s">
        <v>21</v>
      </c>
      <c r="Q3" s="145"/>
      <c r="R3" s="145"/>
      <c r="S3" s="145"/>
      <c r="T3" s="145"/>
      <c r="U3" s="145"/>
      <c r="V3" s="145"/>
    </row>
    <row r="4" spans="1:22" s="136" customFormat="1" ht="23.25" customHeight="1" x14ac:dyDescent="0.15">
      <c r="A4" s="334" t="s">
        <v>22</v>
      </c>
      <c r="B4" s="335"/>
      <c r="C4" s="335"/>
      <c r="D4" s="336"/>
      <c r="E4" s="148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250"/>
      <c r="N4" s="250"/>
      <c r="O4" s="250"/>
      <c r="P4" s="251" t="s">
        <v>27</v>
      </c>
      <c r="Q4" s="145"/>
      <c r="R4" s="145"/>
      <c r="S4" s="145"/>
      <c r="T4" s="145"/>
      <c r="U4" s="145"/>
      <c r="V4" s="145"/>
    </row>
    <row r="5" spans="1:22" s="136" customFormat="1" ht="23.25" customHeight="1" x14ac:dyDescent="0.15">
      <c r="A5" s="337"/>
      <c r="B5" s="338"/>
      <c r="C5" s="338"/>
      <c r="D5" s="339"/>
      <c r="E5" s="154" t="s">
        <v>75</v>
      </c>
      <c r="F5" s="153"/>
      <c r="G5" s="153"/>
      <c r="H5" s="252" t="s">
        <v>29</v>
      </c>
      <c r="I5" s="275"/>
      <c r="J5" s="275"/>
      <c r="K5" s="291"/>
      <c r="L5" s="154" t="s">
        <v>86</v>
      </c>
      <c r="M5" s="292"/>
      <c r="N5" s="292"/>
      <c r="O5" s="253"/>
      <c r="P5" s="254" t="s">
        <v>30</v>
      </c>
      <c r="Q5" s="145"/>
      <c r="R5" s="145"/>
      <c r="S5" s="145"/>
      <c r="T5" s="145"/>
      <c r="U5" s="145"/>
      <c r="V5" s="145"/>
    </row>
    <row r="6" spans="1:22" s="136" customFormat="1" ht="23.25" customHeight="1" x14ac:dyDescent="0.15">
      <c r="A6" s="337"/>
      <c r="B6" s="338"/>
      <c r="C6" s="338"/>
      <c r="D6" s="339"/>
      <c r="E6" s="154" t="s">
        <v>87</v>
      </c>
      <c r="F6" s="385" t="s">
        <v>89</v>
      </c>
      <c r="G6" s="326" t="s">
        <v>110</v>
      </c>
      <c r="H6" s="154"/>
      <c r="I6" s="220" t="s">
        <v>41</v>
      </c>
      <c r="J6" s="343" t="s">
        <v>90</v>
      </c>
      <c r="K6" s="255" t="s">
        <v>117</v>
      </c>
      <c r="L6" s="154"/>
      <c r="M6" s="256" t="s">
        <v>112</v>
      </c>
      <c r="N6" s="381" t="s">
        <v>46</v>
      </c>
      <c r="O6" s="381" t="s">
        <v>47</v>
      </c>
      <c r="P6" s="257" t="s">
        <v>88</v>
      </c>
      <c r="Q6" s="145"/>
      <c r="R6" s="145"/>
      <c r="S6" s="145"/>
      <c r="T6" s="145"/>
      <c r="U6" s="145"/>
      <c r="V6" s="145"/>
    </row>
    <row r="7" spans="1:22" s="136" customFormat="1" ht="23.25" customHeight="1" x14ac:dyDescent="0.15">
      <c r="A7" s="340"/>
      <c r="B7" s="341"/>
      <c r="C7" s="341"/>
      <c r="D7" s="342"/>
      <c r="E7" s="162"/>
      <c r="F7" s="386"/>
      <c r="G7" s="225" t="s">
        <v>40</v>
      </c>
      <c r="H7" s="162"/>
      <c r="I7" s="226" t="s">
        <v>115</v>
      </c>
      <c r="J7" s="344"/>
      <c r="K7" s="258" t="s">
        <v>116</v>
      </c>
      <c r="L7" s="162"/>
      <c r="M7" s="259" t="s">
        <v>91</v>
      </c>
      <c r="N7" s="382"/>
      <c r="O7" s="382"/>
      <c r="P7" s="260" t="s">
        <v>18</v>
      </c>
      <c r="Q7" s="145"/>
      <c r="R7" s="145"/>
      <c r="S7" s="145"/>
      <c r="T7" s="145"/>
      <c r="U7" s="145"/>
      <c r="V7" s="145"/>
    </row>
    <row r="8" spans="1:22" s="145" customFormat="1" ht="39" customHeight="1" x14ac:dyDescent="0.15">
      <c r="A8" s="352" t="s">
        <v>19</v>
      </c>
      <c r="B8" s="353"/>
      <c r="C8" s="353"/>
      <c r="D8" s="354"/>
      <c r="E8" s="261">
        <v>51.268814352636724</v>
      </c>
      <c r="F8" s="296">
        <v>42.874429878545847</v>
      </c>
      <c r="G8" s="293">
        <v>8.3943844740908773</v>
      </c>
      <c r="H8" s="261">
        <v>4.1761034534930008</v>
      </c>
      <c r="I8" s="296">
        <v>3.4283789451312226E-2</v>
      </c>
      <c r="J8" s="296">
        <v>4.0216186219110686</v>
      </c>
      <c r="K8" s="293">
        <v>0.1202010421306202</v>
      </c>
      <c r="L8" s="261">
        <v>44.555082193870263</v>
      </c>
      <c r="M8" s="296">
        <v>36.100785639543815</v>
      </c>
      <c r="N8" s="296">
        <v>0.64600161873951478</v>
      </c>
      <c r="O8" s="293">
        <v>7.808294935586928</v>
      </c>
      <c r="P8" s="330">
        <v>100</v>
      </c>
      <c r="Q8" s="166"/>
      <c r="R8" s="314"/>
      <c r="S8" s="314"/>
    </row>
    <row r="9" spans="1:22" s="136" customFormat="1" ht="33.75" customHeight="1" x14ac:dyDescent="0.15">
      <c r="A9" s="347" t="s">
        <v>48</v>
      </c>
      <c r="B9" s="167"/>
      <c r="C9" s="168" t="s">
        <v>49</v>
      </c>
      <c r="D9" s="168"/>
      <c r="E9" s="262">
        <v>45.775529690136693</v>
      </c>
      <c r="F9" s="263">
        <v>38.175542529275788</v>
      </c>
      <c r="G9" s="263">
        <v>7.5999871608609011</v>
      </c>
      <c r="H9" s="262">
        <v>3.7152599369361807</v>
      </c>
      <c r="I9" s="263">
        <v>6.9790193156073738E-2</v>
      </c>
      <c r="J9" s="263">
        <v>3.5060187517094596</v>
      </c>
      <c r="K9" s="263">
        <v>0.13945099207064798</v>
      </c>
      <c r="L9" s="262">
        <v>50.509210372927129</v>
      </c>
      <c r="M9" s="263">
        <v>42.894305706049998</v>
      </c>
      <c r="N9" s="263">
        <v>0.73504585443508885</v>
      </c>
      <c r="O9" s="263">
        <v>6.8798588124420439</v>
      </c>
      <c r="P9" s="264">
        <v>100</v>
      </c>
      <c r="Q9" s="145"/>
      <c r="R9" s="314"/>
      <c r="S9" s="314"/>
      <c r="T9" s="145"/>
      <c r="U9" s="145"/>
      <c r="V9" s="145"/>
    </row>
    <row r="10" spans="1:22" s="136" customFormat="1" ht="33.75" customHeight="1" x14ac:dyDescent="0.15">
      <c r="A10" s="383"/>
      <c r="B10" s="167"/>
      <c r="C10" s="168" t="s">
        <v>50</v>
      </c>
      <c r="D10" s="168"/>
      <c r="E10" s="262">
        <v>48.56594357493826</v>
      </c>
      <c r="F10" s="263">
        <v>40.884540977887347</v>
      </c>
      <c r="G10" s="263">
        <v>7.6814025970509157</v>
      </c>
      <c r="H10" s="262">
        <v>3.8231498311350585</v>
      </c>
      <c r="I10" s="263">
        <v>1.2023172202457525E-3</v>
      </c>
      <c r="J10" s="263">
        <v>3.748920644887574</v>
      </c>
      <c r="K10" s="263">
        <v>7.3026869027239219E-2</v>
      </c>
      <c r="L10" s="262">
        <v>47.610906593926686</v>
      </c>
      <c r="M10" s="263">
        <v>39.362400732311734</v>
      </c>
      <c r="N10" s="263">
        <v>0.73190697350764555</v>
      </c>
      <c r="O10" s="263">
        <v>7.5165988881073007</v>
      </c>
      <c r="P10" s="264">
        <v>100</v>
      </c>
      <c r="Q10" s="145"/>
      <c r="R10" s="314"/>
      <c r="S10" s="314"/>
      <c r="T10" s="145"/>
      <c r="U10" s="145"/>
      <c r="V10" s="145"/>
    </row>
    <row r="11" spans="1:22" s="136" customFormat="1" ht="33.75" customHeight="1" x14ac:dyDescent="0.15">
      <c r="A11" s="383"/>
      <c r="B11" s="167"/>
      <c r="C11" s="168" t="s">
        <v>51</v>
      </c>
      <c r="D11" s="168"/>
      <c r="E11" s="262">
        <v>65.192150101829498</v>
      </c>
      <c r="F11" s="263">
        <v>54.51148991633822</v>
      </c>
      <c r="G11" s="263">
        <v>10.680660185491268</v>
      </c>
      <c r="H11" s="262">
        <v>4.9736042053953655</v>
      </c>
      <c r="I11" s="263">
        <v>2.5725994472351462E-2</v>
      </c>
      <c r="J11" s="263">
        <v>4.8384164326059</v>
      </c>
      <c r="K11" s="263">
        <v>0.10946177831711504</v>
      </c>
      <c r="L11" s="262">
        <v>29.834245692775141</v>
      </c>
      <c r="M11" s="263">
        <v>20.569967797337689</v>
      </c>
      <c r="N11" s="263">
        <v>1.0077930829774124</v>
      </c>
      <c r="O11" s="263">
        <v>8.2564848124600374</v>
      </c>
      <c r="P11" s="264">
        <v>100</v>
      </c>
      <c r="Q11" s="145"/>
      <c r="R11" s="314"/>
      <c r="S11" s="314"/>
      <c r="T11" s="145"/>
      <c r="U11" s="145"/>
      <c r="V11" s="145"/>
    </row>
    <row r="12" spans="1:22" s="136" customFormat="1" ht="33.75" customHeight="1" x14ac:dyDescent="0.15">
      <c r="A12" s="383"/>
      <c r="B12" s="167"/>
      <c r="C12" s="168" t="s">
        <v>52</v>
      </c>
      <c r="D12" s="168"/>
      <c r="E12" s="262">
        <v>48.811273513354827</v>
      </c>
      <c r="F12" s="263">
        <v>40.900726698673409</v>
      </c>
      <c r="G12" s="263">
        <v>7.9105468146814157</v>
      </c>
      <c r="H12" s="262">
        <v>3.7718619535572033</v>
      </c>
      <c r="I12" s="263">
        <v>-7.9904257204668788E-2</v>
      </c>
      <c r="J12" s="263">
        <v>3.8002549094195657</v>
      </c>
      <c r="K12" s="263">
        <v>5.1511301342307088E-2</v>
      </c>
      <c r="L12" s="262">
        <v>47.416864533087974</v>
      </c>
      <c r="M12" s="263">
        <v>40.637340299065983</v>
      </c>
      <c r="N12" s="263">
        <v>-1.3609912283303083</v>
      </c>
      <c r="O12" s="263">
        <v>8.1405154623522975</v>
      </c>
      <c r="P12" s="264">
        <v>100</v>
      </c>
      <c r="Q12" s="145"/>
      <c r="R12" s="314"/>
      <c r="S12" s="314"/>
      <c r="T12" s="145"/>
      <c r="U12" s="145"/>
      <c r="V12" s="145"/>
    </row>
    <row r="13" spans="1:22" s="136" customFormat="1" ht="33.75" customHeight="1" x14ac:dyDescent="0.15">
      <c r="A13" s="383"/>
      <c r="B13" s="167"/>
      <c r="C13" s="168" t="s">
        <v>53</v>
      </c>
      <c r="D13" s="168"/>
      <c r="E13" s="262">
        <v>54.507103522427336</v>
      </c>
      <c r="F13" s="263">
        <v>45.1384750908637</v>
      </c>
      <c r="G13" s="263">
        <v>9.3686284315636357</v>
      </c>
      <c r="H13" s="262">
        <v>4.4113616432089913</v>
      </c>
      <c r="I13" s="263">
        <v>0.10057295980724255</v>
      </c>
      <c r="J13" s="263">
        <v>4.1590216095227541</v>
      </c>
      <c r="K13" s="263">
        <v>0.15176707387899521</v>
      </c>
      <c r="L13" s="262">
        <v>41.081534834363666</v>
      </c>
      <c r="M13" s="263">
        <v>37.799204998166239</v>
      </c>
      <c r="N13" s="263">
        <v>-4.6395185421600846</v>
      </c>
      <c r="O13" s="263">
        <v>7.9218483783575087</v>
      </c>
      <c r="P13" s="264">
        <v>100</v>
      </c>
      <c r="Q13" s="145"/>
      <c r="R13" s="314"/>
      <c r="S13" s="314"/>
      <c r="T13" s="145"/>
      <c r="U13" s="145"/>
      <c r="V13" s="145"/>
    </row>
    <row r="14" spans="1:22" s="136" customFormat="1" ht="33.75" customHeight="1" x14ac:dyDescent="0.15">
      <c r="A14" s="383"/>
      <c r="B14" s="167"/>
      <c r="C14" s="168" t="s">
        <v>54</v>
      </c>
      <c r="D14" s="168"/>
      <c r="E14" s="262">
        <v>56.828335860929371</v>
      </c>
      <c r="F14" s="263">
        <v>47.457740688805721</v>
      </c>
      <c r="G14" s="263">
        <v>9.3705951721236556</v>
      </c>
      <c r="H14" s="262">
        <v>4.7543461020823425</v>
      </c>
      <c r="I14" s="263">
        <v>-2.0766967874197229E-2</v>
      </c>
      <c r="J14" s="263">
        <v>4.6996826333290072</v>
      </c>
      <c r="K14" s="263">
        <v>7.5430436627533654E-2</v>
      </c>
      <c r="L14" s="262">
        <v>38.417318036988291</v>
      </c>
      <c r="M14" s="263">
        <v>29.739098699273569</v>
      </c>
      <c r="N14" s="263">
        <v>-0.6885425189158334</v>
      </c>
      <c r="O14" s="263">
        <v>9.3667618566305464</v>
      </c>
      <c r="P14" s="264">
        <v>100</v>
      </c>
      <c r="Q14" s="145"/>
      <c r="R14" s="314"/>
      <c r="S14" s="314"/>
      <c r="T14" s="145"/>
      <c r="U14" s="145"/>
      <c r="V14" s="145"/>
    </row>
    <row r="15" spans="1:22" s="136" customFormat="1" ht="33.75" customHeight="1" x14ac:dyDescent="0.15">
      <c r="A15" s="383"/>
      <c r="B15" s="167"/>
      <c r="C15" s="168" t="s">
        <v>55</v>
      </c>
      <c r="D15" s="168"/>
      <c r="E15" s="262">
        <v>51.739602053214817</v>
      </c>
      <c r="F15" s="263">
        <v>43.05773814582836</v>
      </c>
      <c r="G15" s="263">
        <v>8.681863907386461</v>
      </c>
      <c r="H15" s="262">
        <v>4.5139172062410351</v>
      </c>
      <c r="I15" s="263">
        <v>0.11042651625419234</v>
      </c>
      <c r="J15" s="263">
        <v>4.2636487230147946</v>
      </c>
      <c r="K15" s="263">
        <v>0.13984196697204943</v>
      </c>
      <c r="L15" s="262">
        <v>43.74648074054415</v>
      </c>
      <c r="M15" s="263">
        <v>34.937881054229422</v>
      </c>
      <c r="N15" s="263">
        <v>0.8020101481055919</v>
      </c>
      <c r="O15" s="263">
        <v>8.0065895382091323</v>
      </c>
      <c r="P15" s="264">
        <v>100</v>
      </c>
      <c r="Q15" s="145"/>
      <c r="R15" s="314"/>
      <c r="S15" s="314"/>
      <c r="T15" s="145"/>
      <c r="U15" s="145"/>
      <c r="V15" s="145"/>
    </row>
    <row r="16" spans="1:22" s="136" customFormat="1" ht="33.75" customHeight="1" x14ac:dyDescent="0.15">
      <c r="A16" s="383"/>
      <c r="B16" s="167"/>
      <c r="C16" s="168" t="s">
        <v>56</v>
      </c>
      <c r="D16" s="168"/>
      <c r="E16" s="262">
        <v>56.247291797184872</v>
      </c>
      <c r="F16" s="263">
        <v>47.290399836097343</v>
      </c>
      <c r="G16" s="263">
        <v>8.9568919610875355</v>
      </c>
      <c r="H16" s="262">
        <v>4.6389160872160842</v>
      </c>
      <c r="I16" s="263">
        <v>1.7627286930291707E-2</v>
      </c>
      <c r="J16" s="263">
        <v>4.49497070174119</v>
      </c>
      <c r="K16" s="263">
        <v>0.12631809854460216</v>
      </c>
      <c r="L16" s="262">
        <v>39.113792115599047</v>
      </c>
      <c r="M16" s="263">
        <v>29.050807650479328</v>
      </c>
      <c r="N16" s="263">
        <v>1.640372090252961</v>
      </c>
      <c r="O16" s="263">
        <v>8.4226123748667536</v>
      </c>
      <c r="P16" s="264">
        <v>100</v>
      </c>
      <c r="Q16" s="145"/>
      <c r="R16" s="314"/>
      <c r="S16" s="314"/>
      <c r="T16" s="145"/>
      <c r="U16" s="145"/>
      <c r="V16" s="145"/>
    </row>
    <row r="17" spans="1:22" s="136" customFormat="1" ht="33.75" customHeight="1" x14ac:dyDescent="0.15">
      <c r="A17" s="355"/>
      <c r="B17" s="178"/>
      <c r="C17" s="318" t="s">
        <v>57</v>
      </c>
      <c r="D17" s="319"/>
      <c r="E17" s="265">
        <v>64.703301222545349</v>
      </c>
      <c r="F17" s="293">
        <v>54.391780462664642</v>
      </c>
      <c r="G17" s="293">
        <v>10.311520759880711</v>
      </c>
      <c r="H17" s="265">
        <v>5.1415639811813039</v>
      </c>
      <c r="I17" s="293">
        <v>2.1000911617413111E-2</v>
      </c>
      <c r="J17" s="293">
        <v>5.0718440619881857</v>
      </c>
      <c r="K17" s="293">
        <v>4.8719007575704291E-2</v>
      </c>
      <c r="L17" s="265">
        <v>30.155134796273341</v>
      </c>
      <c r="M17" s="293">
        <v>20.395274500915509</v>
      </c>
      <c r="N17" s="293">
        <v>2.1593639745680462</v>
      </c>
      <c r="O17" s="293">
        <v>7.6004963207897829</v>
      </c>
      <c r="P17" s="266">
        <v>100</v>
      </c>
      <c r="Q17" s="145"/>
      <c r="R17" s="314"/>
      <c r="S17" s="314"/>
      <c r="T17" s="145"/>
      <c r="U17" s="145"/>
      <c r="V17" s="145"/>
    </row>
    <row r="18" spans="1:22" s="136" customFormat="1" ht="60" customHeight="1" x14ac:dyDescent="0.15">
      <c r="A18" s="142" t="s">
        <v>58</v>
      </c>
      <c r="B18" s="273"/>
      <c r="C18" s="282" t="s">
        <v>59</v>
      </c>
      <c r="D18" s="282"/>
      <c r="E18" s="262">
        <v>59.622244547688595</v>
      </c>
      <c r="F18" s="263">
        <v>50.197179770455179</v>
      </c>
      <c r="G18" s="263">
        <v>9.4250647772334197</v>
      </c>
      <c r="H18" s="262">
        <v>4.4168306763331877</v>
      </c>
      <c r="I18" s="263">
        <v>-0.22155737901506509</v>
      </c>
      <c r="J18" s="263">
        <v>4.5365538840598605</v>
      </c>
      <c r="K18" s="263">
        <v>0.1018341712883926</v>
      </c>
      <c r="L18" s="262">
        <v>35.960924775978206</v>
      </c>
      <c r="M18" s="263">
        <v>22.985875516544439</v>
      </c>
      <c r="N18" s="263">
        <v>3.3035909159575314</v>
      </c>
      <c r="O18" s="263">
        <v>9.6714583434762371</v>
      </c>
      <c r="P18" s="267">
        <v>100</v>
      </c>
      <c r="Q18" s="145"/>
      <c r="R18" s="314"/>
      <c r="S18" s="314"/>
      <c r="T18" s="145"/>
      <c r="U18" s="145"/>
      <c r="V18" s="145"/>
    </row>
    <row r="19" spans="1:22" s="136" customFormat="1" ht="33.75" customHeight="1" x14ac:dyDescent="0.15">
      <c r="A19" s="347" t="s">
        <v>60</v>
      </c>
      <c r="B19" s="167"/>
      <c r="C19" s="168" t="s">
        <v>61</v>
      </c>
      <c r="D19" s="168"/>
      <c r="E19" s="268">
        <v>50.003442363308238</v>
      </c>
      <c r="F19" s="269">
        <v>41.74179516864077</v>
      </c>
      <c r="G19" s="269">
        <v>8.2616471946674679</v>
      </c>
      <c r="H19" s="268">
        <v>4.2638850590019963</v>
      </c>
      <c r="I19" s="269">
        <v>0.13024803954088646</v>
      </c>
      <c r="J19" s="269">
        <v>4.0837004706761988</v>
      </c>
      <c r="K19" s="269">
        <v>4.9936548784910259E-2</v>
      </c>
      <c r="L19" s="268">
        <v>45.732672577689769</v>
      </c>
      <c r="M19" s="269">
        <v>35.46131095552925</v>
      </c>
      <c r="N19" s="269">
        <v>1.3815975150474555</v>
      </c>
      <c r="O19" s="269">
        <v>8.8897641071130646</v>
      </c>
      <c r="P19" s="264">
        <v>100</v>
      </c>
      <c r="Q19" s="145"/>
      <c r="R19" s="314"/>
      <c r="S19" s="314"/>
      <c r="T19" s="145"/>
      <c r="U19" s="145"/>
      <c r="V19" s="145"/>
    </row>
    <row r="20" spans="1:22" s="136" customFormat="1" ht="33.75" customHeight="1" x14ac:dyDescent="0.15">
      <c r="A20" s="383"/>
      <c r="B20" s="167"/>
      <c r="C20" s="168" t="s">
        <v>62</v>
      </c>
      <c r="D20" s="168"/>
      <c r="E20" s="262">
        <v>50.990293060002536</v>
      </c>
      <c r="F20" s="263">
        <v>43.140935677723306</v>
      </c>
      <c r="G20" s="263">
        <v>7.8493573822792246</v>
      </c>
      <c r="H20" s="262">
        <v>4.2658168037286668</v>
      </c>
      <c r="I20" s="263">
        <v>-2.6339666379390426E-2</v>
      </c>
      <c r="J20" s="263">
        <v>4.228747531600904</v>
      </c>
      <c r="K20" s="263">
        <v>6.3408938507153581E-2</v>
      </c>
      <c r="L20" s="262">
        <v>44.743890136268803</v>
      </c>
      <c r="M20" s="263">
        <v>33.132507749151635</v>
      </c>
      <c r="N20" s="263">
        <v>2.8872351766164641</v>
      </c>
      <c r="O20" s="263">
        <v>8.7241472105007052</v>
      </c>
      <c r="P20" s="264">
        <v>100</v>
      </c>
      <c r="Q20" s="145"/>
      <c r="R20" s="314"/>
      <c r="S20" s="314"/>
      <c r="T20" s="145"/>
      <c r="U20" s="145"/>
      <c r="V20" s="145"/>
    </row>
    <row r="21" spans="1:22" s="136" customFormat="1" ht="33.75" customHeight="1" x14ac:dyDescent="0.15">
      <c r="A21" s="355"/>
      <c r="B21" s="283"/>
      <c r="C21" s="318" t="s">
        <v>63</v>
      </c>
      <c r="D21" s="318"/>
      <c r="E21" s="265">
        <v>54.053545635102687</v>
      </c>
      <c r="F21" s="293">
        <v>45.317867531005298</v>
      </c>
      <c r="G21" s="293">
        <v>8.7356781040973921</v>
      </c>
      <c r="H21" s="265">
        <v>7.0669492648442924</v>
      </c>
      <c r="I21" s="293">
        <v>0.21129407648725457</v>
      </c>
      <c r="J21" s="293">
        <v>3.7734820278242585</v>
      </c>
      <c r="K21" s="293">
        <v>3.0821731605327782</v>
      </c>
      <c r="L21" s="265">
        <v>38.879505100053017</v>
      </c>
      <c r="M21" s="293">
        <v>30.194420321235494</v>
      </c>
      <c r="N21" s="293">
        <v>1.0927658555317183</v>
      </c>
      <c r="O21" s="293">
        <v>7.5923189232858084</v>
      </c>
      <c r="P21" s="266">
        <v>100</v>
      </c>
      <c r="Q21" s="145"/>
      <c r="R21" s="314"/>
      <c r="S21" s="314"/>
      <c r="T21" s="145"/>
      <c r="U21" s="145"/>
      <c r="V21" s="145"/>
    </row>
    <row r="22" spans="1:22" s="136" customFormat="1" ht="33.75" customHeight="1" x14ac:dyDescent="0.15">
      <c r="A22" s="347" t="s">
        <v>64</v>
      </c>
      <c r="B22" s="167"/>
      <c r="C22" s="168" t="s">
        <v>65</v>
      </c>
      <c r="D22" s="168"/>
      <c r="E22" s="262">
        <v>58.695813524589482</v>
      </c>
      <c r="F22" s="263">
        <v>48.557067751996236</v>
      </c>
      <c r="G22" s="263">
        <v>10.138745772593248</v>
      </c>
      <c r="H22" s="262">
        <v>4.9897450779215768</v>
      </c>
      <c r="I22" s="263">
        <v>0.31239943557342859</v>
      </c>
      <c r="J22" s="263">
        <v>4.5463824004582003</v>
      </c>
      <c r="K22" s="263">
        <v>0.13096324188994776</v>
      </c>
      <c r="L22" s="262">
        <v>36.314441397488942</v>
      </c>
      <c r="M22" s="263">
        <v>24.307706893696128</v>
      </c>
      <c r="N22" s="263">
        <v>0.9207430057469046</v>
      </c>
      <c r="O22" s="263">
        <v>11.085991498045908</v>
      </c>
      <c r="P22" s="264">
        <v>100</v>
      </c>
      <c r="Q22" s="145"/>
      <c r="R22" s="314"/>
      <c r="S22" s="314"/>
      <c r="T22" s="145"/>
      <c r="U22" s="145"/>
      <c r="V22" s="145"/>
    </row>
    <row r="23" spans="1:22" s="136" customFormat="1" ht="33.75" customHeight="1" x14ac:dyDescent="0.15">
      <c r="A23" s="383"/>
      <c r="B23" s="167"/>
      <c r="C23" s="168" t="s">
        <v>66</v>
      </c>
      <c r="D23" s="168"/>
      <c r="E23" s="262">
        <v>58.604957466129918</v>
      </c>
      <c r="F23" s="263">
        <v>48.722648093397595</v>
      </c>
      <c r="G23" s="263">
        <v>9.8823093727323208</v>
      </c>
      <c r="H23" s="262">
        <v>4.8795351750353033</v>
      </c>
      <c r="I23" s="263">
        <v>0.24604665119536798</v>
      </c>
      <c r="J23" s="263">
        <v>4.503861902483604</v>
      </c>
      <c r="K23" s="263">
        <v>0.12962662135633182</v>
      </c>
      <c r="L23" s="262">
        <v>36.515507358834789</v>
      </c>
      <c r="M23" s="263">
        <v>23.839032799975339</v>
      </c>
      <c r="N23" s="263">
        <v>2.079398815506968</v>
      </c>
      <c r="O23" s="263">
        <v>10.597075743352486</v>
      </c>
      <c r="P23" s="264">
        <v>100</v>
      </c>
      <c r="Q23" s="145"/>
      <c r="R23" s="314"/>
      <c r="S23" s="314"/>
      <c r="T23" s="145"/>
      <c r="U23" s="145"/>
      <c r="V23" s="145"/>
    </row>
    <row r="24" spans="1:22" s="136" customFormat="1" ht="33.75" customHeight="1" x14ac:dyDescent="0.15">
      <c r="A24" s="355"/>
      <c r="B24" s="283"/>
      <c r="C24" s="318" t="s">
        <v>67</v>
      </c>
      <c r="D24" s="318"/>
      <c r="E24" s="265">
        <v>58.030698154350546</v>
      </c>
      <c r="F24" s="293">
        <v>48.599802254860073</v>
      </c>
      <c r="G24" s="293">
        <v>9.4308958994904639</v>
      </c>
      <c r="H24" s="265">
        <v>4.665596761062111</v>
      </c>
      <c r="I24" s="293">
        <v>-4.2854105234058047E-2</v>
      </c>
      <c r="J24" s="293">
        <v>4.6411729873802612</v>
      </c>
      <c r="K24" s="293">
        <v>6.7277878915907696E-2</v>
      </c>
      <c r="L24" s="265">
        <v>37.303705084587364</v>
      </c>
      <c r="M24" s="293">
        <v>25.258743167136782</v>
      </c>
      <c r="N24" s="293">
        <v>1.7320337875146654</v>
      </c>
      <c r="O24" s="293">
        <v>10.312928129935919</v>
      </c>
      <c r="P24" s="266">
        <v>100</v>
      </c>
      <c r="Q24" s="145"/>
      <c r="R24" s="314"/>
      <c r="S24" s="314"/>
      <c r="T24" s="145"/>
      <c r="U24" s="145"/>
      <c r="V24" s="145"/>
    </row>
    <row r="25" spans="1:22" s="136" customFormat="1" ht="33.75" customHeight="1" x14ac:dyDescent="0.15">
      <c r="A25" s="347" t="s">
        <v>68</v>
      </c>
      <c r="B25" s="167"/>
      <c r="C25" s="168" t="s">
        <v>69</v>
      </c>
      <c r="D25" s="168"/>
      <c r="E25" s="262">
        <v>75.423951894110516</v>
      </c>
      <c r="F25" s="263">
        <v>62.060287120433046</v>
      </c>
      <c r="G25" s="263">
        <v>13.363664773677474</v>
      </c>
      <c r="H25" s="262">
        <v>5.7123729457533496</v>
      </c>
      <c r="I25" s="263">
        <v>-0.10915992805579343</v>
      </c>
      <c r="J25" s="263">
        <v>5.7927883183754858</v>
      </c>
      <c r="K25" s="263">
        <v>2.8744555433656803E-2</v>
      </c>
      <c r="L25" s="262">
        <v>18.863675160136147</v>
      </c>
      <c r="M25" s="263">
        <v>16.254909860392218</v>
      </c>
      <c r="N25" s="263">
        <v>-6.065753429797784</v>
      </c>
      <c r="O25" s="263">
        <v>8.6745187295417079</v>
      </c>
      <c r="P25" s="264">
        <v>100</v>
      </c>
      <c r="Q25" s="145"/>
      <c r="R25" s="314"/>
      <c r="S25" s="314"/>
      <c r="T25" s="145"/>
      <c r="U25" s="145"/>
      <c r="V25" s="145"/>
    </row>
    <row r="26" spans="1:22" s="136" customFormat="1" ht="33.75" customHeight="1" x14ac:dyDescent="0.15">
      <c r="A26" s="383"/>
      <c r="B26" s="167"/>
      <c r="C26" s="168" t="s">
        <v>70</v>
      </c>
      <c r="D26" s="168"/>
      <c r="E26" s="262">
        <v>63.831259791837844</v>
      </c>
      <c r="F26" s="263">
        <v>53.947826826813241</v>
      </c>
      <c r="G26" s="263">
        <v>9.883432965024614</v>
      </c>
      <c r="H26" s="262">
        <v>4.730225217347547</v>
      </c>
      <c r="I26" s="263">
        <v>-0.37849342533688063</v>
      </c>
      <c r="J26" s="263">
        <v>5.1055681927012539</v>
      </c>
      <c r="K26" s="263">
        <v>3.1504499831728843E-3</v>
      </c>
      <c r="L26" s="262">
        <v>31.43851499081461</v>
      </c>
      <c r="M26" s="263">
        <v>20.448370068768138</v>
      </c>
      <c r="N26" s="263">
        <v>2.6614505601538339</v>
      </c>
      <c r="O26" s="263">
        <v>8.3286943618926372</v>
      </c>
      <c r="P26" s="264">
        <v>100</v>
      </c>
      <c r="Q26" s="145"/>
      <c r="R26" s="314"/>
      <c r="S26" s="314"/>
      <c r="T26" s="145"/>
      <c r="U26" s="145"/>
      <c r="V26" s="145"/>
    </row>
    <row r="27" spans="1:22" s="136" customFormat="1" ht="33.75" customHeight="1" x14ac:dyDescent="0.15">
      <c r="A27" s="383"/>
      <c r="B27" s="167"/>
      <c r="C27" s="168" t="s">
        <v>71</v>
      </c>
      <c r="D27" s="168"/>
      <c r="E27" s="262">
        <v>53.153762182629158</v>
      </c>
      <c r="F27" s="263">
        <v>44.991055770134139</v>
      </c>
      <c r="G27" s="263">
        <v>8.1627064124950177</v>
      </c>
      <c r="H27" s="262">
        <v>3.9601718374909245</v>
      </c>
      <c r="I27" s="263">
        <v>-0.27542091918301093</v>
      </c>
      <c r="J27" s="263">
        <v>4.1575338694687201</v>
      </c>
      <c r="K27" s="263">
        <v>7.8058887205215477E-2</v>
      </c>
      <c r="L27" s="262">
        <v>42.886065979879909</v>
      </c>
      <c r="M27" s="263">
        <v>34.230967488674693</v>
      </c>
      <c r="N27" s="263">
        <v>0.48767654253998705</v>
      </c>
      <c r="O27" s="263">
        <v>8.1674219486652273</v>
      </c>
      <c r="P27" s="264">
        <v>100</v>
      </c>
      <c r="Q27" s="145"/>
      <c r="R27" s="314"/>
      <c r="S27" s="314"/>
      <c r="T27" s="145"/>
      <c r="U27" s="145"/>
      <c r="V27" s="145"/>
    </row>
    <row r="28" spans="1:22" s="136" customFormat="1" ht="33.75" customHeight="1" x14ac:dyDescent="0.15">
      <c r="A28" s="383"/>
      <c r="B28" s="167"/>
      <c r="C28" s="168" t="s">
        <v>72</v>
      </c>
      <c r="D28" s="168"/>
      <c r="E28" s="262">
        <v>42.617243418114271</v>
      </c>
      <c r="F28" s="263">
        <v>35.874873119731106</v>
      </c>
      <c r="G28" s="263">
        <v>6.7423702983831628</v>
      </c>
      <c r="H28" s="262">
        <v>3.7522145146328447</v>
      </c>
      <c r="I28" s="263">
        <v>-5.2074029235497837E-2</v>
      </c>
      <c r="J28" s="263">
        <v>3.6597932752418001</v>
      </c>
      <c r="K28" s="263">
        <v>0.14449526862654327</v>
      </c>
      <c r="L28" s="262">
        <v>53.630542067252883</v>
      </c>
      <c r="M28" s="263">
        <v>44.929908757734886</v>
      </c>
      <c r="N28" s="263">
        <v>0.62733837530199588</v>
      </c>
      <c r="O28" s="263">
        <v>8.0732949342159994</v>
      </c>
      <c r="P28" s="264">
        <v>100</v>
      </c>
      <c r="Q28" s="145"/>
      <c r="R28" s="314"/>
      <c r="S28" s="314"/>
      <c r="T28" s="145"/>
      <c r="U28" s="145"/>
      <c r="V28" s="145"/>
    </row>
    <row r="29" spans="1:22" s="136" customFormat="1" ht="33.75" customHeight="1" x14ac:dyDescent="0.15">
      <c r="A29" s="383"/>
      <c r="B29" s="167"/>
      <c r="C29" s="168" t="s">
        <v>73</v>
      </c>
      <c r="D29" s="168"/>
      <c r="E29" s="262">
        <v>51.912814164123844</v>
      </c>
      <c r="F29" s="263">
        <v>43.444447747921394</v>
      </c>
      <c r="G29" s="263">
        <v>8.4683664162024446</v>
      </c>
      <c r="H29" s="262">
        <v>4.6031675402907952</v>
      </c>
      <c r="I29" s="263">
        <v>1.5315252723405098E-2</v>
      </c>
      <c r="J29" s="263">
        <v>4.5267902481698004</v>
      </c>
      <c r="K29" s="263">
        <v>6.1062039397591014E-2</v>
      </c>
      <c r="L29" s="262">
        <v>43.484018295585358</v>
      </c>
      <c r="M29" s="263">
        <v>31.212029461198149</v>
      </c>
      <c r="N29" s="263">
        <v>0.87663498825097963</v>
      </c>
      <c r="O29" s="263">
        <v>11.395353846136222</v>
      </c>
      <c r="P29" s="264">
        <v>100</v>
      </c>
      <c r="Q29" s="145"/>
      <c r="R29" s="314"/>
      <c r="S29" s="314"/>
      <c r="T29" s="145"/>
      <c r="U29" s="145"/>
      <c r="V29" s="145"/>
    </row>
    <row r="30" spans="1:22" s="136" customFormat="1" ht="33.75" customHeight="1" x14ac:dyDescent="0.15">
      <c r="A30" s="355"/>
      <c r="B30" s="283"/>
      <c r="C30" s="318" t="s">
        <v>74</v>
      </c>
      <c r="D30" s="318"/>
      <c r="E30" s="262">
        <v>50.911338246107221</v>
      </c>
      <c r="F30" s="263">
        <v>42.82290090180296</v>
      </c>
      <c r="G30" s="263">
        <v>8.0884373443042605</v>
      </c>
      <c r="H30" s="262">
        <v>4.0444612239520579</v>
      </c>
      <c r="I30" s="263">
        <v>-0.18505616287280668</v>
      </c>
      <c r="J30" s="263">
        <v>4.1236995069334341</v>
      </c>
      <c r="K30" s="263">
        <v>0.10581787989143111</v>
      </c>
      <c r="L30" s="262">
        <v>45.044200529940731</v>
      </c>
      <c r="M30" s="263">
        <v>36.727800318481606</v>
      </c>
      <c r="N30" s="263">
        <v>0.83847457469714071</v>
      </c>
      <c r="O30" s="263">
        <v>7.4779256367619844</v>
      </c>
      <c r="P30" s="266">
        <v>100</v>
      </c>
      <c r="Q30" s="145"/>
      <c r="R30" s="314"/>
      <c r="S30" s="314"/>
      <c r="T30" s="145"/>
      <c r="U30" s="145"/>
      <c r="V30" s="145"/>
    </row>
    <row r="31" spans="1:22" s="136" customFormat="1" ht="33.75" customHeight="1" x14ac:dyDescent="0.15">
      <c r="A31" s="347" t="s">
        <v>0</v>
      </c>
      <c r="B31" s="167"/>
      <c r="C31" s="168" t="s">
        <v>1</v>
      </c>
      <c r="D31" s="168"/>
      <c r="E31" s="268">
        <v>51.694354971193114</v>
      </c>
      <c r="F31" s="269">
        <v>43.616423631240423</v>
      </c>
      <c r="G31" s="269">
        <v>8.0779313399526949</v>
      </c>
      <c r="H31" s="268">
        <v>4.4632032298117421</v>
      </c>
      <c r="I31" s="269">
        <v>-0.12384705104283673</v>
      </c>
      <c r="J31" s="269">
        <v>4.5072349109966092</v>
      </c>
      <c r="K31" s="269">
        <v>7.9815369857969762E-2</v>
      </c>
      <c r="L31" s="268">
        <v>43.842441798995139</v>
      </c>
      <c r="M31" s="269">
        <v>33.517800139445498</v>
      </c>
      <c r="N31" s="269">
        <v>1.9316736876380616</v>
      </c>
      <c r="O31" s="269">
        <v>8.3929679719115811</v>
      </c>
      <c r="P31" s="264">
        <v>100</v>
      </c>
      <c r="Q31" s="145"/>
      <c r="R31" s="314"/>
      <c r="S31" s="314"/>
      <c r="T31" s="145"/>
      <c r="U31" s="145"/>
      <c r="V31" s="145"/>
    </row>
    <row r="32" spans="1:22" s="136" customFormat="1" ht="33.75" customHeight="1" x14ac:dyDescent="0.15">
      <c r="A32" s="383"/>
      <c r="B32" s="167"/>
      <c r="C32" s="168" t="s">
        <v>2</v>
      </c>
      <c r="D32" s="168"/>
      <c r="E32" s="262">
        <v>58.395216070043162</v>
      </c>
      <c r="F32" s="263">
        <v>48.754288573220393</v>
      </c>
      <c r="G32" s="263">
        <v>9.6409274968227674</v>
      </c>
      <c r="H32" s="262">
        <v>5.0332916261377196</v>
      </c>
      <c r="I32" s="263">
        <v>0.2110785851759136</v>
      </c>
      <c r="J32" s="263">
        <v>4.7792008088675635</v>
      </c>
      <c r="K32" s="263">
        <v>4.3012232094242084E-2</v>
      </c>
      <c r="L32" s="262">
        <v>36.57149230381912</v>
      </c>
      <c r="M32" s="263">
        <v>27.45936611146907</v>
      </c>
      <c r="N32" s="263">
        <v>1.718549544591905</v>
      </c>
      <c r="O32" s="263">
        <v>7.3935766477581444</v>
      </c>
      <c r="P32" s="264">
        <v>100</v>
      </c>
      <c r="Q32" s="145"/>
      <c r="R32" s="314"/>
      <c r="S32" s="314"/>
      <c r="T32" s="145"/>
      <c r="U32" s="145"/>
      <c r="V32" s="145"/>
    </row>
    <row r="33" spans="1:22" s="136" customFormat="1" ht="33.75" customHeight="1" x14ac:dyDescent="0.15">
      <c r="A33" s="355"/>
      <c r="B33" s="283"/>
      <c r="C33" s="318" t="s">
        <v>3</v>
      </c>
      <c r="D33" s="318"/>
      <c r="E33" s="265">
        <v>37.082200651691878</v>
      </c>
      <c r="F33" s="293">
        <v>31.415237825825219</v>
      </c>
      <c r="G33" s="293">
        <v>5.6669628258666558</v>
      </c>
      <c r="H33" s="265">
        <v>3.0831309900647552</v>
      </c>
      <c r="I33" s="293">
        <v>1.9965086446297003E-2</v>
      </c>
      <c r="J33" s="293">
        <v>3.0125746330221652</v>
      </c>
      <c r="K33" s="293">
        <v>5.0591270596293779E-2</v>
      </c>
      <c r="L33" s="265">
        <v>59.834668358243363</v>
      </c>
      <c r="M33" s="293">
        <v>52.895944175634483</v>
      </c>
      <c r="N33" s="293">
        <v>0.72088565592274789</v>
      </c>
      <c r="O33" s="293">
        <v>6.2178385266861271</v>
      </c>
      <c r="P33" s="266">
        <v>100</v>
      </c>
      <c r="Q33" s="145"/>
      <c r="R33" s="314"/>
      <c r="S33" s="314"/>
      <c r="T33" s="145"/>
      <c r="U33" s="145"/>
      <c r="V33" s="145"/>
    </row>
    <row r="34" spans="1:22" s="136" customFormat="1" ht="33.75" customHeight="1" x14ac:dyDescent="0.15">
      <c r="A34" s="347" t="s">
        <v>4</v>
      </c>
      <c r="B34" s="167"/>
      <c r="C34" s="168" t="s">
        <v>5</v>
      </c>
      <c r="D34" s="168"/>
      <c r="E34" s="262">
        <v>56.274898948337558</v>
      </c>
      <c r="F34" s="263">
        <v>47.702274077838062</v>
      </c>
      <c r="G34" s="263">
        <v>8.5726248704994976</v>
      </c>
      <c r="H34" s="262">
        <v>4.8832972958597711</v>
      </c>
      <c r="I34" s="263">
        <v>-7.0007811053741403E-2</v>
      </c>
      <c r="J34" s="263">
        <v>4.8334034331231299</v>
      </c>
      <c r="K34" s="263">
        <v>0.11990167379038251</v>
      </c>
      <c r="L34" s="262">
        <v>38.841803755802658</v>
      </c>
      <c r="M34" s="263">
        <v>28.816931302464134</v>
      </c>
      <c r="N34" s="263">
        <v>0.17588356414347414</v>
      </c>
      <c r="O34" s="263">
        <v>9.848988889195045</v>
      </c>
      <c r="P34" s="264">
        <v>100</v>
      </c>
      <c r="Q34" s="145"/>
      <c r="R34" s="314"/>
      <c r="S34" s="314"/>
      <c r="T34" s="145"/>
      <c r="U34" s="145"/>
      <c r="V34" s="145"/>
    </row>
    <row r="35" spans="1:22" s="136" customFormat="1" ht="33.75" customHeight="1" x14ac:dyDescent="0.15">
      <c r="A35" s="383"/>
      <c r="B35" s="167"/>
      <c r="C35" s="168" t="s">
        <v>6</v>
      </c>
      <c r="D35" s="168"/>
      <c r="E35" s="262">
        <v>58.632650564613556</v>
      </c>
      <c r="F35" s="263">
        <v>49.823559786076856</v>
      </c>
      <c r="G35" s="263">
        <v>8.8090907785366923</v>
      </c>
      <c r="H35" s="262">
        <v>4.410179179711875</v>
      </c>
      <c r="I35" s="263">
        <v>-0.40805583305590026</v>
      </c>
      <c r="J35" s="263">
        <v>4.7685126203148753</v>
      </c>
      <c r="K35" s="263">
        <v>4.9722392452900457E-2</v>
      </c>
      <c r="L35" s="262">
        <v>36.957170255674562</v>
      </c>
      <c r="M35" s="263">
        <v>26.567164524745753</v>
      </c>
      <c r="N35" s="263">
        <v>1.3334425274209594</v>
      </c>
      <c r="O35" s="263">
        <v>9.0565632035078547</v>
      </c>
      <c r="P35" s="264">
        <v>100</v>
      </c>
      <c r="Q35" s="145"/>
      <c r="R35" s="314"/>
      <c r="S35" s="314"/>
      <c r="T35" s="145"/>
      <c r="U35" s="145"/>
      <c r="V35" s="145"/>
    </row>
    <row r="36" spans="1:22" s="136" customFormat="1" ht="33.75" customHeight="1" x14ac:dyDescent="0.15">
      <c r="A36" s="383"/>
      <c r="B36" s="167"/>
      <c r="C36" s="168" t="s">
        <v>7</v>
      </c>
      <c r="D36" s="168"/>
      <c r="E36" s="262">
        <v>60.318846620201384</v>
      </c>
      <c r="F36" s="263">
        <v>50.724535852071284</v>
      </c>
      <c r="G36" s="263">
        <v>9.5943107681301001</v>
      </c>
      <c r="H36" s="262">
        <v>4.9805226350288203</v>
      </c>
      <c r="I36" s="263">
        <v>-0.28792745162664385</v>
      </c>
      <c r="J36" s="263">
        <v>5.1305399269362431</v>
      </c>
      <c r="K36" s="263">
        <v>0.13791015971922041</v>
      </c>
      <c r="L36" s="262">
        <v>34.700630744769789</v>
      </c>
      <c r="M36" s="263">
        <v>21.508337652083132</v>
      </c>
      <c r="N36" s="263">
        <v>0.71587741161293927</v>
      </c>
      <c r="O36" s="263">
        <v>12.476415681073716</v>
      </c>
      <c r="P36" s="264">
        <v>100</v>
      </c>
      <c r="Q36" s="145"/>
      <c r="R36" s="314"/>
      <c r="S36" s="314"/>
      <c r="T36" s="145"/>
      <c r="U36" s="145"/>
      <c r="V36" s="145"/>
    </row>
    <row r="37" spans="1:22" s="136" customFormat="1" ht="33.75" customHeight="1" x14ac:dyDescent="0.15">
      <c r="A37" s="383"/>
      <c r="B37" s="167"/>
      <c r="C37" s="168" t="s">
        <v>8</v>
      </c>
      <c r="D37" s="168"/>
      <c r="E37" s="262">
        <v>17.733633850440729</v>
      </c>
      <c r="F37" s="263">
        <v>15.091577231674719</v>
      </c>
      <c r="G37" s="263">
        <v>2.6420566187660111</v>
      </c>
      <c r="H37" s="262">
        <v>1.5264274804801348</v>
      </c>
      <c r="I37" s="263">
        <v>0.18201636742911692</v>
      </c>
      <c r="J37" s="263">
        <v>1.3049233644918283</v>
      </c>
      <c r="K37" s="263">
        <v>3.9487748559190169E-2</v>
      </c>
      <c r="L37" s="262">
        <v>80.739938669079123</v>
      </c>
      <c r="M37" s="263">
        <v>72.019192719472571</v>
      </c>
      <c r="N37" s="263">
        <v>6.8776668454690038</v>
      </c>
      <c r="O37" s="263">
        <v>1.8430791041375516</v>
      </c>
      <c r="P37" s="264">
        <v>100</v>
      </c>
      <c r="Q37" s="145"/>
      <c r="R37" s="314"/>
      <c r="S37" s="314"/>
      <c r="T37" s="145"/>
      <c r="U37" s="145"/>
      <c r="V37" s="145"/>
    </row>
    <row r="38" spans="1:22" s="136" customFormat="1" ht="33.75" customHeight="1" thickBot="1" x14ac:dyDescent="0.2">
      <c r="A38" s="384"/>
      <c r="B38" s="182"/>
      <c r="C38" s="183" t="s">
        <v>9</v>
      </c>
      <c r="D38" s="183"/>
      <c r="E38" s="262">
        <v>47.529532462779109</v>
      </c>
      <c r="F38" s="263">
        <v>39.669630514768819</v>
      </c>
      <c r="G38" s="263">
        <v>7.8599019480102879</v>
      </c>
      <c r="H38" s="262">
        <v>4.0841025510555617</v>
      </c>
      <c r="I38" s="263">
        <v>0.11402467777975396</v>
      </c>
      <c r="J38" s="263">
        <v>3.9057105800804104</v>
      </c>
      <c r="K38" s="263">
        <v>6.436729319539701E-2</v>
      </c>
      <c r="L38" s="262">
        <v>48.386364986165333</v>
      </c>
      <c r="M38" s="263">
        <v>39.902780701361692</v>
      </c>
      <c r="N38" s="263">
        <v>-1.2346550583390565</v>
      </c>
      <c r="O38" s="263">
        <v>9.7182393431426881</v>
      </c>
      <c r="P38" s="270">
        <v>100</v>
      </c>
      <c r="Q38" s="145"/>
      <c r="R38" s="314"/>
      <c r="S38" s="314"/>
      <c r="T38" s="145"/>
      <c r="U38" s="145"/>
      <c r="V38" s="145"/>
    </row>
    <row r="39" spans="1:22" s="136" customFormat="1" ht="33.75" customHeight="1" thickTop="1" x14ac:dyDescent="0.15">
      <c r="A39" s="350" t="s">
        <v>20</v>
      </c>
      <c r="B39" s="145"/>
      <c r="C39" s="168" t="s">
        <v>10</v>
      </c>
      <c r="D39" s="145"/>
      <c r="E39" s="271">
        <v>46.289158566307023</v>
      </c>
      <c r="F39" s="303">
        <v>38.652881234500391</v>
      </c>
      <c r="G39" s="303">
        <v>7.636277331806629</v>
      </c>
      <c r="H39" s="271">
        <v>3.7376106458727811</v>
      </c>
      <c r="I39" s="303">
        <v>5.7899906042886085E-2</v>
      </c>
      <c r="J39" s="303">
        <v>3.5481089028822002</v>
      </c>
      <c r="K39" s="303">
        <v>0.13160183694769506</v>
      </c>
      <c r="L39" s="271">
        <v>49.973230787820192</v>
      </c>
      <c r="M39" s="303">
        <v>42.208477554017534</v>
      </c>
      <c r="N39" s="303">
        <v>0.7732080630541418</v>
      </c>
      <c r="O39" s="303">
        <v>6.9915451707485188</v>
      </c>
      <c r="P39" s="264">
        <v>100</v>
      </c>
      <c r="Q39" s="145"/>
      <c r="R39" s="314"/>
      <c r="S39" s="314"/>
      <c r="T39" s="145"/>
      <c r="U39" s="145"/>
      <c r="V39" s="145"/>
    </row>
    <row r="40" spans="1:22" s="136" customFormat="1" ht="33.75" customHeight="1" x14ac:dyDescent="0.15">
      <c r="A40" s="350"/>
      <c r="B40" s="145"/>
      <c r="C40" s="168" t="s">
        <v>11</v>
      </c>
      <c r="D40" s="145"/>
      <c r="E40" s="262">
        <v>59.996511786404781</v>
      </c>
      <c r="F40" s="263">
        <v>50.439005384754253</v>
      </c>
      <c r="G40" s="263">
        <v>9.5575064016505333</v>
      </c>
      <c r="H40" s="262">
        <v>4.8617797853030043</v>
      </c>
      <c r="I40" s="263">
        <v>1.9123082461827805E-2</v>
      </c>
      <c r="J40" s="263">
        <v>4.750744439055147</v>
      </c>
      <c r="K40" s="263">
        <v>9.1912263786029402E-2</v>
      </c>
      <c r="L40" s="262">
        <v>35.141708428292205</v>
      </c>
      <c r="M40" s="263">
        <v>25.213122961484689</v>
      </c>
      <c r="N40" s="263">
        <v>1.8704823762090435</v>
      </c>
      <c r="O40" s="263">
        <v>8.0581030905984736</v>
      </c>
      <c r="P40" s="264">
        <v>100</v>
      </c>
      <c r="Q40" s="145"/>
      <c r="R40" s="314"/>
      <c r="S40" s="314"/>
      <c r="T40" s="145"/>
      <c r="U40" s="145"/>
      <c r="V40" s="145"/>
    </row>
    <row r="41" spans="1:22" s="136" customFormat="1" ht="33.75" customHeight="1" x14ac:dyDescent="0.15">
      <c r="A41" s="350"/>
      <c r="B41" s="145"/>
      <c r="C41" s="168" t="s">
        <v>12</v>
      </c>
      <c r="D41" s="145"/>
      <c r="E41" s="262">
        <v>60.819760177965421</v>
      </c>
      <c r="F41" s="263">
        <v>50.870721634206383</v>
      </c>
      <c r="G41" s="263">
        <v>9.9490385437590483</v>
      </c>
      <c r="H41" s="262">
        <v>4.8756422446663192</v>
      </c>
      <c r="I41" s="263">
        <v>5.2930498284541883E-2</v>
      </c>
      <c r="J41" s="263">
        <v>4.6046659341103835</v>
      </c>
      <c r="K41" s="263">
        <v>0.2180458122713938</v>
      </c>
      <c r="L41" s="262">
        <v>34.304597577368234</v>
      </c>
      <c r="M41" s="263">
        <v>24.73563043689386</v>
      </c>
      <c r="N41" s="263">
        <v>1.1831946891205569</v>
      </c>
      <c r="O41" s="263">
        <v>8.3857724513538194</v>
      </c>
      <c r="P41" s="264">
        <v>100</v>
      </c>
      <c r="Q41" s="145"/>
      <c r="R41" s="314"/>
      <c r="S41" s="314"/>
      <c r="T41" s="145"/>
      <c r="U41" s="145"/>
      <c r="V41" s="145"/>
    </row>
    <row r="42" spans="1:22" s="136" customFormat="1" ht="33.75" customHeight="1" x14ac:dyDescent="0.15">
      <c r="A42" s="350"/>
      <c r="B42" s="145"/>
      <c r="C42" s="168" t="s">
        <v>13</v>
      </c>
      <c r="D42" s="145"/>
      <c r="E42" s="262">
        <v>54.29594829855823</v>
      </c>
      <c r="F42" s="263">
        <v>45.362675443854855</v>
      </c>
      <c r="G42" s="263">
        <v>8.9332728547033735</v>
      </c>
      <c r="H42" s="262">
        <v>4.3551846912543652</v>
      </c>
      <c r="I42" s="263">
        <v>1.8468057769225443E-2</v>
      </c>
      <c r="J42" s="263">
        <v>4.2613715027314703</v>
      </c>
      <c r="K42" s="263">
        <v>7.5345130753669998E-2</v>
      </c>
      <c r="L42" s="262">
        <v>41.348867010187419</v>
      </c>
      <c r="M42" s="263">
        <v>31.471609578953796</v>
      </c>
      <c r="N42" s="263">
        <v>0.34148232646045412</v>
      </c>
      <c r="O42" s="263">
        <v>9.5357751047731583</v>
      </c>
      <c r="P42" s="264">
        <v>100</v>
      </c>
      <c r="Q42" s="145"/>
      <c r="R42" s="314"/>
      <c r="S42" s="314"/>
      <c r="T42" s="145"/>
      <c r="U42" s="145"/>
      <c r="V42" s="145"/>
    </row>
    <row r="43" spans="1:22" s="136" customFormat="1" ht="33.75" customHeight="1" x14ac:dyDescent="0.15">
      <c r="A43" s="350"/>
      <c r="B43" s="145"/>
      <c r="C43" s="168" t="s">
        <v>14</v>
      </c>
      <c r="D43" s="145"/>
      <c r="E43" s="262">
        <v>54.430754488885327</v>
      </c>
      <c r="F43" s="263">
        <v>45.463293286005971</v>
      </c>
      <c r="G43" s="263">
        <v>8.967461202879349</v>
      </c>
      <c r="H43" s="262">
        <v>4.4037570318301187</v>
      </c>
      <c r="I43" s="263">
        <v>-6.1875922270023732E-2</v>
      </c>
      <c r="J43" s="263">
        <v>4.3652130289371911</v>
      </c>
      <c r="K43" s="263">
        <v>0.10041992516295138</v>
      </c>
      <c r="L43" s="262">
        <v>41.165488479284548</v>
      </c>
      <c r="M43" s="263">
        <v>33.911514759890942</v>
      </c>
      <c r="N43" s="263">
        <v>-1.3205175738475068</v>
      </c>
      <c r="O43" s="263">
        <v>8.5744912932411097</v>
      </c>
      <c r="P43" s="264">
        <v>100</v>
      </c>
      <c r="Q43" s="145"/>
      <c r="R43" s="314"/>
      <c r="S43" s="314"/>
      <c r="T43" s="145"/>
      <c r="U43" s="145"/>
      <c r="V43" s="145"/>
    </row>
    <row r="44" spans="1:22" s="136" customFormat="1" ht="33.75" customHeight="1" x14ac:dyDescent="0.15">
      <c r="A44" s="350"/>
      <c r="B44" s="145"/>
      <c r="C44" s="168" t="s">
        <v>15</v>
      </c>
      <c r="D44" s="145"/>
      <c r="E44" s="262">
        <v>55.176621135523781</v>
      </c>
      <c r="F44" s="263">
        <v>46.179357220610449</v>
      </c>
      <c r="G44" s="263">
        <v>8.9972639149133311</v>
      </c>
      <c r="H44" s="262">
        <v>4.6617319427829447</v>
      </c>
      <c r="I44" s="263">
        <v>-4.3191577705809382E-3</v>
      </c>
      <c r="J44" s="263">
        <v>4.595661499486642</v>
      </c>
      <c r="K44" s="263">
        <v>7.038960106688251E-2</v>
      </c>
      <c r="L44" s="262">
        <v>40.16164692169329</v>
      </c>
      <c r="M44" s="263">
        <v>31.203581646228031</v>
      </c>
      <c r="N44" s="263">
        <v>0.20240249618495265</v>
      </c>
      <c r="O44" s="263">
        <v>8.7556627792803017</v>
      </c>
      <c r="P44" s="264">
        <v>100</v>
      </c>
      <c r="Q44" s="145"/>
      <c r="R44" s="314"/>
      <c r="S44" s="314"/>
      <c r="T44" s="145"/>
      <c r="U44" s="145"/>
      <c r="V44" s="145"/>
    </row>
    <row r="45" spans="1:22" s="136" customFormat="1" ht="33.75" customHeight="1" x14ac:dyDescent="0.15">
      <c r="A45" s="351"/>
      <c r="B45" s="284"/>
      <c r="C45" s="318" t="s">
        <v>16</v>
      </c>
      <c r="D45" s="284"/>
      <c r="E45" s="265">
        <v>51.330106782582988</v>
      </c>
      <c r="F45" s="293">
        <v>42.987754796784728</v>
      </c>
      <c r="G45" s="293">
        <v>8.3423519857982562</v>
      </c>
      <c r="H45" s="265">
        <v>4.4168130097164084</v>
      </c>
      <c r="I45" s="293">
        <v>4.2420698220628564E-2</v>
      </c>
      <c r="J45" s="293">
        <v>4.2642836161798332</v>
      </c>
      <c r="K45" s="293">
        <v>0.11010869531594672</v>
      </c>
      <c r="L45" s="265">
        <v>44.25308020770062</v>
      </c>
      <c r="M45" s="293">
        <v>35.087021225776731</v>
      </c>
      <c r="N45" s="293">
        <v>0.31435646789073612</v>
      </c>
      <c r="O45" s="304">
        <v>8.8517025140331462</v>
      </c>
      <c r="P45" s="266">
        <v>100</v>
      </c>
      <c r="Q45" s="145"/>
      <c r="R45" s="314"/>
      <c r="S45" s="314"/>
      <c r="T45" s="145"/>
      <c r="U45" s="145"/>
      <c r="V45" s="145"/>
    </row>
    <row r="46" spans="1:22" ht="12" customHeight="1" x14ac:dyDescent="0.15">
      <c r="E46" s="141"/>
      <c r="F46" s="141"/>
      <c r="H46" s="141"/>
      <c r="I46" s="141"/>
      <c r="J46" s="141"/>
      <c r="L46" s="141"/>
      <c r="M46" s="141"/>
      <c r="N46" s="141"/>
    </row>
    <row r="47" spans="1:22" x14ac:dyDescent="0.15">
      <c r="E47" s="141"/>
      <c r="F47" s="141"/>
      <c r="H47" s="141"/>
      <c r="I47" s="141"/>
      <c r="J47" s="141"/>
      <c r="L47" s="141"/>
      <c r="M47" s="141"/>
      <c r="N47" s="141"/>
    </row>
    <row r="48" spans="1:22" x14ac:dyDescent="0.15">
      <c r="E48" s="141"/>
      <c r="F48" s="141"/>
      <c r="H48" s="141"/>
      <c r="I48" s="141"/>
      <c r="J48" s="141"/>
      <c r="L48" s="141"/>
      <c r="M48" s="141"/>
      <c r="N48" s="141"/>
    </row>
    <row r="49" spans="9:9" x14ac:dyDescent="0.15">
      <c r="I49" s="141"/>
    </row>
    <row r="50" spans="9:9" x14ac:dyDescent="0.15">
      <c r="I50" s="141"/>
    </row>
    <row r="51" spans="9:9" x14ac:dyDescent="0.15">
      <c r="I51" s="141"/>
    </row>
    <row r="52" spans="9:9" x14ac:dyDescent="0.15">
      <c r="I52" s="141"/>
    </row>
    <row r="53" spans="9:9" x14ac:dyDescent="0.15">
      <c r="I53" s="141"/>
    </row>
    <row r="54" spans="9:9" x14ac:dyDescent="0.15">
      <c r="I54" s="141"/>
    </row>
    <row r="55" spans="9:9" x14ac:dyDescent="0.15">
      <c r="I55" s="141"/>
    </row>
    <row r="56" spans="9:9" x14ac:dyDescent="0.15">
      <c r="I56" s="141"/>
    </row>
    <row r="57" spans="9:9" x14ac:dyDescent="0.15">
      <c r="I57" s="141"/>
    </row>
    <row r="58" spans="9:9" x14ac:dyDescent="0.15">
      <c r="I58" s="141"/>
    </row>
  </sheetData>
  <mergeCells count="13">
    <mergeCell ref="O6:O7"/>
    <mergeCell ref="A39:A45"/>
    <mergeCell ref="A9:A17"/>
    <mergeCell ref="A19:A21"/>
    <mergeCell ref="A22:A24"/>
    <mergeCell ref="A25:A30"/>
    <mergeCell ref="A31:A33"/>
    <mergeCell ref="A34:A38"/>
    <mergeCell ref="A8:D8"/>
    <mergeCell ref="A4:D7"/>
    <mergeCell ref="F6:F7"/>
    <mergeCell ref="J6:J7"/>
    <mergeCell ref="N6:N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8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view="pageBreakPreview" zoomScale="80" zoomScaleNormal="100" zoomScaleSheetLayoutView="80" workbookViewId="0">
      <selection activeCell="E25" sqref="E25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10" width="11.125" style="140" customWidth="1"/>
    <col min="11" max="11" width="14.625" style="140" customWidth="1"/>
    <col min="12" max="15" width="11.125" style="140" customWidth="1"/>
    <col min="16" max="16" width="10.75" style="140" customWidth="1"/>
    <col min="17" max="17" width="9.25" style="141" customWidth="1"/>
    <col min="18" max="22" width="12" style="141" customWidth="1"/>
    <col min="23" max="16384" width="12" style="140"/>
  </cols>
  <sheetData>
    <row r="1" spans="1:22" s="139" customFormat="1" ht="23.25" customHeight="1" x14ac:dyDescent="0.15">
      <c r="B1" s="248"/>
      <c r="C1" s="248"/>
      <c r="D1" s="248"/>
      <c r="E1" s="249" t="s">
        <v>129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6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s="136" customFormat="1" ht="23.25" customHeight="1" x14ac:dyDescent="0.15">
      <c r="B3" s="289"/>
      <c r="C3" s="289"/>
      <c r="D3" s="289"/>
      <c r="E3" s="136" t="s">
        <v>103</v>
      </c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 t="s">
        <v>21</v>
      </c>
      <c r="Q3" s="145"/>
      <c r="R3" s="145"/>
      <c r="S3" s="145"/>
      <c r="T3" s="145"/>
      <c r="U3" s="145"/>
      <c r="V3" s="145"/>
    </row>
    <row r="4" spans="1:22" s="136" customFormat="1" ht="23.25" customHeight="1" x14ac:dyDescent="0.15">
      <c r="A4" s="334" t="s">
        <v>22</v>
      </c>
      <c r="B4" s="335"/>
      <c r="C4" s="335"/>
      <c r="D4" s="336"/>
      <c r="E4" s="148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250"/>
      <c r="N4" s="250"/>
      <c r="O4" s="250"/>
      <c r="P4" s="251" t="s">
        <v>27</v>
      </c>
      <c r="Q4" s="145"/>
      <c r="R4" s="145"/>
      <c r="S4" s="145"/>
      <c r="T4" s="145"/>
      <c r="U4" s="145"/>
      <c r="V4" s="145"/>
    </row>
    <row r="5" spans="1:22" s="136" customFormat="1" ht="23.25" customHeight="1" x14ac:dyDescent="0.15">
      <c r="A5" s="337"/>
      <c r="B5" s="338"/>
      <c r="C5" s="338"/>
      <c r="D5" s="339"/>
      <c r="E5" s="154" t="s">
        <v>75</v>
      </c>
      <c r="F5" s="153"/>
      <c r="G5" s="153"/>
      <c r="H5" s="252" t="s">
        <v>29</v>
      </c>
      <c r="I5" s="275"/>
      <c r="J5" s="275"/>
      <c r="K5" s="291"/>
      <c r="L5" s="154" t="s">
        <v>86</v>
      </c>
      <c r="M5" s="292"/>
      <c r="N5" s="292"/>
      <c r="O5" s="253"/>
      <c r="P5" s="254" t="s">
        <v>30</v>
      </c>
      <c r="Q5" s="145"/>
      <c r="R5" s="145"/>
      <c r="S5" s="145"/>
      <c r="T5" s="145"/>
      <c r="U5" s="145"/>
      <c r="V5" s="145"/>
    </row>
    <row r="6" spans="1:22" s="136" customFormat="1" ht="23.25" customHeight="1" x14ac:dyDescent="0.15">
      <c r="A6" s="337"/>
      <c r="B6" s="338"/>
      <c r="C6" s="338"/>
      <c r="D6" s="339"/>
      <c r="E6" s="154" t="s">
        <v>87</v>
      </c>
      <c r="F6" s="385" t="s">
        <v>89</v>
      </c>
      <c r="G6" s="326" t="s">
        <v>110</v>
      </c>
      <c r="H6" s="154"/>
      <c r="I6" s="220" t="s">
        <v>41</v>
      </c>
      <c r="J6" s="343" t="s">
        <v>90</v>
      </c>
      <c r="K6" s="255" t="s">
        <v>117</v>
      </c>
      <c r="L6" s="154"/>
      <c r="M6" s="256" t="s">
        <v>112</v>
      </c>
      <c r="N6" s="381" t="s">
        <v>46</v>
      </c>
      <c r="O6" s="381" t="s">
        <v>47</v>
      </c>
      <c r="P6" s="257" t="s">
        <v>88</v>
      </c>
      <c r="Q6" s="145"/>
      <c r="R6" s="145"/>
      <c r="S6" s="145"/>
      <c r="T6" s="145"/>
      <c r="U6" s="145"/>
      <c r="V6" s="145"/>
    </row>
    <row r="7" spans="1:22" s="136" customFormat="1" ht="23.25" customHeight="1" x14ac:dyDescent="0.15">
      <c r="A7" s="340"/>
      <c r="B7" s="341"/>
      <c r="C7" s="341"/>
      <c r="D7" s="342"/>
      <c r="E7" s="162"/>
      <c r="F7" s="386"/>
      <c r="G7" s="225" t="s">
        <v>40</v>
      </c>
      <c r="H7" s="162"/>
      <c r="I7" s="226" t="s">
        <v>115</v>
      </c>
      <c r="J7" s="344"/>
      <c r="K7" s="258" t="s">
        <v>116</v>
      </c>
      <c r="L7" s="162"/>
      <c r="M7" s="259" t="s">
        <v>91</v>
      </c>
      <c r="N7" s="382"/>
      <c r="O7" s="382"/>
      <c r="P7" s="260" t="s">
        <v>18</v>
      </c>
      <c r="Q7" s="145"/>
      <c r="R7" s="145"/>
      <c r="S7" s="145"/>
      <c r="T7" s="145"/>
      <c r="U7" s="145"/>
      <c r="V7" s="145"/>
    </row>
    <row r="8" spans="1:22" s="145" customFormat="1" ht="39" customHeight="1" x14ac:dyDescent="0.15">
      <c r="A8" s="352" t="s">
        <v>19</v>
      </c>
      <c r="B8" s="353"/>
      <c r="C8" s="353"/>
      <c r="D8" s="354"/>
      <c r="E8" s="261">
        <v>54.326331957056382</v>
      </c>
      <c r="F8" s="296">
        <v>45.618581090273516</v>
      </c>
      <c r="G8" s="293">
        <v>8.7077508667828756</v>
      </c>
      <c r="H8" s="261">
        <v>4.4676519365232581</v>
      </c>
      <c r="I8" s="296">
        <v>-0.22641680199661135</v>
      </c>
      <c r="J8" s="296">
        <v>4.6017119954470882</v>
      </c>
      <c r="K8" s="293">
        <v>9.2356743072781439E-2</v>
      </c>
      <c r="L8" s="261">
        <v>41.206016106420357</v>
      </c>
      <c r="M8" s="296">
        <v>30.936648436922344</v>
      </c>
      <c r="N8" s="296">
        <v>0.61815163994966982</v>
      </c>
      <c r="O8" s="293">
        <v>9.6512160295483493</v>
      </c>
      <c r="P8" s="330">
        <v>100</v>
      </c>
      <c r="Q8" s="166"/>
      <c r="R8" s="314"/>
      <c r="S8" s="314"/>
    </row>
    <row r="9" spans="1:22" s="136" customFormat="1" ht="33.75" customHeight="1" x14ac:dyDescent="0.15">
      <c r="A9" s="347" t="s">
        <v>48</v>
      </c>
      <c r="B9" s="167"/>
      <c r="C9" s="168" t="s">
        <v>49</v>
      </c>
      <c r="D9" s="168"/>
      <c r="E9" s="262">
        <v>49.278722828480262</v>
      </c>
      <c r="F9" s="263">
        <v>41.380925306684482</v>
      </c>
      <c r="G9" s="263">
        <v>7.8977975217957725</v>
      </c>
      <c r="H9" s="262">
        <v>3.9501352036745181</v>
      </c>
      <c r="I9" s="263">
        <v>-0.29525096201976625</v>
      </c>
      <c r="J9" s="263">
        <v>4.126163645125196</v>
      </c>
      <c r="K9" s="263">
        <v>0.11922252056908768</v>
      </c>
      <c r="L9" s="262">
        <v>46.771141967845217</v>
      </c>
      <c r="M9" s="263">
        <v>37.481026576207618</v>
      </c>
      <c r="N9" s="263">
        <v>0.62465474889545358</v>
      </c>
      <c r="O9" s="263">
        <v>8.6654606427421541</v>
      </c>
      <c r="P9" s="264">
        <v>100</v>
      </c>
      <c r="Q9" s="145"/>
      <c r="R9" s="314"/>
      <c r="S9" s="314"/>
      <c r="T9" s="145"/>
      <c r="U9" s="145"/>
      <c r="V9" s="145"/>
    </row>
    <row r="10" spans="1:22" s="136" customFormat="1" ht="33.75" customHeight="1" x14ac:dyDescent="0.15">
      <c r="A10" s="383"/>
      <c r="B10" s="167"/>
      <c r="C10" s="168" t="s">
        <v>50</v>
      </c>
      <c r="D10" s="168"/>
      <c r="E10" s="262">
        <v>46.478478323199738</v>
      </c>
      <c r="F10" s="263">
        <v>39.433137658591683</v>
      </c>
      <c r="G10" s="263">
        <v>7.0453406646080561</v>
      </c>
      <c r="H10" s="262">
        <v>3.8243330855570461</v>
      </c>
      <c r="I10" s="263">
        <v>-0.14375360925457914</v>
      </c>
      <c r="J10" s="263">
        <v>3.9219760569807574</v>
      </c>
      <c r="K10" s="263">
        <v>4.6110637830867801E-2</v>
      </c>
      <c r="L10" s="262">
        <v>49.697188591243219</v>
      </c>
      <c r="M10" s="263">
        <v>39.680308720513253</v>
      </c>
      <c r="N10" s="263">
        <v>1.007218661295159</v>
      </c>
      <c r="O10" s="263">
        <v>9.0096612094348014</v>
      </c>
      <c r="P10" s="264">
        <v>100</v>
      </c>
      <c r="Q10" s="145"/>
      <c r="R10" s="314"/>
      <c r="S10" s="314"/>
      <c r="T10" s="145"/>
      <c r="U10" s="145"/>
      <c r="V10" s="145"/>
    </row>
    <row r="11" spans="1:22" s="136" customFormat="1" ht="33.75" customHeight="1" x14ac:dyDescent="0.15">
      <c r="A11" s="383"/>
      <c r="B11" s="167"/>
      <c r="C11" s="168" t="s">
        <v>51</v>
      </c>
      <c r="D11" s="168"/>
      <c r="E11" s="262">
        <v>69.857614726310771</v>
      </c>
      <c r="F11" s="263">
        <v>58.461368299977842</v>
      </c>
      <c r="G11" s="263">
        <v>11.396246426332928</v>
      </c>
      <c r="H11" s="262">
        <v>5.3168236706773957</v>
      </c>
      <c r="I11" s="263">
        <v>-0.26235420796466635</v>
      </c>
      <c r="J11" s="263">
        <v>5.5081145145234478</v>
      </c>
      <c r="K11" s="263">
        <v>7.1063364118613997E-2</v>
      </c>
      <c r="L11" s="262">
        <v>24.825561603011835</v>
      </c>
      <c r="M11" s="263">
        <v>13.886194987300829</v>
      </c>
      <c r="N11" s="263">
        <v>0.67201519565465806</v>
      </c>
      <c r="O11" s="263">
        <v>10.267351420056345</v>
      </c>
      <c r="P11" s="264">
        <v>100</v>
      </c>
      <c r="Q11" s="145"/>
      <c r="R11" s="314"/>
      <c r="S11" s="314"/>
      <c r="T11" s="145"/>
      <c r="U11" s="145"/>
      <c r="V11" s="145"/>
    </row>
    <row r="12" spans="1:22" s="136" customFormat="1" ht="33.75" customHeight="1" x14ac:dyDescent="0.15">
      <c r="A12" s="383"/>
      <c r="B12" s="167"/>
      <c r="C12" s="168" t="s">
        <v>52</v>
      </c>
      <c r="D12" s="168"/>
      <c r="E12" s="262">
        <v>41.992959333062977</v>
      </c>
      <c r="F12" s="263">
        <v>35.164053733774082</v>
      </c>
      <c r="G12" s="263">
        <v>6.8289055992888992</v>
      </c>
      <c r="H12" s="262">
        <v>3.3903932882888497</v>
      </c>
      <c r="I12" s="263">
        <v>-0.15406235938406398</v>
      </c>
      <c r="J12" s="263">
        <v>3.5125436002935331</v>
      </c>
      <c r="K12" s="263">
        <v>3.1912047379380963E-2</v>
      </c>
      <c r="L12" s="262">
        <v>54.616647378648175</v>
      </c>
      <c r="M12" s="263">
        <v>45.330667429660501</v>
      </c>
      <c r="N12" s="263">
        <v>0.66220564124222969</v>
      </c>
      <c r="O12" s="263">
        <v>8.623774307745439</v>
      </c>
      <c r="P12" s="264">
        <v>100</v>
      </c>
      <c r="Q12" s="145"/>
      <c r="R12" s="314"/>
      <c r="S12" s="314"/>
      <c r="T12" s="145"/>
      <c r="U12" s="145"/>
      <c r="V12" s="145"/>
    </row>
    <row r="13" spans="1:22" s="136" customFormat="1" ht="33.75" customHeight="1" x14ac:dyDescent="0.15">
      <c r="A13" s="383"/>
      <c r="B13" s="167"/>
      <c r="C13" s="168" t="s">
        <v>53</v>
      </c>
      <c r="D13" s="168"/>
      <c r="E13" s="262">
        <v>60.736626476867706</v>
      </c>
      <c r="F13" s="263">
        <v>50.162783890744691</v>
      </c>
      <c r="G13" s="263">
        <v>10.573842586123021</v>
      </c>
      <c r="H13" s="262">
        <v>5.1556440186025991</v>
      </c>
      <c r="I13" s="263">
        <v>-6.5103549955791082E-2</v>
      </c>
      <c r="J13" s="263">
        <v>5.0951195854021512</v>
      </c>
      <c r="K13" s="263">
        <v>0.1256279831562391</v>
      </c>
      <c r="L13" s="262">
        <v>34.107729504529679</v>
      </c>
      <c r="M13" s="263">
        <v>24.868789994667271</v>
      </c>
      <c r="N13" s="263">
        <v>-2.8268716018259625</v>
      </c>
      <c r="O13" s="263">
        <v>12.065811111688376</v>
      </c>
      <c r="P13" s="264">
        <v>100</v>
      </c>
      <c r="Q13" s="145"/>
      <c r="R13" s="314"/>
      <c r="S13" s="314"/>
      <c r="T13" s="145"/>
      <c r="U13" s="145"/>
      <c r="V13" s="145"/>
    </row>
    <row r="14" spans="1:22" s="136" customFormat="1" ht="33.75" customHeight="1" x14ac:dyDescent="0.15">
      <c r="A14" s="383"/>
      <c r="B14" s="167"/>
      <c r="C14" s="168" t="s">
        <v>54</v>
      </c>
      <c r="D14" s="168"/>
      <c r="E14" s="262">
        <v>59.154916996677166</v>
      </c>
      <c r="F14" s="263">
        <v>49.414519024408136</v>
      </c>
      <c r="G14" s="263">
        <v>9.740397972269017</v>
      </c>
      <c r="H14" s="262">
        <v>5.0562654347440779</v>
      </c>
      <c r="I14" s="263">
        <v>-0.32763289787495081</v>
      </c>
      <c r="J14" s="263">
        <v>5.3167167311819412</v>
      </c>
      <c r="K14" s="263">
        <v>6.7181601437086999E-2</v>
      </c>
      <c r="L14" s="262">
        <v>35.788817568578764</v>
      </c>
      <c r="M14" s="263">
        <v>24.976060929889758</v>
      </c>
      <c r="N14" s="263">
        <v>0.35464217359399286</v>
      </c>
      <c r="O14" s="263">
        <v>10.458114465095015</v>
      </c>
      <c r="P14" s="264">
        <v>100</v>
      </c>
      <c r="Q14" s="145"/>
      <c r="R14" s="314"/>
      <c r="S14" s="314"/>
      <c r="T14" s="145"/>
      <c r="U14" s="145"/>
      <c r="V14" s="145"/>
    </row>
    <row r="15" spans="1:22" s="136" customFormat="1" ht="33.75" customHeight="1" x14ac:dyDescent="0.15">
      <c r="A15" s="383"/>
      <c r="B15" s="167"/>
      <c r="C15" s="168" t="s">
        <v>55</v>
      </c>
      <c r="D15" s="168"/>
      <c r="E15" s="262">
        <v>53.990598071830632</v>
      </c>
      <c r="F15" s="263">
        <v>44.555717455422858</v>
      </c>
      <c r="G15" s="263">
        <v>9.4348806164077796</v>
      </c>
      <c r="H15" s="262">
        <v>4.8108258627741423</v>
      </c>
      <c r="I15" s="263">
        <v>-0.14204071006924557</v>
      </c>
      <c r="J15" s="263">
        <v>4.8772037810475135</v>
      </c>
      <c r="K15" s="263">
        <v>7.5662791795874346E-2</v>
      </c>
      <c r="L15" s="262">
        <v>41.198576065395223</v>
      </c>
      <c r="M15" s="263">
        <v>31.312580009883511</v>
      </c>
      <c r="N15" s="263">
        <v>0.44630713150879658</v>
      </c>
      <c r="O15" s="263">
        <v>9.4396889240029225</v>
      </c>
      <c r="P15" s="264">
        <v>100</v>
      </c>
      <c r="Q15" s="145"/>
      <c r="R15" s="314"/>
      <c r="S15" s="314"/>
      <c r="T15" s="145"/>
      <c r="U15" s="145"/>
      <c r="V15" s="145"/>
    </row>
    <row r="16" spans="1:22" s="136" customFormat="1" ht="33.75" customHeight="1" x14ac:dyDescent="0.15">
      <c r="A16" s="383"/>
      <c r="B16" s="167"/>
      <c r="C16" s="168" t="s">
        <v>56</v>
      </c>
      <c r="D16" s="168"/>
      <c r="E16" s="262">
        <v>61.341999999570675</v>
      </c>
      <c r="F16" s="263">
        <v>51.878643218540319</v>
      </c>
      <c r="G16" s="263">
        <v>9.4633567810303472</v>
      </c>
      <c r="H16" s="262">
        <v>4.9842448978109646</v>
      </c>
      <c r="I16" s="263">
        <v>-0.18786961412874148</v>
      </c>
      <c r="J16" s="263">
        <v>5.1033216924050109</v>
      </c>
      <c r="K16" s="263">
        <v>6.8792819534695751E-2</v>
      </c>
      <c r="L16" s="262">
        <v>33.673755102618358</v>
      </c>
      <c r="M16" s="263">
        <v>22.513788781033846</v>
      </c>
      <c r="N16" s="263">
        <v>0.71028433430783466</v>
      </c>
      <c r="O16" s="263">
        <v>10.44968198727668</v>
      </c>
      <c r="P16" s="264">
        <v>100</v>
      </c>
      <c r="Q16" s="145"/>
      <c r="R16" s="314"/>
      <c r="S16" s="314"/>
      <c r="T16" s="145"/>
      <c r="U16" s="145"/>
      <c r="V16" s="145"/>
    </row>
    <row r="17" spans="1:22" s="136" customFormat="1" ht="33.75" customHeight="1" x14ac:dyDescent="0.15">
      <c r="A17" s="355"/>
      <c r="B17" s="178"/>
      <c r="C17" s="318" t="s">
        <v>57</v>
      </c>
      <c r="D17" s="319"/>
      <c r="E17" s="265">
        <v>69.432515507751319</v>
      </c>
      <c r="F17" s="293">
        <v>58.738547932085872</v>
      </c>
      <c r="G17" s="293">
        <v>10.69396757566545</v>
      </c>
      <c r="H17" s="265">
        <v>5.4021535512088867</v>
      </c>
      <c r="I17" s="293">
        <v>-4.1880904762566567E-3</v>
      </c>
      <c r="J17" s="293">
        <v>5.3779326286825171</v>
      </c>
      <c r="K17" s="293">
        <v>2.8409013002626462E-2</v>
      </c>
      <c r="L17" s="265">
        <v>25.165330941039795</v>
      </c>
      <c r="M17" s="293">
        <v>15.42832836530221</v>
      </c>
      <c r="N17" s="293">
        <v>0.74326637832940567</v>
      </c>
      <c r="O17" s="293">
        <v>8.9937361974081771</v>
      </c>
      <c r="P17" s="266">
        <v>100</v>
      </c>
      <c r="Q17" s="145"/>
      <c r="R17" s="314"/>
      <c r="S17" s="314"/>
      <c r="T17" s="145"/>
      <c r="U17" s="145"/>
      <c r="V17" s="145"/>
    </row>
    <row r="18" spans="1:22" s="136" customFormat="1" ht="60" customHeight="1" x14ac:dyDescent="0.15">
      <c r="A18" s="142" t="s">
        <v>58</v>
      </c>
      <c r="B18" s="273"/>
      <c r="C18" s="282" t="s">
        <v>59</v>
      </c>
      <c r="D18" s="282"/>
      <c r="E18" s="262">
        <v>64.223972902472823</v>
      </c>
      <c r="F18" s="263">
        <v>54.198317349157406</v>
      </c>
      <c r="G18" s="263">
        <v>10.025655553315413</v>
      </c>
      <c r="H18" s="262">
        <v>5.3180845469160758</v>
      </c>
      <c r="I18" s="263">
        <v>-0.3142132923957966</v>
      </c>
      <c r="J18" s="263">
        <v>5.5754223956240354</v>
      </c>
      <c r="K18" s="263">
        <v>5.6875443687835606E-2</v>
      </c>
      <c r="L18" s="262">
        <v>30.457942550611094</v>
      </c>
      <c r="M18" s="263">
        <v>17.312085072584722</v>
      </c>
      <c r="N18" s="263">
        <v>0.9701627189535178</v>
      </c>
      <c r="O18" s="263">
        <v>12.175694759072856</v>
      </c>
      <c r="P18" s="267">
        <v>100</v>
      </c>
      <c r="Q18" s="145"/>
      <c r="R18" s="314"/>
      <c r="S18" s="314"/>
      <c r="T18" s="145"/>
      <c r="U18" s="145"/>
      <c r="V18" s="145"/>
    </row>
    <row r="19" spans="1:22" s="136" customFormat="1" ht="33.75" customHeight="1" x14ac:dyDescent="0.15">
      <c r="A19" s="347" t="s">
        <v>60</v>
      </c>
      <c r="B19" s="167"/>
      <c r="C19" s="168" t="s">
        <v>61</v>
      </c>
      <c r="D19" s="168"/>
      <c r="E19" s="268">
        <v>57.014663833188337</v>
      </c>
      <c r="F19" s="269">
        <v>47.671910109111295</v>
      </c>
      <c r="G19" s="269">
        <v>9.3427537240770455</v>
      </c>
      <c r="H19" s="268">
        <v>4.9268862987990385</v>
      </c>
      <c r="I19" s="269">
        <v>-2.3828536793635865E-3</v>
      </c>
      <c r="J19" s="269">
        <v>4.8987622863427251</v>
      </c>
      <c r="K19" s="269">
        <v>3.0506866135676984E-2</v>
      </c>
      <c r="L19" s="268">
        <v>38.05844986801263</v>
      </c>
      <c r="M19" s="269">
        <v>25.402844218921654</v>
      </c>
      <c r="N19" s="269">
        <v>0.9367856715513585</v>
      </c>
      <c r="O19" s="269">
        <v>11.718819977539621</v>
      </c>
      <c r="P19" s="264">
        <v>100</v>
      </c>
      <c r="Q19" s="145"/>
      <c r="R19" s="314"/>
      <c r="S19" s="314"/>
      <c r="T19" s="145"/>
      <c r="U19" s="145"/>
      <c r="V19" s="145"/>
    </row>
    <row r="20" spans="1:22" s="136" customFormat="1" ht="33.75" customHeight="1" x14ac:dyDescent="0.15">
      <c r="A20" s="383"/>
      <c r="B20" s="167"/>
      <c r="C20" s="168" t="s">
        <v>62</v>
      </c>
      <c r="D20" s="168"/>
      <c r="E20" s="262">
        <v>67.165564770156067</v>
      </c>
      <c r="F20" s="263">
        <v>56.967605755658603</v>
      </c>
      <c r="G20" s="263">
        <v>10.197959014497457</v>
      </c>
      <c r="H20" s="262">
        <v>5.9760521205823993</v>
      </c>
      <c r="I20" s="263">
        <v>-0.43011336190156646</v>
      </c>
      <c r="J20" s="263">
        <v>6.3193986619191582</v>
      </c>
      <c r="K20" s="263">
        <v>8.6766820564807765E-2</v>
      </c>
      <c r="L20" s="262">
        <v>26.858383109261545</v>
      </c>
      <c r="M20" s="263">
        <v>13.32228216731208</v>
      </c>
      <c r="N20" s="263">
        <v>0.85968580280350615</v>
      </c>
      <c r="O20" s="263">
        <v>12.676415139145961</v>
      </c>
      <c r="P20" s="264">
        <v>100</v>
      </c>
      <c r="Q20" s="145"/>
      <c r="R20" s="314"/>
      <c r="S20" s="314"/>
      <c r="T20" s="145"/>
      <c r="U20" s="145"/>
      <c r="V20" s="145"/>
    </row>
    <row r="21" spans="1:22" s="136" customFormat="1" ht="33.75" customHeight="1" x14ac:dyDescent="0.15">
      <c r="A21" s="355"/>
      <c r="B21" s="283"/>
      <c r="C21" s="318" t="s">
        <v>63</v>
      </c>
      <c r="D21" s="318"/>
      <c r="E21" s="265">
        <v>51.101243093127614</v>
      </c>
      <c r="F21" s="293">
        <v>43.053193681498293</v>
      </c>
      <c r="G21" s="293">
        <v>8.0480494116293162</v>
      </c>
      <c r="H21" s="265">
        <v>6.6519043744246371</v>
      </c>
      <c r="I21" s="293">
        <v>6.3724592095417143E-2</v>
      </c>
      <c r="J21" s="293">
        <v>4.262161622314693</v>
      </c>
      <c r="K21" s="293">
        <v>2.3260181600145273</v>
      </c>
      <c r="L21" s="265">
        <v>42.246852532447747</v>
      </c>
      <c r="M21" s="293">
        <v>32.2333448069651</v>
      </c>
      <c r="N21" s="293">
        <v>0.50113992984170574</v>
      </c>
      <c r="O21" s="293">
        <v>9.5123677956409409</v>
      </c>
      <c r="P21" s="266">
        <v>100</v>
      </c>
      <c r="Q21" s="145"/>
      <c r="R21" s="314"/>
      <c r="S21" s="314"/>
      <c r="T21" s="145"/>
      <c r="U21" s="145"/>
      <c r="V21" s="145"/>
    </row>
    <row r="22" spans="1:22" s="136" customFormat="1" ht="33.75" customHeight="1" x14ac:dyDescent="0.15">
      <c r="A22" s="347" t="s">
        <v>64</v>
      </c>
      <c r="B22" s="167"/>
      <c r="C22" s="168" t="s">
        <v>65</v>
      </c>
      <c r="D22" s="168"/>
      <c r="E22" s="262">
        <v>60.125438816811183</v>
      </c>
      <c r="F22" s="263">
        <v>49.508474619233205</v>
      </c>
      <c r="G22" s="263">
        <v>10.616964197577971</v>
      </c>
      <c r="H22" s="262">
        <v>5.4169877299847808</v>
      </c>
      <c r="I22" s="263">
        <v>0.37258673304811779</v>
      </c>
      <c r="J22" s="263">
        <v>4.9582836163552209</v>
      </c>
      <c r="K22" s="263">
        <v>8.6117380581442166E-2</v>
      </c>
      <c r="L22" s="262">
        <v>34.457573453204034</v>
      </c>
      <c r="M22" s="263">
        <v>21.196283360171936</v>
      </c>
      <c r="N22" s="263">
        <v>0.49953409961809531</v>
      </c>
      <c r="O22" s="263">
        <v>12.76175599341401</v>
      </c>
      <c r="P22" s="264">
        <v>100</v>
      </c>
      <c r="Q22" s="145"/>
      <c r="R22" s="314"/>
      <c r="S22" s="314"/>
      <c r="T22" s="145"/>
      <c r="U22" s="145"/>
      <c r="V22" s="145"/>
    </row>
    <row r="23" spans="1:22" s="136" customFormat="1" ht="33.75" customHeight="1" x14ac:dyDescent="0.15">
      <c r="A23" s="383"/>
      <c r="B23" s="167"/>
      <c r="C23" s="168" t="s">
        <v>66</v>
      </c>
      <c r="D23" s="168"/>
      <c r="E23" s="262">
        <v>61.400076732402454</v>
      </c>
      <c r="F23" s="263">
        <v>51.150809746605596</v>
      </c>
      <c r="G23" s="263">
        <v>10.249266985796853</v>
      </c>
      <c r="H23" s="262">
        <v>5.1620148667914094</v>
      </c>
      <c r="I23" s="263">
        <v>8.3172410940571359E-2</v>
      </c>
      <c r="J23" s="263">
        <v>5.0084596016293021</v>
      </c>
      <c r="K23" s="263">
        <v>7.0382854221534896E-2</v>
      </c>
      <c r="L23" s="262">
        <v>33.43790840080613</v>
      </c>
      <c r="M23" s="263">
        <v>19.364558041201203</v>
      </c>
      <c r="N23" s="263">
        <v>1.8922692979085518</v>
      </c>
      <c r="O23" s="263">
        <v>12.18108106169638</v>
      </c>
      <c r="P23" s="264">
        <v>100</v>
      </c>
      <c r="Q23" s="145"/>
      <c r="R23" s="314"/>
      <c r="S23" s="314"/>
      <c r="T23" s="145"/>
      <c r="U23" s="145"/>
      <c r="V23" s="145"/>
    </row>
    <row r="24" spans="1:22" s="136" customFormat="1" ht="33.75" customHeight="1" x14ac:dyDescent="0.15">
      <c r="A24" s="355"/>
      <c r="B24" s="283"/>
      <c r="C24" s="318" t="s">
        <v>67</v>
      </c>
      <c r="D24" s="318"/>
      <c r="E24" s="265">
        <v>57.853502701257298</v>
      </c>
      <c r="F24" s="293">
        <v>48.48636416020932</v>
      </c>
      <c r="G24" s="293">
        <v>9.3671385410479697</v>
      </c>
      <c r="H24" s="265">
        <v>4.4429891765441845</v>
      </c>
      <c r="I24" s="293">
        <v>-0.46348012987475173</v>
      </c>
      <c r="J24" s="293">
        <v>4.8646948816203688</v>
      </c>
      <c r="K24" s="293">
        <v>4.1774424798566884E-2</v>
      </c>
      <c r="L24" s="265">
        <v>37.703508122198528</v>
      </c>
      <c r="M24" s="293">
        <v>22.725867481700661</v>
      </c>
      <c r="N24" s="293">
        <v>1.6324635038279962</v>
      </c>
      <c r="O24" s="293">
        <v>13.345177136669871</v>
      </c>
      <c r="P24" s="266">
        <v>100</v>
      </c>
      <c r="Q24" s="145"/>
      <c r="R24" s="314"/>
      <c r="S24" s="314"/>
      <c r="T24" s="145"/>
      <c r="U24" s="145"/>
      <c r="V24" s="145"/>
    </row>
    <row r="25" spans="1:22" s="136" customFormat="1" ht="33.75" customHeight="1" x14ac:dyDescent="0.15">
      <c r="A25" s="347" t="s">
        <v>68</v>
      </c>
      <c r="B25" s="167"/>
      <c r="C25" s="168" t="s">
        <v>69</v>
      </c>
      <c r="D25" s="168"/>
      <c r="E25" s="262">
        <v>73.166889272918894</v>
      </c>
      <c r="F25" s="263">
        <v>60.361406419093441</v>
      </c>
      <c r="G25" s="263">
        <v>12.805482853825431</v>
      </c>
      <c r="H25" s="262">
        <v>5.8942832567830816</v>
      </c>
      <c r="I25" s="263">
        <v>-0.20834344931574084</v>
      </c>
      <c r="J25" s="263">
        <v>6.0879852505319274</v>
      </c>
      <c r="K25" s="263">
        <v>1.4641455566895582E-2</v>
      </c>
      <c r="L25" s="262">
        <v>20.938827470298037</v>
      </c>
      <c r="M25" s="263">
        <v>10.645409663854036</v>
      </c>
      <c r="N25" s="263">
        <v>0.52720728590909971</v>
      </c>
      <c r="O25" s="263">
        <v>9.7662105205349015</v>
      </c>
      <c r="P25" s="264">
        <v>100</v>
      </c>
      <c r="Q25" s="145"/>
      <c r="R25" s="314"/>
      <c r="S25" s="314"/>
      <c r="T25" s="145"/>
      <c r="U25" s="145"/>
      <c r="V25" s="145"/>
    </row>
    <row r="26" spans="1:22" s="136" customFormat="1" ht="33.75" customHeight="1" x14ac:dyDescent="0.15">
      <c r="A26" s="383"/>
      <c r="B26" s="167"/>
      <c r="C26" s="168" t="s">
        <v>70</v>
      </c>
      <c r="D26" s="168"/>
      <c r="E26" s="262">
        <v>69.15827022469503</v>
      </c>
      <c r="F26" s="263">
        <v>58.945827140345209</v>
      </c>
      <c r="G26" s="263">
        <v>10.212443084349818</v>
      </c>
      <c r="H26" s="262">
        <v>5.3042688578898423</v>
      </c>
      <c r="I26" s="263">
        <v>-0.49494209503112774</v>
      </c>
      <c r="J26" s="263">
        <v>5.7597467863825491</v>
      </c>
      <c r="K26" s="263">
        <v>3.9464166538422045E-2</v>
      </c>
      <c r="L26" s="262">
        <v>25.537460917415139</v>
      </c>
      <c r="M26" s="263">
        <v>13.23235357882416</v>
      </c>
      <c r="N26" s="263">
        <v>0.62162969411326108</v>
      </c>
      <c r="O26" s="263">
        <v>11.683477644477721</v>
      </c>
      <c r="P26" s="264">
        <v>100</v>
      </c>
      <c r="Q26" s="145"/>
      <c r="R26" s="314"/>
      <c r="S26" s="314"/>
      <c r="T26" s="145"/>
      <c r="U26" s="145"/>
      <c r="V26" s="145"/>
    </row>
    <row r="27" spans="1:22" s="136" customFormat="1" ht="33.75" customHeight="1" x14ac:dyDescent="0.15">
      <c r="A27" s="383"/>
      <c r="B27" s="167"/>
      <c r="C27" s="168" t="s">
        <v>71</v>
      </c>
      <c r="D27" s="168"/>
      <c r="E27" s="262">
        <v>58.498601145557025</v>
      </c>
      <c r="F27" s="263">
        <v>49.706296658677424</v>
      </c>
      <c r="G27" s="263">
        <v>8.7923044868795941</v>
      </c>
      <c r="H27" s="262">
        <v>4.6026734325821792</v>
      </c>
      <c r="I27" s="263">
        <v>-0.60213349832879381</v>
      </c>
      <c r="J27" s="263">
        <v>5.1275771418080067</v>
      </c>
      <c r="K27" s="263">
        <v>7.7229789102966392E-2</v>
      </c>
      <c r="L27" s="262">
        <v>36.898725421860796</v>
      </c>
      <c r="M27" s="263">
        <v>25.578760395809248</v>
      </c>
      <c r="N27" s="263">
        <v>0.68728442723531502</v>
      </c>
      <c r="O27" s="263">
        <v>10.632680598816229</v>
      </c>
      <c r="P27" s="264">
        <v>100</v>
      </c>
      <c r="Q27" s="145"/>
      <c r="R27" s="314"/>
      <c r="S27" s="314"/>
      <c r="T27" s="145"/>
      <c r="U27" s="145"/>
      <c r="V27" s="145"/>
    </row>
    <row r="28" spans="1:22" s="136" customFormat="1" ht="33.75" customHeight="1" x14ac:dyDescent="0.15">
      <c r="A28" s="383"/>
      <c r="B28" s="167"/>
      <c r="C28" s="168" t="s">
        <v>72</v>
      </c>
      <c r="D28" s="168"/>
      <c r="E28" s="262">
        <v>50.632492158160034</v>
      </c>
      <c r="F28" s="263">
        <v>42.909566860857581</v>
      </c>
      <c r="G28" s="263">
        <v>7.7229252973024591</v>
      </c>
      <c r="H28" s="262">
        <v>4.6785279699789557</v>
      </c>
      <c r="I28" s="263">
        <v>-0.15130703940952772</v>
      </c>
      <c r="J28" s="263">
        <v>4.7826198300193967</v>
      </c>
      <c r="K28" s="263">
        <v>4.7215179369086417E-2</v>
      </c>
      <c r="L28" s="262">
        <v>44.688979871860994</v>
      </c>
      <c r="M28" s="263">
        <v>31.642944652068643</v>
      </c>
      <c r="N28" s="263">
        <v>1.516348369519622</v>
      </c>
      <c r="O28" s="263">
        <v>11.529686850272729</v>
      </c>
      <c r="P28" s="264">
        <v>100</v>
      </c>
      <c r="Q28" s="145"/>
      <c r="R28" s="314"/>
      <c r="S28" s="314"/>
      <c r="T28" s="145"/>
      <c r="U28" s="145"/>
      <c r="V28" s="145"/>
    </row>
    <row r="29" spans="1:22" s="136" customFormat="1" ht="33.75" customHeight="1" x14ac:dyDescent="0.15">
      <c r="A29" s="383"/>
      <c r="B29" s="167"/>
      <c r="C29" s="168" t="s">
        <v>73</v>
      </c>
      <c r="D29" s="168"/>
      <c r="E29" s="262">
        <v>55.498215434535872</v>
      </c>
      <c r="F29" s="263">
        <v>46.553247932257882</v>
      </c>
      <c r="G29" s="263">
        <v>8.9449675022779882</v>
      </c>
      <c r="H29" s="262">
        <v>4.8103030316388482</v>
      </c>
      <c r="I29" s="263">
        <v>-0.31824117569776378</v>
      </c>
      <c r="J29" s="263">
        <v>5.0789665521583007</v>
      </c>
      <c r="K29" s="263">
        <v>4.9577655178311211E-2</v>
      </c>
      <c r="L29" s="262">
        <v>39.691481533825282</v>
      </c>
      <c r="M29" s="263">
        <v>24.587744409023106</v>
      </c>
      <c r="N29" s="263">
        <v>1.2926815404536931</v>
      </c>
      <c r="O29" s="263">
        <v>13.811055584348491</v>
      </c>
      <c r="P29" s="264">
        <v>100</v>
      </c>
      <c r="Q29" s="145"/>
      <c r="R29" s="314"/>
      <c r="S29" s="314"/>
      <c r="T29" s="145"/>
      <c r="U29" s="145"/>
      <c r="V29" s="145"/>
    </row>
    <row r="30" spans="1:22" s="136" customFormat="1" ht="33.75" customHeight="1" x14ac:dyDescent="0.15">
      <c r="A30" s="355"/>
      <c r="B30" s="283"/>
      <c r="C30" s="318" t="s">
        <v>74</v>
      </c>
      <c r="D30" s="318"/>
      <c r="E30" s="262">
        <v>53.717613095435283</v>
      </c>
      <c r="F30" s="263">
        <v>45.475970236290763</v>
      </c>
      <c r="G30" s="263">
        <v>8.2416428591445179</v>
      </c>
      <c r="H30" s="262">
        <v>4.4687902205249141</v>
      </c>
      <c r="I30" s="263">
        <v>-0.35242089525133397</v>
      </c>
      <c r="J30" s="263">
        <v>4.7671024529900086</v>
      </c>
      <c r="K30" s="263">
        <v>5.4108662786239999E-2</v>
      </c>
      <c r="L30" s="262">
        <v>41.813596684039808</v>
      </c>
      <c r="M30" s="263">
        <v>31.594102095926818</v>
      </c>
      <c r="N30" s="263">
        <v>0.85823483151082436</v>
      </c>
      <c r="O30" s="263">
        <v>9.3612597566021716</v>
      </c>
      <c r="P30" s="266">
        <v>100</v>
      </c>
      <c r="Q30" s="145"/>
      <c r="R30" s="314"/>
      <c r="S30" s="314"/>
      <c r="T30" s="145"/>
      <c r="U30" s="145"/>
      <c r="V30" s="145"/>
    </row>
    <row r="31" spans="1:22" s="136" customFormat="1" ht="33.75" customHeight="1" x14ac:dyDescent="0.15">
      <c r="A31" s="347" t="s">
        <v>0</v>
      </c>
      <c r="B31" s="167"/>
      <c r="C31" s="168" t="s">
        <v>1</v>
      </c>
      <c r="D31" s="168"/>
      <c r="E31" s="268">
        <v>49.95247111850874</v>
      </c>
      <c r="F31" s="269">
        <v>42.317532975606419</v>
      </c>
      <c r="G31" s="269">
        <v>7.6349381429023175</v>
      </c>
      <c r="H31" s="268">
        <v>4.6181445194061181</v>
      </c>
      <c r="I31" s="269">
        <v>-0.18391838662894863</v>
      </c>
      <c r="J31" s="269">
        <v>4.7599152879297675</v>
      </c>
      <c r="K31" s="269">
        <v>4.2147618105297976E-2</v>
      </c>
      <c r="L31" s="268">
        <v>45.429384362085145</v>
      </c>
      <c r="M31" s="269">
        <v>36.031460529449156</v>
      </c>
      <c r="N31" s="269">
        <v>0.54026258541191841</v>
      </c>
      <c r="O31" s="269">
        <v>8.8576612472240672</v>
      </c>
      <c r="P31" s="264">
        <v>100</v>
      </c>
      <c r="Q31" s="145"/>
      <c r="R31" s="314"/>
      <c r="S31" s="314"/>
      <c r="T31" s="145"/>
      <c r="U31" s="145"/>
      <c r="V31" s="145"/>
    </row>
    <row r="32" spans="1:22" s="136" customFormat="1" ht="33.75" customHeight="1" x14ac:dyDescent="0.15">
      <c r="A32" s="383"/>
      <c r="B32" s="167"/>
      <c r="C32" s="168" t="s">
        <v>2</v>
      </c>
      <c r="D32" s="168"/>
      <c r="E32" s="262">
        <v>57.220392160544577</v>
      </c>
      <c r="F32" s="263">
        <v>47.882938972871578</v>
      </c>
      <c r="G32" s="263">
        <v>9.33745318767299</v>
      </c>
      <c r="H32" s="262">
        <v>5.0458029721401436</v>
      </c>
      <c r="I32" s="263">
        <v>0.21961216300482772</v>
      </c>
      <c r="J32" s="263">
        <v>4.7846606093109418</v>
      </c>
      <c r="K32" s="263">
        <v>4.1530199824373185E-2</v>
      </c>
      <c r="L32" s="262">
        <v>37.733804867315271</v>
      </c>
      <c r="M32" s="263">
        <v>27.304532145226013</v>
      </c>
      <c r="N32" s="263">
        <v>1.6640966198520926</v>
      </c>
      <c r="O32" s="263">
        <v>8.7651761022371666</v>
      </c>
      <c r="P32" s="264">
        <v>100</v>
      </c>
      <c r="Q32" s="145"/>
      <c r="R32" s="314"/>
      <c r="S32" s="314"/>
      <c r="T32" s="145"/>
      <c r="U32" s="145"/>
      <c r="V32" s="145"/>
    </row>
    <row r="33" spans="1:22" s="136" customFormat="1" ht="33.75" customHeight="1" x14ac:dyDescent="0.15">
      <c r="A33" s="355"/>
      <c r="B33" s="283"/>
      <c r="C33" s="318" t="s">
        <v>3</v>
      </c>
      <c r="D33" s="318"/>
      <c r="E33" s="265">
        <v>46.110071450107831</v>
      </c>
      <c r="F33" s="293">
        <v>38.936747200651602</v>
      </c>
      <c r="G33" s="293">
        <v>7.173324249456221</v>
      </c>
      <c r="H33" s="265">
        <v>4.6056406038224633</v>
      </c>
      <c r="I33" s="293">
        <v>-3.3899229620541281E-2</v>
      </c>
      <c r="J33" s="293">
        <v>4.5891656564750054</v>
      </c>
      <c r="K33" s="293">
        <v>5.0374176967999743E-2</v>
      </c>
      <c r="L33" s="265">
        <v>49.284287946069711</v>
      </c>
      <c r="M33" s="293">
        <v>38.941466985538234</v>
      </c>
      <c r="N33" s="293">
        <v>0.67508530405577938</v>
      </c>
      <c r="O33" s="293">
        <v>9.6677356564757009</v>
      </c>
      <c r="P33" s="266">
        <v>100</v>
      </c>
      <c r="Q33" s="145"/>
      <c r="R33" s="314"/>
      <c r="S33" s="314"/>
      <c r="T33" s="145"/>
      <c r="U33" s="145"/>
      <c r="V33" s="145"/>
    </row>
    <row r="34" spans="1:22" s="136" customFormat="1" ht="33.75" customHeight="1" x14ac:dyDescent="0.15">
      <c r="A34" s="347" t="s">
        <v>4</v>
      </c>
      <c r="B34" s="167"/>
      <c r="C34" s="168" t="s">
        <v>5</v>
      </c>
      <c r="D34" s="168"/>
      <c r="E34" s="262">
        <v>56.96497542473071</v>
      </c>
      <c r="F34" s="263">
        <v>48.498142461486133</v>
      </c>
      <c r="G34" s="263">
        <v>8.466832963244574</v>
      </c>
      <c r="H34" s="262">
        <v>5.3168209302516107</v>
      </c>
      <c r="I34" s="263">
        <v>-0.18273733435102135</v>
      </c>
      <c r="J34" s="263">
        <v>5.4217835437544144</v>
      </c>
      <c r="K34" s="263">
        <v>7.7774720848217266E-2</v>
      </c>
      <c r="L34" s="262">
        <v>37.718203645017681</v>
      </c>
      <c r="M34" s="263">
        <v>25.817765294878122</v>
      </c>
      <c r="N34" s="263">
        <v>0.25272854264511868</v>
      </c>
      <c r="O34" s="263">
        <v>11.647709807494447</v>
      </c>
      <c r="P34" s="264">
        <v>100</v>
      </c>
      <c r="Q34" s="145"/>
      <c r="R34" s="314"/>
      <c r="S34" s="314"/>
      <c r="T34" s="145"/>
      <c r="U34" s="145"/>
      <c r="V34" s="145"/>
    </row>
    <row r="35" spans="1:22" s="136" customFormat="1" ht="33.75" customHeight="1" x14ac:dyDescent="0.15">
      <c r="A35" s="383"/>
      <c r="B35" s="167"/>
      <c r="C35" s="168" t="s">
        <v>6</v>
      </c>
      <c r="D35" s="168"/>
      <c r="E35" s="262">
        <v>65.640839372920766</v>
      </c>
      <c r="F35" s="263">
        <v>56.021980280509418</v>
      </c>
      <c r="G35" s="263">
        <v>9.6188590924113431</v>
      </c>
      <c r="H35" s="262">
        <v>5.8733278863450531</v>
      </c>
      <c r="I35" s="263">
        <v>-0.41047025840262569</v>
      </c>
      <c r="J35" s="263">
        <v>6.2276884132348362</v>
      </c>
      <c r="K35" s="263">
        <v>5.610973151284316E-2</v>
      </c>
      <c r="L35" s="262">
        <v>28.485832740734185</v>
      </c>
      <c r="M35" s="263">
        <v>16.624622891817719</v>
      </c>
      <c r="N35" s="263">
        <v>0.33304311921056684</v>
      </c>
      <c r="O35" s="263">
        <v>11.528166729705902</v>
      </c>
      <c r="P35" s="264">
        <v>100</v>
      </c>
      <c r="Q35" s="145"/>
      <c r="R35" s="314"/>
      <c r="S35" s="314"/>
      <c r="T35" s="145"/>
      <c r="U35" s="145"/>
      <c r="V35" s="145"/>
    </row>
    <row r="36" spans="1:22" s="136" customFormat="1" ht="33.75" customHeight="1" x14ac:dyDescent="0.15">
      <c r="A36" s="383"/>
      <c r="B36" s="167"/>
      <c r="C36" s="168" t="s">
        <v>7</v>
      </c>
      <c r="D36" s="168"/>
      <c r="E36" s="262">
        <v>61.564978129653802</v>
      </c>
      <c r="F36" s="263">
        <v>51.779997807884961</v>
      </c>
      <c r="G36" s="263">
        <v>9.7849803217688471</v>
      </c>
      <c r="H36" s="262">
        <v>5.1053618215563414</v>
      </c>
      <c r="I36" s="263">
        <v>-0.74974088778283232</v>
      </c>
      <c r="J36" s="263">
        <v>5.7563216062295401</v>
      </c>
      <c r="K36" s="263">
        <v>9.8781103109634005E-2</v>
      </c>
      <c r="L36" s="262">
        <v>33.329660048789847</v>
      </c>
      <c r="M36" s="263">
        <v>20.57136511120466</v>
      </c>
      <c r="N36" s="263">
        <v>6.7919387785378579E-2</v>
      </c>
      <c r="O36" s="263">
        <v>12.690375549799812</v>
      </c>
      <c r="P36" s="264">
        <v>100</v>
      </c>
      <c r="Q36" s="145"/>
      <c r="R36" s="314"/>
      <c r="S36" s="314"/>
      <c r="T36" s="145"/>
      <c r="U36" s="145"/>
      <c r="V36" s="145"/>
    </row>
    <row r="37" spans="1:22" s="136" customFormat="1" ht="33.75" customHeight="1" x14ac:dyDescent="0.15">
      <c r="A37" s="383"/>
      <c r="B37" s="167"/>
      <c r="C37" s="168" t="s">
        <v>8</v>
      </c>
      <c r="D37" s="168"/>
      <c r="E37" s="262">
        <v>52.755330450308492</v>
      </c>
      <c r="F37" s="263">
        <v>45.444162245912203</v>
      </c>
      <c r="G37" s="263">
        <v>7.3111682043962887</v>
      </c>
      <c r="H37" s="262">
        <v>4.3493873902065276</v>
      </c>
      <c r="I37" s="263">
        <v>-0.18307346974202429</v>
      </c>
      <c r="J37" s="263">
        <v>4.4924001653171866</v>
      </c>
      <c r="K37" s="263">
        <v>4.0060694631365308E-2</v>
      </c>
      <c r="L37" s="262">
        <v>42.895282159484978</v>
      </c>
      <c r="M37" s="263">
        <v>37.899582637945642</v>
      </c>
      <c r="N37" s="263">
        <v>-0.47921374390311594</v>
      </c>
      <c r="O37" s="263">
        <v>5.4749132654424555</v>
      </c>
      <c r="P37" s="264">
        <v>100</v>
      </c>
      <c r="Q37" s="145"/>
      <c r="R37" s="314"/>
      <c r="S37" s="314"/>
      <c r="T37" s="145"/>
      <c r="U37" s="145"/>
      <c r="V37" s="145"/>
    </row>
    <row r="38" spans="1:22" s="136" customFormat="1" ht="33.75" customHeight="1" thickBot="1" x14ac:dyDescent="0.2">
      <c r="A38" s="384"/>
      <c r="B38" s="182"/>
      <c r="C38" s="183" t="s">
        <v>9</v>
      </c>
      <c r="D38" s="183"/>
      <c r="E38" s="262">
        <v>64.264544077718071</v>
      </c>
      <c r="F38" s="263">
        <v>53.428013041627445</v>
      </c>
      <c r="G38" s="263">
        <v>10.836531036090626</v>
      </c>
      <c r="H38" s="262">
        <v>6.386157266912873</v>
      </c>
      <c r="I38" s="263">
        <v>8.3823736116401301E-2</v>
      </c>
      <c r="J38" s="263">
        <v>6.2580452374763604</v>
      </c>
      <c r="K38" s="263">
        <v>4.4288293320112644E-2</v>
      </c>
      <c r="L38" s="262">
        <v>29.349298655369072</v>
      </c>
      <c r="M38" s="263">
        <v>15.321942033007897</v>
      </c>
      <c r="N38" s="263">
        <v>-6.6828822004995417E-2</v>
      </c>
      <c r="O38" s="263">
        <v>14.09418544436617</v>
      </c>
      <c r="P38" s="270">
        <v>100</v>
      </c>
      <c r="Q38" s="145"/>
      <c r="R38" s="314"/>
      <c r="S38" s="314"/>
      <c r="T38" s="145"/>
      <c r="U38" s="145"/>
      <c r="V38" s="145"/>
    </row>
    <row r="39" spans="1:22" s="136" customFormat="1" ht="33.75" customHeight="1" thickTop="1" x14ac:dyDescent="0.15">
      <c r="A39" s="350" t="s">
        <v>20</v>
      </c>
      <c r="B39" s="145"/>
      <c r="C39" s="168" t="s">
        <v>10</v>
      </c>
      <c r="D39" s="145"/>
      <c r="E39" s="271">
        <v>49.164141217230458</v>
      </c>
      <c r="F39" s="303">
        <v>41.340792355194608</v>
      </c>
      <c r="G39" s="303">
        <v>7.8233488620358473</v>
      </c>
      <c r="H39" s="271">
        <v>3.9563674352708431</v>
      </c>
      <c r="I39" s="303">
        <v>-0.2761514993030556</v>
      </c>
      <c r="J39" s="303">
        <v>4.1236818574351446</v>
      </c>
      <c r="K39" s="303">
        <v>0.10883707713875461</v>
      </c>
      <c r="L39" s="271">
        <v>46.8794913474987</v>
      </c>
      <c r="M39" s="303">
        <v>37.433270611982088</v>
      </c>
      <c r="N39" s="303">
        <v>0.67931229392161407</v>
      </c>
      <c r="O39" s="303">
        <v>8.7669084415950049</v>
      </c>
      <c r="P39" s="264">
        <v>100</v>
      </c>
      <c r="Q39" s="145"/>
      <c r="R39" s="314"/>
      <c r="S39" s="314"/>
      <c r="T39" s="145"/>
      <c r="U39" s="145"/>
      <c r="V39" s="145"/>
    </row>
    <row r="40" spans="1:22" s="136" customFormat="1" ht="33.75" customHeight="1" x14ac:dyDescent="0.15">
      <c r="A40" s="350"/>
      <c r="B40" s="145"/>
      <c r="C40" s="168" t="s">
        <v>11</v>
      </c>
      <c r="D40" s="145"/>
      <c r="E40" s="262">
        <v>64.895102950975883</v>
      </c>
      <c r="F40" s="263">
        <v>54.891300157323975</v>
      </c>
      <c r="G40" s="263">
        <v>10.003802793651902</v>
      </c>
      <c r="H40" s="262">
        <v>5.1677773894432368</v>
      </c>
      <c r="I40" s="263">
        <v>-0.10720239791138947</v>
      </c>
      <c r="J40" s="263">
        <v>5.2239222804873346</v>
      </c>
      <c r="K40" s="263">
        <v>5.1057506867290846E-2</v>
      </c>
      <c r="L40" s="262">
        <v>29.937119659580887</v>
      </c>
      <c r="M40" s="263">
        <v>19.40207478830434</v>
      </c>
      <c r="N40" s="263">
        <v>0.72476902293341439</v>
      </c>
      <c r="O40" s="263">
        <v>9.8102758483431369</v>
      </c>
      <c r="P40" s="264">
        <v>100</v>
      </c>
      <c r="Q40" s="145"/>
      <c r="R40" s="314"/>
      <c r="S40" s="314"/>
      <c r="T40" s="145"/>
      <c r="U40" s="145"/>
      <c r="V40" s="145"/>
    </row>
    <row r="41" spans="1:22" s="136" customFormat="1" ht="33.75" customHeight="1" x14ac:dyDescent="0.15">
      <c r="A41" s="350"/>
      <c r="B41" s="145"/>
      <c r="C41" s="168" t="s">
        <v>12</v>
      </c>
      <c r="D41" s="145"/>
      <c r="E41" s="262">
        <v>66.182256124005704</v>
      </c>
      <c r="F41" s="263">
        <v>55.423493934881272</v>
      </c>
      <c r="G41" s="263">
        <v>10.758762189124425</v>
      </c>
      <c r="H41" s="262">
        <v>5.3283111913841577</v>
      </c>
      <c r="I41" s="263">
        <v>-0.20010551418495445</v>
      </c>
      <c r="J41" s="263">
        <v>5.3571938856843788</v>
      </c>
      <c r="K41" s="263">
        <v>0.17122281988473378</v>
      </c>
      <c r="L41" s="262">
        <v>28.48943268461014</v>
      </c>
      <c r="M41" s="263">
        <v>17.126663630569134</v>
      </c>
      <c r="N41" s="263">
        <v>0.72681027006887511</v>
      </c>
      <c r="O41" s="263">
        <v>10.63595878397213</v>
      </c>
      <c r="P41" s="264">
        <v>100</v>
      </c>
      <c r="Q41" s="145"/>
      <c r="R41" s="314"/>
      <c r="S41" s="314"/>
      <c r="T41" s="145"/>
      <c r="U41" s="145"/>
      <c r="V41" s="145"/>
    </row>
    <row r="42" spans="1:22" s="136" customFormat="1" ht="33.75" customHeight="1" x14ac:dyDescent="0.15">
      <c r="A42" s="350"/>
      <c r="B42" s="145"/>
      <c r="C42" s="168" t="s">
        <v>13</v>
      </c>
      <c r="D42" s="145"/>
      <c r="E42" s="262">
        <v>50.957226280989467</v>
      </c>
      <c r="F42" s="263">
        <v>42.545248204316145</v>
      </c>
      <c r="G42" s="263">
        <v>8.4119780766733232</v>
      </c>
      <c r="H42" s="262">
        <v>4.1381477476129973</v>
      </c>
      <c r="I42" s="263">
        <v>-0.15781571041064277</v>
      </c>
      <c r="J42" s="263">
        <v>4.2504150937858132</v>
      </c>
      <c r="K42" s="263">
        <v>4.5548364237826357E-2</v>
      </c>
      <c r="L42" s="262">
        <v>44.904625971397557</v>
      </c>
      <c r="M42" s="263">
        <v>32.92548028786797</v>
      </c>
      <c r="N42" s="263">
        <v>1.035986412571644</v>
      </c>
      <c r="O42" s="263">
        <v>10.943159270957937</v>
      </c>
      <c r="P42" s="264">
        <v>100</v>
      </c>
      <c r="Q42" s="145"/>
      <c r="R42" s="314"/>
      <c r="S42" s="314"/>
      <c r="T42" s="145"/>
      <c r="U42" s="145"/>
      <c r="V42" s="145"/>
    </row>
    <row r="43" spans="1:22" s="136" customFormat="1" ht="33.75" customHeight="1" x14ac:dyDescent="0.15">
      <c r="A43" s="350"/>
      <c r="B43" s="145"/>
      <c r="C43" s="168" t="s">
        <v>14</v>
      </c>
      <c r="D43" s="145"/>
      <c r="E43" s="262">
        <v>59.349681283778324</v>
      </c>
      <c r="F43" s="263">
        <v>49.691589805997715</v>
      </c>
      <c r="G43" s="263">
        <v>9.6580914777805944</v>
      </c>
      <c r="H43" s="262">
        <v>4.9787305124428807</v>
      </c>
      <c r="I43" s="263">
        <v>-0.25306371292783508</v>
      </c>
      <c r="J43" s="263">
        <v>5.1599234758603378</v>
      </c>
      <c r="K43" s="263">
        <v>7.1870749510378112E-2</v>
      </c>
      <c r="L43" s="262">
        <v>35.671588203778789</v>
      </c>
      <c r="M43" s="263">
        <v>24.307287789696879</v>
      </c>
      <c r="N43" s="263">
        <v>-0.20632721452176855</v>
      </c>
      <c r="O43" s="263">
        <v>11.570627628603679</v>
      </c>
      <c r="P43" s="264">
        <v>100</v>
      </c>
      <c r="Q43" s="145"/>
      <c r="R43" s="314"/>
      <c r="S43" s="314"/>
      <c r="T43" s="145"/>
      <c r="U43" s="145"/>
      <c r="V43" s="145"/>
    </row>
    <row r="44" spans="1:22" s="136" customFormat="1" ht="33.75" customHeight="1" x14ac:dyDescent="0.15">
      <c r="A44" s="350"/>
      <c r="B44" s="145"/>
      <c r="C44" s="168" t="s">
        <v>15</v>
      </c>
      <c r="D44" s="145"/>
      <c r="E44" s="262">
        <v>56.561294652264017</v>
      </c>
      <c r="F44" s="263">
        <v>47.392617089274815</v>
      </c>
      <c r="G44" s="263">
        <v>9.1686775629891866</v>
      </c>
      <c r="H44" s="262">
        <v>4.9506603443051036</v>
      </c>
      <c r="I44" s="263">
        <v>-0.21234644991649415</v>
      </c>
      <c r="J44" s="263">
        <v>5.1049664112421471</v>
      </c>
      <c r="K44" s="263">
        <v>5.8040382979450099E-2</v>
      </c>
      <c r="L44" s="262">
        <v>38.488045003430891</v>
      </c>
      <c r="M44" s="263">
        <v>28.02626885946113</v>
      </c>
      <c r="N44" s="263">
        <v>0.58434452608249166</v>
      </c>
      <c r="O44" s="263">
        <v>9.8774316178872645</v>
      </c>
      <c r="P44" s="264">
        <v>100</v>
      </c>
      <c r="Q44" s="145"/>
      <c r="R44" s="314"/>
      <c r="S44" s="314"/>
      <c r="T44" s="145"/>
      <c r="U44" s="145"/>
      <c r="V44" s="145"/>
    </row>
    <row r="45" spans="1:22" s="136" customFormat="1" ht="33.75" customHeight="1" x14ac:dyDescent="0.15">
      <c r="A45" s="351"/>
      <c r="B45" s="284"/>
      <c r="C45" s="318" t="s">
        <v>16</v>
      </c>
      <c r="D45" s="284"/>
      <c r="E45" s="265">
        <v>57.553580961680254</v>
      </c>
      <c r="F45" s="293">
        <v>48.039513923080321</v>
      </c>
      <c r="G45" s="293">
        <v>9.5140670385999293</v>
      </c>
      <c r="H45" s="265">
        <v>5.3052615393275433</v>
      </c>
      <c r="I45" s="293">
        <v>-0.13715989748521262</v>
      </c>
      <c r="J45" s="293">
        <v>5.3731001284703188</v>
      </c>
      <c r="K45" s="293">
        <v>6.9321308342437965E-2</v>
      </c>
      <c r="L45" s="265">
        <v>37.141157498992207</v>
      </c>
      <c r="M45" s="293">
        <v>25.788263995470423</v>
      </c>
      <c r="N45" s="293">
        <v>0.27013776473363432</v>
      </c>
      <c r="O45" s="304">
        <v>11.082755738788148</v>
      </c>
      <c r="P45" s="266">
        <v>100</v>
      </c>
      <c r="Q45" s="145"/>
      <c r="R45" s="314"/>
      <c r="S45" s="314"/>
      <c r="T45" s="145"/>
      <c r="U45" s="145"/>
      <c r="V45" s="145"/>
    </row>
    <row r="46" spans="1:22" ht="12" customHeight="1" x14ac:dyDescent="0.15">
      <c r="E46" s="141"/>
      <c r="F46" s="141"/>
      <c r="H46" s="141"/>
      <c r="I46" s="141"/>
      <c r="J46" s="141"/>
      <c r="L46" s="141"/>
      <c r="M46" s="141"/>
      <c r="N46" s="141"/>
    </row>
    <row r="47" spans="1:22" x14ac:dyDescent="0.15">
      <c r="E47" s="141"/>
      <c r="F47" s="141"/>
      <c r="H47" s="141"/>
      <c r="I47" s="141"/>
      <c r="J47" s="141"/>
      <c r="L47" s="141"/>
      <c r="M47" s="141"/>
      <c r="N47" s="141"/>
    </row>
    <row r="48" spans="1:22" x14ac:dyDescent="0.15">
      <c r="E48" s="141"/>
      <c r="F48" s="141"/>
      <c r="H48" s="141"/>
      <c r="I48" s="141"/>
      <c r="J48" s="141"/>
      <c r="L48" s="141"/>
      <c r="M48" s="141"/>
      <c r="N48" s="141"/>
    </row>
    <row r="49" spans="9:9" x14ac:dyDescent="0.15">
      <c r="I49" s="141"/>
    </row>
    <row r="50" spans="9:9" x14ac:dyDescent="0.15">
      <c r="I50" s="141"/>
    </row>
    <row r="51" spans="9:9" x14ac:dyDescent="0.15">
      <c r="I51" s="141"/>
    </row>
    <row r="52" spans="9:9" x14ac:dyDescent="0.15">
      <c r="I52" s="141"/>
    </row>
    <row r="53" spans="9:9" x14ac:dyDescent="0.15">
      <c r="I53" s="141"/>
    </row>
    <row r="54" spans="9:9" x14ac:dyDescent="0.15">
      <c r="I54" s="141"/>
    </row>
    <row r="55" spans="9:9" x14ac:dyDescent="0.15">
      <c r="I55" s="141"/>
    </row>
    <row r="56" spans="9:9" x14ac:dyDescent="0.15">
      <c r="I56" s="141"/>
    </row>
    <row r="57" spans="9:9" x14ac:dyDescent="0.15">
      <c r="I57" s="141"/>
    </row>
    <row r="58" spans="9:9" x14ac:dyDescent="0.15">
      <c r="I58" s="141"/>
    </row>
  </sheetData>
  <mergeCells count="13">
    <mergeCell ref="O6:O7"/>
    <mergeCell ref="F6:F7"/>
    <mergeCell ref="J6:J7"/>
    <mergeCell ref="N6:N7"/>
    <mergeCell ref="A31:A33"/>
    <mergeCell ref="A34:A38"/>
    <mergeCell ref="A39:A45"/>
    <mergeCell ref="A4:D7"/>
    <mergeCell ref="A8:D8"/>
    <mergeCell ref="A9:A17"/>
    <mergeCell ref="A19:A21"/>
    <mergeCell ref="A22:A24"/>
    <mergeCell ref="A25:A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11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view="pageBreakPreview" zoomScale="70" zoomScaleNormal="100" zoomScaleSheetLayoutView="70" workbookViewId="0">
      <selection activeCell="E25" sqref="E25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5" width="18.875" style="140" customWidth="1"/>
    <col min="6" max="7" width="18.125" style="140" customWidth="1"/>
    <col min="8" max="8" width="18.875" style="140" customWidth="1"/>
    <col min="9" max="11" width="18.125" style="140" customWidth="1"/>
    <col min="12" max="16" width="21.125" style="140" customWidth="1"/>
    <col min="17" max="17" width="1.5" style="141" customWidth="1"/>
    <col min="18" max="16384" width="12" style="140"/>
  </cols>
  <sheetData>
    <row r="1" spans="1:18" s="139" customFormat="1" ht="23.25" customHeight="1" x14ac:dyDescent="0.15">
      <c r="B1" s="137"/>
      <c r="C1" s="137"/>
      <c r="D1" s="137"/>
      <c r="E1" s="138" t="s">
        <v>128</v>
      </c>
      <c r="Q1" s="143"/>
    </row>
    <row r="2" spans="1:18" ht="6" customHeight="1" x14ac:dyDescent="0.15"/>
    <row r="3" spans="1:18" s="136" customFormat="1" ht="23.25" customHeight="1" x14ac:dyDescent="0.15">
      <c r="E3" s="136" t="s">
        <v>122</v>
      </c>
      <c r="P3" s="144" t="s">
        <v>17</v>
      </c>
      <c r="Q3" s="145"/>
    </row>
    <row r="4" spans="1:18" s="136" customFormat="1" ht="23.25" customHeight="1" x14ac:dyDescent="0.15">
      <c r="A4" s="334" t="s">
        <v>22</v>
      </c>
      <c r="B4" s="335"/>
      <c r="C4" s="335"/>
      <c r="D4" s="336"/>
      <c r="E4" s="146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151"/>
      <c r="N4" s="151"/>
      <c r="O4" s="151"/>
      <c r="P4" s="152" t="s">
        <v>27</v>
      </c>
      <c r="Q4" s="145"/>
    </row>
    <row r="5" spans="1:18" s="136" customFormat="1" ht="23.25" customHeight="1" x14ac:dyDescent="0.15">
      <c r="A5" s="337"/>
      <c r="B5" s="338"/>
      <c r="C5" s="338"/>
      <c r="D5" s="339"/>
      <c r="E5" s="153" t="s">
        <v>32</v>
      </c>
      <c r="F5" s="153"/>
      <c r="G5" s="153"/>
      <c r="H5" s="154" t="s">
        <v>28</v>
      </c>
      <c r="I5" s="275"/>
      <c r="J5" s="153"/>
      <c r="K5" s="155"/>
      <c r="L5" s="154" t="s">
        <v>33</v>
      </c>
      <c r="M5" s="321"/>
      <c r="N5" s="276"/>
      <c r="O5" s="156"/>
      <c r="P5" s="157" t="s">
        <v>34</v>
      </c>
      <c r="Q5" s="145"/>
    </row>
    <row r="6" spans="1:18" s="136" customFormat="1" ht="23.25" customHeight="1" x14ac:dyDescent="0.15">
      <c r="A6" s="337"/>
      <c r="B6" s="338"/>
      <c r="C6" s="338"/>
      <c r="D6" s="339"/>
      <c r="E6" s="153"/>
      <c r="F6" s="343" t="s">
        <v>39</v>
      </c>
      <c r="G6" s="322" t="s">
        <v>110</v>
      </c>
      <c r="H6" s="154" t="s">
        <v>24</v>
      </c>
      <c r="I6" s="159" t="s">
        <v>41</v>
      </c>
      <c r="J6" s="345" t="s">
        <v>42</v>
      </c>
      <c r="K6" s="159" t="s">
        <v>117</v>
      </c>
      <c r="L6" s="154" t="s">
        <v>38</v>
      </c>
      <c r="M6" s="345" t="s">
        <v>45</v>
      </c>
      <c r="N6" s="345" t="s">
        <v>46</v>
      </c>
      <c r="O6" s="332" t="s">
        <v>47</v>
      </c>
      <c r="P6" s="157"/>
      <c r="Q6" s="145"/>
    </row>
    <row r="7" spans="1:18" s="136" customFormat="1" ht="23.25" customHeight="1" x14ac:dyDescent="0.15">
      <c r="A7" s="340"/>
      <c r="B7" s="341"/>
      <c r="C7" s="341"/>
      <c r="D7" s="342"/>
      <c r="E7" s="277"/>
      <c r="F7" s="344"/>
      <c r="G7" s="323" t="s">
        <v>40</v>
      </c>
      <c r="H7" s="160"/>
      <c r="I7" s="161" t="s">
        <v>114</v>
      </c>
      <c r="J7" s="346"/>
      <c r="K7" s="320" t="s">
        <v>116</v>
      </c>
      <c r="L7" s="160" t="s">
        <v>44</v>
      </c>
      <c r="M7" s="346"/>
      <c r="N7" s="346"/>
      <c r="O7" s="333"/>
      <c r="P7" s="323" t="s">
        <v>18</v>
      </c>
      <c r="Q7" s="145"/>
    </row>
    <row r="8" spans="1:18" s="145" customFormat="1" ht="39" customHeight="1" x14ac:dyDescent="0.15">
      <c r="A8" s="352" t="s">
        <v>19</v>
      </c>
      <c r="B8" s="353"/>
      <c r="C8" s="353"/>
      <c r="D8" s="354"/>
      <c r="E8" s="278">
        <v>1515769</v>
      </c>
      <c r="F8" s="279">
        <v>1267922</v>
      </c>
      <c r="G8" s="278">
        <v>247847</v>
      </c>
      <c r="H8" s="163">
        <v>115162</v>
      </c>
      <c r="I8" s="278">
        <v>-6887</v>
      </c>
      <c r="J8" s="278">
        <v>119553</v>
      </c>
      <c r="K8" s="280">
        <v>2497</v>
      </c>
      <c r="L8" s="164">
        <v>1112358</v>
      </c>
      <c r="M8" s="278">
        <v>825541</v>
      </c>
      <c r="N8" s="278">
        <v>20021</v>
      </c>
      <c r="O8" s="278">
        <v>266795</v>
      </c>
      <c r="P8" s="165">
        <v>2743289</v>
      </c>
      <c r="Q8" s="166"/>
      <c r="R8" s="166"/>
    </row>
    <row r="9" spans="1:18" s="136" customFormat="1" ht="33.75" customHeight="1" x14ac:dyDescent="0.15">
      <c r="A9" s="347" t="s">
        <v>48</v>
      </c>
      <c r="B9" s="167"/>
      <c r="C9" s="168" t="s">
        <v>49</v>
      </c>
      <c r="D9" s="169"/>
      <c r="E9" s="166">
        <v>584881.32006133441</v>
      </c>
      <c r="F9" s="170">
        <v>488978.75268675672</v>
      </c>
      <c r="G9" s="170">
        <v>95902.567374577658</v>
      </c>
      <c r="H9" s="171">
        <v>43546.163754255074</v>
      </c>
      <c r="I9" s="170">
        <v>-3499.7085394815376</v>
      </c>
      <c r="J9" s="170">
        <v>45682.269021579814</v>
      </c>
      <c r="K9" s="172">
        <v>1363.6032721568049</v>
      </c>
      <c r="L9" s="173">
        <v>555928.73024653585</v>
      </c>
      <c r="M9" s="170">
        <v>445292.14645824244</v>
      </c>
      <c r="N9" s="170">
        <v>8249.5724044577455</v>
      </c>
      <c r="O9" s="172">
        <v>102387.01138383569</v>
      </c>
      <c r="P9" s="174">
        <v>1184356.2140621254</v>
      </c>
      <c r="Q9" s="145"/>
      <c r="R9" s="166"/>
    </row>
    <row r="10" spans="1:18" s="136" customFormat="1" ht="33.75" customHeight="1" x14ac:dyDescent="0.15">
      <c r="A10" s="348"/>
      <c r="B10" s="167"/>
      <c r="C10" s="168" t="s">
        <v>50</v>
      </c>
      <c r="D10" s="169"/>
      <c r="E10" s="166">
        <v>82694.164864233797</v>
      </c>
      <c r="F10" s="166">
        <v>69923.540412332382</v>
      </c>
      <c r="G10" s="166">
        <v>12770.624451901416</v>
      </c>
      <c r="H10" s="175">
        <v>6319.654276863871</v>
      </c>
      <c r="I10" s="166">
        <v>-297.17674868750805</v>
      </c>
      <c r="J10" s="166">
        <v>6535.967173580897</v>
      </c>
      <c r="K10" s="176">
        <v>80.863851970481747</v>
      </c>
      <c r="L10" s="177">
        <v>91770.318381799807</v>
      </c>
      <c r="M10" s="166">
        <v>74256.414304068749</v>
      </c>
      <c r="N10" s="166">
        <v>1794.0438048205419</v>
      </c>
      <c r="O10" s="176">
        <v>15719.860272910515</v>
      </c>
      <c r="P10" s="174">
        <v>180784.13752289748</v>
      </c>
      <c r="Q10" s="145"/>
      <c r="R10" s="166"/>
    </row>
    <row r="11" spans="1:18" s="136" customFormat="1" ht="33.75" customHeight="1" x14ac:dyDescent="0.15">
      <c r="A11" s="348"/>
      <c r="B11" s="167"/>
      <c r="C11" s="168" t="s">
        <v>51</v>
      </c>
      <c r="D11" s="169"/>
      <c r="E11" s="166">
        <v>109125.28161639228</v>
      </c>
      <c r="F11" s="166">
        <v>91183.223319359662</v>
      </c>
      <c r="G11" s="166">
        <v>17942.058297032621</v>
      </c>
      <c r="H11" s="175">
        <v>7700.9458396238588</v>
      </c>
      <c r="I11" s="166">
        <v>-441.22658651278829</v>
      </c>
      <c r="J11" s="166">
        <v>8038.4283365210968</v>
      </c>
      <c r="K11" s="176">
        <v>103.74408961555102</v>
      </c>
      <c r="L11" s="177">
        <v>38201.390318106751</v>
      </c>
      <c r="M11" s="166">
        <v>21302.010672029097</v>
      </c>
      <c r="N11" s="166">
        <v>1271.4944749771425</v>
      </c>
      <c r="O11" s="176">
        <v>15627.885171100512</v>
      </c>
      <c r="P11" s="174">
        <v>155027.61777412289</v>
      </c>
      <c r="Q11" s="145"/>
      <c r="R11" s="166"/>
    </row>
    <row r="12" spans="1:18" s="136" customFormat="1" ht="33.75" customHeight="1" x14ac:dyDescent="0.15">
      <c r="A12" s="348"/>
      <c r="B12" s="167"/>
      <c r="C12" s="168" t="s">
        <v>52</v>
      </c>
      <c r="D12" s="169"/>
      <c r="E12" s="166">
        <v>43356.480053756059</v>
      </c>
      <c r="F12" s="166">
        <v>36248.499485637723</v>
      </c>
      <c r="G12" s="166">
        <v>7107.9805681183334</v>
      </c>
      <c r="H12" s="175">
        <v>3171.8837849877605</v>
      </c>
      <c r="I12" s="166">
        <v>-205.57121355984978</v>
      </c>
      <c r="J12" s="166">
        <v>3343.4859154021838</v>
      </c>
      <c r="K12" s="176">
        <v>33.969083145426751</v>
      </c>
      <c r="L12" s="177">
        <v>48468.603878706381</v>
      </c>
      <c r="M12" s="166">
        <v>38843.857121070592</v>
      </c>
      <c r="N12" s="166">
        <v>675.63869651807727</v>
      </c>
      <c r="O12" s="176">
        <v>8949.1080611177113</v>
      </c>
      <c r="P12" s="174">
        <v>94996.967717450199</v>
      </c>
      <c r="Q12" s="145"/>
      <c r="R12" s="166"/>
    </row>
    <row r="13" spans="1:18" s="136" customFormat="1" ht="33.75" customHeight="1" x14ac:dyDescent="0.15">
      <c r="A13" s="348"/>
      <c r="B13" s="167"/>
      <c r="C13" s="168" t="s">
        <v>53</v>
      </c>
      <c r="D13" s="169"/>
      <c r="E13" s="166">
        <v>37681.740107668484</v>
      </c>
      <c r="F13" s="166">
        <v>30666.683913671353</v>
      </c>
      <c r="G13" s="166">
        <v>7015.0561939971285</v>
      </c>
      <c r="H13" s="175">
        <v>2920.9609667860468</v>
      </c>
      <c r="I13" s="166">
        <v>-62.53484134980306</v>
      </c>
      <c r="J13" s="166">
        <v>2909.1205734269706</v>
      </c>
      <c r="K13" s="176">
        <v>74.375234708879063</v>
      </c>
      <c r="L13" s="177">
        <v>20678.508111897318</v>
      </c>
      <c r="M13" s="166">
        <v>14578.079935648524</v>
      </c>
      <c r="N13" s="166">
        <v>-988.70492173987395</v>
      </c>
      <c r="O13" s="176">
        <v>7089.1330979886679</v>
      </c>
      <c r="P13" s="174">
        <v>61281.209186351851</v>
      </c>
      <c r="Q13" s="145"/>
      <c r="R13" s="166"/>
    </row>
    <row r="14" spans="1:18" s="136" customFormat="1" ht="33.75" customHeight="1" x14ac:dyDescent="0.15">
      <c r="A14" s="348"/>
      <c r="B14" s="167"/>
      <c r="C14" s="168" t="s">
        <v>54</v>
      </c>
      <c r="D14" s="169"/>
      <c r="E14" s="166">
        <v>113489.90881885098</v>
      </c>
      <c r="F14" s="166">
        <v>94545.012136836245</v>
      </c>
      <c r="G14" s="166">
        <v>18944.896682014729</v>
      </c>
      <c r="H14" s="175">
        <v>8796.6353035780066</v>
      </c>
      <c r="I14" s="166">
        <v>-737.35080709070849</v>
      </c>
      <c r="J14" s="166">
        <v>9411.6014959427448</v>
      </c>
      <c r="K14" s="176">
        <v>122.38461472597335</v>
      </c>
      <c r="L14" s="177">
        <v>63548.372187137335</v>
      </c>
      <c r="M14" s="166">
        <v>42942.642449666891</v>
      </c>
      <c r="N14" s="166">
        <v>1200.5148557211292</v>
      </c>
      <c r="O14" s="176">
        <v>19405.214881749314</v>
      </c>
      <c r="P14" s="174">
        <v>185834.91630956632</v>
      </c>
      <c r="Q14" s="145"/>
      <c r="R14" s="166"/>
    </row>
    <row r="15" spans="1:18" s="136" customFormat="1" ht="33.75" customHeight="1" x14ac:dyDescent="0.15">
      <c r="A15" s="348"/>
      <c r="B15" s="167"/>
      <c r="C15" s="168" t="s">
        <v>55</v>
      </c>
      <c r="D15" s="169"/>
      <c r="E15" s="166">
        <v>44052.899129405996</v>
      </c>
      <c r="F15" s="166">
        <v>36239.433665272853</v>
      </c>
      <c r="G15" s="166">
        <v>7813.4654641331472</v>
      </c>
      <c r="H15" s="175">
        <v>3537.8917532176456</v>
      </c>
      <c r="I15" s="166">
        <v>-140.92187426821278</v>
      </c>
      <c r="J15" s="166">
        <v>3616.4311936446761</v>
      </c>
      <c r="K15" s="176">
        <v>62.38243384118266</v>
      </c>
      <c r="L15" s="177">
        <v>28071.631181167748</v>
      </c>
      <c r="M15" s="166">
        <v>20323.665756298047</v>
      </c>
      <c r="N15" s="166">
        <v>406.29397604014179</v>
      </c>
      <c r="O15" s="176">
        <v>7341.6714488295593</v>
      </c>
      <c r="P15" s="174">
        <v>75662.422063791382</v>
      </c>
      <c r="Q15" s="145"/>
      <c r="R15" s="166"/>
    </row>
    <row r="16" spans="1:18" s="136" customFormat="1" ht="33.75" customHeight="1" x14ac:dyDescent="0.15">
      <c r="A16" s="348"/>
      <c r="B16" s="167"/>
      <c r="C16" s="168" t="s">
        <v>56</v>
      </c>
      <c r="D16" s="169"/>
      <c r="E16" s="166">
        <v>99911.858331296258</v>
      </c>
      <c r="F16" s="166">
        <v>84292.169930721502</v>
      </c>
      <c r="G16" s="166">
        <v>15619.688400574751</v>
      </c>
      <c r="H16" s="175">
        <v>7522.3861137674376</v>
      </c>
      <c r="I16" s="166">
        <v>-399.00430525018237</v>
      </c>
      <c r="J16" s="166">
        <v>7809.7429944055366</v>
      </c>
      <c r="K16" s="176">
        <v>111.64742461208331</v>
      </c>
      <c r="L16" s="177">
        <v>52751.312857647499</v>
      </c>
      <c r="M16" s="166">
        <v>34080.143092534898</v>
      </c>
      <c r="N16" s="166">
        <v>1283.2825713201566</v>
      </c>
      <c r="O16" s="176">
        <v>17387.887193792445</v>
      </c>
      <c r="P16" s="174">
        <v>160185.55730271118</v>
      </c>
      <c r="Q16" s="145"/>
      <c r="R16" s="166"/>
    </row>
    <row r="17" spans="1:21" s="136" customFormat="1" ht="33.75" customHeight="1" x14ac:dyDescent="0.15">
      <c r="A17" s="355"/>
      <c r="B17" s="178"/>
      <c r="C17" s="318" t="s">
        <v>57</v>
      </c>
      <c r="D17" s="319"/>
      <c r="E17" s="179">
        <v>86768.57079039338</v>
      </c>
      <c r="F17" s="278">
        <v>73107.21277167357</v>
      </c>
      <c r="G17" s="278">
        <v>13661.358018719804</v>
      </c>
      <c r="H17" s="180">
        <v>6291.0738745553444</v>
      </c>
      <c r="I17" s="278">
        <v>15.560875697767358</v>
      </c>
      <c r="J17" s="278">
        <v>6238.9108482634128</v>
      </c>
      <c r="K17" s="281">
        <v>36.60215059416403</v>
      </c>
      <c r="L17" s="179">
        <v>27668.336400613891</v>
      </c>
      <c r="M17" s="278">
        <v>15761.332017114739</v>
      </c>
      <c r="N17" s="278">
        <v>1126.8240414446345</v>
      </c>
      <c r="O17" s="281">
        <v>10780.180342054518</v>
      </c>
      <c r="P17" s="174">
        <v>120727.98106556261</v>
      </c>
      <c r="Q17" s="145"/>
      <c r="R17" s="166"/>
      <c r="S17" s="145"/>
      <c r="T17" s="145"/>
      <c r="U17" s="145"/>
    </row>
    <row r="18" spans="1:21" s="136" customFormat="1" ht="60" customHeight="1" x14ac:dyDescent="0.15">
      <c r="A18" s="142" t="s">
        <v>58</v>
      </c>
      <c r="B18" s="273"/>
      <c r="C18" s="282" t="s">
        <v>59</v>
      </c>
      <c r="D18" s="274"/>
      <c r="E18" s="164">
        <v>14848.19479120888</v>
      </c>
      <c r="F18" s="279">
        <v>12499.641414795742</v>
      </c>
      <c r="G18" s="279">
        <v>2348.5533764131378</v>
      </c>
      <c r="H18" s="163">
        <v>1135.8243363116926</v>
      </c>
      <c r="I18" s="279">
        <v>-90.31194161664007</v>
      </c>
      <c r="J18" s="279">
        <v>1213.5888675807189</v>
      </c>
      <c r="K18" s="280">
        <v>12.547410347613976</v>
      </c>
      <c r="L18" s="164">
        <v>6374.8511001228126</v>
      </c>
      <c r="M18" s="279">
        <v>3276.3473191048975</v>
      </c>
      <c r="N18" s="279">
        <v>187.0279263035024</v>
      </c>
      <c r="O18" s="280">
        <v>2911.4758547144129</v>
      </c>
      <c r="P18" s="181">
        <v>22358.870227643383</v>
      </c>
      <c r="Q18" s="145"/>
      <c r="R18" s="166"/>
    </row>
    <row r="19" spans="1:21" s="136" customFormat="1" ht="33.75" customHeight="1" x14ac:dyDescent="0.15">
      <c r="A19" s="347" t="s">
        <v>60</v>
      </c>
      <c r="B19" s="167"/>
      <c r="C19" s="168" t="s">
        <v>61</v>
      </c>
      <c r="D19" s="169"/>
      <c r="E19" s="166">
        <v>26556.46703493112</v>
      </c>
      <c r="F19" s="166">
        <v>22112.5435092923</v>
      </c>
      <c r="G19" s="166">
        <v>4443.9235256388192</v>
      </c>
      <c r="H19" s="175">
        <v>2134.9464164037727</v>
      </c>
      <c r="I19" s="166">
        <v>-22.776651597427787</v>
      </c>
      <c r="J19" s="166">
        <v>2143.8933583896455</v>
      </c>
      <c r="K19" s="176">
        <v>13.829709611554986</v>
      </c>
      <c r="L19" s="177">
        <v>16931.846733790637</v>
      </c>
      <c r="M19" s="166">
        <v>10995.096169857015</v>
      </c>
      <c r="N19" s="166">
        <v>457.74700651438911</v>
      </c>
      <c r="O19" s="176">
        <v>5479.0035574192316</v>
      </c>
      <c r="P19" s="174">
        <v>45623.260185125531</v>
      </c>
      <c r="Q19" s="145"/>
      <c r="R19" s="166"/>
    </row>
    <row r="20" spans="1:21" s="136" customFormat="1" ht="33.75" customHeight="1" x14ac:dyDescent="0.15">
      <c r="A20" s="348"/>
      <c r="B20" s="167"/>
      <c r="C20" s="168" t="s">
        <v>62</v>
      </c>
      <c r="D20" s="169"/>
      <c r="E20" s="166">
        <v>6639.4452429443891</v>
      </c>
      <c r="F20" s="166">
        <v>5629.6914753065721</v>
      </c>
      <c r="G20" s="166">
        <v>1009.7537676378168</v>
      </c>
      <c r="H20" s="175">
        <v>557.21050675303991</v>
      </c>
      <c r="I20" s="166">
        <v>-46.555317368209465</v>
      </c>
      <c r="J20" s="166">
        <v>596.73492613208225</v>
      </c>
      <c r="K20" s="176">
        <v>7.0308979891671308</v>
      </c>
      <c r="L20" s="177">
        <v>2467.3700573065394</v>
      </c>
      <c r="M20" s="166">
        <v>1152.6193811862397</v>
      </c>
      <c r="N20" s="166">
        <v>91.17471273772739</v>
      </c>
      <c r="O20" s="176">
        <v>1223.5759633825724</v>
      </c>
      <c r="P20" s="174">
        <v>9664.025807003969</v>
      </c>
      <c r="Q20" s="145"/>
      <c r="R20" s="166"/>
    </row>
    <row r="21" spans="1:21" s="136" customFormat="1" ht="33.75" customHeight="1" x14ac:dyDescent="0.15">
      <c r="A21" s="356"/>
      <c r="B21" s="283"/>
      <c r="C21" s="318" t="s">
        <v>63</v>
      </c>
      <c r="D21" s="319"/>
      <c r="E21" s="179">
        <v>5656.7292836310462</v>
      </c>
      <c r="F21" s="278">
        <v>4755.36297010218</v>
      </c>
      <c r="G21" s="278">
        <v>901.36631352886582</v>
      </c>
      <c r="H21" s="180">
        <v>679.500013256182</v>
      </c>
      <c r="I21" s="278">
        <v>0.7650022162964234</v>
      </c>
      <c r="J21" s="278">
        <v>441.38099091821829</v>
      </c>
      <c r="K21" s="281">
        <v>237.35402012166722</v>
      </c>
      <c r="L21" s="179">
        <v>3133.9777370251718</v>
      </c>
      <c r="M21" s="278">
        <v>2085.9171826688957</v>
      </c>
      <c r="N21" s="278">
        <v>38.614056613757221</v>
      </c>
      <c r="O21" s="281">
        <v>1009.4464977425188</v>
      </c>
      <c r="P21" s="165">
        <v>9470.2070339124002</v>
      </c>
      <c r="Q21" s="145"/>
      <c r="R21" s="166"/>
    </row>
    <row r="22" spans="1:21" s="136" customFormat="1" ht="33.75" customHeight="1" x14ac:dyDescent="0.15">
      <c r="A22" s="347" t="s">
        <v>64</v>
      </c>
      <c r="B22" s="167"/>
      <c r="C22" s="168" t="s">
        <v>65</v>
      </c>
      <c r="D22" s="169"/>
      <c r="E22" s="166">
        <v>18475.556664013457</v>
      </c>
      <c r="F22" s="166">
        <v>15126.232690398994</v>
      </c>
      <c r="G22" s="166">
        <v>3349.3239736144633</v>
      </c>
      <c r="H22" s="175">
        <v>1492.5034228202894</v>
      </c>
      <c r="I22" s="166">
        <v>60.277106293985582</v>
      </c>
      <c r="J22" s="166">
        <v>1408.2718571915605</v>
      </c>
      <c r="K22" s="176">
        <v>23.95445933474312</v>
      </c>
      <c r="L22" s="177">
        <v>9259.2864560778871</v>
      </c>
      <c r="M22" s="166">
        <v>5104.2185550449976</v>
      </c>
      <c r="N22" s="166">
        <v>169.95445634641652</v>
      </c>
      <c r="O22" s="176">
        <v>3985.1134446864717</v>
      </c>
      <c r="P22" s="174">
        <v>29227.346542911633</v>
      </c>
      <c r="Q22" s="145"/>
      <c r="R22" s="166"/>
    </row>
    <row r="23" spans="1:21" s="136" customFormat="1" ht="33.75" customHeight="1" x14ac:dyDescent="0.15">
      <c r="A23" s="348"/>
      <c r="B23" s="167"/>
      <c r="C23" s="168" t="s">
        <v>66</v>
      </c>
      <c r="D23" s="169"/>
      <c r="E23" s="166">
        <v>10518.859272432974</v>
      </c>
      <c r="F23" s="166">
        <v>8723.7139392747522</v>
      </c>
      <c r="G23" s="166">
        <v>1795.1453331582213</v>
      </c>
      <c r="H23" s="175">
        <v>784.87545048221523</v>
      </c>
      <c r="I23" s="166">
        <v>-9.1295269093817524</v>
      </c>
      <c r="J23" s="166">
        <v>782.96908544657197</v>
      </c>
      <c r="K23" s="176">
        <v>11.035891945024945</v>
      </c>
      <c r="L23" s="177">
        <v>4882.0843376186822</v>
      </c>
      <c r="M23" s="166">
        <v>2382.3501830724417</v>
      </c>
      <c r="N23" s="166">
        <v>336.59955635075607</v>
      </c>
      <c r="O23" s="176">
        <v>2163.1345981954851</v>
      </c>
      <c r="P23" s="174">
        <v>16185.819060533871</v>
      </c>
      <c r="Q23" s="145"/>
      <c r="R23" s="166"/>
    </row>
    <row r="24" spans="1:21" s="136" customFormat="1" ht="33.75" customHeight="1" x14ac:dyDescent="0.15">
      <c r="A24" s="356"/>
      <c r="B24" s="283"/>
      <c r="C24" s="318" t="s">
        <v>67</v>
      </c>
      <c r="D24" s="319"/>
      <c r="E24" s="179">
        <v>38541.897513573982</v>
      </c>
      <c r="F24" s="278">
        <v>32156.043093434808</v>
      </c>
      <c r="G24" s="278">
        <v>6385.8544201391715</v>
      </c>
      <c r="H24" s="180">
        <v>2742.9404266255965</v>
      </c>
      <c r="I24" s="278">
        <v>-320.0436309330978</v>
      </c>
      <c r="J24" s="278">
        <v>3033.8786983722644</v>
      </c>
      <c r="K24" s="281">
        <v>29.105359186430125</v>
      </c>
      <c r="L24" s="179">
        <v>23935.130768925774</v>
      </c>
      <c r="M24" s="278">
        <v>13694.891079085921</v>
      </c>
      <c r="N24" s="278">
        <v>1079.8621660636711</v>
      </c>
      <c r="O24" s="281">
        <v>9160.377523776182</v>
      </c>
      <c r="P24" s="165">
        <v>65219.968709125351</v>
      </c>
      <c r="Q24" s="145"/>
      <c r="R24" s="166"/>
    </row>
    <row r="25" spans="1:21" s="136" customFormat="1" ht="33.75" customHeight="1" x14ac:dyDescent="0.15">
      <c r="A25" s="347" t="s">
        <v>68</v>
      </c>
      <c r="B25" s="167"/>
      <c r="C25" s="168" t="s">
        <v>69</v>
      </c>
      <c r="D25" s="169"/>
      <c r="E25" s="166">
        <v>12944.13199456982</v>
      </c>
      <c r="F25" s="166">
        <v>10700.366854509031</v>
      </c>
      <c r="G25" s="166">
        <v>2243.7651400607874</v>
      </c>
      <c r="H25" s="175">
        <v>966.34245862303942</v>
      </c>
      <c r="I25" s="166">
        <v>-39.467271448086905</v>
      </c>
      <c r="J25" s="166">
        <v>1003.1070615927947</v>
      </c>
      <c r="K25" s="176">
        <v>2.7026684783316006</v>
      </c>
      <c r="L25" s="177">
        <v>3418.1052715188944</v>
      </c>
      <c r="M25" s="166">
        <v>1552.8709847862492</v>
      </c>
      <c r="N25" s="166">
        <v>164.85628844154226</v>
      </c>
      <c r="O25" s="176">
        <v>1700.377998291103</v>
      </c>
      <c r="P25" s="174">
        <v>17328.579724711752</v>
      </c>
      <c r="Q25" s="145"/>
      <c r="R25" s="166"/>
    </row>
    <row r="26" spans="1:21" s="136" customFormat="1" ht="33.75" customHeight="1" x14ac:dyDescent="0.15">
      <c r="A26" s="348"/>
      <c r="B26" s="167"/>
      <c r="C26" s="168" t="s">
        <v>70</v>
      </c>
      <c r="D26" s="169"/>
      <c r="E26" s="166">
        <v>11980.27954449718</v>
      </c>
      <c r="F26" s="166">
        <v>10182.374636475044</v>
      </c>
      <c r="G26" s="166">
        <v>1797.9049080221357</v>
      </c>
      <c r="H26" s="175">
        <v>859.71935939837829</v>
      </c>
      <c r="I26" s="166">
        <v>-95.835471910335855</v>
      </c>
      <c r="J26" s="166">
        <v>948.22172343082502</v>
      </c>
      <c r="K26" s="176">
        <v>7.333107877889125</v>
      </c>
      <c r="L26" s="177">
        <v>4108.2681893106064</v>
      </c>
      <c r="M26" s="166">
        <v>1879.8114435665495</v>
      </c>
      <c r="N26" s="166">
        <v>141.58339252953175</v>
      </c>
      <c r="O26" s="176">
        <v>2086.8733532145252</v>
      </c>
      <c r="P26" s="174">
        <v>16948.267093206163</v>
      </c>
      <c r="Q26" s="145"/>
      <c r="R26" s="166"/>
    </row>
    <row r="27" spans="1:21" s="136" customFormat="1" ht="33.75" customHeight="1" x14ac:dyDescent="0.15">
      <c r="A27" s="348"/>
      <c r="B27" s="167"/>
      <c r="C27" s="168" t="s">
        <v>71</v>
      </c>
      <c r="D27" s="169"/>
      <c r="E27" s="166">
        <v>9134.6099122962587</v>
      </c>
      <c r="F27" s="166">
        <v>7752.3890268693331</v>
      </c>
      <c r="G27" s="166">
        <v>1382.2208854269252</v>
      </c>
      <c r="H27" s="175">
        <v>668.66069535012389</v>
      </c>
      <c r="I27" s="166">
        <v>-104.07849115237872</v>
      </c>
      <c r="J27" s="166">
        <v>761.74823384354693</v>
      </c>
      <c r="K27" s="176">
        <v>10.990952658955681</v>
      </c>
      <c r="L27" s="177">
        <v>9346.2261252060598</v>
      </c>
      <c r="M27" s="166">
        <v>7597.459686492889</v>
      </c>
      <c r="N27" s="166">
        <v>91.461402905268642</v>
      </c>
      <c r="O27" s="176">
        <v>1657.3050358079022</v>
      </c>
      <c r="P27" s="174">
        <v>19149.496732852444</v>
      </c>
      <c r="Q27" s="145"/>
      <c r="R27" s="166"/>
    </row>
    <row r="28" spans="1:21" s="136" customFormat="1" ht="33.75" customHeight="1" x14ac:dyDescent="0.15">
      <c r="A28" s="348"/>
      <c r="B28" s="167"/>
      <c r="C28" s="168" t="s">
        <v>72</v>
      </c>
      <c r="D28" s="169"/>
      <c r="E28" s="166">
        <v>11387.588547590112</v>
      </c>
      <c r="F28" s="166">
        <v>9624.1401901899171</v>
      </c>
      <c r="G28" s="166">
        <v>1763.4483574001961</v>
      </c>
      <c r="H28" s="175">
        <v>959.19584942270103</v>
      </c>
      <c r="I28" s="166">
        <v>-56.575002759117844</v>
      </c>
      <c r="J28" s="166">
        <v>1004.8669380709368</v>
      </c>
      <c r="K28" s="176">
        <v>10.903914110881988</v>
      </c>
      <c r="L28" s="177">
        <v>9275.8651012338396</v>
      </c>
      <c r="M28" s="166">
        <v>6402.5108333573326</v>
      </c>
      <c r="N28" s="166">
        <v>328.40373143860563</v>
      </c>
      <c r="O28" s="176">
        <v>2544.9505364379011</v>
      </c>
      <c r="P28" s="174">
        <v>21622.649498246654</v>
      </c>
      <c r="Q28" s="145"/>
      <c r="R28" s="166"/>
    </row>
    <row r="29" spans="1:21" s="136" customFormat="1" ht="33.75" customHeight="1" x14ac:dyDescent="0.15">
      <c r="A29" s="348"/>
      <c r="B29" s="167"/>
      <c r="C29" s="168" t="s">
        <v>73</v>
      </c>
      <c r="D29" s="169"/>
      <c r="E29" s="166">
        <v>18671.578983785344</v>
      </c>
      <c r="F29" s="166">
        <v>15607.612547288516</v>
      </c>
      <c r="G29" s="166">
        <v>3063.9664364968285</v>
      </c>
      <c r="H29" s="175">
        <v>1467.1608320329096</v>
      </c>
      <c r="I29" s="166">
        <v>-126.2174504161195</v>
      </c>
      <c r="J29" s="166">
        <v>1576.3035704969068</v>
      </c>
      <c r="K29" s="176">
        <v>17.074711952122573</v>
      </c>
      <c r="L29" s="177">
        <v>12873.193604055055</v>
      </c>
      <c r="M29" s="166">
        <v>7867.9292681622492</v>
      </c>
      <c r="N29" s="166">
        <v>371.824615171929</v>
      </c>
      <c r="O29" s="176">
        <v>4633.4397207208767</v>
      </c>
      <c r="P29" s="174">
        <v>33011.933419873312</v>
      </c>
      <c r="Q29" s="145"/>
      <c r="R29" s="166"/>
    </row>
    <row r="30" spans="1:21" s="136" customFormat="1" ht="33.75" customHeight="1" x14ac:dyDescent="0.15">
      <c r="A30" s="356"/>
      <c r="B30" s="283"/>
      <c r="C30" s="318" t="s">
        <v>74</v>
      </c>
      <c r="D30" s="319"/>
      <c r="E30" s="179">
        <v>15117.083331213318</v>
      </c>
      <c r="F30" s="278">
        <v>12758.917941014388</v>
      </c>
      <c r="G30" s="278">
        <v>2358.1653901989298</v>
      </c>
      <c r="H30" s="180">
        <v>1140.8697779220154</v>
      </c>
      <c r="I30" s="278">
        <v>-130.62570565968119</v>
      </c>
      <c r="J30" s="278">
        <v>1255.1074886686204</v>
      </c>
      <c r="K30" s="281">
        <v>16.387994913076124</v>
      </c>
      <c r="L30" s="179">
        <v>10621.289861943042</v>
      </c>
      <c r="M30" s="278">
        <v>7774.4008849368702</v>
      </c>
      <c r="N30" s="278">
        <v>257.19110649223944</v>
      </c>
      <c r="O30" s="281">
        <v>2589.6978705139309</v>
      </c>
      <c r="P30" s="165">
        <v>26879.242971078376</v>
      </c>
      <c r="Q30" s="145"/>
      <c r="R30" s="166"/>
    </row>
    <row r="31" spans="1:21" s="136" customFormat="1" ht="33.75" customHeight="1" x14ac:dyDescent="0.15">
      <c r="A31" s="347" t="s">
        <v>0</v>
      </c>
      <c r="B31" s="167"/>
      <c r="C31" s="168" t="s">
        <v>1</v>
      </c>
      <c r="D31" s="169"/>
      <c r="E31" s="166">
        <v>30194.743581083079</v>
      </c>
      <c r="F31" s="166">
        <v>25495.554871401087</v>
      </c>
      <c r="G31" s="166">
        <v>4699.188709681991</v>
      </c>
      <c r="H31" s="175">
        <v>2598.6813020675381</v>
      </c>
      <c r="I31" s="166">
        <v>-121.53676690605741</v>
      </c>
      <c r="J31" s="166">
        <v>2692.773220322993</v>
      </c>
      <c r="K31" s="176">
        <v>27.444848650602438</v>
      </c>
      <c r="L31" s="177">
        <v>22079.510261472649</v>
      </c>
      <c r="M31" s="166">
        <v>16486.33206245942</v>
      </c>
      <c r="N31" s="166">
        <v>353.35650836438782</v>
      </c>
      <c r="O31" s="176">
        <v>5239.8216906488415</v>
      </c>
      <c r="P31" s="174">
        <v>54872.935144623269</v>
      </c>
      <c r="Q31" s="145"/>
      <c r="R31" s="166"/>
    </row>
    <row r="32" spans="1:21" s="136" customFormat="1" ht="33.75" customHeight="1" x14ac:dyDescent="0.15">
      <c r="A32" s="348"/>
      <c r="B32" s="167"/>
      <c r="C32" s="168" t="s">
        <v>2</v>
      </c>
      <c r="D32" s="169"/>
      <c r="E32" s="166">
        <v>23845.366210822944</v>
      </c>
      <c r="F32" s="166">
        <v>19826.522291405781</v>
      </c>
      <c r="G32" s="166">
        <v>4018.8439194171638</v>
      </c>
      <c r="H32" s="175">
        <v>1915.9010367063202</v>
      </c>
      <c r="I32" s="166">
        <v>45.472946585438677</v>
      </c>
      <c r="J32" s="166">
        <v>1852.6083548178187</v>
      </c>
      <c r="K32" s="176">
        <v>17.819735303062743</v>
      </c>
      <c r="L32" s="177">
        <v>15613.521727336289</v>
      </c>
      <c r="M32" s="166">
        <v>11317.884320231258</v>
      </c>
      <c r="N32" s="166">
        <v>665.42310858722158</v>
      </c>
      <c r="O32" s="176">
        <v>3630.2142985178089</v>
      </c>
      <c r="P32" s="174">
        <v>41374.788974865551</v>
      </c>
      <c r="Q32" s="145"/>
      <c r="R32" s="166"/>
    </row>
    <row r="33" spans="1:19" s="136" customFormat="1" ht="33.75" customHeight="1" x14ac:dyDescent="0.15">
      <c r="A33" s="356"/>
      <c r="B33" s="283"/>
      <c r="C33" s="318" t="s">
        <v>3</v>
      </c>
      <c r="D33" s="319"/>
      <c r="E33" s="179">
        <v>5644.7907352610191</v>
      </c>
      <c r="F33" s="278">
        <v>4748.0891164752948</v>
      </c>
      <c r="G33" s="278">
        <v>896.70161878572469</v>
      </c>
      <c r="H33" s="180">
        <v>504.647403486793</v>
      </c>
      <c r="I33" s="278">
        <v>-10.2845964235362</v>
      </c>
      <c r="J33" s="278">
        <v>509.66175666689918</v>
      </c>
      <c r="K33" s="281">
        <v>5.2702432434299951</v>
      </c>
      <c r="L33" s="179">
        <v>3423.923046541483</v>
      </c>
      <c r="M33" s="278">
        <v>2194.8400822820226</v>
      </c>
      <c r="N33" s="278">
        <v>69.166696390867713</v>
      </c>
      <c r="O33" s="281">
        <v>1159.9162678685923</v>
      </c>
      <c r="P33" s="165">
        <v>9573.3611852892955</v>
      </c>
      <c r="Q33" s="145"/>
      <c r="R33" s="166"/>
    </row>
    <row r="34" spans="1:19" s="136" customFormat="1" ht="33.75" customHeight="1" x14ac:dyDescent="0.15">
      <c r="A34" s="347" t="s">
        <v>4</v>
      </c>
      <c r="B34" s="167"/>
      <c r="C34" s="168" t="s">
        <v>5</v>
      </c>
      <c r="D34" s="169"/>
      <c r="E34" s="166">
        <v>21618.361355609315</v>
      </c>
      <c r="F34" s="166">
        <v>18344.215990612185</v>
      </c>
      <c r="G34" s="166">
        <v>3274.1453649971299</v>
      </c>
      <c r="H34" s="175">
        <v>1842.2277263614892</v>
      </c>
      <c r="I34" s="166">
        <v>-80.594262981368701</v>
      </c>
      <c r="J34" s="166">
        <v>1892.9281556795679</v>
      </c>
      <c r="K34" s="176">
        <v>29.893833663290032</v>
      </c>
      <c r="L34" s="177">
        <v>12204.355436439786</v>
      </c>
      <c r="M34" s="166">
        <v>7640.8045659203617</v>
      </c>
      <c r="N34" s="166">
        <v>216.34960687174419</v>
      </c>
      <c r="O34" s="176">
        <v>4347.2012636476793</v>
      </c>
      <c r="P34" s="174">
        <v>35664.944518410586</v>
      </c>
      <c r="Q34" s="145"/>
      <c r="R34" s="166"/>
    </row>
    <row r="35" spans="1:19" s="136" customFormat="1" ht="33.75" customHeight="1" x14ac:dyDescent="0.15">
      <c r="A35" s="348"/>
      <c r="B35" s="167"/>
      <c r="C35" s="168" t="s">
        <v>6</v>
      </c>
      <c r="D35" s="169"/>
      <c r="E35" s="166">
        <v>4606.7436324870068</v>
      </c>
      <c r="F35" s="166">
        <v>3918.3409755211528</v>
      </c>
      <c r="G35" s="166">
        <v>688.40265696585402</v>
      </c>
      <c r="H35" s="175">
        <v>378.62737289403162</v>
      </c>
      <c r="I35" s="166">
        <v>-35.408384738243583</v>
      </c>
      <c r="J35" s="166">
        <v>408.91675772174142</v>
      </c>
      <c r="K35" s="176">
        <v>5.1189999105337671</v>
      </c>
      <c r="L35" s="177">
        <v>2328.60617684713</v>
      </c>
      <c r="M35" s="166">
        <v>1509.7477197888754</v>
      </c>
      <c r="N35" s="166">
        <v>20.602912773754895</v>
      </c>
      <c r="O35" s="176">
        <v>798.25554428449959</v>
      </c>
      <c r="P35" s="174">
        <v>7313.9771822281682</v>
      </c>
      <c r="Q35" s="145"/>
      <c r="R35" s="166"/>
    </row>
    <row r="36" spans="1:19" s="136" customFormat="1" ht="33.75" customHeight="1" x14ac:dyDescent="0.15">
      <c r="A36" s="348"/>
      <c r="B36" s="167"/>
      <c r="C36" s="168" t="s">
        <v>7</v>
      </c>
      <c r="D36" s="169"/>
      <c r="E36" s="166">
        <v>3795.4328804513839</v>
      </c>
      <c r="F36" s="166">
        <v>3184.2372739228085</v>
      </c>
      <c r="G36" s="166">
        <v>611.19560652857547</v>
      </c>
      <c r="H36" s="175">
        <v>355.68392751047895</v>
      </c>
      <c r="I36" s="166">
        <v>26.843807018089777</v>
      </c>
      <c r="J36" s="166">
        <v>322.08889373625283</v>
      </c>
      <c r="K36" s="176">
        <v>6.7512267561362895</v>
      </c>
      <c r="L36" s="177">
        <v>1580.9527848032631</v>
      </c>
      <c r="M36" s="166">
        <v>829.1314621454261</v>
      </c>
      <c r="N36" s="166">
        <v>13.117846037421158</v>
      </c>
      <c r="O36" s="176">
        <v>738.70347662041593</v>
      </c>
      <c r="P36" s="174">
        <v>5732.0695927651259</v>
      </c>
      <c r="Q36" s="145"/>
      <c r="R36" s="166"/>
    </row>
    <row r="37" spans="1:19" s="136" customFormat="1" ht="33.75" customHeight="1" x14ac:dyDescent="0.15">
      <c r="A37" s="348"/>
      <c r="B37" s="167"/>
      <c r="C37" s="168" t="s">
        <v>8</v>
      </c>
      <c r="D37" s="169"/>
      <c r="E37" s="166">
        <v>676.89575929912735</v>
      </c>
      <c r="F37" s="166">
        <v>581.52812871650895</v>
      </c>
      <c r="G37" s="166">
        <v>95.367630582618375</v>
      </c>
      <c r="H37" s="175">
        <v>50.024466825008844</v>
      </c>
      <c r="I37" s="166">
        <v>-5.5122350916865646</v>
      </c>
      <c r="J37" s="166">
        <v>54.996168221029073</v>
      </c>
      <c r="K37" s="176">
        <v>0.54053369566632004</v>
      </c>
      <c r="L37" s="177">
        <v>503.30165643127458</v>
      </c>
      <c r="M37" s="166">
        <v>464.22106540110275</v>
      </c>
      <c r="N37" s="166">
        <v>-34.840528393378492</v>
      </c>
      <c r="O37" s="176">
        <v>73.921119423550351</v>
      </c>
      <c r="P37" s="174">
        <v>1230.2218825554107</v>
      </c>
      <c r="Q37" s="145"/>
      <c r="R37" s="166"/>
    </row>
    <row r="38" spans="1:19" s="136" customFormat="1" ht="33.75" customHeight="1" thickBot="1" x14ac:dyDescent="0.2">
      <c r="A38" s="349"/>
      <c r="B38" s="182"/>
      <c r="C38" s="183" t="s">
        <v>9</v>
      </c>
      <c r="D38" s="184"/>
      <c r="E38" s="185">
        <v>22953.908671727721</v>
      </c>
      <c r="F38" s="186">
        <v>19010.943537831645</v>
      </c>
      <c r="G38" s="186">
        <v>3942.9651338960748</v>
      </c>
      <c r="H38" s="187">
        <v>2118.6960567637343</v>
      </c>
      <c r="I38" s="186">
        <v>41.676521231833135</v>
      </c>
      <c r="J38" s="186">
        <v>2062.9462348890538</v>
      </c>
      <c r="K38" s="188">
        <v>14.073300642847848</v>
      </c>
      <c r="L38" s="189">
        <v>10909.390670963116</v>
      </c>
      <c r="M38" s="186">
        <v>5951.7595155099261</v>
      </c>
      <c r="N38" s="186">
        <v>-16.320792234689151</v>
      </c>
      <c r="O38" s="188">
        <v>4973.9519476878777</v>
      </c>
      <c r="P38" s="190">
        <v>35981.995399454565</v>
      </c>
      <c r="Q38" s="145"/>
      <c r="R38" s="166"/>
    </row>
    <row r="39" spans="1:19" s="136" customFormat="1" ht="33.75" customHeight="1" thickTop="1" x14ac:dyDescent="0.15">
      <c r="A39" s="350" t="s">
        <v>20</v>
      </c>
      <c r="B39" s="145"/>
      <c r="C39" s="168" t="s">
        <v>10</v>
      </c>
      <c r="D39" s="158"/>
      <c r="E39" s="191">
        <v>682423.67971677706</v>
      </c>
      <c r="F39" s="191">
        <v>571401.93451388483</v>
      </c>
      <c r="G39" s="192">
        <v>111021.74520289221</v>
      </c>
      <c r="H39" s="191">
        <v>51001.642367430635</v>
      </c>
      <c r="I39" s="191">
        <v>-3887.1972297856855</v>
      </c>
      <c r="J39" s="191">
        <v>53431.825062741431</v>
      </c>
      <c r="K39" s="193">
        <v>1457.0145344749008</v>
      </c>
      <c r="L39" s="194">
        <v>654073.89972845849</v>
      </c>
      <c r="M39" s="191">
        <v>522824.9080814161</v>
      </c>
      <c r="N39" s="191">
        <v>10230.64413558179</v>
      </c>
      <c r="O39" s="191">
        <v>121018.34751146063</v>
      </c>
      <c r="P39" s="195">
        <v>1387499.2218126662</v>
      </c>
      <c r="Q39" s="145"/>
      <c r="R39" s="166"/>
      <c r="S39" s="196"/>
    </row>
    <row r="40" spans="1:19" s="136" customFormat="1" ht="33.75" customHeight="1" x14ac:dyDescent="0.15">
      <c r="A40" s="350"/>
      <c r="B40" s="145"/>
      <c r="C40" s="168" t="s">
        <v>11</v>
      </c>
      <c r="D40" s="158"/>
      <c r="E40" s="191">
        <v>186680.42912168964</v>
      </c>
      <c r="F40" s="191">
        <v>157399.38270239509</v>
      </c>
      <c r="G40" s="192">
        <v>29281.046419294555</v>
      </c>
      <c r="H40" s="191">
        <v>13813.459988322782</v>
      </c>
      <c r="I40" s="191">
        <v>-383.44342955241501</v>
      </c>
      <c r="J40" s="191">
        <v>14048.653842668949</v>
      </c>
      <c r="K40" s="193">
        <v>148.24957520624736</v>
      </c>
      <c r="L40" s="194">
        <v>80419.649258261386</v>
      </c>
      <c r="M40" s="191">
        <v>49841.475109649633</v>
      </c>
      <c r="N40" s="191">
        <v>2410.106612764791</v>
      </c>
      <c r="O40" s="191">
        <v>28168.067535846963</v>
      </c>
      <c r="P40" s="195">
        <v>280913.53836827376</v>
      </c>
      <c r="Q40" s="145"/>
      <c r="R40" s="166"/>
      <c r="S40" s="196"/>
    </row>
    <row r="41" spans="1:19" s="136" customFormat="1" ht="33.75" customHeight="1" x14ac:dyDescent="0.15">
      <c r="A41" s="350"/>
      <c r="B41" s="145"/>
      <c r="C41" s="168" t="s">
        <v>12</v>
      </c>
      <c r="D41" s="158"/>
      <c r="E41" s="191">
        <v>147977.92317789883</v>
      </c>
      <c r="F41" s="191">
        <v>123680.82127406071</v>
      </c>
      <c r="G41" s="192">
        <v>24297.101903838124</v>
      </c>
      <c r="H41" s="191">
        <v>11072.602776036852</v>
      </c>
      <c r="I41" s="191">
        <v>-509.79355326212914</v>
      </c>
      <c r="J41" s="191">
        <v>11220.437611961042</v>
      </c>
      <c r="K41" s="193">
        <v>361.95871733794036</v>
      </c>
      <c r="L41" s="194">
        <v>60734.584846229096</v>
      </c>
      <c r="M41" s="191">
        <v>35535.643405741248</v>
      </c>
      <c r="N41" s="191">
        <v>1859.0302508430161</v>
      </c>
      <c r="O41" s="191">
        <v>23339.911189644834</v>
      </c>
      <c r="P41" s="195">
        <v>219785.11080016478</v>
      </c>
      <c r="Q41" s="145"/>
      <c r="R41" s="166"/>
      <c r="S41" s="196"/>
    </row>
    <row r="42" spans="1:19" s="136" customFormat="1" ht="33.75" customHeight="1" x14ac:dyDescent="0.15">
      <c r="A42" s="350"/>
      <c r="B42" s="145"/>
      <c r="C42" s="168" t="s">
        <v>13</v>
      </c>
      <c r="D42" s="158"/>
      <c r="E42" s="191">
        <v>110892.79350377648</v>
      </c>
      <c r="F42" s="191">
        <v>92254.489208746279</v>
      </c>
      <c r="G42" s="192">
        <v>18638.30429503019</v>
      </c>
      <c r="H42" s="191">
        <v>8192.2030849158618</v>
      </c>
      <c r="I42" s="191">
        <v>-474.46726510834378</v>
      </c>
      <c r="J42" s="191">
        <v>8568.60555641258</v>
      </c>
      <c r="K42" s="193">
        <v>98.064793611624935</v>
      </c>
      <c r="L42" s="194">
        <v>86545.10544132872</v>
      </c>
      <c r="M42" s="191">
        <v>60025.316938273958</v>
      </c>
      <c r="N42" s="191">
        <v>2262.0548752789209</v>
      </c>
      <c r="O42" s="191">
        <v>24257.733627775851</v>
      </c>
      <c r="P42" s="195">
        <v>205630.10203002105</v>
      </c>
      <c r="Q42" s="145"/>
      <c r="R42" s="166"/>
      <c r="S42" s="196"/>
    </row>
    <row r="43" spans="1:19" s="136" customFormat="1" ht="33.75" customHeight="1" x14ac:dyDescent="0.15">
      <c r="A43" s="350"/>
      <c r="B43" s="145"/>
      <c r="C43" s="168" t="s">
        <v>14</v>
      </c>
      <c r="D43" s="158"/>
      <c r="E43" s="191">
        <v>116917.01242162053</v>
      </c>
      <c r="F43" s="191">
        <v>97292.485110017587</v>
      </c>
      <c r="G43" s="192">
        <v>19624.527311602931</v>
      </c>
      <c r="H43" s="191">
        <v>8982.909939535215</v>
      </c>
      <c r="I43" s="191">
        <v>-615.33423469552315</v>
      </c>
      <c r="J43" s="191">
        <v>9458.4755895306007</v>
      </c>
      <c r="K43" s="193">
        <v>139.76858470013613</v>
      </c>
      <c r="L43" s="194">
        <v>70321.456265164816</v>
      </c>
      <c r="M43" s="191">
        <v>47653.063036950662</v>
      </c>
      <c r="N43" s="191">
        <v>366.6156152392428</v>
      </c>
      <c r="O43" s="191">
        <v>22301.777612974907</v>
      </c>
      <c r="P43" s="195">
        <v>196221.37862632051</v>
      </c>
      <c r="Q43" s="145"/>
      <c r="R43" s="166"/>
      <c r="S43" s="196"/>
    </row>
    <row r="44" spans="1:19" s="136" customFormat="1" ht="33.75" customHeight="1" x14ac:dyDescent="0.15">
      <c r="A44" s="350"/>
      <c r="B44" s="145"/>
      <c r="C44" s="168" t="s">
        <v>15</v>
      </c>
      <c r="D44" s="158"/>
      <c r="E44" s="191">
        <v>173174.80934601804</v>
      </c>
      <c r="F44" s="191">
        <v>144615.1784161184</v>
      </c>
      <c r="G44" s="192">
        <v>28559.630929899609</v>
      </c>
      <c r="H44" s="191">
        <v>13815.865045838658</v>
      </c>
      <c r="I44" s="191">
        <v>-823.69922383486346</v>
      </c>
      <c r="J44" s="191">
        <v>14466.644827750457</v>
      </c>
      <c r="K44" s="193">
        <v>172.91944192306855</v>
      </c>
      <c r="L44" s="194">
        <v>104665.32722248776</v>
      </c>
      <c r="M44" s="191">
        <v>72941.698914639594</v>
      </c>
      <c r="N44" s="191">
        <v>2288.4611690636061</v>
      </c>
      <c r="O44" s="191">
        <v>29435.16713878456</v>
      </c>
      <c r="P44" s="195">
        <v>291656.00161434442</v>
      </c>
      <c r="Q44" s="145"/>
      <c r="R44" s="166"/>
      <c r="S44" s="196"/>
    </row>
    <row r="45" spans="1:19" s="136" customFormat="1" ht="33.75" customHeight="1" x14ac:dyDescent="0.15">
      <c r="A45" s="351"/>
      <c r="B45" s="284"/>
      <c r="C45" s="318" t="s">
        <v>16</v>
      </c>
      <c r="D45" s="285"/>
      <c r="E45" s="286">
        <v>97704.241428980546</v>
      </c>
      <c r="F45" s="286">
        <v>81278.69957187715</v>
      </c>
      <c r="G45" s="287">
        <v>16425.541857103399</v>
      </c>
      <c r="H45" s="286">
        <v>8283.1513035723874</v>
      </c>
      <c r="I45" s="286">
        <v>-193.91642882958874</v>
      </c>
      <c r="J45" s="286">
        <v>8358.3074038923205</v>
      </c>
      <c r="K45" s="288">
        <v>118.76032850965692</v>
      </c>
      <c r="L45" s="197">
        <v>55598.237906652299</v>
      </c>
      <c r="M45" s="286">
        <v>36719.330085063746</v>
      </c>
      <c r="N45" s="286">
        <v>605.20302109499437</v>
      </c>
      <c r="O45" s="286">
        <v>18273.704800493582</v>
      </c>
      <c r="P45" s="198">
        <v>161585.63063920522</v>
      </c>
      <c r="Q45" s="145"/>
      <c r="R45" s="166"/>
      <c r="S45" s="196"/>
    </row>
    <row r="46" spans="1:19" ht="12" customHeight="1" x14ac:dyDescent="0.15"/>
    <row r="47" spans="1:19" ht="23.25" customHeight="1" x14ac:dyDescent="0.1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9" ht="26.25" customHeight="1" x14ac:dyDescent="0.15"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</row>
    <row r="49" spans="5:16" ht="26.25" customHeight="1" x14ac:dyDescent="0.15"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</row>
  </sheetData>
  <mergeCells count="14">
    <mergeCell ref="O6:O7"/>
    <mergeCell ref="F6:F7"/>
    <mergeCell ref="J6:J7"/>
    <mergeCell ref="M6:M7"/>
    <mergeCell ref="N6:N7"/>
    <mergeCell ref="A34:A38"/>
    <mergeCell ref="A39:A45"/>
    <mergeCell ref="A4:D7"/>
    <mergeCell ref="A8:D8"/>
    <mergeCell ref="A9:A17"/>
    <mergeCell ref="A19:A21"/>
    <mergeCell ref="A22:A24"/>
    <mergeCell ref="A25:A30"/>
    <mergeCell ref="A31:A3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rstPageNumber="113" pageOrder="overThenDown" orientation="landscape" r:id="rId1"/>
  <colBreaks count="1" manualBreakCount="1">
    <brk id="11" max="44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5"/>
  <sheetViews>
    <sheetView view="pageBreakPreview" zoomScale="70" zoomScaleNormal="100" zoomScaleSheetLayoutView="70" workbookViewId="0">
      <selection activeCell="E25" sqref="E25"/>
    </sheetView>
  </sheetViews>
  <sheetFormatPr defaultColWidth="12" defaultRowHeight="14.25" x14ac:dyDescent="0.15"/>
  <cols>
    <col min="1" max="1" width="4" style="204" bestFit="1" customWidth="1"/>
    <col min="2" max="2" width="1.5" style="204" customWidth="1"/>
    <col min="3" max="3" width="20" style="204" customWidth="1"/>
    <col min="4" max="4" width="1.5" style="204" customWidth="1"/>
    <col min="5" max="10" width="11.125" style="204" customWidth="1"/>
    <col min="11" max="11" width="14.625" style="204" customWidth="1"/>
    <col min="12" max="15" width="11.125" style="204" customWidth="1"/>
    <col min="16" max="16" width="10.75" style="205" customWidth="1"/>
    <col min="17" max="17" width="5" style="205" customWidth="1"/>
    <col min="18" max="18" width="7.875" style="205" customWidth="1"/>
    <col min="19" max="22" width="5.625" style="205" customWidth="1"/>
    <col min="23" max="30" width="5.625" style="204" customWidth="1"/>
    <col min="31" max="16384" width="12" style="204"/>
  </cols>
  <sheetData>
    <row r="1" spans="1:30" s="200" customFormat="1" ht="23.25" customHeight="1" x14ac:dyDescent="0.15">
      <c r="B1" s="201"/>
      <c r="C1" s="201"/>
      <c r="D1" s="201"/>
      <c r="E1" s="202" t="s">
        <v>102</v>
      </c>
      <c r="P1" s="203"/>
      <c r="Q1" s="203"/>
      <c r="R1" s="203"/>
      <c r="S1" s="203"/>
      <c r="T1" s="203"/>
      <c r="U1" s="203"/>
      <c r="V1" s="203"/>
    </row>
    <row r="2" spans="1:30" ht="6" customHeight="1" x14ac:dyDescent="0.15"/>
    <row r="3" spans="1:30" s="206" customFormat="1" ht="23.25" customHeight="1" x14ac:dyDescent="0.15">
      <c r="E3" s="136" t="s">
        <v>122</v>
      </c>
      <c r="P3" s="207" t="s">
        <v>21</v>
      </c>
      <c r="Q3" s="208"/>
      <c r="R3" s="208"/>
      <c r="S3" s="208"/>
      <c r="T3" s="208"/>
      <c r="U3" s="208"/>
      <c r="V3" s="208"/>
    </row>
    <row r="4" spans="1:30" s="206" customFormat="1" ht="23.25" customHeight="1" x14ac:dyDescent="0.15">
      <c r="A4" s="368" t="s">
        <v>22</v>
      </c>
      <c r="B4" s="369"/>
      <c r="C4" s="369"/>
      <c r="D4" s="370"/>
      <c r="E4" s="209" t="s">
        <v>23</v>
      </c>
      <c r="F4" s="210"/>
      <c r="G4" s="210"/>
      <c r="H4" s="209" t="s">
        <v>25</v>
      </c>
      <c r="I4" s="210"/>
      <c r="J4" s="210"/>
      <c r="K4" s="211"/>
      <c r="L4" s="212" t="s">
        <v>26</v>
      </c>
      <c r="M4" s="213"/>
      <c r="N4" s="213"/>
      <c r="O4" s="213"/>
      <c r="P4" s="214" t="s">
        <v>27</v>
      </c>
      <c r="Q4" s="208"/>
      <c r="R4" s="208"/>
      <c r="S4" s="208"/>
      <c r="T4" s="208"/>
      <c r="U4" s="208"/>
      <c r="V4" s="208"/>
    </row>
    <row r="5" spans="1:30" s="206" customFormat="1" ht="23.25" customHeight="1" x14ac:dyDescent="0.15">
      <c r="A5" s="371"/>
      <c r="B5" s="372"/>
      <c r="C5" s="372"/>
      <c r="D5" s="373"/>
      <c r="E5" s="215" t="s">
        <v>75</v>
      </c>
      <c r="F5" s="216"/>
      <c r="G5" s="216"/>
      <c r="H5" s="217" t="s">
        <v>29</v>
      </c>
      <c r="I5" s="305"/>
      <c r="J5" s="305"/>
      <c r="K5" s="306"/>
      <c r="L5" s="215" t="s">
        <v>86</v>
      </c>
      <c r="M5" s="307"/>
      <c r="N5" s="307"/>
      <c r="O5" s="218"/>
      <c r="P5" s="219" t="s">
        <v>30</v>
      </c>
      <c r="Q5" s="208"/>
      <c r="R5" s="208"/>
      <c r="S5" s="208"/>
      <c r="T5" s="208"/>
      <c r="U5" s="208"/>
      <c r="V5" s="208"/>
    </row>
    <row r="6" spans="1:30" s="206" customFormat="1" ht="23.25" customHeight="1" x14ac:dyDescent="0.15">
      <c r="A6" s="371"/>
      <c r="B6" s="372"/>
      <c r="C6" s="372"/>
      <c r="D6" s="373"/>
      <c r="E6" s="215" t="s">
        <v>87</v>
      </c>
      <c r="F6" s="377" t="s">
        <v>89</v>
      </c>
      <c r="G6" s="326" t="s">
        <v>110</v>
      </c>
      <c r="H6" s="215"/>
      <c r="I6" s="220" t="s">
        <v>41</v>
      </c>
      <c r="J6" s="379" t="s">
        <v>90</v>
      </c>
      <c r="K6" s="221" t="s">
        <v>117</v>
      </c>
      <c r="L6" s="215"/>
      <c r="M6" s="222" t="s">
        <v>112</v>
      </c>
      <c r="N6" s="357" t="s">
        <v>46</v>
      </c>
      <c r="O6" s="357" t="s">
        <v>47</v>
      </c>
      <c r="P6" s="223" t="s">
        <v>88</v>
      </c>
      <c r="Q6" s="208"/>
      <c r="R6" s="208"/>
      <c r="S6" s="208"/>
      <c r="T6" s="208"/>
      <c r="U6" s="208"/>
      <c r="V6" s="208"/>
    </row>
    <row r="7" spans="1:30" s="206" customFormat="1" ht="23.25" customHeight="1" x14ac:dyDescent="0.15">
      <c r="A7" s="374"/>
      <c r="B7" s="375"/>
      <c r="C7" s="375"/>
      <c r="D7" s="376"/>
      <c r="E7" s="224"/>
      <c r="F7" s="378"/>
      <c r="G7" s="225" t="s">
        <v>40</v>
      </c>
      <c r="H7" s="224"/>
      <c r="I7" s="226" t="s">
        <v>115</v>
      </c>
      <c r="J7" s="380"/>
      <c r="K7" s="225" t="s">
        <v>116</v>
      </c>
      <c r="L7" s="224"/>
      <c r="M7" s="227" t="s">
        <v>91</v>
      </c>
      <c r="N7" s="358"/>
      <c r="O7" s="358"/>
      <c r="P7" s="327" t="s">
        <v>18</v>
      </c>
      <c r="Q7" s="208"/>
      <c r="R7" s="208"/>
      <c r="S7" s="208"/>
      <c r="T7" s="208"/>
      <c r="U7" s="208"/>
      <c r="V7" s="208"/>
    </row>
    <row r="8" spans="1:30" s="208" customFormat="1" ht="39" customHeight="1" x14ac:dyDescent="0.15">
      <c r="A8" s="365" t="s">
        <v>19</v>
      </c>
      <c r="B8" s="366"/>
      <c r="C8" s="366"/>
      <c r="D8" s="367"/>
      <c r="E8" s="228">
        <v>-2.6050691862626243</v>
      </c>
      <c r="F8" s="229">
        <v>-3.0680690552530705</v>
      </c>
      <c r="G8" s="229">
        <v>-0.16555514224176235</v>
      </c>
      <c r="H8" s="228">
        <v>11.745851853618408</v>
      </c>
      <c r="I8" s="229">
        <v>0.67340297032611063</v>
      </c>
      <c r="J8" s="229">
        <v>11.363410162452499</v>
      </c>
      <c r="K8" s="229">
        <v>-5.3382052655324443</v>
      </c>
      <c r="L8" s="228">
        <v>3.8383781971457398</v>
      </c>
      <c r="M8" s="229">
        <v>4.6699301176243964</v>
      </c>
      <c r="N8" s="229">
        <v>4.1148638929548138</v>
      </c>
      <c r="O8" s="229">
        <v>1.3272894618513198</v>
      </c>
      <c r="P8" s="230">
        <v>0.464371140600709</v>
      </c>
      <c r="Q8" s="231"/>
      <c r="R8" s="232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</row>
    <row r="9" spans="1:30" s="206" customFormat="1" ht="33.75" customHeight="1" x14ac:dyDescent="0.15">
      <c r="A9" s="361" t="s">
        <v>48</v>
      </c>
      <c r="B9" s="233"/>
      <c r="C9" s="234" t="s">
        <v>49</v>
      </c>
      <c r="D9" s="234"/>
      <c r="E9" s="228">
        <v>-2.279828019878436</v>
      </c>
      <c r="F9" s="229">
        <v>-2.7937161227365048</v>
      </c>
      <c r="G9" s="229">
        <v>0.4271524731303199</v>
      </c>
      <c r="H9" s="228">
        <v>12.687585268706473</v>
      </c>
      <c r="I9" s="229">
        <v>6.3704279374579285</v>
      </c>
      <c r="J9" s="229">
        <v>11.537088267391125</v>
      </c>
      <c r="K9" s="229">
        <v>-4.2459816662975163</v>
      </c>
      <c r="L9" s="228">
        <v>5.835351408449478</v>
      </c>
      <c r="M9" s="229">
        <v>6.6654833656027188</v>
      </c>
      <c r="N9" s="229">
        <v>3.8846418971293546</v>
      </c>
      <c r="O9" s="229">
        <v>2.5204262913525919</v>
      </c>
      <c r="P9" s="230">
        <v>1.8847548634044662</v>
      </c>
      <c r="Q9" s="208"/>
      <c r="R9" s="232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</row>
    <row r="10" spans="1:30" s="206" customFormat="1" ht="33.75" customHeight="1" x14ac:dyDescent="0.15">
      <c r="A10" s="362"/>
      <c r="B10" s="233"/>
      <c r="C10" s="234" t="s">
        <v>50</v>
      </c>
      <c r="D10" s="234"/>
      <c r="E10" s="235">
        <v>-2.4422530898505217</v>
      </c>
      <c r="F10" s="236">
        <v>-2.7874319216325638</v>
      </c>
      <c r="G10" s="236">
        <v>-0.50796422464881419</v>
      </c>
      <c r="H10" s="235">
        <v>11.502449128817029</v>
      </c>
      <c r="I10" s="236">
        <v>-3.0644423232445233</v>
      </c>
      <c r="J10" s="236">
        <v>11.354304328310217</v>
      </c>
      <c r="K10" s="236">
        <v>-6.5632943812255995</v>
      </c>
      <c r="L10" s="235">
        <v>26.301774177063724</v>
      </c>
      <c r="M10" s="236">
        <v>33.971767394295973</v>
      </c>
      <c r="N10" s="236">
        <v>2.4338196179772802</v>
      </c>
      <c r="O10" s="236">
        <v>1.5413906612730333</v>
      </c>
      <c r="P10" s="237">
        <v>10.848210989150173</v>
      </c>
      <c r="Q10" s="208"/>
      <c r="R10" s="232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</row>
    <row r="11" spans="1:30" s="206" customFormat="1" ht="33.75" customHeight="1" x14ac:dyDescent="0.15">
      <c r="A11" s="362"/>
      <c r="B11" s="233"/>
      <c r="C11" s="234" t="s">
        <v>51</v>
      </c>
      <c r="D11" s="234"/>
      <c r="E11" s="235">
        <v>-3.5928955704333623</v>
      </c>
      <c r="F11" s="236">
        <v>-3.8831952377718393</v>
      </c>
      <c r="G11" s="236">
        <v>-2.0900416944056848</v>
      </c>
      <c r="H11" s="235">
        <v>12.117704158039132</v>
      </c>
      <c r="I11" s="236">
        <v>-14.82253850448639</v>
      </c>
      <c r="J11" s="236">
        <v>12.493999891006476</v>
      </c>
      <c r="K11" s="236">
        <v>-3.2631302217270397</v>
      </c>
      <c r="L11" s="235">
        <v>2.8173804730545524</v>
      </c>
      <c r="M11" s="236">
        <v>4.0994703627704823</v>
      </c>
      <c r="N11" s="236">
        <v>-0.88346179397401725</v>
      </c>
      <c r="O11" s="236">
        <v>1.4228367397157418</v>
      </c>
      <c r="P11" s="237">
        <v>-1.3915747795041127</v>
      </c>
      <c r="Q11" s="208"/>
      <c r="R11" s="232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</row>
    <row r="12" spans="1:30" s="206" customFormat="1" ht="33.75" customHeight="1" x14ac:dyDescent="0.15">
      <c r="A12" s="362"/>
      <c r="B12" s="233"/>
      <c r="C12" s="234" t="s">
        <v>52</v>
      </c>
      <c r="D12" s="234"/>
      <c r="E12" s="235">
        <v>-3.8055242204321527</v>
      </c>
      <c r="F12" s="236">
        <v>-4.1074812813615793</v>
      </c>
      <c r="G12" s="236">
        <v>-2.2355767998552944</v>
      </c>
      <c r="H12" s="235">
        <v>12.197181735674265</v>
      </c>
      <c r="I12" s="236">
        <v>2.5046808057190044</v>
      </c>
      <c r="J12" s="236">
        <v>11.471614613457293</v>
      </c>
      <c r="K12" s="236">
        <v>-11.788415360007686</v>
      </c>
      <c r="L12" s="235">
        <v>-38.281580796233591</v>
      </c>
      <c r="M12" s="236">
        <v>-43.638456357023856</v>
      </c>
      <c r="N12" s="236">
        <v>-8.4053186727449098</v>
      </c>
      <c r="O12" s="236">
        <v>0.83376522743596448</v>
      </c>
      <c r="P12" s="237">
        <v>-24.862352713784183</v>
      </c>
      <c r="Q12" s="208"/>
      <c r="R12" s="232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</row>
    <row r="13" spans="1:30" s="206" customFormat="1" ht="33.75" customHeight="1" x14ac:dyDescent="0.15">
      <c r="A13" s="362"/>
      <c r="B13" s="233"/>
      <c r="C13" s="234" t="s">
        <v>53</v>
      </c>
      <c r="D13" s="234"/>
      <c r="E13" s="235">
        <v>-2.0735391583192473</v>
      </c>
      <c r="F13" s="236">
        <v>-3.1185891319266257</v>
      </c>
      <c r="G13" s="236">
        <v>2.7727607846144871</v>
      </c>
      <c r="H13" s="235">
        <v>11.436847547252068</v>
      </c>
      <c r="I13" s="236">
        <v>-10.010339122901319</v>
      </c>
      <c r="J13" s="236">
        <v>11.88883942082451</v>
      </c>
      <c r="K13" s="236">
        <v>-4.6660190277568594</v>
      </c>
      <c r="L13" s="235">
        <v>-13.348485142588675</v>
      </c>
      <c r="M13" s="236">
        <v>-18.273030574205929</v>
      </c>
      <c r="N13" s="236">
        <v>4.6811035779442598</v>
      </c>
      <c r="O13" s="236">
        <v>0.35990520750807764</v>
      </c>
      <c r="P13" s="237">
        <v>-5.6701334049972889</v>
      </c>
      <c r="Q13" s="208"/>
      <c r="R13" s="232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</row>
    <row r="14" spans="1:30" s="206" customFormat="1" ht="33.75" customHeight="1" x14ac:dyDescent="0.15">
      <c r="A14" s="362"/>
      <c r="B14" s="233"/>
      <c r="C14" s="234" t="s">
        <v>54</v>
      </c>
      <c r="D14" s="234"/>
      <c r="E14" s="235">
        <v>-2.8262665801359845</v>
      </c>
      <c r="F14" s="236">
        <v>-3.3511548481978792</v>
      </c>
      <c r="G14" s="236">
        <v>-0.11920222697171658</v>
      </c>
      <c r="H14" s="235">
        <v>10.700438022240347</v>
      </c>
      <c r="I14" s="236">
        <v>-19.561400008848114</v>
      </c>
      <c r="J14" s="236">
        <v>11.56742553903536</v>
      </c>
      <c r="K14" s="236">
        <v>-3.8295624558963079</v>
      </c>
      <c r="L14" s="235">
        <v>6.8104147271630344</v>
      </c>
      <c r="M14" s="236">
        <v>10.21015869328097</v>
      </c>
      <c r="N14" s="236">
        <v>10.240833010740532</v>
      </c>
      <c r="O14" s="236">
        <v>-0.19486744486411675</v>
      </c>
      <c r="P14" s="237">
        <v>0.86923884270316831</v>
      </c>
      <c r="Q14" s="208"/>
      <c r="R14" s="232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</row>
    <row r="15" spans="1:30" s="206" customFormat="1" ht="33.75" customHeight="1" x14ac:dyDescent="0.15">
      <c r="A15" s="362"/>
      <c r="B15" s="233"/>
      <c r="C15" s="234" t="s">
        <v>55</v>
      </c>
      <c r="D15" s="234"/>
      <c r="E15" s="235">
        <v>-2.4411855458483802</v>
      </c>
      <c r="F15" s="236">
        <v>-3.4079159575993834</v>
      </c>
      <c r="G15" s="236">
        <v>2.3079083422914333</v>
      </c>
      <c r="H15" s="235">
        <v>6.717984312264341</v>
      </c>
      <c r="I15" s="236">
        <v>1.5864205455543208</v>
      </c>
      <c r="J15" s="236">
        <v>6.7126406712798206</v>
      </c>
      <c r="K15" s="236">
        <v>-10.148683878152703</v>
      </c>
      <c r="L15" s="235">
        <v>8.2444218879145375</v>
      </c>
      <c r="M15" s="236">
        <v>12.070098689890637</v>
      </c>
      <c r="N15" s="236">
        <v>6.1109827401901109</v>
      </c>
      <c r="O15" s="236">
        <v>-1.0007232274108384</v>
      </c>
      <c r="P15" s="237">
        <v>1.691391776450385</v>
      </c>
      <c r="Q15" s="208"/>
      <c r="R15" s="232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</row>
    <row r="16" spans="1:30" s="206" customFormat="1" ht="33.75" customHeight="1" x14ac:dyDescent="0.15">
      <c r="A16" s="362"/>
      <c r="B16" s="233"/>
      <c r="C16" s="234" t="s">
        <v>56</v>
      </c>
      <c r="D16" s="234"/>
      <c r="E16" s="235">
        <v>-3.1190249219158335</v>
      </c>
      <c r="F16" s="236">
        <v>-3.5320595132537762</v>
      </c>
      <c r="G16" s="236">
        <v>-0.82758121749437097</v>
      </c>
      <c r="H16" s="235">
        <v>11.908899524536777</v>
      </c>
      <c r="I16" s="236">
        <v>-17.222937333210758</v>
      </c>
      <c r="J16" s="236">
        <v>12.515835802247116</v>
      </c>
      <c r="K16" s="236">
        <v>-7.9179336819509061</v>
      </c>
      <c r="L16" s="235">
        <v>3.0151381335298457</v>
      </c>
      <c r="M16" s="236">
        <v>3.9265028157983837</v>
      </c>
      <c r="N16" s="236">
        <v>3.7953679368749755</v>
      </c>
      <c r="O16" s="236">
        <v>1.2192469025808295</v>
      </c>
      <c r="P16" s="237">
        <v>-0.54150036403128488</v>
      </c>
      <c r="Q16" s="208"/>
      <c r="R16" s="232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</row>
    <row r="17" spans="1:30" s="206" customFormat="1" ht="33.75" customHeight="1" x14ac:dyDescent="0.15">
      <c r="A17" s="363"/>
      <c r="B17" s="238"/>
      <c r="C17" s="324" t="s">
        <v>57</v>
      </c>
      <c r="D17" s="325"/>
      <c r="E17" s="235">
        <v>-1.3318355215859319</v>
      </c>
      <c r="F17" s="236">
        <v>-1.7076479732752101</v>
      </c>
      <c r="G17" s="236">
        <v>0.72914040770673338</v>
      </c>
      <c r="H17" s="235">
        <v>14.094325854201672</v>
      </c>
      <c r="I17" s="236">
        <v>1896.9577512875271</v>
      </c>
      <c r="J17" s="236">
        <v>13.970915651013504</v>
      </c>
      <c r="K17" s="236">
        <v>-9.9889795781550799</v>
      </c>
      <c r="L17" s="235">
        <v>2.7939177385316007</v>
      </c>
      <c r="M17" s="236">
        <v>2.7045797936745108</v>
      </c>
      <c r="N17" s="236">
        <v>-5.0294417302500358</v>
      </c>
      <c r="O17" s="236">
        <v>3.8199078097752857</v>
      </c>
      <c r="P17" s="237">
        <v>0.2973803610687768</v>
      </c>
      <c r="Q17" s="208"/>
      <c r="R17" s="232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</row>
    <row r="18" spans="1:30" s="206" customFormat="1" ht="60" customHeight="1" x14ac:dyDescent="0.15">
      <c r="A18" s="239" t="s">
        <v>58</v>
      </c>
      <c r="B18" s="308"/>
      <c r="C18" s="309" t="s">
        <v>59</v>
      </c>
      <c r="D18" s="309"/>
      <c r="E18" s="228">
        <v>-4.8764323594064409</v>
      </c>
      <c r="F18" s="229">
        <v>-5.2632020554341121</v>
      </c>
      <c r="G18" s="229">
        <v>-2.7636264141589306</v>
      </c>
      <c r="H18" s="228">
        <v>11.02071093234237</v>
      </c>
      <c r="I18" s="229">
        <v>1.4075137134365148</v>
      </c>
      <c r="J18" s="229">
        <v>10.182890789954318</v>
      </c>
      <c r="K18" s="229">
        <v>-5.2610927627364319</v>
      </c>
      <c r="L18" s="228">
        <v>6.6097683057298475</v>
      </c>
      <c r="M18" s="229">
        <v>13.848688979415568</v>
      </c>
      <c r="N18" s="229">
        <v>21.245818684452917</v>
      </c>
      <c r="O18" s="229">
        <v>-1.2238301604509747</v>
      </c>
      <c r="P18" s="240">
        <v>-1.1197211317757196</v>
      </c>
      <c r="Q18" s="208"/>
      <c r="R18" s="232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</row>
    <row r="19" spans="1:30" s="206" customFormat="1" ht="33.75" customHeight="1" x14ac:dyDescent="0.15">
      <c r="A19" s="361" t="s">
        <v>60</v>
      </c>
      <c r="B19" s="233"/>
      <c r="C19" s="234" t="s">
        <v>61</v>
      </c>
      <c r="D19" s="234"/>
      <c r="E19" s="228">
        <v>-3.6251819667520646</v>
      </c>
      <c r="F19" s="229">
        <v>-4.0323703928016235</v>
      </c>
      <c r="G19" s="229">
        <v>-1.5465689791748152</v>
      </c>
      <c r="H19" s="228">
        <v>11.640789313714537</v>
      </c>
      <c r="I19" s="229">
        <v>2.1280687275086243</v>
      </c>
      <c r="J19" s="229">
        <v>11.614028084221358</v>
      </c>
      <c r="K19" s="229">
        <v>-6.5396940019369341</v>
      </c>
      <c r="L19" s="228">
        <v>3.6832983278507534</v>
      </c>
      <c r="M19" s="229">
        <v>5.5043243761043117</v>
      </c>
      <c r="N19" s="229">
        <v>0.59077799637344652</v>
      </c>
      <c r="O19" s="229">
        <v>0.46161948574008244</v>
      </c>
      <c r="P19" s="230">
        <v>-0.38173409283435222</v>
      </c>
      <c r="Q19" s="208"/>
      <c r="R19" s="232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</row>
    <row r="20" spans="1:30" s="206" customFormat="1" ht="33.75" customHeight="1" x14ac:dyDescent="0.15">
      <c r="A20" s="362"/>
      <c r="B20" s="233"/>
      <c r="C20" s="234" t="s">
        <v>62</v>
      </c>
      <c r="D20" s="234"/>
      <c r="E20" s="235">
        <v>-6.6010884178772562</v>
      </c>
      <c r="F20" s="236">
        <v>-6.9374133245027378</v>
      </c>
      <c r="G20" s="236">
        <v>-4.6804978639896797</v>
      </c>
      <c r="H20" s="235">
        <v>8.9221457215542816</v>
      </c>
      <c r="I20" s="236">
        <v>-1.028587445225793</v>
      </c>
      <c r="J20" s="236">
        <v>8.3054845427837183</v>
      </c>
      <c r="K20" s="236">
        <v>5.3294951354882159</v>
      </c>
      <c r="L20" s="235">
        <v>8.8982727813049216</v>
      </c>
      <c r="M20" s="236">
        <v>20.960156990758499</v>
      </c>
      <c r="N20" s="236">
        <v>1.7107469240954096</v>
      </c>
      <c r="O20" s="236">
        <v>2.8782868604431404E-2</v>
      </c>
      <c r="P20" s="237">
        <v>-2.2455475881474487</v>
      </c>
      <c r="Q20" s="208"/>
      <c r="R20" s="232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</row>
    <row r="21" spans="1:30" s="206" customFormat="1" ht="33.75" customHeight="1" x14ac:dyDescent="0.15">
      <c r="A21" s="363"/>
      <c r="B21" s="310"/>
      <c r="C21" s="324" t="s">
        <v>63</v>
      </c>
      <c r="D21" s="324"/>
      <c r="E21" s="235">
        <v>-5.2629596312021016</v>
      </c>
      <c r="F21" s="236">
        <v>-5.2048631611312546</v>
      </c>
      <c r="G21" s="236">
        <v>-5.568285716755625</v>
      </c>
      <c r="H21" s="235">
        <v>3.1215541028683589</v>
      </c>
      <c r="I21" s="236">
        <v>111.12417504851928</v>
      </c>
      <c r="J21" s="236">
        <v>5.6653443111495534</v>
      </c>
      <c r="K21" s="236">
        <v>-4.3282680491408962</v>
      </c>
      <c r="L21" s="235">
        <v>19.148264375555463</v>
      </c>
      <c r="M21" s="236">
        <v>32.491993869964176</v>
      </c>
      <c r="N21" s="236">
        <v>58.081016875826066</v>
      </c>
      <c r="O21" s="236">
        <v>-2.1397653332849829</v>
      </c>
      <c r="P21" s="237">
        <v>2.2675338816197885</v>
      </c>
      <c r="Q21" s="208"/>
      <c r="R21" s="232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</row>
    <row r="22" spans="1:30" s="206" customFormat="1" ht="33.75" customHeight="1" x14ac:dyDescent="0.15">
      <c r="A22" s="361" t="s">
        <v>64</v>
      </c>
      <c r="B22" s="233"/>
      <c r="C22" s="234" t="s">
        <v>65</v>
      </c>
      <c r="D22" s="234"/>
      <c r="E22" s="228">
        <v>-3.5232659747175314</v>
      </c>
      <c r="F22" s="229">
        <v>-3.8876175683900045</v>
      </c>
      <c r="G22" s="229">
        <v>-1.842770916205505</v>
      </c>
      <c r="H22" s="228">
        <v>6.9330228050593217</v>
      </c>
      <c r="I22" s="229">
        <v>-35.081764724550432</v>
      </c>
      <c r="J22" s="229">
        <v>10.114809095051305</v>
      </c>
      <c r="K22" s="229">
        <v>-7.9649886530872432E-2</v>
      </c>
      <c r="L22" s="228">
        <v>9.5322671712390541</v>
      </c>
      <c r="M22" s="229">
        <v>18.509595805176914</v>
      </c>
      <c r="N22" s="229">
        <v>22.260544459249211</v>
      </c>
      <c r="O22" s="229">
        <v>-0.55761390931341159</v>
      </c>
      <c r="P22" s="230">
        <v>0.78573761546488952</v>
      </c>
      <c r="Q22" s="208"/>
      <c r="R22" s="232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</row>
    <row r="23" spans="1:30" s="206" customFormat="1" ht="33.75" customHeight="1" x14ac:dyDescent="0.15">
      <c r="A23" s="362"/>
      <c r="B23" s="233"/>
      <c r="C23" s="234" t="s">
        <v>66</v>
      </c>
      <c r="D23" s="234"/>
      <c r="E23" s="235">
        <v>-3.6344691444746227</v>
      </c>
      <c r="F23" s="236">
        <v>-4.1061210642792991</v>
      </c>
      <c r="G23" s="236">
        <v>-1.2747475055956206</v>
      </c>
      <c r="H23" s="235">
        <v>9.9976573563840159</v>
      </c>
      <c r="I23" s="236">
        <v>-231.08553166078195</v>
      </c>
      <c r="J23" s="236">
        <v>12.60827320581396</v>
      </c>
      <c r="K23" s="236">
        <v>-2.0810466175922637</v>
      </c>
      <c r="L23" s="235">
        <v>20.441180774407144</v>
      </c>
      <c r="M23" s="236">
        <v>52.791817437093115</v>
      </c>
      <c r="N23" s="236">
        <v>-0.76506340607602219</v>
      </c>
      <c r="O23" s="236">
        <v>0.37313998339475979</v>
      </c>
      <c r="P23" s="237">
        <v>3.2086284798906255</v>
      </c>
      <c r="Q23" s="208"/>
      <c r="R23" s="232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</row>
    <row r="24" spans="1:30" s="206" customFormat="1" ht="33.75" customHeight="1" x14ac:dyDescent="0.15">
      <c r="A24" s="363"/>
      <c r="B24" s="310"/>
      <c r="C24" s="324" t="s">
        <v>67</v>
      </c>
      <c r="D24" s="324"/>
      <c r="E24" s="241">
        <v>-1.536573137137208</v>
      </c>
      <c r="F24" s="311">
        <v>-1.85605718380021</v>
      </c>
      <c r="G24" s="311">
        <v>0.10432685684541763</v>
      </c>
      <c r="H24" s="241">
        <v>14.604656632265067</v>
      </c>
      <c r="I24" s="311">
        <v>-6.8231807560035982</v>
      </c>
      <c r="J24" s="311">
        <v>14.050312607104875</v>
      </c>
      <c r="K24" s="311">
        <v>-11.457768805958024</v>
      </c>
      <c r="L24" s="241">
        <v>4.8933080241081752</v>
      </c>
      <c r="M24" s="311">
        <v>8.1866891960017014</v>
      </c>
      <c r="N24" s="311">
        <v>-0.36714920823575387</v>
      </c>
      <c r="O24" s="311">
        <v>0.92818333978561041</v>
      </c>
      <c r="P24" s="242">
        <v>1.3435758810531666</v>
      </c>
      <c r="Q24" s="208"/>
      <c r="R24" s="232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</row>
    <row r="25" spans="1:30" s="206" customFormat="1" ht="33.75" customHeight="1" x14ac:dyDescent="0.15">
      <c r="A25" s="361" t="s">
        <v>68</v>
      </c>
      <c r="B25" s="233"/>
      <c r="C25" s="234" t="s">
        <v>69</v>
      </c>
      <c r="D25" s="234"/>
      <c r="E25" s="235">
        <v>-3.2767211806011596</v>
      </c>
      <c r="F25" s="236">
        <v>-4.2635991795316661</v>
      </c>
      <c r="G25" s="236">
        <v>1.72398099077707</v>
      </c>
      <c r="H25" s="235">
        <v>12.179444929892787</v>
      </c>
      <c r="I25" s="236">
        <v>11.750028633566309</v>
      </c>
      <c r="J25" s="236">
        <v>11.080808716647867</v>
      </c>
      <c r="K25" s="236">
        <v>-12.960405911227168</v>
      </c>
      <c r="L25" s="235">
        <v>1.3000227084263063</v>
      </c>
      <c r="M25" s="236">
        <v>17.886310786664641</v>
      </c>
      <c r="N25" s="236">
        <v>-52.23480210450775</v>
      </c>
      <c r="O25" s="236">
        <v>-0.66951245305417073</v>
      </c>
      <c r="P25" s="237">
        <v>-1.6444778789734431</v>
      </c>
      <c r="Q25" s="208"/>
      <c r="R25" s="232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</row>
    <row r="26" spans="1:30" s="206" customFormat="1" ht="33.75" customHeight="1" x14ac:dyDescent="0.15">
      <c r="A26" s="362"/>
      <c r="B26" s="233"/>
      <c r="C26" s="234" t="s">
        <v>70</v>
      </c>
      <c r="D26" s="234"/>
      <c r="E26" s="235">
        <v>-1.3563545528626086</v>
      </c>
      <c r="F26" s="236">
        <v>-1.8311164602348897</v>
      </c>
      <c r="G26" s="236">
        <v>1.4215321901620446</v>
      </c>
      <c r="H26" s="235">
        <v>13.965210205674788</v>
      </c>
      <c r="I26" s="236">
        <v>-14.070456485521616</v>
      </c>
      <c r="J26" s="236">
        <v>14.252039068712778</v>
      </c>
      <c r="K26" s="236">
        <v>-13.173740815986118</v>
      </c>
      <c r="L26" s="235">
        <v>13.142528247428025</v>
      </c>
      <c r="M26" s="236">
        <v>30.929164057109524</v>
      </c>
      <c r="N26" s="236">
        <v>-4.1067730625256615</v>
      </c>
      <c r="O26" s="236">
        <v>1.914941198852721</v>
      </c>
      <c r="P26" s="237">
        <v>2.5276558212817632</v>
      </c>
      <c r="Q26" s="208"/>
      <c r="R26" s="232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</row>
    <row r="27" spans="1:30" s="206" customFormat="1" ht="33.75" customHeight="1" x14ac:dyDescent="0.15">
      <c r="A27" s="362"/>
      <c r="B27" s="233"/>
      <c r="C27" s="234" t="s">
        <v>71</v>
      </c>
      <c r="D27" s="234"/>
      <c r="E27" s="235">
        <v>-3.9548890669118277</v>
      </c>
      <c r="F27" s="236">
        <v>-4.433494232314465</v>
      </c>
      <c r="G27" s="236">
        <v>-1.1791517825333129</v>
      </c>
      <c r="H27" s="235">
        <v>8.6602647576825014</v>
      </c>
      <c r="I27" s="236">
        <v>-9.046500890171858</v>
      </c>
      <c r="J27" s="236">
        <v>8.8598792536199014</v>
      </c>
      <c r="K27" s="236">
        <v>-0.63498294841248382</v>
      </c>
      <c r="L27" s="235">
        <v>6.3896782879276079</v>
      </c>
      <c r="M27" s="236">
        <v>8.2522626246849935</v>
      </c>
      <c r="N27" s="236">
        <v>-6.1024515996376971</v>
      </c>
      <c r="O27" s="236">
        <v>-0.71273235419506265</v>
      </c>
      <c r="P27" s="237">
        <v>1.2610624052818822</v>
      </c>
      <c r="Q27" s="208"/>
      <c r="R27" s="232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</row>
    <row r="28" spans="1:30" s="206" customFormat="1" ht="33.75" customHeight="1" x14ac:dyDescent="0.15">
      <c r="A28" s="362"/>
      <c r="B28" s="233"/>
      <c r="C28" s="234" t="s">
        <v>72</v>
      </c>
      <c r="D28" s="234"/>
      <c r="E28" s="235">
        <v>-2.8155831135818987</v>
      </c>
      <c r="F28" s="236">
        <v>-2.9911235598305606</v>
      </c>
      <c r="G28" s="236">
        <v>-1.8462527823014718</v>
      </c>
      <c r="H28" s="235">
        <v>8.6964385617003508</v>
      </c>
      <c r="I28" s="236">
        <v>-34.23476523820586</v>
      </c>
      <c r="J28" s="236">
        <v>10.126569123086805</v>
      </c>
      <c r="K28" s="236">
        <v>-10.142100572781278</v>
      </c>
      <c r="L28" s="235">
        <v>2.270875328908212</v>
      </c>
      <c r="M28" s="236">
        <v>1.9407012335688483</v>
      </c>
      <c r="N28" s="236">
        <v>27.741557411559853</v>
      </c>
      <c r="O28" s="236">
        <v>0.50386131764095576</v>
      </c>
      <c r="P28" s="237">
        <v>-0.21785067448987935</v>
      </c>
      <c r="Q28" s="208"/>
      <c r="R28" s="232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</row>
    <row r="29" spans="1:30" s="206" customFormat="1" ht="33.75" customHeight="1" x14ac:dyDescent="0.15">
      <c r="A29" s="362"/>
      <c r="B29" s="233"/>
      <c r="C29" s="234" t="s">
        <v>73</v>
      </c>
      <c r="D29" s="234"/>
      <c r="E29" s="235">
        <v>-1.2660512354202043</v>
      </c>
      <c r="F29" s="236">
        <v>-1.4384724329866678</v>
      </c>
      <c r="G29" s="236">
        <v>-0.37830336962974687</v>
      </c>
      <c r="H29" s="235">
        <v>20.830702029693747</v>
      </c>
      <c r="I29" s="236">
        <v>7.4753336295037274</v>
      </c>
      <c r="J29" s="236">
        <v>18.352347452897341</v>
      </c>
      <c r="K29" s="236">
        <v>-9.0314895103530475</v>
      </c>
      <c r="L29" s="235">
        <v>8.968668855918617</v>
      </c>
      <c r="M29" s="236">
        <v>14.547233004042809</v>
      </c>
      <c r="N29" s="236">
        <v>5.2806108244968204</v>
      </c>
      <c r="O29" s="236">
        <v>0.90749192440575488</v>
      </c>
      <c r="P29" s="237">
        <v>3.3596585993653463</v>
      </c>
      <c r="Q29" s="208"/>
      <c r="R29" s="232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</row>
    <row r="30" spans="1:30" s="206" customFormat="1" ht="33.75" customHeight="1" x14ac:dyDescent="0.15">
      <c r="A30" s="363"/>
      <c r="B30" s="310"/>
      <c r="C30" s="324" t="s">
        <v>74</v>
      </c>
      <c r="D30" s="324"/>
      <c r="E30" s="235">
        <v>-3.0043592716602698</v>
      </c>
      <c r="F30" s="236">
        <v>-3.2693486205673499</v>
      </c>
      <c r="G30" s="236">
        <v>-1.5450701125058954</v>
      </c>
      <c r="H30" s="235">
        <v>12.513629334308311</v>
      </c>
      <c r="I30" s="236">
        <v>12.609189530940885</v>
      </c>
      <c r="J30" s="236">
        <v>9.7081151899564269</v>
      </c>
      <c r="K30" s="236">
        <v>-15.587359754157216</v>
      </c>
      <c r="L30" s="235">
        <v>22.843743495411616</v>
      </c>
      <c r="M30" s="236">
        <v>32.816947961469758</v>
      </c>
      <c r="N30" s="236">
        <v>17.713691389287359</v>
      </c>
      <c r="O30" s="236">
        <v>0.60127544080939033</v>
      </c>
      <c r="P30" s="237">
        <v>6.4714859391707291</v>
      </c>
      <c r="Q30" s="208"/>
      <c r="R30" s="232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</row>
    <row r="31" spans="1:30" s="206" customFormat="1" ht="33.75" customHeight="1" x14ac:dyDescent="0.15">
      <c r="A31" s="361" t="s">
        <v>0</v>
      </c>
      <c r="B31" s="233"/>
      <c r="C31" s="234" t="s">
        <v>1</v>
      </c>
      <c r="D31" s="234"/>
      <c r="E31" s="228">
        <v>-3.086812512873685</v>
      </c>
      <c r="F31" s="229">
        <v>-3.4258849920297054</v>
      </c>
      <c r="G31" s="229">
        <v>-1.2048586423488084</v>
      </c>
      <c r="H31" s="228">
        <v>8.7839388653645258</v>
      </c>
      <c r="I31" s="229">
        <v>-2.0300805602110299</v>
      </c>
      <c r="J31" s="229">
        <v>8.7685416185428764</v>
      </c>
      <c r="K31" s="229">
        <v>-14.962568063132553</v>
      </c>
      <c r="L31" s="228">
        <v>4.2660778935037165</v>
      </c>
      <c r="M31" s="229">
        <v>6.2045580269322151</v>
      </c>
      <c r="N31" s="229">
        <v>-5.9789235346764951</v>
      </c>
      <c r="O31" s="229">
        <v>-0.70654139001349281</v>
      </c>
      <c r="P31" s="230">
        <v>0.27682434623521668</v>
      </c>
      <c r="Q31" s="208"/>
      <c r="R31" s="232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</row>
    <row r="32" spans="1:30" s="206" customFormat="1" ht="33.75" customHeight="1" x14ac:dyDescent="0.15">
      <c r="A32" s="362"/>
      <c r="B32" s="233"/>
      <c r="C32" s="234" t="s">
        <v>2</v>
      </c>
      <c r="D32" s="234"/>
      <c r="E32" s="235">
        <v>-1.0153649847866968</v>
      </c>
      <c r="F32" s="236">
        <v>-1.4480397546572159</v>
      </c>
      <c r="G32" s="236">
        <v>1.176023182535648</v>
      </c>
      <c r="H32" s="235">
        <v>12.98894832834371</v>
      </c>
      <c r="I32" s="236">
        <v>-4.6656485839421782</v>
      </c>
      <c r="J32" s="236">
        <v>13.782552743911081</v>
      </c>
      <c r="K32" s="236">
        <v>-9.793433832158339</v>
      </c>
      <c r="L32" s="235">
        <v>8.0609648380223273</v>
      </c>
      <c r="M32" s="236">
        <v>9.2768781639743381</v>
      </c>
      <c r="N32" s="236">
        <v>23.733801138356483</v>
      </c>
      <c r="O32" s="236">
        <v>2.1458764490620097</v>
      </c>
      <c r="P32" s="237">
        <v>2.834288562505578</v>
      </c>
      <c r="Q32" s="208"/>
      <c r="R32" s="232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</row>
    <row r="33" spans="1:30" s="206" customFormat="1" ht="33.75" customHeight="1" x14ac:dyDescent="0.15">
      <c r="A33" s="363"/>
      <c r="B33" s="310"/>
      <c r="C33" s="324" t="s">
        <v>3</v>
      </c>
      <c r="D33" s="324"/>
      <c r="E33" s="235">
        <v>-5.6846838110313085</v>
      </c>
      <c r="F33" s="236">
        <v>-5.9836052994454807</v>
      </c>
      <c r="G33" s="236">
        <v>-4.0696543080537193</v>
      </c>
      <c r="H33" s="235">
        <v>9.3394747544578181</v>
      </c>
      <c r="I33" s="236">
        <v>49.306456557381679</v>
      </c>
      <c r="J33" s="236">
        <v>6.8974035591618383</v>
      </c>
      <c r="K33" s="236">
        <v>4.2982282118436519</v>
      </c>
      <c r="L33" s="235">
        <v>-20.599412449925389</v>
      </c>
      <c r="M33" s="236">
        <v>-28.746730382640916</v>
      </c>
      <c r="N33" s="236">
        <v>41.52971552793214</v>
      </c>
      <c r="O33" s="236">
        <v>-1.9518671251146207</v>
      </c>
      <c r="P33" s="237">
        <v>-11.018117788727881</v>
      </c>
      <c r="Q33" s="208"/>
      <c r="R33" s="232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</row>
    <row r="34" spans="1:30" s="206" customFormat="1" ht="33.75" customHeight="1" x14ac:dyDescent="0.15">
      <c r="A34" s="361" t="s">
        <v>4</v>
      </c>
      <c r="B34" s="233"/>
      <c r="C34" s="234" t="s">
        <v>5</v>
      </c>
      <c r="D34" s="234"/>
      <c r="E34" s="228">
        <v>-3.0923525963326393</v>
      </c>
      <c r="F34" s="229">
        <v>-3.3855718443236404</v>
      </c>
      <c r="G34" s="229">
        <v>-1.4160284685349624</v>
      </c>
      <c r="H34" s="228">
        <v>1.7375533473918008</v>
      </c>
      <c r="I34" s="229">
        <v>4.0703804323588253</v>
      </c>
      <c r="J34" s="229">
        <v>1.6837768231635002</v>
      </c>
      <c r="K34" s="229">
        <v>-9.9459235314337349</v>
      </c>
      <c r="L34" s="228">
        <v>38.072227694000375</v>
      </c>
      <c r="M34" s="229">
        <v>70.47207988460373</v>
      </c>
      <c r="N34" s="229">
        <v>440.3685719762434</v>
      </c>
      <c r="O34" s="229">
        <v>-1.6587908924191173</v>
      </c>
      <c r="P34" s="230">
        <v>8.2130393049286123</v>
      </c>
      <c r="Q34" s="208"/>
      <c r="R34" s="232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</row>
    <row r="35" spans="1:30" s="206" customFormat="1" ht="33.75" customHeight="1" x14ac:dyDescent="0.15">
      <c r="A35" s="362"/>
      <c r="B35" s="233"/>
      <c r="C35" s="234" t="s">
        <v>6</v>
      </c>
      <c r="D35" s="234"/>
      <c r="E35" s="235">
        <v>-3.1876621898064061</v>
      </c>
      <c r="F35" s="236">
        <v>-3.6642076042101177</v>
      </c>
      <c r="G35" s="236">
        <v>-0.38280590576729262</v>
      </c>
      <c r="H35" s="235">
        <v>12.827784943024966</v>
      </c>
      <c r="I35" s="236">
        <v>10.112456321475353</v>
      </c>
      <c r="J35" s="236">
        <v>11.089639703071256</v>
      </c>
      <c r="K35" s="236">
        <v>-25.54789503964594</v>
      </c>
      <c r="L35" s="235">
        <v>51.105684332724977</v>
      </c>
      <c r="M35" s="236">
        <v>97.718334801971608</v>
      </c>
      <c r="N35" s="236">
        <v>201.67045977236361</v>
      </c>
      <c r="O35" s="236">
        <v>6.6627452988033575E-2</v>
      </c>
      <c r="P35" s="237">
        <v>10.23242153711235</v>
      </c>
      <c r="Q35" s="208"/>
      <c r="R35" s="232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</row>
    <row r="36" spans="1:30" s="206" customFormat="1" ht="33.75" customHeight="1" x14ac:dyDescent="0.15">
      <c r="A36" s="362"/>
      <c r="B36" s="233"/>
      <c r="C36" s="234" t="s">
        <v>7</v>
      </c>
      <c r="D36" s="234"/>
      <c r="E36" s="235">
        <v>-5.3717986133136462</v>
      </c>
      <c r="F36" s="236">
        <v>-5.2880805699127986</v>
      </c>
      <c r="G36" s="236">
        <v>-5.8055739284924073</v>
      </c>
      <c r="H36" s="235">
        <v>24.881263187157369</v>
      </c>
      <c r="I36" s="236">
        <v>157.26111588310818</v>
      </c>
      <c r="J36" s="236">
        <v>-0.19692911848938172</v>
      </c>
      <c r="K36" s="236">
        <v>-24.759814477076851</v>
      </c>
      <c r="L36" s="235">
        <v>-16.785459968643096</v>
      </c>
      <c r="M36" s="236">
        <v>-27.688237437495015</v>
      </c>
      <c r="N36" s="236">
        <v>221.53168174899284</v>
      </c>
      <c r="O36" s="236">
        <v>-3.315967883686656</v>
      </c>
      <c r="P36" s="237">
        <v>-7.4809958006252719</v>
      </c>
      <c r="Q36" s="208"/>
      <c r="R36" s="232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</row>
    <row r="37" spans="1:30" s="206" customFormat="1" ht="33.75" customHeight="1" x14ac:dyDescent="0.15">
      <c r="A37" s="362"/>
      <c r="B37" s="233"/>
      <c r="C37" s="234" t="s">
        <v>8</v>
      </c>
      <c r="D37" s="234"/>
      <c r="E37" s="235">
        <v>2.5181863229814221</v>
      </c>
      <c r="F37" s="236">
        <v>3.5104530277620367</v>
      </c>
      <c r="G37" s="236">
        <v>-3.1434619490954843</v>
      </c>
      <c r="H37" s="235">
        <v>1.4075175170019569</v>
      </c>
      <c r="I37" s="236">
        <v>-117.39907457951624</v>
      </c>
      <c r="J37" s="236">
        <v>7.3207923229933556</v>
      </c>
      <c r="K37" s="236">
        <v>-12.960405911227181</v>
      </c>
      <c r="L37" s="235">
        <v>25.328820059450504</v>
      </c>
      <c r="M37" s="236">
        <v>39.79434007209089</v>
      </c>
      <c r="N37" s="236">
        <v>-428.84018385117253</v>
      </c>
      <c r="O37" s="236">
        <v>-2.8615737282132767</v>
      </c>
      <c r="P37" s="237">
        <v>10.71270419111085</v>
      </c>
      <c r="Q37" s="208"/>
      <c r="R37" s="232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</row>
    <row r="38" spans="1:30" s="206" customFormat="1" ht="33.75" customHeight="1" thickBot="1" x14ac:dyDescent="0.2">
      <c r="A38" s="364"/>
      <c r="B38" s="243"/>
      <c r="C38" s="244" t="s">
        <v>9</v>
      </c>
      <c r="D38" s="244"/>
      <c r="E38" s="235">
        <v>-2.6824014735002959</v>
      </c>
      <c r="F38" s="236">
        <v>-3.0972669415816663</v>
      </c>
      <c r="G38" s="236">
        <v>-0.63123027765756301</v>
      </c>
      <c r="H38" s="235">
        <v>8.3049423095577275</v>
      </c>
      <c r="I38" s="236">
        <v>38.759319684139406</v>
      </c>
      <c r="J38" s="236">
        <v>7.8808778306514933</v>
      </c>
      <c r="K38" s="236">
        <v>0.86639443409072103</v>
      </c>
      <c r="L38" s="235">
        <v>12.126778629345297</v>
      </c>
      <c r="M38" s="236">
        <v>30.859459985478239</v>
      </c>
      <c r="N38" s="236">
        <v>-117.17521166295258</v>
      </c>
      <c r="O38" s="236">
        <v>-2.2084801252678306</v>
      </c>
      <c r="P38" s="245">
        <v>2.0119258941314699</v>
      </c>
      <c r="Q38" s="208"/>
      <c r="R38" s="232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</row>
    <row r="39" spans="1:30" s="206" customFormat="1" ht="33.75" customHeight="1" thickTop="1" x14ac:dyDescent="0.15">
      <c r="A39" s="359" t="s">
        <v>20</v>
      </c>
      <c r="B39" s="208"/>
      <c r="C39" s="234" t="s">
        <v>10</v>
      </c>
      <c r="D39" s="208"/>
      <c r="E39" s="246">
        <v>-2.3575203825194881</v>
      </c>
      <c r="F39" s="312">
        <v>-2.8483455717022994</v>
      </c>
      <c r="G39" s="312">
        <v>0.2491800716344878</v>
      </c>
      <c r="H39" s="246">
        <v>12.50180083180617</v>
      </c>
      <c r="I39" s="312">
        <v>5.5993626491537674</v>
      </c>
      <c r="J39" s="312">
        <v>11.483582771028264</v>
      </c>
      <c r="K39" s="312">
        <v>-4.3864107197792119</v>
      </c>
      <c r="L39" s="246">
        <v>8.3054162812544732</v>
      </c>
      <c r="M39" s="312">
        <v>9.890092991782371</v>
      </c>
      <c r="N39" s="312">
        <v>3.8985607417121177</v>
      </c>
      <c r="O39" s="312">
        <v>2.299011601339723</v>
      </c>
      <c r="P39" s="247">
        <v>2.9187099131905692</v>
      </c>
      <c r="Q39" s="208"/>
      <c r="R39" s="232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</row>
    <row r="40" spans="1:30" s="206" customFormat="1" ht="33.75" customHeight="1" x14ac:dyDescent="0.15">
      <c r="A40" s="359"/>
      <c r="B40" s="208"/>
      <c r="C40" s="234" t="s">
        <v>11</v>
      </c>
      <c r="D40" s="208"/>
      <c r="E40" s="235">
        <v>-2.2964651599323185</v>
      </c>
      <c r="F40" s="236">
        <v>-2.6931722517637633</v>
      </c>
      <c r="G40" s="236">
        <v>-0.1073087331187637</v>
      </c>
      <c r="H40" s="235">
        <v>12.893736356065785</v>
      </c>
      <c r="I40" s="236">
        <v>-12.365461623506512</v>
      </c>
      <c r="J40" s="236">
        <v>13.157414406485071</v>
      </c>
      <c r="K40" s="236">
        <v>-8.4380758871861019</v>
      </c>
      <c r="L40" s="235">
        <v>2.9389200147622092</v>
      </c>
      <c r="M40" s="236">
        <v>3.5369633260751661</v>
      </c>
      <c r="N40" s="236">
        <v>-0.52623404976171706</v>
      </c>
      <c r="O40" s="236">
        <v>2.1990047028805066</v>
      </c>
      <c r="P40" s="237">
        <v>-0.18270096434804436</v>
      </c>
      <c r="Q40" s="208"/>
      <c r="R40" s="232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</row>
    <row r="41" spans="1:30" s="206" customFormat="1" ht="33.75" customHeight="1" x14ac:dyDescent="0.15">
      <c r="A41" s="359"/>
      <c r="B41" s="208"/>
      <c r="C41" s="234" t="s">
        <v>12</v>
      </c>
      <c r="D41" s="208"/>
      <c r="E41" s="235">
        <v>-3.80251978489314</v>
      </c>
      <c r="F41" s="236">
        <v>-4.1045055695088024</v>
      </c>
      <c r="G41" s="236">
        <v>-2.2353427297330932</v>
      </c>
      <c r="H41" s="235">
        <v>11.266109659855653</v>
      </c>
      <c r="I41" s="236">
        <v>-10.704731591993404</v>
      </c>
      <c r="J41" s="236">
        <v>11.811353482697603</v>
      </c>
      <c r="K41" s="236">
        <v>-3.9408752773270161</v>
      </c>
      <c r="L41" s="235">
        <v>4.0313703200213986</v>
      </c>
      <c r="M41" s="236">
        <v>6.3563769890485258</v>
      </c>
      <c r="N41" s="236">
        <v>0.3820791952776072</v>
      </c>
      <c r="O41" s="236">
        <v>0.96333315162979682</v>
      </c>
      <c r="P41" s="237">
        <v>-1.068876503966198</v>
      </c>
      <c r="Q41" s="208"/>
      <c r="R41" s="232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</row>
    <row r="42" spans="1:30" s="206" customFormat="1" ht="33.75" customHeight="1" x14ac:dyDescent="0.15">
      <c r="A42" s="359"/>
      <c r="B42" s="208"/>
      <c r="C42" s="234" t="s">
        <v>13</v>
      </c>
      <c r="D42" s="208"/>
      <c r="E42" s="235">
        <v>-2.9647288182779721</v>
      </c>
      <c r="F42" s="236">
        <v>-3.29785765360359</v>
      </c>
      <c r="G42" s="236">
        <v>-1.2814501938207929</v>
      </c>
      <c r="H42" s="235">
        <v>11.766771657720716</v>
      </c>
      <c r="I42" s="236">
        <v>-15.54383542147921</v>
      </c>
      <c r="J42" s="236">
        <v>12.246429826566459</v>
      </c>
      <c r="K42" s="236">
        <v>-8.0277744693637505</v>
      </c>
      <c r="L42" s="235">
        <v>-23.988131204443729</v>
      </c>
      <c r="M42" s="236">
        <v>-31.355606913767613</v>
      </c>
      <c r="N42" s="236">
        <v>-1.636351233395263</v>
      </c>
      <c r="O42" s="236">
        <v>0.59690355205992551</v>
      </c>
      <c r="P42" s="237">
        <v>-12.671742559948704</v>
      </c>
      <c r="Q42" s="208"/>
      <c r="R42" s="232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</row>
    <row r="43" spans="1:30" s="206" customFormat="1" ht="33.75" customHeight="1" x14ac:dyDescent="0.15">
      <c r="A43" s="359"/>
      <c r="B43" s="208"/>
      <c r="C43" s="234" t="s">
        <v>14</v>
      </c>
      <c r="D43" s="208"/>
      <c r="E43" s="235">
        <v>-2.3509608884770237</v>
      </c>
      <c r="F43" s="236">
        <v>-2.9612886677144576</v>
      </c>
      <c r="G43" s="236">
        <v>0.79189015736973423</v>
      </c>
      <c r="H43" s="235">
        <v>12.807966381886136</v>
      </c>
      <c r="I43" s="236">
        <v>-1.0302597058694063</v>
      </c>
      <c r="J43" s="236">
        <v>12.318453015179198</v>
      </c>
      <c r="K43" s="236">
        <v>-7.4050021179985102</v>
      </c>
      <c r="L43" s="235">
        <v>1.6442109412970942</v>
      </c>
      <c r="M43" s="236">
        <v>2.2342271822622184</v>
      </c>
      <c r="N43" s="236">
        <v>-3.9466692843056608</v>
      </c>
      <c r="O43" s="236">
        <v>0.50103700410029983</v>
      </c>
      <c r="P43" s="237">
        <v>-0.33392111084091897</v>
      </c>
      <c r="Q43" s="208"/>
      <c r="R43" s="232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</row>
    <row r="44" spans="1:30" s="206" customFormat="1" ht="33.75" customHeight="1" x14ac:dyDescent="0.15">
      <c r="A44" s="359"/>
      <c r="B44" s="208"/>
      <c r="C44" s="234" t="s">
        <v>15</v>
      </c>
      <c r="D44" s="208"/>
      <c r="E44" s="235">
        <v>-2.7229132921537929</v>
      </c>
      <c r="F44" s="236">
        <v>-3.197069074832906</v>
      </c>
      <c r="G44" s="236">
        <v>-0.24884452545417729</v>
      </c>
      <c r="H44" s="235">
        <v>10.594305893557095</v>
      </c>
      <c r="I44" s="236">
        <v>-16.272549891205529</v>
      </c>
      <c r="J44" s="236">
        <v>11.141114911012155</v>
      </c>
      <c r="K44" s="236">
        <v>-6.1950224462578962</v>
      </c>
      <c r="L44" s="235">
        <v>5.2615688958406102</v>
      </c>
      <c r="M44" s="236">
        <v>7.385774740119369</v>
      </c>
      <c r="N44" s="236">
        <v>11.551899072018474</v>
      </c>
      <c r="O44" s="236">
        <v>-7.4686576300987753E-2</v>
      </c>
      <c r="P44" s="237">
        <v>0.58902138273422089</v>
      </c>
      <c r="Q44" s="208"/>
      <c r="R44" s="232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</row>
    <row r="45" spans="1:30" s="206" customFormat="1" ht="33.75" customHeight="1" x14ac:dyDescent="0.15">
      <c r="A45" s="360"/>
      <c r="B45" s="313"/>
      <c r="C45" s="324" t="s">
        <v>16</v>
      </c>
      <c r="D45" s="313"/>
      <c r="E45" s="241">
        <v>-2.7621236325826586</v>
      </c>
      <c r="F45" s="311">
        <v>-3.3717519315176663</v>
      </c>
      <c r="G45" s="311">
        <v>0.37136322133736754</v>
      </c>
      <c r="H45" s="241">
        <v>6.8531321388264992</v>
      </c>
      <c r="I45" s="311">
        <v>32.19217179753241</v>
      </c>
      <c r="J45" s="311">
        <v>5.7366231389787092</v>
      </c>
      <c r="K45" s="311">
        <v>-10.737284626922781</v>
      </c>
      <c r="L45" s="241">
        <v>15.0038769689041</v>
      </c>
      <c r="M45" s="311">
        <v>24.864262734140823</v>
      </c>
      <c r="N45" s="311">
        <v>60.654467716065987</v>
      </c>
      <c r="O45" s="311">
        <v>-1.5454855957353524</v>
      </c>
      <c r="P45" s="242">
        <v>3.1993697626555671</v>
      </c>
      <c r="Q45" s="208"/>
      <c r="R45" s="232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</row>
    <row r="46" spans="1:30" ht="12" customHeight="1" x14ac:dyDescent="0.15">
      <c r="E46" s="205"/>
      <c r="F46" s="205"/>
      <c r="H46" s="205"/>
      <c r="I46" s="205"/>
      <c r="J46" s="205"/>
      <c r="L46" s="205"/>
      <c r="M46" s="205"/>
      <c r="N46" s="205"/>
    </row>
    <row r="47" spans="1:30" x14ac:dyDescent="0.15">
      <c r="E47" s="205"/>
      <c r="F47" s="205"/>
      <c r="H47" s="205"/>
      <c r="I47" s="205"/>
      <c r="J47" s="205"/>
      <c r="L47" s="205"/>
      <c r="M47" s="205"/>
      <c r="N47" s="205"/>
    </row>
    <row r="48" spans="1:30" x14ac:dyDescent="0.15">
      <c r="E48" s="205"/>
      <c r="F48" s="205"/>
      <c r="H48" s="205"/>
      <c r="I48" s="205"/>
      <c r="J48" s="205"/>
      <c r="L48" s="205"/>
      <c r="M48" s="205"/>
      <c r="N48" s="205"/>
    </row>
    <row r="49" spans="5:13" x14ac:dyDescent="0.15">
      <c r="E49" s="205"/>
      <c r="F49" s="205"/>
      <c r="I49" s="205"/>
      <c r="J49" s="205"/>
      <c r="M49" s="205"/>
    </row>
    <row r="50" spans="5:13" x14ac:dyDescent="0.15">
      <c r="E50" s="205"/>
      <c r="F50" s="205"/>
      <c r="I50" s="205"/>
      <c r="J50" s="205"/>
      <c r="M50" s="205"/>
    </row>
    <row r="51" spans="5:13" x14ac:dyDescent="0.15">
      <c r="E51" s="205"/>
      <c r="F51" s="205"/>
      <c r="I51" s="205"/>
      <c r="J51" s="205"/>
      <c r="M51" s="205"/>
    </row>
    <row r="52" spans="5:13" x14ac:dyDescent="0.15">
      <c r="E52" s="205"/>
      <c r="F52" s="205"/>
      <c r="I52" s="205"/>
      <c r="J52" s="205"/>
      <c r="M52" s="205"/>
    </row>
    <row r="53" spans="5:13" x14ac:dyDescent="0.15">
      <c r="E53" s="205"/>
      <c r="F53" s="205"/>
      <c r="I53" s="205"/>
      <c r="J53" s="205"/>
      <c r="M53" s="205"/>
    </row>
    <row r="54" spans="5:13" x14ac:dyDescent="0.15">
      <c r="E54" s="205"/>
      <c r="F54" s="205"/>
      <c r="I54" s="205"/>
      <c r="J54" s="205"/>
      <c r="M54" s="205"/>
    </row>
    <row r="55" spans="5:13" x14ac:dyDescent="0.15">
      <c r="E55" s="205"/>
      <c r="F55" s="205"/>
      <c r="I55" s="205"/>
      <c r="J55" s="205"/>
      <c r="M55" s="205"/>
    </row>
    <row r="56" spans="5:13" x14ac:dyDescent="0.15">
      <c r="E56" s="205"/>
      <c r="F56" s="205"/>
      <c r="I56" s="205"/>
      <c r="J56" s="205"/>
      <c r="M56" s="205"/>
    </row>
    <row r="57" spans="5:13" x14ac:dyDescent="0.15">
      <c r="E57" s="205"/>
      <c r="F57" s="205"/>
      <c r="I57" s="205"/>
      <c r="J57" s="205"/>
      <c r="M57" s="205"/>
    </row>
    <row r="58" spans="5:13" x14ac:dyDescent="0.15">
      <c r="E58" s="205"/>
      <c r="F58" s="205"/>
      <c r="I58" s="205"/>
      <c r="J58" s="205"/>
      <c r="M58" s="205"/>
    </row>
    <row r="59" spans="5:13" x14ac:dyDescent="0.15">
      <c r="E59" s="205"/>
      <c r="F59" s="205"/>
      <c r="I59" s="205"/>
      <c r="J59" s="205"/>
      <c r="M59" s="205"/>
    </row>
    <row r="60" spans="5:13" x14ac:dyDescent="0.15">
      <c r="E60" s="205"/>
      <c r="F60" s="205"/>
      <c r="I60" s="205"/>
      <c r="J60" s="205"/>
      <c r="M60" s="205"/>
    </row>
    <row r="61" spans="5:13" x14ac:dyDescent="0.15">
      <c r="E61" s="205"/>
      <c r="F61" s="205"/>
      <c r="I61" s="205"/>
      <c r="J61" s="205"/>
      <c r="M61" s="205"/>
    </row>
    <row r="62" spans="5:13" x14ac:dyDescent="0.15">
      <c r="E62" s="205"/>
      <c r="F62" s="205"/>
      <c r="I62" s="205"/>
      <c r="J62" s="205"/>
      <c r="M62" s="205"/>
    </row>
    <row r="63" spans="5:13" x14ac:dyDescent="0.15">
      <c r="E63" s="205"/>
      <c r="F63" s="205"/>
      <c r="I63" s="205"/>
      <c r="J63" s="205"/>
      <c r="M63" s="205"/>
    </row>
    <row r="64" spans="5:13" x14ac:dyDescent="0.15">
      <c r="E64" s="205"/>
      <c r="F64" s="205"/>
      <c r="I64" s="205"/>
      <c r="J64" s="205"/>
      <c r="M64" s="205"/>
    </row>
    <row r="65" spans="5:13" x14ac:dyDescent="0.15">
      <c r="E65" s="205"/>
      <c r="F65" s="205"/>
      <c r="I65" s="205"/>
      <c r="J65" s="205"/>
      <c r="M65" s="205"/>
    </row>
    <row r="66" spans="5:13" x14ac:dyDescent="0.15">
      <c r="E66" s="205"/>
      <c r="F66" s="205"/>
      <c r="I66" s="205"/>
      <c r="J66" s="205"/>
      <c r="M66" s="205"/>
    </row>
    <row r="67" spans="5:13" x14ac:dyDescent="0.15">
      <c r="E67" s="205"/>
      <c r="F67" s="205"/>
      <c r="I67" s="205"/>
      <c r="J67" s="205"/>
      <c r="M67" s="205"/>
    </row>
    <row r="68" spans="5:13" x14ac:dyDescent="0.15">
      <c r="E68" s="205"/>
      <c r="F68" s="205"/>
      <c r="I68" s="205"/>
      <c r="J68" s="205"/>
      <c r="M68" s="205"/>
    </row>
    <row r="69" spans="5:13" x14ac:dyDescent="0.15">
      <c r="E69" s="205"/>
      <c r="F69" s="205"/>
      <c r="I69" s="205"/>
      <c r="J69" s="205"/>
      <c r="M69" s="205"/>
    </row>
    <row r="70" spans="5:13" x14ac:dyDescent="0.15">
      <c r="E70" s="205"/>
      <c r="F70" s="205"/>
      <c r="I70" s="205"/>
      <c r="J70" s="205"/>
      <c r="M70" s="205"/>
    </row>
    <row r="71" spans="5:13" x14ac:dyDescent="0.15">
      <c r="E71" s="205"/>
      <c r="F71" s="205"/>
      <c r="I71" s="205"/>
      <c r="J71" s="205"/>
      <c r="M71" s="205"/>
    </row>
    <row r="72" spans="5:13" x14ac:dyDescent="0.15">
      <c r="E72" s="205"/>
      <c r="F72" s="205"/>
      <c r="I72" s="205"/>
      <c r="J72" s="205"/>
      <c r="M72" s="205"/>
    </row>
    <row r="73" spans="5:13" x14ac:dyDescent="0.15">
      <c r="E73" s="205"/>
      <c r="F73" s="205"/>
      <c r="I73" s="205"/>
      <c r="J73" s="205"/>
      <c r="M73" s="205"/>
    </row>
    <row r="74" spans="5:13" x14ac:dyDescent="0.15">
      <c r="E74" s="205"/>
      <c r="F74" s="205"/>
      <c r="I74" s="205"/>
      <c r="J74" s="205"/>
      <c r="M74" s="205"/>
    </row>
    <row r="75" spans="5:13" x14ac:dyDescent="0.15">
      <c r="E75" s="205"/>
      <c r="F75" s="205"/>
      <c r="I75" s="205"/>
      <c r="J75" s="205"/>
      <c r="M75" s="205"/>
    </row>
    <row r="76" spans="5:13" x14ac:dyDescent="0.15">
      <c r="E76" s="205"/>
      <c r="F76" s="205"/>
      <c r="I76" s="205"/>
      <c r="J76" s="205"/>
      <c r="M76" s="205"/>
    </row>
    <row r="77" spans="5:13" x14ac:dyDescent="0.15">
      <c r="E77" s="205"/>
      <c r="F77" s="205"/>
      <c r="I77" s="205"/>
      <c r="J77" s="205"/>
      <c r="M77" s="205"/>
    </row>
    <row r="78" spans="5:13" x14ac:dyDescent="0.15">
      <c r="E78" s="205"/>
      <c r="F78" s="205"/>
      <c r="I78" s="205"/>
      <c r="J78" s="205"/>
      <c r="M78" s="205"/>
    </row>
    <row r="79" spans="5:13" x14ac:dyDescent="0.15">
      <c r="E79" s="205"/>
      <c r="F79" s="205"/>
      <c r="I79" s="205"/>
      <c r="J79" s="205"/>
      <c r="M79" s="205"/>
    </row>
    <row r="80" spans="5:13" x14ac:dyDescent="0.15">
      <c r="E80" s="205"/>
      <c r="F80" s="205"/>
      <c r="I80" s="205"/>
      <c r="J80" s="205"/>
      <c r="M80" s="205"/>
    </row>
    <row r="81" spans="5:13" x14ac:dyDescent="0.15">
      <c r="E81" s="205"/>
      <c r="F81" s="205"/>
      <c r="I81" s="205"/>
      <c r="J81" s="205"/>
      <c r="M81" s="205"/>
    </row>
    <row r="82" spans="5:13" x14ac:dyDescent="0.15">
      <c r="F82" s="205"/>
      <c r="I82" s="205"/>
      <c r="J82" s="205"/>
      <c r="M82" s="205"/>
    </row>
    <row r="83" spans="5:13" x14ac:dyDescent="0.15">
      <c r="F83" s="205"/>
      <c r="I83" s="205"/>
      <c r="J83" s="205"/>
      <c r="M83" s="205"/>
    </row>
    <row r="84" spans="5:13" x14ac:dyDescent="0.15">
      <c r="F84" s="205"/>
      <c r="I84" s="205"/>
      <c r="J84" s="205"/>
      <c r="M84" s="205"/>
    </row>
    <row r="85" spans="5:13" x14ac:dyDescent="0.15">
      <c r="F85" s="205"/>
      <c r="I85" s="205"/>
      <c r="J85" s="205"/>
      <c r="M85" s="205"/>
    </row>
    <row r="86" spans="5:13" x14ac:dyDescent="0.15">
      <c r="F86" s="205"/>
      <c r="I86" s="205"/>
      <c r="J86" s="205"/>
      <c r="M86" s="205"/>
    </row>
    <row r="87" spans="5:13" x14ac:dyDescent="0.15">
      <c r="F87" s="205"/>
      <c r="I87" s="205"/>
      <c r="J87" s="205"/>
      <c r="M87" s="205"/>
    </row>
    <row r="88" spans="5:13" x14ac:dyDescent="0.15">
      <c r="F88" s="205"/>
      <c r="I88" s="205"/>
      <c r="J88" s="205"/>
      <c r="M88" s="205"/>
    </row>
    <row r="89" spans="5:13" x14ac:dyDescent="0.15">
      <c r="F89" s="205"/>
      <c r="I89" s="205"/>
      <c r="J89" s="205"/>
      <c r="M89" s="205"/>
    </row>
    <row r="90" spans="5:13" x14ac:dyDescent="0.15">
      <c r="F90" s="205"/>
      <c r="I90" s="205"/>
      <c r="J90" s="205"/>
      <c r="M90" s="205"/>
    </row>
    <row r="91" spans="5:13" x14ac:dyDescent="0.15">
      <c r="F91" s="205"/>
      <c r="I91" s="205"/>
      <c r="J91" s="205"/>
      <c r="M91" s="205"/>
    </row>
    <row r="92" spans="5:13" x14ac:dyDescent="0.15">
      <c r="F92" s="205"/>
      <c r="I92" s="205"/>
      <c r="J92" s="205"/>
      <c r="M92" s="205"/>
    </row>
    <row r="93" spans="5:13" x14ac:dyDescent="0.15">
      <c r="F93" s="205"/>
      <c r="I93" s="205"/>
      <c r="J93" s="205"/>
      <c r="M93" s="205"/>
    </row>
    <row r="94" spans="5:13" x14ac:dyDescent="0.15">
      <c r="F94" s="205"/>
      <c r="I94" s="205"/>
      <c r="J94" s="205"/>
      <c r="M94" s="205"/>
    </row>
    <row r="95" spans="5:13" x14ac:dyDescent="0.15">
      <c r="F95" s="205"/>
      <c r="I95" s="205"/>
      <c r="J95" s="205"/>
      <c r="M95" s="205"/>
    </row>
    <row r="96" spans="5:13" x14ac:dyDescent="0.15">
      <c r="F96" s="205"/>
      <c r="I96" s="205"/>
      <c r="J96" s="205"/>
      <c r="M96" s="205"/>
    </row>
    <row r="97" spans="6:13" x14ac:dyDescent="0.15">
      <c r="F97" s="205"/>
      <c r="I97" s="205"/>
      <c r="J97" s="205"/>
      <c r="M97" s="205"/>
    </row>
    <row r="98" spans="6:13" x14ac:dyDescent="0.15">
      <c r="F98" s="205"/>
      <c r="I98" s="205"/>
      <c r="J98" s="205"/>
      <c r="M98" s="205"/>
    </row>
    <row r="99" spans="6:13" x14ac:dyDescent="0.15">
      <c r="F99" s="205"/>
      <c r="I99" s="205"/>
      <c r="J99" s="205"/>
      <c r="M99" s="205"/>
    </row>
    <row r="100" spans="6:13" x14ac:dyDescent="0.15">
      <c r="F100" s="205"/>
      <c r="I100" s="205"/>
      <c r="J100" s="205"/>
      <c r="M100" s="205"/>
    </row>
    <row r="101" spans="6:13" x14ac:dyDescent="0.15">
      <c r="F101" s="205"/>
      <c r="I101" s="205"/>
      <c r="J101" s="205"/>
      <c r="M101" s="205"/>
    </row>
    <row r="102" spans="6:13" x14ac:dyDescent="0.15">
      <c r="F102" s="205"/>
      <c r="I102" s="205"/>
      <c r="M102" s="205"/>
    </row>
    <row r="103" spans="6:13" x14ac:dyDescent="0.15">
      <c r="F103" s="205"/>
      <c r="I103" s="205"/>
      <c r="M103" s="205"/>
    </row>
    <row r="104" spans="6:13" x14ac:dyDescent="0.15">
      <c r="F104" s="205"/>
      <c r="I104" s="205"/>
      <c r="M104" s="205"/>
    </row>
    <row r="105" spans="6:13" x14ac:dyDescent="0.15">
      <c r="F105" s="205"/>
      <c r="I105" s="205"/>
      <c r="M105" s="205"/>
    </row>
    <row r="106" spans="6:13" x14ac:dyDescent="0.15">
      <c r="F106" s="205"/>
      <c r="I106" s="205"/>
      <c r="M106" s="205"/>
    </row>
    <row r="107" spans="6:13" x14ac:dyDescent="0.15">
      <c r="F107" s="205"/>
      <c r="I107" s="205"/>
      <c r="M107" s="205"/>
    </row>
    <row r="108" spans="6:13" x14ac:dyDescent="0.15">
      <c r="F108" s="205"/>
      <c r="I108" s="205"/>
      <c r="M108" s="205"/>
    </row>
    <row r="109" spans="6:13" x14ac:dyDescent="0.15">
      <c r="F109" s="205"/>
      <c r="I109" s="205"/>
      <c r="M109" s="205"/>
    </row>
    <row r="110" spans="6:13" x14ac:dyDescent="0.15">
      <c r="F110" s="205"/>
      <c r="I110" s="205"/>
      <c r="M110" s="205"/>
    </row>
    <row r="111" spans="6:13" x14ac:dyDescent="0.15">
      <c r="F111" s="205"/>
      <c r="I111" s="205"/>
      <c r="M111" s="205"/>
    </row>
    <row r="112" spans="6:13" x14ac:dyDescent="0.15">
      <c r="F112" s="205"/>
      <c r="I112" s="205"/>
      <c r="M112" s="205"/>
    </row>
    <row r="113" spans="6:13" x14ac:dyDescent="0.15">
      <c r="F113" s="205"/>
      <c r="I113" s="205"/>
      <c r="M113" s="205"/>
    </row>
    <row r="114" spans="6:13" x14ac:dyDescent="0.15">
      <c r="F114" s="205"/>
      <c r="I114" s="205"/>
      <c r="M114" s="205"/>
    </row>
    <row r="115" spans="6:13" x14ac:dyDescent="0.15">
      <c r="F115" s="205"/>
      <c r="I115" s="205"/>
      <c r="M115" s="205"/>
    </row>
    <row r="116" spans="6:13" x14ac:dyDescent="0.15">
      <c r="F116" s="205"/>
      <c r="I116" s="205"/>
      <c r="M116" s="205"/>
    </row>
    <row r="117" spans="6:13" x14ac:dyDescent="0.15">
      <c r="F117" s="205"/>
      <c r="I117" s="205"/>
      <c r="M117" s="205"/>
    </row>
    <row r="118" spans="6:13" x14ac:dyDescent="0.15">
      <c r="F118" s="205"/>
      <c r="I118" s="205"/>
      <c r="M118" s="205"/>
    </row>
    <row r="119" spans="6:13" x14ac:dyDescent="0.15">
      <c r="F119" s="205"/>
      <c r="I119" s="205"/>
      <c r="M119" s="205"/>
    </row>
    <row r="120" spans="6:13" x14ac:dyDescent="0.15">
      <c r="F120" s="205"/>
      <c r="I120" s="205"/>
      <c r="M120" s="205"/>
    </row>
    <row r="121" spans="6:13" x14ac:dyDescent="0.15">
      <c r="F121" s="205"/>
      <c r="I121" s="205"/>
      <c r="M121" s="205"/>
    </row>
    <row r="122" spans="6:13" x14ac:dyDescent="0.15">
      <c r="F122" s="205"/>
      <c r="I122" s="205"/>
      <c r="M122" s="205"/>
    </row>
    <row r="123" spans="6:13" x14ac:dyDescent="0.15">
      <c r="F123" s="205"/>
      <c r="I123" s="205"/>
      <c r="M123" s="205"/>
    </row>
    <row r="124" spans="6:13" x14ac:dyDescent="0.15">
      <c r="F124" s="205"/>
      <c r="I124" s="205"/>
      <c r="M124" s="205"/>
    </row>
    <row r="125" spans="6:13" x14ac:dyDescent="0.15">
      <c r="F125" s="205"/>
      <c r="I125" s="205"/>
      <c r="M125" s="205"/>
    </row>
    <row r="126" spans="6:13" x14ac:dyDescent="0.15">
      <c r="F126" s="205"/>
      <c r="I126" s="205"/>
      <c r="M126" s="205"/>
    </row>
    <row r="127" spans="6:13" x14ac:dyDescent="0.15">
      <c r="F127" s="205"/>
      <c r="I127" s="205"/>
      <c r="M127" s="205"/>
    </row>
    <row r="128" spans="6:13" x14ac:dyDescent="0.15">
      <c r="F128" s="205"/>
      <c r="I128" s="205"/>
      <c r="M128" s="205"/>
    </row>
    <row r="129" spans="6:13" x14ac:dyDescent="0.15">
      <c r="F129" s="205"/>
      <c r="I129" s="205"/>
      <c r="M129" s="205"/>
    </row>
    <row r="130" spans="6:13" x14ac:dyDescent="0.15">
      <c r="F130" s="205"/>
      <c r="I130" s="205"/>
      <c r="M130" s="205"/>
    </row>
    <row r="131" spans="6:13" x14ac:dyDescent="0.15">
      <c r="F131" s="205"/>
      <c r="I131" s="205"/>
      <c r="M131" s="205"/>
    </row>
    <row r="132" spans="6:13" x14ac:dyDescent="0.15">
      <c r="F132" s="205"/>
      <c r="I132" s="205"/>
      <c r="M132" s="205"/>
    </row>
    <row r="133" spans="6:13" x14ac:dyDescent="0.15">
      <c r="F133" s="205"/>
      <c r="I133" s="205"/>
      <c r="M133" s="205"/>
    </row>
    <row r="134" spans="6:13" x14ac:dyDescent="0.15">
      <c r="F134" s="205"/>
      <c r="I134" s="205"/>
      <c r="M134" s="205"/>
    </row>
    <row r="135" spans="6:13" x14ac:dyDescent="0.15">
      <c r="F135" s="205"/>
      <c r="I135" s="205"/>
      <c r="M135" s="205"/>
    </row>
    <row r="136" spans="6:13" x14ac:dyDescent="0.15">
      <c r="F136" s="205"/>
      <c r="I136" s="205"/>
      <c r="M136" s="205"/>
    </row>
    <row r="137" spans="6:13" x14ac:dyDescent="0.15">
      <c r="F137" s="205"/>
      <c r="I137" s="205"/>
      <c r="M137" s="205"/>
    </row>
    <row r="138" spans="6:13" x14ac:dyDescent="0.15">
      <c r="F138" s="205"/>
      <c r="I138" s="205"/>
      <c r="M138" s="205"/>
    </row>
    <row r="139" spans="6:13" x14ac:dyDescent="0.15">
      <c r="F139" s="205"/>
      <c r="I139" s="205"/>
      <c r="M139" s="205"/>
    </row>
    <row r="140" spans="6:13" x14ac:dyDescent="0.15">
      <c r="F140" s="205"/>
      <c r="I140" s="205"/>
      <c r="M140" s="205"/>
    </row>
    <row r="141" spans="6:13" x14ac:dyDescent="0.15">
      <c r="F141" s="205"/>
      <c r="I141" s="205"/>
      <c r="M141" s="205"/>
    </row>
    <row r="142" spans="6:13" x14ac:dyDescent="0.15">
      <c r="F142" s="205"/>
      <c r="I142" s="205"/>
      <c r="M142" s="205"/>
    </row>
    <row r="143" spans="6:13" x14ac:dyDescent="0.15">
      <c r="F143" s="205"/>
      <c r="I143" s="205"/>
      <c r="M143" s="205"/>
    </row>
    <row r="144" spans="6:13" x14ac:dyDescent="0.15">
      <c r="F144" s="205"/>
      <c r="I144" s="205"/>
      <c r="M144" s="205"/>
    </row>
    <row r="145" spans="6:13" x14ac:dyDescent="0.15">
      <c r="F145" s="205"/>
      <c r="I145" s="205"/>
      <c r="M145" s="205"/>
    </row>
    <row r="146" spans="6:13" x14ac:dyDescent="0.15">
      <c r="F146" s="205"/>
      <c r="I146" s="205"/>
      <c r="M146" s="205"/>
    </row>
    <row r="147" spans="6:13" x14ac:dyDescent="0.15">
      <c r="F147" s="205"/>
      <c r="I147" s="205"/>
      <c r="M147" s="205"/>
    </row>
    <row r="148" spans="6:13" x14ac:dyDescent="0.15">
      <c r="F148" s="205"/>
      <c r="I148" s="205"/>
      <c r="M148" s="205"/>
    </row>
    <row r="149" spans="6:13" x14ac:dyDescent="0.15">
      <c r="F149" s="205"/>
      <c r="I149" s="205"/>
      <c r="M149" s="205"/>
    </row>
    <row r="150" spans="6:13" x14ac:dyDescent="0.15">
      <c r="F150" s="205"/>
      <c r="I150" s="205"/>
      <c r="M150" s="205"/>
    </row>
    <row r="151" spans="6:13" x14ac:dyDescent="0.15">
      <c r="F151" s="205"/>
      <c r="I151" s="205"/>
      <c r="M151" s="205"/>
    </row>
    <row r="152" spans="6:13" x14ac:dyDescent="0.15">
      <c r="F152" s="205"/>
      <c r="I152" s="205"/>
      <c r="M152" s="205"/>
    </row>
    <row r="153" spans="6:13" x14ac:dyDescent="0.15">
      <c r="F153" s="205"/>
      <c r="I153" s="205"/>
      <c r="M153" s="205"/>
    </row>
    <row r="154" spans="6:13" x14ac:dyDescent="0.15">
      <c r="F154" s="205"/>
      <c r="I154" s="205"/>
      <c r="M154" s="205"/>
    </row>
    <row r="155" spans="6:13" x14ac:dyDescent="0.15">
      <c r="F155" s="205"/>
      <c r="I155" s="205"/>
      <c r="M155" s="205"/>
    </row>
    <row r="156" spans="6:13" x14ac:dyDescent="0.15">
      <c r="F156" s="205"/>
      <c r="I156" s="205"/>
      <c r="M156" s="205"/>
    </row>
    <row r="157" spans="6:13" x14ac:dyDescent="0.15">
      <c r="F157" s="205"/>
      <c r="I157" s="205"/>
      <c r="M157" s="205"/>
    </row>
    <row r="158" spans="6:13" x14ac:dyDescent="0.15">
      <c r="F158" s="205"/>
      <c r="I158" s="205"/>
      <c r="M158" s="205"/>
    </row>
    <row r="159" spans="6:13" x14ac:dyDescent="0.15">
      <c r="F159" s="205"/>
      <c r="I159" s="205"/>
      <c r="M159" s="205"/>
    </row>
    <row r="160" spans="6:13" x14ac:dyDescent="0.15">
      <c r="F160" s="205"/>
      <c r="I160" s="205"/>
      <c r="M160" s="205"/>
    </row>
    <row r="161" spans="6:13" x14ac:dyDescent="0.15">
      <c r="F161" s="205"/>
      <c r="I161" s="205"/>
      <c r="M161" s="205"/>
    </row>
    <row r="162" spans="6:13" x14ac:dyDescent="0.15">
      <c r="F162" s="205"/>
      <c r="M162" s="205"/>
    </row>
    <row r="163" spans="6:13" x14ac:dyDescent="0.15">
      <c r="F163" s="205"/>
      <c r="M163" s="205"/>
    </row>
    <row r="164" spans="6:13" x14ac:dyDescent="0.15">
      <c r="F164" s="205"/>
      <c r="M164" s="205"/>
    </row>
    <row r="165" spans="6:13" x14ac:dyDescent="0.15">
      <c r="F165" s="205"/>
      <c r="M165" s="205"/>
    </row>
    <row r="166" spans="6:13" x14ac:dyDescent="0.15">
      <c r="F166" s="205"/>
      <c r="M166" s="205"/>
    </row>
    <row r="167" spans="6:13" x14ac:dyDescent="0.15">
      <c r="F167" s="205"/>
      <c r="M167" s="205"/>
    </row>
    <row r="168" spans="6:13" x14ac:dyDescent="0.15">
      <c r="F168" s="205"/>
      <c r="M168" s="205"/>
    </row>
    <row r="169" spans="6:13" x14ac:dyDescent="0.15">
      <c r="F169" s="205"/>
      <c r="M169" s="205"/>
    </row>
    <row r="170" spans="6:13" x14ac:dyDescent="0.15">
      <c r="F170" s="205"/>
      <c r="M170" s="205"/>
    </row>
    <row r="171" spans="6:13" x14ac:dyDescent="0.15">
      <c r="F171" s="205"/>
      <c r="M171" s="205"/>
    </row>
    <row r="172" spans="6:13" x14ac:dyDescent="0.15">
      <c r="F172" s="205"/>
      <c r="M172" s="205"/>
    </row>
    <row r="173" spans="6:13" x14ac:dyDescent="0.15">
      <c r="F173" s="205"/>
      <c r="M173" s="205"/>
    </row>
    <row r="174" spans="6:13" x14ac:dyDescent="0.15">
      <c r="F174" s="205"/>
      <c r="M174" s="205"/>
    </row>
    <row r="175" spans="6:13" x14ac:dyDescent="0.15">
      <c r="F175" s="205"/>
      <c r="M175" s="205"/>
    </row>
    <row r="176" spans="6:13" x14ac:dyDescent="0.15">
      <c r="F176" s="205"/>
      <c r="M176" s="205"/>
    </row>
    <row r="177" spans="6:13" x14ac:dyDescent="0.15">
      <c r="F177" s="205"/>
      <c r="M177" s="205"/>
    </row>
    <row r="178" spans="6:13" x14ac:dyDescent="0.15">
      <c r="F178" s="205"/>
      <c r="M178" s="205"/>
    </row>
    <row r="179" spans="6:13" x14ac:dyDescent="0.15">
      <c r="F179" s="205"/>
      <c r="M179" s="205"/>
    </row>
    <row r="180" spans="6:13" x14ac:dyDescent="0.15">
      <c r="F180" s="205"/>
      <c r="M180" s="205"/>
    </row>
    <row r="181" spans="6:13" x14ac:dyDescent="0.15">
      <c r="F181" s="205"/>
      <c r="M181" s="205"/>
    </row>
    <row r="182" spans="6:13" x14ac:dyDescent="0.15">
      <c r="F182" s="205"/>
      <c r="M182" s="205"/>
    </row>
    <row r="183" spans="6:13" x14ac:dyDescent="0.15">
      <c r="F183" s="205"/>
      <c r="M183" s="205"/>
    </row>
    <row r="184" spans="6:13" x14ac:dyDescent="0.15">
      <c r="F184" s="205"/>
      <c r="M184" s="205"/>
    </row>
    <row r="185" spans="6:13" x14ac:dyDescent="0.15">
      <c r="F185" s="205"/>
      <c r="M185" s="205"/>
    </row>
    <row r="186" spans="6:13" x14ac:dyDescent="0.15">
      <c r="F186" s="205"/>
      <c r="M186" s="205"/>
    </row>
    <row r="187" spans="6:13" x14ac:dyDescent="0.15">
      <c r="F187" s="205"/>
      <c r="M187" s="205"/>
    </row>
    <row r="188" spans="6:13" x14ac:dyDescent="0.15">
      <c r="F188" s="205"/>
      <c r="M188" s="205"/>
    </row>
    <row r="189" spans="6:13" x14ac:dyDescent="0.15">
      <c r="F189" s="205"/>
      <c r="M189" s="205"/>
    </row>
    <row r="190" spans="6:13" x14ac:dyDescent="0.15">
      <c r="F190" s="205"/>
      <c r="M190" s="205"/>
    </row>
    <row r="191" spans="6:13" x14ac:dyDescent="0.15">
      <c r="F191" s="205"/>
      <c r="M191" s="205"/>
    </row>
    <row r="192" spans="6:13" x14ac:dyDescent="0.15">
      <c r="F192" s="205"/>
      <c r="M192" s="205"/>
    </row>
    <row r="193" spans="6:13" x14ac:dyDescent="0.15">
      <c r="F193" s="205"/>
      <c r="M193" s="205"/>
    </row>
    <row r="194" spans="6:13" x14ac:dyDescent="0.15">
      <c r="F194" s="205"/>
      <c r="M194" s="205"/>
    </row>
    <row r="195" spans="6:13" x14ac:dyDescent="0.15">
      <c r="F195" s="205"/>
      <c r="M195" s="205"/>
    </row>
    <row r="196" spans="6:13" x14ac:dyDescent="0.15">
      <c r="F196" s="205"/>
      <c r="M196" s="205"/>
    </row>
    <row r="197" spans="6:13" x14ac:dyDescent="0.15">
      <c r="F197" s="205"/>
      <c r="M197" s="205"/>
    </row>
    <row r="198" spans="6:13" x14ac:dyDescent="0.15">
      <c r="F198" s="205"/>
      <c r="M198" s="205"/>
    </row>
    <row r="199" spans="6:13" x14ac:dyDescent="0.15">
      <c r="F199" s="205"/>
      <c r="M199" s="205"/>
    </row>
    <row r="200" spans="6:13" x14ac:dyDescent="0.15">
      <c r="F200" s="205"/>
      <c r="M200" s="205"/>
    </row>
    <row r="201" spans="6:13" x14ac:dyDescent="0.15">
      <c r="F201" s="205"/>
      <c r="M201" s="205"/>
    </row>
    <row r="202" spans="6:13" x14ac:dyDescent="0.15">
      <c r="F202" s="205"/>
      <c r="M202" s="205"/>
    </row>
    <row r="203" spans="6:13" x14ac:dyDescent="0.15">
      <c r="F203" s="205"/>
      <c r="M203" s="205"/>
    </row>
    <row r="204" spans="6:13" x14ac:dyDescent="0.15">
      <c r="F204" s="205"/>
      <c r="M204" s="205"/>
    </row>
    <row r="205" spans="6:13" x14ac:dyDescent="0.15">
      <c r="F205" s="205"/>
      <c r="M205" s="205"/>
    </row>
    <row r="206" spans="6:13" x14ac:dyDescent="0.15">
      <c r="F206" s="205"/>
      <c r="M206" s="205"/>
    </row>
    <row r="207" spans="6:13" x14ac:dyDescent="0.15">
      <c r="F207" s="205"/>
      <c r="M207" s="205"/>
    </row>
    <row r="208" spans="6:13" x14ac:dyDescent="0.15">
      <c r="F208" s="205"/>
      <c r="M208" s="205"/>
    </row>
    <row r="209" spans="6:13" x14ac:dyDescent="0.15">
      <c r="F209" s="205"/>
      <c r="M209" s="205"/>
    </row>
    <row r="210" spans="6:13" x14ac:dyDescent="0.15">
      <c r="F210" s="205"/>
      <c r="M210" s="205"/>
    </row>
    <row r="211" spans="6:13" x14ac:dyDescent="0.15">
      <c r="F211" s="205"/>
      <c r="M211" s="205"/>
    </row>
    <row r="212" spans="6:13" x14ac:dyDescent="0.15">
      <c r="F212" s="205"/>
      <c r="M212" s="205"/>
    </row>
    <row r="213" spans="6:13" x14ac:dyDescent="0.15">
      <c r="F213" s="205"/>
      <c r="M213" s="205"/>
    </row>
    <row r="214" spans="6:13" x14ac:dyDescent="0.15">
      <c r="F214" s="205"/>
      <c r="M214" s="205"/>
    </row>
    <row r="215" spans="6:13" x14ac:dyDescent="0.15">
      <c r="F215" s="205"/>
      <c r="M215" s="205"/>
    </row>
    <row r="216" spans="6:13" x14ac:dyDescent="0.15">
      <c r="F216" s="205"/>
      <c r="M216" s="205"/>
    </row>
    <row r="217" spans="6:13" x14ac:dyDescent="0.15">
      <c r="F217" s="205"/>
      <c r="M217" s="205"/>
    </row>
    <row r="218" spans="6:13" x14ac:dyDescent="0.15">
      <c r="F218" s="205"/>
      <c r="M218" s="205"/>
    </row>
    <row r="219" spans="6:13" x14ac:dyDescent="0.15">
      <c r="F219" s="205"/>
      <c r="M219" s="205"/>
    </row>
    <row r="220" spans="6:13" x14ac:dyDescent="0.15">
      <c r="F220" s="205"/>
      <c r="M220" s="205"/>
    </row>
    <row r="221" spans="6:13" x14ac:dyDescent="0.15">
      <c r="F221" s="205"/>
      <c r="M221" s="205"/>
    </row>
    <row r="222" spans="6:13" x14ac:dyDescent="0.15">
      <c r="F222" s="205"/>
      <c r="M222" s="205"/>
    </row>
    <row r="223" spans="6:13" x14ac:dyDescent="0.15">
      <c r="F223" s="205"/>
      <c r="M223" s="205"/>
    </row>
    <row r="224" spans="6:13" x14ac:dyDescent="0.15">
      <c r="F224" s="205"/>
      <c r="M224" s="205"/>
    </row>
    <row r="225" spans="6:13" x14ac:dyDescent="0.15">
      <c r="F225" s="205"/>
      <c r="M225" s="205"/>
    </row>
    <row r="226" spans="6:13" x14ac:dyDescent="0.15">
      <c r="F226" s="205"/>
      <c r="M226" s="205"/>
    </row>
    <row r="227" spans="6:13" x14ac:dyDescent="0.15">
      <c r="F227" s="205"/>
      <c r="M227" s="205"/>
    </row>
    <row r="228" spans="6:13" x14ac:dyDescent="0.15">
      <c r="F228" s="205"/>
      <c r="M228" s="205"/>
    </row>
    <row r="229" spans="6:13" x14ac:dyDescent="0.15">
      <c r="F229" s="205"/>
      <c r="M229" s="205"/>
    </row>
    <row r="230" spans="6:13" x14ac:dyDescent="0.15">
      <c r="F230" s="205"/>
      <c r="M230" s="205"/>
    </row>
    <row r="231" spans="6:13" x14ac:dyDescent="0.15">
      <c r="F231" s="205"/>
      <c r="M231" s="205"/>
    </row>
    <row r="232" spans="6:13" x14ac:dyDescent="0.15">
      <c r="F232" s="205"/>
      <c r="M232" s="205"/>
    </row>
    <row r="233" spans="6:13" x14ac:dyDescent="0.15">
      <c r="F233" s="205"/>
      <c r="M233" s="205"/>
    </row>
    <row r="234" spans="6:13" x14ac:dyDescent="0.15">
      <c r="F234" s="205"/>
      <c r="M234" s="205"/>
    </row>
    <row r="235" spans="6:13" x14ac:dyDescent="0.15">
      <c r="F235" s="205"/>
      <c r="M235" s="205"/>
    </row>
    <row r="236" spans="6:13" x14ac:dyDescent="0.15">
      <c r="F236" s="205"/>
      <c r="M236" s="205"/>
    </row>
    <row r="237" spans="6:13" x14ac:dyDescent="0.15">
      <c r="F237" s="205"/>
      <c r="M237" s="205"/>
    </row>
    <row r="238" spans="6:13" x14ac:dyDescent="0.15">
      <c r="F238" s="205"/>
      <c r="M238" s="205"/>
    </row>
    <row r="239" spans="6:13" x14ac:dyDescent="0.15">
      <c r="F239" s="205"/>
      <c r="M239" s="205"/>
    </row>
    <row r="240" spans="6:13" x14ac:dyDescent="0.15">
      <c r="F240" s="205"/>
      <c r="M240" s="205"/>
    </row>
    <row r="241" spans="6:13" x14ac:dyDescent="0.15">
      <c r="F241" s="205"/>
      <c r="M241" s="205"/>
    </row>
    <row r="242" spans="6:13" x14ac:dyDescent="0.15">
      <c r="F242" s="205"/>
      <c r="M242" s="205"/>
    </row>
    <row r="243" spans="6:13" x14ac:dyDescent="0.15">
      <c r="F243" s="205"/>
      <c r="M243" s="205"/>
    </row>
    <row r="244" spans="6:13" x14ac:dyDescent="0.15">
      <c r="F244" s="205"/>
      <c r="M244" s="205"/>
    </row>
    <row r="245" spans="6:13" x14ac:dyDescent="0.15">
      <c r="F245" s="205"/>
      <c r="M245" s="205"/>
    </row>
    <row r="246" spans="6:13" x14ac:dyDescent="0.15">
      <c r="F246" s="205"/>
      <c r="M246" s="205"/>
    </row>
    <row r="247" spans="6:13" x14ac:dyDescent="0.15">
      <c r="F247" s="205"/>
      <c r="M247" s="205"/>
    </row>
    <row r="248" spans="6:13" x14ac:dyDescent="0.15">
      <c r="F248" s="205"/>
      <c r="M248" s="205"/>
    </row>
    <row r="249" spans="6:13" x14ac:dyDescent="0.15">
      <c r="F249" s="205"/>
      <c r="M249" s="205"/>
    </row>
    <row r="250" spans="6:13" x14ac:dyDescent="0.15">
      <c r="F250" s="205"/>
      <c r="M250" s="205"/>
    </row>
    <row r="251" spans="6:13" x14ac:dyDescent="0.15">
      <c r="F251" s="205"/>
      <c r="M251" s="205"/>
    </row>
    <row r="252" spans="6:13" x14ac:dyDescent="0.15">
      <c r="F252" s="205"/>
      <c r="M252" s="205"/>
    </row>
    <row r="253" spans="6:13" x14ac:dyDescent="0.15">
      <c r="F253" s="205"/>
      <c r="M253" s="205"/>
    </row>
    <row r="254" spans="6:13" x14ac:dyDescent="0.15">
      <c r="F254" s="205"/>
      <c r="M254" s="205"/>
    </row>
    <row r="255" spans="6:13" x14ac:dyDescent="0.15">
      <c r="F255" s="205"/>
      <c r="M255" s="205"/>
    </row>
    <row r="256" spans="6:13" x14ac:dyDescent="0.15">
      <c r="F256" s="205"/>
      <c r="M256" s="205"/>
    </row>
    <row r="257" spans="6:13" x14ac:dyDescent="0.15">
      <c r="F257" s="205"/>
      <c r="M257" s="205"/>
    </row>
    <row r="258" spans="6:13" x14ac:dyDescent="0.15">
      <c r="F258" s="205"/>
      <c r="M258" s="205"/>
    </row>
    <row r="259" spans="6:13" x14ac:dyDescent="0.15">
      <c r="F259" s="205"/>
      <c r="M259" s="205"/>
    </row>
    <row r="260" spans="6:13" x14ac:dyDescent="0.15">
      <c r="F260" s="205"/>
      <c r="M260" s="205"/>
    </row>
    <row r="261" spans="6:13" x14ac:dyDescent="0.15">
      <c r="F261" s="205"/>
      <c r="M261" s="205"/>
    </row>
    <row r="262" spans="6:13" x14ac:dyDescent="0.15">
      <c r="F262" s="205"/>
      <c r="M262" s="205"/>
    </row>
    <row r="263" spans="6:13" x14ac:dyDescent="0.15">
      <c r="F263" s="205"/>
      <c r="M263" s="205"/>
    </row>
    <row r="264" spans="6:13" x14ac:dyDescent="0.15">
      <c r="F264" s="205"/>
      <c r="M264" s="205"/>
    </row>
    <row r="265" spans="6:13" x14ac:dyDescent="0.15">
      <c r="F265" s="205"/>
      <c r="M265" s="205"/>
    </row>
    <row r="266" spans="6:13" x14ac:dyDescent="0.15">
      <c r="F266" s="205"/>
      <c r="M266" s="205"/>
    </row>
    <row r="267" spans="6:13" x14ac:dyDescent="0.15">
      <c r="F267" s="205"/>
      <c r="M267" s="205"/>
    </row>
    <row r="268" spans="6:13" x14ac:dyDescent="0.15">
      <c r="F268" s="205"/>
      <c r="M268" s="205"/>
    </row>
    <row r="269" spans="6:13" x14ac:dyDescent="0.15">
      <c r="F269" s="205"/>
      <c r="M269" s="205"/>
    </row>
    <row r="270" spans="6:13" x14ac:dyDescent="0.15">
      <c r="F270" s="205"/>
      <c r="M270" s="205"/>
    </row>
    <row r="271" spans="6:13" x14ac:dyDescent="0.15">
      <c r="F271" s="205"/>
      <c r="M271" s="205"/>
    </row>
    <row r="272" spans="6:13" x14ac:dyDescent="0.15">
      <c r="F272" s="205"/>
      <c r="M272" s="205"/>
    </row>
    <row r="273" spans="6:13" x14ac:dyDescent="0.15">
      <c r="F273" s="205"/>
      <c r="M273" s="205"/>
    </row>
    <row r="274" spans="6:13" x14ac:dyDescent="0.15">
      <c r="F274" s="205"/>
      <c r="M274" s="205"/>
    </row>
    <row r="275" spans="6:13" x14ac:dyDescent="0.15">
      <c r="F275" s="205"/>
      <c r="M275" s="205"/>
    </row>
    <row r="276" spans="6:13" x14ac:dyDescent="0.15">
      <c r="F276" s="205"/>
      <c r="M276" s="205"/>
    </row>
    <row r="277" spans="6:13" x14ac:dyDescent="0.15">
      <c r="F277" s="205"/>
      <c r="M277" s="205"/>
    </row>
    <row r="278" spans="6:13" x14ac:dyDescent="0.15">
      <c r="F278" s="205"/>
      <c r="M278" s="205"/>
    </row>
    <row r="279" spans="6:13" x14ac:dyDescent="0.15">
      <c r="F279" s="205"/>
      <c r="M279" s="205"/>
    </row>
    <row r="280" spans="6:13" x14ac:dyDescent="0.15">
      <c r="F280" s="205"/>
      <c r="M280" s="205"/>
    </row>
    <row r="281" spans="6:13" x14ac:dyDescent="0.15">
      <c r="F281" s="205"/>
      <c r="M281" s="205"/>
    </row>
    <row r="282" spans="6:13" x14ac:dyDescent="0.15">
      <c r="F282" s="205"/>
      <c r="M282" s="205"/>
    </row>
    <row r="283" spans="6:13" x14ac:dyDescent="0.15">
      <c r="F283" s="205"/>
      <c r="M283" s="205"/>
    </row>
    <row r="284" spans="6:13" x14ac:dyDescent="0.15">
      <c r="F284" s="205"/>
      <c r="M284" s="205"/>
    </row>
    <row r="285" spans="6:13" x14ac:dyDescent="0.15">
      <c r="F285" s="205"/>
      <c r="M285" s="205"/>
    </row>
    <row r="286" spans="6:13" x14ac:dyDescent="0.15">
      <c r="F286" s="205"/>
      <c r="M286" s="205"/>
    </row>
    <row r="287" spans="6:13" x14ac:dyDescent="0.15">
      <c r="F287" s="205"/>
      <c r="M287" s="205"/>
    </row>
    <row r="288" spans="6:13" x14ac:dyDescent="0.15">
      <c r="F288" s="205"/>
      <c r="M288" s="205"/>
    </row>
    <row r="289" spans="6:13" x14ac:dyDescent="0.15">
      <c r="F289" s="205"/>
      <c r="M289" s="205"/>
    </row>
    <row r="290" spans="6:13" x14ac:dyDescent="0.15">
      <c r="F290" s="205"/>
      <c r="M290" s="205"/>
    </row>
    <row r="291" spans="6:13" x14ac:dyDescent="0.15">
      <c r="F291" s="205"/>
      <c r="M291" s="205"/>
    </row>
    <row r="292" spans="6:13" x14ac:dyDescent="0.15">
      <c r="F292" s="205"/>
      <c r="M292" s="205"/>
    </row>
    <row r="293" spans="6:13" x14ac:dyDescent="0.15">
      <c r="F293" s="205"/>
      <c r="M293" s="205"/>
    </row>
    <row r="294" spans="6:13" x14ac:dyDescent="0.15">
      <c r="F294" s="205"/>
      <c r="M294" s="205"/>
    </row>
    <row r="295" spans="6:13" x14ac:dyDescent="0.15">
      <c r="F295" s="205"/>
      <c r="M295" s="205"/>
    </row>
    <row r="296" spans="6:13" x14ac:dyDescent="0.15">
      <c r="F296" s="205"/>
      <c r="M296" s="205"/>
    </row>
    <row r="297" spans="6:13" x14ac:dyDescent="0.15">
      <c r="F297" s="205"/>
      <c r="M297" s="205"/>
    </row>
    <row r="298" spans="6:13" x14ac:dyDescent="0.15">
      <c r="F298" s="205"/>
      <c r="M298" s="205"/>
    </row>
    <row r="299" spans="6:13" x14ac:dyDescent="0.15">
      <c r="F299" s="205"/>
      <c r="M299" s="205"/>
    </row>
    <row r="300" spans="6:13" x14ac:dyDescent="0.15">
      <c r="F300" s="205"/>
      <c r="M300" s="205"/>
    </row>
    <row r="301" spans="6:13" x14ac:dyDescent="0.15">
      <c r="F301" s="205"/>
      <c r="M301" s="205"/>
    </row>
    <row r="302" spans="6:13" x14ac:dyDescent="0.15">
      <c r="F302" s="205"/>
      <c r="M302" s="205"/>
    </row>
    <row r="303" spans="6:13" x14ac:dyDescent="0.15">
      <c r="F303" s="205"/>
      <c r="M303" s="205"/>
    </row>
    <row r="304" spans="6:13" x14ac:dyDescent="0.15">
      <c r="F304" s="205"/>
      <c r="M304" s="205"/>
    </row>
    <row r="305" spans="6:13" x14ac:dyDescent="0.15">
      <c r="F305" s="205"/>
      <c r="M305" s="205"/>
    </row>
    <row r="306" spans="6:13" x14ac:dyDescent="0.15">
      <c r="F306" s="205"/>
      <c r="M306" s="205"/>
    </row>
    <row r="307" spans="6:13" x14ac:dyDescent="0.15">
      <c r="F307" s="205"/>
      <c r="M307" s="205"/>
    </row>
    <row r="308" spans="6:13" x14ac:dyDescent="0.15">
      <c r="F308" s="205"/>
      <c r="M308" s="205"/>
    </row>
    <row r="309" spans="6:13" x14ac:dyDescent="0.15">
      <c r="F309" s="205"/>
      <c r="M309" s="205"/>
    </row>
    <row r="310" spans="6:13" x14ac:dyDescent="0.15">
      <c r="F310" s="205"/>
      <c r="M310" s="205"/>
    </row>
    <row r="311" spans="6:13" x14ac:dyDescent="0.15">
      <c r="F311" s="205"/>
      <c r="M311" s="205"/>
    </row>
    <row r="312" spans="6:13" x14ac:dyDescent="0.15">
      <c r="F312" s="205"/>
      <c r="M312" s="205"/>
    </row>
    <row r="313" spans="6:13" x14ac:dyDescent="0.15">
      <c r="F313" s="205"/>
      <c r="M313" s="205"/>
    </row>
    <row r="314" spans="6:13" x14ac:dyDescent="0.15">
      <c r="F314" s="205"/>
      <c r="M314" s="205"/>
    </row>
    <row r="315" spans="6:13" x14ac:dyDescent="0.15">
      <c r="F315" s="205"/>
      <c r="M315" s="205"/>
    </row>
    <row r="316" spans="6:13" x14ac:dyDescent="0.15">
      <c r="F316" s="205"/>
      <c r="M316" s="205"/>
    </row>
    <row r="317" spans="6:13" x14ac:dyDescent="0.15">
      <c r="F317" s="205"/>
      <c r="M317" s="205"/>
    </row>
    <row r="318" spans="6:13" x14ac:dyDescent="0.15">
      <c r="F318" s="205"/>
      <c r="M318" s="205"/>
    </row>
    <row r="319" spans="6:13" x14ac:dyDescent="0.15">
      <c r="F319" s="205"/>
      <c r="M319" s="205"/>
    </row>
    <row r="320" spans="6:13" x14ac:dyDescent="0.15">
      <c r="F320" s="205"/>
      <c r="M320" s="205"/>
    </row>
    <row r="321" spans="6:13" x14ac:dyDescent="0.15">
      <c r="F321" s="205"/>
      <c r="M321" s="205"/>
    </row>
    <row r="322" spans="6:13" x14ac:dyDescent="0.15">
      <c r="F322" s="205"/>
      <c r="M322" s="205"/>
    </row>
    <row r="323" spans="6:13" x14ac:dyDescent="0.15">
      <c r="F323" s="205"/>
      <c r="M323" s="205"/>
    </row>
    <row r="324" spans="6:13" x14ac:dyDescent="0.15">
      <c r="F324" s="205"/>
      <c r="M324" s="205"/>
    </row>
    <row r="325" spans="6:13" x14ac:dyDescent="0.15">
      <c r="F325" s="205"/>
      <c r="M325" s="205"/>
    </row>
    <row r="326" spans="6:13" x14ac:dyDescent="0.15">
      <c r="F326" s="205"/>
      <c r="M326" s="205"/>
    </row>
    <row r="327" spans="6:13" x14ac:dyDescent="0.15">
      <c r="F327" s="205"/>
      <c r="M327" s="205"/>
    </row>
    <row r="328" spans="6:13" x14ac:dyDescent="0.15">
      <c r="F328" s="205"/>
      <c r="M328" s="205"/>
    </row>
    <row r="329" spans="6:13" x14ac:dyDescent="0.15">
      <c r="F329" s="205"/>
      <c r="M329" s="205"/>
    </row>
    <row r="330" spans="6:13" x14ac:dyDescent="0.15">
      <c r="F330" s="205"/>
      <c r="M330" s="205"/>
    </row>
    <row r="331" spans="6:13" x14ac:dyDescent="0.15">
      <c r="F331" s="205"/>
      <c r="M331" s="205"/>
    </row>
    <row r="332" spans="6:13" x14ac:dyDescent="0.15">
      <c r="F332" s="205"/>
      <c r="M332" s="205"/>
    </row>
    <row r="333" spans="6:13" x14ac:dyDescent="0.15">
      <c r="F333" s="205"/>
      <c r="M333" s="205"/>
    </row>
    <row r="334" spans="6:13" x14ac:dyDescent="0.15">
      <c r="F334" s="205"/>
      <c r="M334" s="205"/>
    </row>
    <row r="335" spans="6:13" x14ac:dyDescent="0.15">
      <c r="F335" s="205"/>
      <c r="M335" s="205"/>
    </row>
    <row r="336" spans="6:13" x14ac:dyDescent="0.15">
      <c r="F336" s="205"/>
      <c r="M336" s="205"/>
    </row>
    <row r="337" spans="6:13" x14ac:dyDescent="0.15">
      <c r="F337" s="205"/>
      <c r="M337" s="205"/>
    </row>
    <row r="338" spans="6:13" x14ac:dyDescent="0.15">
      <c r="F338" s="205"/>
      <c r="M338" s="205"/>
    </row>
    <row r="339" spans="6:13" x14ac:dyDescent="0.15">
      <c r="F339" s="205"/>
      <c r="M339" s="205"/>
    </row>
    <row r="340" spans="6:13" x14ac:dyDescent="0.15">
      <c r="F340" s="205"/>
      <c r="M340" s="205"/>
    </row>
    <row r="341" spans="6:13" x14ac:dyDescent="0.15">
      <c r="F341" s="205"/>
      <c r="M341" s="205"/>
    </row>
    <row r="342" spans="6:13" x14ac:dyDescent="0.15">
      <c r="F342" s="205"/>
      <c r="M342" s="205"/>
    </row>
    <row r="343" spans="6:13" x14ac:dyDescent="0.15">
      <c r="F343" s="205"/>
      <c r="M343" s="205"/>
    </row>
    <row r="344" spans="6:13" x14ac:dyDescent="0.15">
      <c r="F344" s="205"/>
      <c r="M344" s="205"/>
    </row>
    <row r="345" spans="6:13" x14ac:dyDescent="0.15">
      <c r="F345" s="205"/>
      <c r="M345" s="205"/>
    </row>
    <row r="346" spans="6:13" x14ac:dyDescent="0.15">
      <c r="F346" s="205"/>
      <c r="M346" s="205"/>
    </row>
    <row r="347" spans="6:13" x14ac:dyDescent="0.15">
      <c r="F347" s="205"/>
      <c r="M347" s="205"/>
    </row>
    <row r="348" spans="6:13" x14ac:dyDescent="0.15">
      <c r="F348" s="205"/>
      <c r="M348" s="205"/>
    </row>
    <row r="349" spans="6:13" x14ac:dyDescent="0.15">
      <c r="M349" s="205"/>
    </row>
    <row r="350" spans="6:13" x14ac:dyDescent="0.15">
      <c r="M350" s="205"/>
    </row>
    <row r="351" spans="6:13" x14ac:dyDescent="0.15">
      <c r="M351" s="205"/>
    </row>
    <row r="352" spans="6:13" x14ac:dyDescent="0.15">
      <c r="M352" s="205"/>
    </row>
    <row r="353" spans="13:13" x14ac:dyDescent="0.15">
      <c r="M353" s="205"/>
    </row>
    <row r="354" spans="13:13" x14ac:dyDescent="0.15">
      <c r="M354" s="205"/>
    </row>
    <row r="355" spans="13:13" x14ac:dyDescent="0.15">
      <c r="M355" s="205"/>
    </row>
    <row r="356" spans="13:13" x14ac:dyDescent="0.15">
      <c r="M356" s="205"/>
    </row>
    <row r="357" spans="13:13" x14ac:dyDescent="0.15">
      <c r="M357" s="205"/>
    </row>
    <row r="358" spans="13:13" x14ac:dyDescent="0.15">
      <c r="M358" s="205"/>
    </row>
    <row r="359" spans="13:13" x14ac:dyDescent="0.15">
      <c r="M359" s="205"/>
    </row>
    <row r="360" spans="13:13" x14ac:dyDescent="0.15">
      <c r="M360" s="205"/>
    </row>
    <row r="361" spans="13:13" x14ac:dyDescent="0.15">
      <c r="M361" s="205"/>
    </row>
    <row r="362" spans="13:13" x14ac:dyDescent="0.15">
      <c r="M362" s="205"/>
    </row>
    <row r="363" spans="13:13" x14ac:dyDescent="0.15">
      <c r="M363" s="205"/>
    </row>
    <row r="364" spans="13:13" x14ac:dyDescent="0.15">
      <c r="M364" s="205"/>
    </row>
    <row r="365" spans="13:13" x14ac:dyDescent="0.15">
      <c r="M365" s="205"/>
    </row>
    <row r="366" spans="13:13" x14ac:dyDescent="0.15">
      <c r="M366" s="205"/>
    </row>
    <row r="367" spans="13:13" x14ac:dyDescent="0.15">
      <c r="M367" s="205"/>
    </row>
    <row r="368" spans="13:13" x14ac:dyDescent="0.15">
      <c r="M368" s="205"/>
    </row>
    <row r="369" spans="13:13" x14ac:dyDescent="0.15">
      <c r="M369" s="205"/>
    </row>
    <row r="370" spans="13:13" x14ac:dyDescent="0.15">
      <c r="M370" s="205"/>
    </row>
    <row r="371" spans="13:13" x14ac:dyDescent="0.15">
      <c r="M371" s="205"/>
    </row>
    <row r="372" spans="13:13" x14ac:dyDescent="0.15">
      <c r="M372" s="205"/>
    </row>
    <row r="373" spans="13:13" x14ac:dyDescent="0.15">
      <c r="M373" s="205"/>
    </row>
    <row r="374" spans="13:13" x14ac:dyDescent="0.15">
      <c r="M374" s="205"/>
    </row>
    <row r="375" spans="13:13" x14ac:dyDescent="0.15">
      <c r="M375" s="205"/>
    </row>
    <row r="376" spans="13:13" x14ac:dyDescent="0.15">
      <c r="M376" s="205"/>
    </row>
    <row r="377" spans="13:13" x14ac:dyDescent="0.15">
      <c r="M377" s="205"/>
    </row>
    <row r="378" spans="13:13" x14ac:dyDescent="0.15">
      <c r="M378" s="205"/>
    </row>
    <row r="379" spans="13:13" x14ac:dyDescent="0.15">
      <c r="M379" s="205"/>
    </row>
    <row r="380" spans="13:13" x14ac:dyDescent="0.15">
      <c r="M380" s="205"/>
    </row>
    <row r="381" spans="13:13" x14ac:dyDescent="0.15">
      <c r="M381" s="205"/>
    </row>
    <row r="382" spans="13:13" x14ac:dyDescent="0.15">
      <c r="M382" s="205"/>
    </row>
    <row r="383" spans="13:13" x14ac:dyDescent="0.15">
      <c r="M383" s="205"/>
    </row>
    <row r="384" spans="13:13" x14ac:dyDescent="0.15">
      <c r="M384" s="205"/>
    </row>
    <row r="385" spans="13:13" x14ac:dyDescent="0.15">
      <c r="M385" s="205"/>
    </row>
    <row r="386" spans="13:13" x14ac:dyDescent="0.15">
      <c r="M386" s="205"/>
    </row>
    <row r="387" spans="13:13" x14ac:dyDescent="0.15">
      <c r="M387" s="205"/>
    </row>
    <row r="388" spans="13:13" x14ac:dyDescent="0.15">
      <c r="M388" s="205"/>
    </row>
    <row r="389" spans="13:13" x14ac:dyDescent="0.15">
      <c r="M389" s="205"/>
    </row>
    <row r="390" spans="13:13" x14ac:dyDescent="0.15">
      <c r="M390" s="205"/>
    </row>
    <row r="391" spans="13:13" x14ac:dyDescent="0.15">
      <c r="M391" s="205"/>
    </row>
    <row r="392" spans="13:13" x14ac:dyDescent="0.15">
      <c r="M392" s="205"/>
    </row>
    <row r="393" spans="13:13" x14ac:dyDescent="0.15">
      <c r="M393" s="205"/>
    </row>
    <row r="394" spans="13:13" x14ac:dyDescent="0.15">
      <c r="M394" s="205"/>
    </row>
    <row r="395" spans="13:13" x14ac:dyDescent="0.15">
      <c r="M395" s="205"/>
    </row>
    <row r="396" spans="13:13" x14ac:dyDescent="0.15">
      <c r="M396" s="205"/>
    </row>
    <row r="397" spans="13:13" x14ac:dyDescent="0.15">
      <c r="M397" s="205"/>
    </row>
    <row r="398" spans="13:13" x14ac:dyDescent="0.15">
      <c r="M398" s="205"/>
    </row>
    <row r="399" spans="13:13" x14ac:dyDescent="0.15">
      <c r="M399" s="205"/>
    </row>
    <row r="400" spans="13:13" x14ac:dyDescent="0.15">
      <c r="M400" s="205"/>
    </row>
    <row r="401" spans="13:13" x14ac:dyDescent="0.15">
      <c r="M401" s="205"/>
    </row>
    <row r="402" spans="13:13" x14ac:dyDescent="0.15">
      <c r="M402" s="205"/>
    </row>
    <row r="403" spans="13:13" x14ac:dyDescent="0.15">
      <c r="M403" s="205"/>
    </row>
    <row r="404" spans="13:13" x14ac:dyDescent="0.15">
      <c r="M404" s="205"/>
    </row>
    <row r="405" spans="13:13" x14ac:dyDescent="0.15">
      <c r="M405" s="205"/>
    </row>
    <row r="406" spans="13:13" x14ac:dyDescent="0.15">
      <c r="M406" s="205"/>
    </row>
    <row r="407" spans="13:13" x14ac:dyDescent="0.15">
      <c r="M407" s="205"/>
    </row>
    <row r="408" spans="13:13" x14ac:dyDescent="0.15">
      <c r="M408" s="205"/>
    </row>
    <row r="409" spans="13:13" x14ac:dyDescent="0.15">
      <c r="M409" s="205"/>
    </row>
    <row r="410" spans="13:13" x14ac:dyDescent="0.15">
      <c r="M410" s="205"/>
    </row>
    <row r="411" spans="13:13" x14ac:dyDescent="0.15">
      <c r="M411" s="205"/>
    </row>
    <row r="412" spans="13:13" x14ac:dyDescent="0.15">
      <c r="M412" s="205"/>
    </row>
    <row r="413" spans="13:13" x14ac:dyDescent="0.15">
      <c r="M413" s="205"/>
    </row>
    <row r="414" spans="13:13" x14ac:dyDescent="0.15">
      <c r="M414" s="205"/>
    </row>
    <row r="415" spans="13:13" x14ac:dyDescent="0.15">
      <c r="M415" s="205"/>
    </row>
    <row r="416" spans="13:13" x14ac:dyDescent="0.15">
      <c r="M416" s="205"/>
    </row>
    <row r="417" spans="13:13" x14ac:dyDescent="0.15">
      <c r="M417" s="205"/>
    </row>
    <row r="418" spans="13:13" x14ac:dyDescent="0.15">
      <c r="M418" s="205"/>
    </row>
    <row r="419" spans="13:13" x14ac:dyDescent="0.15">
      <c r="M419" s="205"/>
    </row>
    <row r="420" spans="13:13" x14ac:dyDescent="0.15">
      <c r="M420" s="205"/>
    </row>
    <row r="421" spans="13:13" x14ac:dyDescent="0.15">
      <c r="M421" s="205"/>
    </row>
    <row r="422" spans="13:13" x14ac:dyDescent="0.15">
      <c r="M422" s="205"/>
    </row>
    <row r="423" spans="13:13" x14ac:dyDescent="0.15">
      <c r="M423" s="205"/>
    </row>
    <row r="424" spans="13:13" x14ac:dyDescent="0.15">
      <c r="M424" s="205"/>
    </row>
    <row r="425" spans="13:13" x14ac:dyDescent="0.15">
      <c r="M425" s="205"/>
    </row>
    <row r="426" spans="13:13" x14ac:dyDescent="0.15">
      <c r="M426" s="205"/>
    </row>
    <row r="427" spans="13:13" x14ac:dyDescent="0.15">
      <c r="M427" s="205"/>
    </row>
    <row r="428" spans="13:13" x14ac:dyDescent="0.15">
      <c r="M428" s="205"/>
    </row>
    <row r="429" spans="13:13" x14ac:dyDescent="0.15">
      <c r="M429" s="205"/>
    </row>
    <row r="430" spans="13:13" x14ac:dyDescent="0.15">
      <c r="M430" s="205"/>
    </row>
    <row r="431" spans="13:13" x14ac:dyDescent="0.15">
      <c r="M431" s="205"/>
    </row>
    <row r="432" spans="13:13" x14ac:dyDescent="0.15">
      <c r="M432" s="205"/>
    </row>
    <row r="433" spans="13:13" x14ac:dyDescent="0.15">
      <c r="M433" s="205"/>
    </row>
    <row r="434" spans="13:13" x14ac:dyDescent="0.15">
      <c r="M434" s="205"/>
    </row>
    <row r="435" spans="13:13" x14ac:dyDescent="0.15">
      <c r="M435" s="205"/>
    </row>
    <row r="436" spans="13:13" x14ac:dyDescent="0.15">
      <c r="M436" s="205"/>
    </row>
    <row r="437" spans="13:13" x14ac:dyDescent="0.15">
      <c r="M437" s="205"/>
    </row>
    <row r="438" spans="13:13" x14ac:dyDescent="0.15">
      <c r="M438" s="205"/>
    </row>
    <row r="439" spans="13:13" x14ac:dyDescent="0.15">
      <c r="M439" s="205"/>
    </row>
    <row r="440" spans="13:13" x14ac:dyDescent="0.15">
      <c r="M440" s="205"/>
    </row>
    <row r="441" spans="13:13" x14ac:dyDescent="0.15">
      <c r="M441" s="205"/>
    </row>
    <row r="442" spans="13:13" x14ac:dyDescent="0.15">
      <c r="M442" s="205"/>
    </row>
    <row r="443" spans="13:13" x14ac:dyDescent="0.15">
      <c r="M443" s="205"/>
    </row>
    <row r="444" spans="13:13" x14ac:dyDescent="0.15">
      <c r="M444" s="205"/>
    </row>
    <row r="445" spans="13:13" x14ac:dyDescent="0.15">
      <c r="M445" s="205"/>
    </row>
  </sheetData>
  <mergeCells count="13">
    <mergeCell ref="F6:F7"/>
    <mergeCell ref="J6:J7"/>
    <mergeCell ref="N6:N7"/>
    <mergeCell ref="O6:O7"/>
    <mergeCell ref="A31:A33"/>
    <mergeCell ref="A34:A38"/>
    <mergeCell ref="A39:A45"/>
    <mergeCell ref="A4:D7"/>
    <mergeCell ref="A8:D8"/>
    <mergeCell ref="A9:A17"/>
    <mergeCell ref="A19:A21"/>
    <mergeCell ref="A22:A24"/>
    <mergeCell ref="A25:A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11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view="pageBreakPreview" zoomScale="70" zoomScaleNormal="100" zoomScaleSheetLayoutView="70" workbookViewId="0">
      <selection activeCell="E25" sqref="E25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10" width="11.125" style="140" customWidth="1"/>
    <col min="11" max="11" width="14.625" style="140" customWidth="1"/>
    <col min="12" max="15" width="11.125" style="140" customWidth="1"/>
    <col min="16" max="16" width="10.75" style="140" customWidth="1"/>
    <col min="17" max="17" width="9.125" style="141" customWidth="1"/>
    <col min="18" max="22" width="12" style="141" customWidth="1"/>
    <col min="23" max="16384" width="12" style="140"/>
  </cols>
  <sheetData>
    <row r="1" spans="1:22" s="139" customFormat="1" ht="23.25" customHeight="1" x14ac:dyDescent="0.15">
      <c r="B1" s="248"/>
      <c r="C1" s="248"/>
      <c r="D1" s="248"/>
      <c r="E1" s="249" t="s">
        <v>129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6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s="136" customFormat="1" ht="23.25" customHeight="1" x14ac:dyDescent="0.15">
      <c r="B3" s="289"/>
      <c r="C3" s="289"/>
      <c r="D3" s="289"/>
      <c r="E3" s="136" t="s">
        <v>122</v>
      </c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 t="s">
        <v>21</v>
      </c>
      <c r="Q3" s="145"/>
      <c r="R3" s="145"/>
      <c r="S3" s="145"/>
      <c r="T3" s="145"/>
      <c r="U3" s="145"/>
      <c r="V3" s="145"/>
    </row>
    <row r="4" spans="1:22" s="136" customFormat="1" ht="23.25" customHeight="1" x14ac:dyDescent="0.15">
      <c r="A4" s="334" t="s">
        <v>22</v>
      </c>
      <c r="B4" s="335"/>
      <c r="C4" s="335"/>
      <c r="D4" s="336"/>
      <c r="E4" s="148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250"/>
      <c r="N4" s="250"/>
      <c r="O4" s="250"/>
      <c r="P4" s="251" t="s">
        <v>27</v>
      </c>
      <c r="Q4" s="145"/>
      <c r="R4" s="145"/>
      <c r="S4" s="145"/>
      <c r="T4" s="145"/>
      <c r="U4" s="145"/>
      <c r="V4" s="145"/>
    </row>
    <row r="5" spans="1:22" s="136" customFormat="1" ht="23.25" customHeight="1" x14ac:dyDescent="0.15">
      <c r="A5" s="337"/>
      <c r="B5" s="338"/>
      <c r="C5" s="338"/>
      <c r="D5" s="339"/>
      <c r="E5" s="154" t="s">
        <v>75</v>
      </c>
      <c r="F5" s="153"/>
      <c r="G5" s="153"/>
      <c r="H5" s="252" t="s">
        <v>29</v>
      </c>
      <c r="I5" s="275"/>
      <c r="J5" s="275"/>
      <c r="K5" s="291"/>
      <c r="L5" s="154" t="s">
        <v>86</v>
      </c>
      <c r="M5" s="292"/>
      <c r="N5" s="292"/>
      <c r="O5" s="253"/>
      <c r="P5" s="254" t="s">
        <v>30</v>
      </c>
      <c r="Q5" s="145"/>
      <c r="R5" s="145"/>
      <c r="S5" s="145"/>
      <c r="T5" s="145"/>
      <c r="U5" s="145"/>
      <c r="V5" s="145"/>
    </row>
    <row r="6" spans="1:22" s="136" customFormat="1" ht="23.25" customHeight="1" x14ac:dyDescent="0.15">
      <c r="A6" s="337"/>
      <c r="B6" s="338"/>
      <c r="C6" s="338"/>
      <c r="D6" s="339"/>
      <c r="E6" s="154" t="s">
        <v>87</v>
      </c>
      <c r="F6" s="385" t="s">
        <v>89</v>
      </c>
      <c r="G6" s="326" t="s">
        <v>110</v>
      </c>
      <c r="H6" s="154"/>
      <c r="I6" s="220" t="s">
        <v>41</v>
      </c>
      <c r="J6" s="343" t="s">
        <v>90</v>
      </c>
      <c r="K6" s="255" t="s">
        <v>117</v>
      </c>
      <c r="L6" s="154"/>
      <c r="M6" s="256" t="s">
        <v>112</v>
      </c>
      <c r="N6" s="381" t="s">
        <v>46</v>
      </c>
      <c r="O6" s="381" t="s">
        <v>47</v>
      </c>
      <c r="P6" s="257" t="s">
        <v>88</v>
      </c>
      <c r="Q6" s="145"/>
      <c r="R6" s="145"/>
      <c r="S6" s="145"/>
      <c r="T6" s="145"/>
      <c r="U6" s="145"/>
      <c r="V6" s="145"/>
    </row>
    <row r="7" spans="1:22" s="136" customFormat="1" ht="23.25" customHeight="1" x14ac:dyDescent="0.15">
      <c r="A7" s="340"/>
      <c r="B7" s="341"/>
      <c r="C7" s="341"/>
      <c r="D7" s="342"/>
      <c r="E7" s="162"/>
      <c r="F7" s="386"/>
      <c r="G7" s="225" t="s">
        <v>40</v>
      </c>
      <c r="H7" s="162"/>
      <c r="I7" s="226" t="s">
        <v>115</v>
      </c>
      <c r="J7" s="344"/>
      <c r="K7" s="258" t="s">
        <v>116</v>
      </c>
      <c r="L7" s="162"/>
      <c r="M7" s="259" t="s">
        <v>91</v>
      </c>
      <c r="N7" s="382"/>
      <c r="O7" s="382"/>
      <c r="P7" s="260" t="s">
        <v>18</v>
      </c>
      <c r="Q7" s="145"/>
      <c r="R7" s="145"/>
      <c r="S7" s="145"/>
      <c r="T7" s="145"/>
      <c r="U7" s="145"/>
      <c r="V7" s="145"/>
    </row>
    <row r="8" spans="1:22" s="145" customFormat="1" ht="39" customHeight="1" x14ac:dyDescent="0.15">
      <c r="A8" s="352" t="s">
        <v>19</v>
      </c>
      <c r="B8" s="353"/>
      <c r="C8" s="353"/>
      <c r="D8" s="354"/>
      <c r="E8" s="261">
        <v>55.253717803930748</v>
      </c>
      <c r="F8" s="296">
        <v>46.219051486214425</v>
      </c>
      <c r="G8" s="293">
        <v>9.0346663177163204</v>
      </c>
      <c r="H8" s="261">
        <v>4.197958936593067</v>
      </c>
      <c r="I8" s="296">
        <v>-0.2510637060749516</v>
      </c>
      <c r="J8" s="296">
        <v>4.3580101287978437</v>
      </c>
      <c r="K8" s="293">
        <v>9.1012513870175366E-2</v>
      </c>
      <c r="L8" s="261">
        <v>40.548323259476206</v>
      </c>
      <c r="M8" s="296">
        <v>30.093130424973602</v>
      </c>
      <c r="N8" s="296">
        <v>0.72983243315845026</v>
      </c>
      <c r="O8" s="293">
        <v>9.725360401344151</v>
      </c>
      <c r="P8" s="330">
        <v>100</v>
      </c>
      <c r="Q8" s="166"/>
      <c r="R8" s="314"/>
      <c r="S8" s="314"/>
    </row>
    <row r="9" spans="1:22" s="136" customFormat="1" ht="33.75" customHeight="1" x14ac:dyDescent="0.15">
      <c r="A9" s="347" t="s">
        <v>48</v>
      </c>
      <c r="B9" s="167"/>
      <c r="C9" s="168" t="s">
        <v>49</v>
      </c>
      <c r="D9" s="168"/>
      <c r="E9" s="262">
        <v>49.383902673613569</v>
      </c>
      <c r="F9" s="263">
        <v>41.28645984046041</v>
      </c>
      <c r="G9" s="263">
        <v>8.097442833153158</v>
      </c>
      <c r="H9" s="262">
        <v>3.6767792693804249</v>
      </c>
      <c r="I9" s="263">
        <v>-0.29549459005058765</v>
      </c>
      <c r="J9" s="263">
        <v>3.8571393031238443</v>
      </c>
      <c r="K9" s="263">
        <v>0.11513455630716833</v>
      </c>
      <c r="L9" s="262">
        <v>46.939318057005998</v>
      </c>
      <c r="M9" s="263">
        <v>37.59782244321341</v>
      </c>
      <c r="N9" s="263">
        <v>0.69654486602161858</v>
      </c>
      <c r="O9" s="263">
        <v>8.6449507477709719</v>
      </c>
      <c r="P9" s="264">
        <v>100</v>
      </c>
      <c r="Q9" s="145"/>
      <c r="R9" s="314"/>
      <c r="S9" s="314"/>
      <c r="T9" s="145"/>
      <c r="U9" s="145"/>
      <c r="V9" s="145"/>
    </row>
    <row r="10" spans="1:22" s="136" customFormat="1" ht="33.75" customHeight="1" x14ac:dyDescent="0.15">
      <c r="A10" s="383"/>
      <c r="B10" s="167"/>
      <c r="C10" s="168" t="s">
        <v>50</v>
      </c>
      <c r="D10" s="168"/>
      <c r="E10" s="262">
        <v>45.741936210393483</v>
      </c>
      <c r="F10" s="263">
        <v>38.677917969144893</v>
      </c>
      <c r="G10" s="263">
        <v>7.0640182412485899</v>
      </c>
      <c r="H10" s="262">
        <v>3.495690696902789</v>
      </c>
      <c r="I10" s="263">
        <v>-0.16438209278724394</v>
      </c>
      <c r="J10" s="263">
        <v>3.6153432835074231</v>
      </c>
      <c r="K10" s="263">
        <v>4.4729506182609527E-2</v>
      </c>
      <c r="L10" s="262">
        <v>50.762373092703726</v>
      </c>
      <c r="M10" s="263">
        <v>41.074629290782596</v>
      </c>
      <c r="N10" s="263">
        <v>0.99236793083868591</v>
      </c>
      <c r="O10" s="263">
        <v>8.6953758710824349</v>
      </c>
      <c r="P10" s="264">
        <v>100</v>
      </c>
      <c r="Q10" s="145"/>
      <c r="R10" s="314"/>
      <c r="S10" s="314"/>
      <c r="T10" s="145"/>
      <c r="U10" s="145"/>
      <c r="V10" s="145"/>
    </row>
    <row r="11" spans="1:22" s="136" customFormat="1" ht="33.75" customHeight="1" x14ac:dyDescent="0.15">
      <c r="A11" s="383"/>
      <c r="B11" s="167"/>
      <c r="C11" s="168" t="s">
        <v>51</v>
      </c>
      <c r="D11" s="168"/>
      <c r="E11" s="262">
        <v>70.390865307231337</v>
      </c>
      <c r="F11" s="263">
        <v>58.817405974859724</v>
      </c>
      <c r="G11" s="263">
        <v>11.573459332371614</v>
      </c>
      <c r="H11" s="262">
        <v>4.9674670553502471</v>
      </c>
      <c r="I11" s="263">
        <v>-0.28461160201510721</v>
      </c>
      <c r="J11" s="263">
        <v>5.185158910351821</v>
      </c>
      <c r="K11" s="263">
        <v>6.691974701353369E-2</v>
      </c>
      <c r="L11" s="262">
        <v>24.641667637418411</v>
      </c>
      <c r="M11" s="263">
        <v>13.740784369831694</v>
      </c>
      <c r="N11" s="263">
        <v>0.82017287837688724</v>
      </c>
      <c r="O11" s="263">
        <v>10.08071038920983</v>
      </c>
      <c r="P11" s="264">
        <v>100</v>
      </c>
      <c r="Q11" s="145"/>
      <c r="R11" s="314"/>
      <c r="S11" s="314"/>
      <c r="T11" s="145"/>
      <c r="U11" s="145"/>
      <c r="V11" s="145"/>
    </row>
    <row r="12" spans="1:22" s="136" customFormat="1" ht="33.75" customHeight="1" x14ac:dyDescent="0.15">
      <c r="A12" s="383"/>
      <c r="B12" s="167"/>
      <c r="C12" s="168" t="s">
        <v>52</v>
      </c>
      <c r="D12" s="168"/>
      <c r="E12" s="262">
        <v>45.639856824389788</v>
      </c>
      <c r="F12" s="263">
        <v>38.157533189324269</v>
      </c>
      <c r="G12" s="263">
        <v>7.4823236350655149</v>
      </c>
      <c r="H12" s="262">
        <v>3.3389316113982761</v>
      </c>
      <c r="I12" s="263">
        <v>-0.21639765826134677</v>
      </c>
      <c r="J12" s="263">
        <v>3.5195711986794413</v>
      </c>
      <c r="K12" s="263">
        <v>3.5758070980182348E-2</v>
      </c>
      <c r="L12" s="262">
        <v>51.021211564211931</v>
      </c>
      <c r="M12" s="263">
        <v>40.889575798465486</v>
      </c>
      <c r="N12" s="263">
        <v>0.71122132921929859</v>
      </c>
      <c r="O12" s="263">
        <v>9.4204144365271461</v>
      </c>
      <c r="P12" s="264">
        <v>100</v>
      </c>
      <c r="Q12" s="145"/>
      <c r="R12" s="314"/>
      <c r="S12" s="314"/>
      <c r="T12" s="145"/>
      <c r="U12" s="145"/>
      <c r="V12" s="145"/>
    </row>
    <row r="13" spans="1:22" s="136" customFormat="1" ht="33.75" customHeight="1" x14ac:dyDescent="0.15">
      <c r="A13" s="383"/>
      <c r="B13" s="167"/>
      <c r="C13" s="168" t="s">
        <v>53</v>
      </c>
      <c r="D13" s="168"/>
      <c r="E13" s="262">
        <v>61.489876926352679</v>
      </c>
      <c r="F13" s="263">
        <v>50.042556798146919</v>
      </c>
      <c r="G13" s="263">
        <v>11.447320128205753</v>
      </c>
      <c r="H13" s="262">
        <v>4.7664871590630824</v>
      </c>
      <c r="I13" s="263">
        <v>-0.10204570402590947</v>
      </c>
      <c r="J13" s="263">
        <v>4.7471657495865323</v>
      </c>
      <c r="K13" s="263">
        <v>0.12136711350245913</v>
      </c>
      <c r="L13" s="262">
        <v>33.743635914584239</v>
      </c>
      <c r="M13" s="263">
        <v>23.788825529401038</v>
      </c>
      <c r="N13" s="263">
        <v>-1.6133900340205294</v>
      </c>
      <c r="O13" s="263">
        <v>11.568200419203729</v>
      </c>
      <c r="P13" s="264">
        <v>100</v>
      </c>
      <c r="Q13" s="145"/>
      <c r="R13" s="314"/>
      <c r="S13" s="314"/>
      <c r="T13" s="145"/>
      <c r="U13" s="145"/>
      <c r="V13" s="145"/>
    </row>
    <row r="14" spans="1:22" s="136" customFormat="1" ht="33.75" customHeight="1" x14ac:dyDescent="0.15">
      <c r="A14" s="383"/>
      <c r="B14" s="167"/>
      <c r="C14" s="168" t="s">
        <v>54</v>
      </c>
      <c r="D14" s="168"/>
      <c r="E14" s="262">
        <v>61.070282739438454</v>
      </c>
      <c r="F14" s="263">
        <v>50.875806341657494</v>
      </c>
      <c r="G14" s="263">
        <v>10.194476397780955</v>
      </c>
      <c r="H14" s="262">
        <v>4.7335750881844252</v>
      </c>
      <c r="I14" s="263">
        <v>-0.39677732351568396</v>
      </c>
      <c r="J14" s="263">
        <v>5.0644957809030737</v>
      </c>
      <c r="K14" s="263">
        <v>6.5856630797036755E-2</v>
      </c>
      <c r="L14" s="262">
        <v>34.196142172377122</v>
      </c>
      <c r="M14" s="263">
        <v>23.107951563920558</v>
      </c>
      <c r="N14" s="263">
        <v>0.64601145982776198</v>
      </c>
      <c r="O14" s="263">
        <v>10.442179148628799</v>
      </c>
      <c r="P14" s="264">
        <v>100</v>
      </c>
      <c r="Q14" s="145"/>
      <c r="R14" s="314"/>
      <c r="S14" s="314"/>
      <c r="T14" s="145"/>
      <c r="U14" s="145"/>
      <c r="V14" s="145"/>
    </row>
    <row r="15" spans="1:22" s="136" customFormat="1" ht="33.75" customHeight="1" x14ac:dyDescent="0.15">
      <c r="A15" s="383"/>
      <c r="B15" s="167"/>
      <c r="C15" s="168" t="s">
        <v>55</v>
      </c>
      <c r="D15" s="168"/>
      <c r="E15" s="262">
        <v>58.222956558626635</v>
      </c>
      <c r="F15" s="263">
        <v>47.896211457147373</v>
      </c>
      <c r="G15" s="263">
        <v>10.32674510147927</v>
      </c>
      <c r="H15" s="262">
        <v>4.6758901667657833</v>
      </c>
      <c r="I15" s="263">
        <v>-0.18625081040810565</v>
      </c>
      <c r="J15" s="263">
        <v>4.779692606979518</v>
      </c>
      <c r="K15" s="263">
        <v>8.2448370194371651E-2</v>
      </c>
      <c r="L15" s="262">
        <v>37.101153274607583</v>
      </c>
      <c r="M15" s="263">
        <v>26.860976957839199</v>
      </c>
      <c r="N15" s="263">
        <v>0.53698251385290463</v>
      </c>
      <c r="O15" s="263">
        <v>9.7031938029154787</v>
      </c>
      <c r="P15" s="264">
        <v>100</v>
      </c>
      <c r="Q15" s="145"/>
      <c r="R15" s="314"/>
      <c r="S15" s="314"/>
      <c r="T15" s="145"/>
      <c r="U15" s="145"/>
      <c r="V15" s="145"/>
    </row>
    <row r="16" spans="1:22" s="136" customFormat="1" ht="33.75" customHeight="1" x14ac:dyDescent="0.15">
      <c r="A16" s="383"/>
      <c r="B16" s="167"/>
      <c r="C16" s="168" t="s">
        <v>56</v>
      </c>
      <c r="D16" s="168"/>
      <c r="E16" s="262">
        <v>62.372575913624658</v>
      </c>
      <c r="F16" s="263">
        <v>52.621579217301154</v>
      </c>
      <c r="G16" s="263">
        <v>9.7509966963234973</v>
      </c>
      <c r="H16" s="262">
        <v>4.6960451618943297</v>
      </c>
      <c r="I16" s="263">
        <v>-0.24908881422821574</v>
      </c>
      <c r="J16" s="263">
        <v>4.8754351677580079</v>
      </c>
      <c r="K16" s="263">
        <v>6.9698808364537651E-2</v>
      </c>
      <c r="L16" s="262">
        <v>32.931378924481017</v>
      </c>
      <c r="M16" s="263">
        <v>21.275415628221612</v>
      </c>
      <c r="N16" s="263">
        <v>0.80112251873935747</v>
      </c>
      <c r="O16" s="263">
        <v>10.854840777520053</v>
      </c>
      <c r="P16" s="264">
        <v>100</v>
      </c>
      <c r="Q16" s="145"/>
      <c r="R16" s="314"/>
      <c r="S16" s="314"/>
      <c r="T16" s="145"/>
      <c r="U16" s="145"/>
      <c r="V16" s="145"/>
    </row>
    <row r="17" spans="1:22" s="136" customFormat="1" ht="33.75" customHeight="1" x14ac:dyDescent="0.15">
      <c r="A17" s="355"/>
      <c r="B17" s="178"/>
      <c r="C17" s="318" t="s">
        <v>57</v>
      </c>
      <c r="D17" s="319"/>
      <c r="E17" s="265">
        <v>71.871135443963723</v>
      </c>
      <c r="F17" s="293">
        <v>60.555317935758346</v>
      </c>
      <c r="G17" s="293">
        <v>11.315817508205376</v>
      </c>
      <c r="H17" s="265">
        <v>5.2109492919780624</v>
      </c>
      <c r="I17" s="293">
        <v>1.2889203944623957E-2</v>
      </c>
      <c r="J17" s="293">
        <v>5.1677422194903651</v>
      </c>
      <c r="K17" s="293">
        <v>3.0317868543073574E-2</v>
      </c>
      <c r="L17" s="265">
        <v>22.91791526405822</v>
      </c>
      <c r="M17" s="293">
        <v>13.055243596391611</v>
      </c>
      <c r="N17" s="293">
        <v>0.93335781108830163</v>
      </c>
      <c r="O17" s="293">
        <v>8.9293138565783075</v>
      </c>
      <c r="P17" s="266">
        <v>100</v>
      </c>
      <c r="Q17" s="145"/>
      <c r="R17" s="314"/>
      <c r="S17" s="314"/>
      <c r="T17" s="145"/>
      <c r="U17" s="145"/>
      <c r="V17" s="145"/>
    </row>
    <row r="18" spans="1:22" s="136" customFormat="1" ht="60" customHeight="1" x14ac:dyDescent="0.15">
      <c r="A18" s="142" t="s">
        <v>58</v>
      </c>
      <c r="B18" s="273"/>
      <c r="C18" s="282" t="s">
        <v>59</v>
      </c>
      <c r="D18" s="282"/>
      <c r="E18" s="262">
        <v>66.408519929827747</v>
      </c>
      <c r="F18" s="263">
        <v>55.904619900435812</v>
      </c>
      <c r="G18" s="263">
        <v>10.503900029391934</v>
      </c>
      <c r="H18" s="262">
        <v>5.0799719518359945</v>
      </c>
      <c r="I18" s="263">
        <v>-0.40391996866184648</v>
      </c>
      <c r="J18" s="263">
        <v>5.4277736541459891</v>
      </c>
      <c r="K18" s="263">
        <v>5.6118266351852554E-2</v>
      </c>
      <c r="L18" s="262">
        <v>28.511508118336259</v>
      </c>
      <c r="M18" s="263">
        <v>14.653456483924604</v>
      </c>
      <c r="N18" s="263">
        <v>0.83648200646681359</v>
      </c>
      <c r="O18" s="263">
        <v>13.021569627944842</v>
      </c>
      <c r="P18" s="267">
        <v>100</v>
      </c>
      <c r="Q18" s="145"/>
      <c r="R18" s="314"/>
      <c r="S18" s="314"/>
      <c r="T18" s="145"/>
      <c r="U18" s="145"/>
      <c r="V18" s="145"/>
    </row>
    <row r="19" spans="1:22" s="136" customFormat="1" ht="33.75" customHeight="1" x14ac:dyDescent="0.15">
      <c r="A19" s="347" t="s">
        <v>60</v>
      </c>
      <c r="B19" s="167"/>
      <c r="C19" s="168" t="s">
        <v>61</v>
      </c>
      <c r="D19" s="168"/>
      <c r="E19" s="268">
        <v>58.208174793236886</v>
      </c>
      <c r="F19" s="269">
        <v>48.467697002726716</v>
      </c>
      <c r="G19" s="269">
        <v>9.740477790510166</v>
      </c>
      <c r="H19" s="268">
        <v>4.6795130548338708</v>
      </c>
      <c r="I19" s="269">
        <v>-4.9923331881603715E-2</v>
      </c>
      <c r="J19" s="269">
        <v>4.699123538498494</v>
      </c>
      <c r="K19" s="269">
        <v>3.0312848216980035E-2</v>
      </c>
      <c r="L19" s="268">
        <v>37.112312151929238</v>
      </c>
      <c r="M19" s="269">
        <v>24.099759914662407</v>
      </c>
      <c r="N19" s="269">
        <v>1.0033193696745668</v>
      </c>
      <c r="O19" s="269">
        <v>12.009232867592265</v>
      </c>
      <c r="P19" s="264">
        <v>100</v>
      </c>
      <c r="Q19" s="145"/>
      <c r="R19" s="314"/>
      <c r="S19" s="314"/>
      <c r="T19" s="145"/>
      <c r="U19" s="145"/>
      <c r="V19" s="145"/>
    </row>
    <row r="20" spans="1:22" s="136" customFormat="1" ht="33.75" customHeight="1" x14ac:dyDescent="0.15">
      <c r="A20" s="383"/>
      <c r="B20" s="167"/>
      <c r="C20" s="168" t="s">
        <v>62</v>
      </c>
      <c r="D20" s="168"/>
      <c r="E20" s="262">
        <v>68.70268535637058</v>
      </c>
      <c r="F20" s="263">
        <v>58.254102252360219</v>
      </c>
      <c r="G20" s="263">
        <v>10.448583104010353</v>
      </c>
      <c r="H20" s="262">
        <v>5.7658218001570685</v>
      </c>
      <c r="I20" s="263">
        <v>-0.48173833863801002</v>
      </c>
      <c r="J20" s="263">
        <v>6.1748068356729826</v>
      </c>
      <c r="K20" s="263">
        <v>7.2753303122095464E-2</v>
      </c>
      <c r="L20" s="262">
        <v>25.531492843472346</v>
      </c>
      <c r="M20" s="263">
        <v>11.926907111018711</v>
      </c>
      <c r="N20" s="263">
        <v>0.94344442532064476</v>
      </c>
      <c r="O20" s="263">
        <v>12.661141307132995</v>
      </c>
      <c r="P20" s="264">
        <v>100</v>
      </c>
      <c r="Q20" s="145"/>
      <c r="R20" s="314"/>
      <c r="S20" s="314"/>
      <c r="T20" s="145"/>
      <c r="U20" s="145"/>
      <c r="V20" s="145"/>
    </row>
    <row r="21" spans="1:22" s="136" customFormat="1" ht="33.75" customHeight="1" x14ac:dyDescent="0.15">
      <c r="A21" s="355"/>
      <c r="B21" s="283"/>
      <c r="C21" s="318" t="s">
        <v>63</v>
      </c>
      <c r="D21" s="318"/>
      <c r="E21" s="265">
        <v>59.731843911907568</v>
      </c>
      <c r="F21" s="293">
        <v>50.21392830244821</v>
      </c>
      <c r="G21" s="293">
        <v>9.5179156094593509</v>
      </c>
      <c r="H21" s="265">
        <v>7.175133667330841</v>
      </c>
      <c r="I21" s="293">
        <v>8.0779883011742378E-3</v>
      </c>
      <c r="J21" s="293">
        <v>4.660732224096602</v>
      </c>
      <c r="K21" s="293">
        <v>2.5063234549330629</v>
      </c>
      <c r="L21" s="265">
        <v>33.093022420761592</v>
      </c>
      <c r="M21" s="293">
        <v>22.026099062030184</v>
      </c>
      <c r="N21" s="293">
        <v>0.40774247569754241</v>
      </c>
      <c r="O21" s="293">
        <v>10.659180883033862</v>
      </c>
      <c r="P21" s="266">
        <v>100</v>
      </c>
      <c r="Q21" s="145"/>
      <c r="R21" s="314"/>
      <c r="S21" s="314"/>
      <c r="T21" s="145"/>
      <c r="U21" s="145"/>
      <c r="V21" s="145"/>
    </row>
    <row r="22" spans="1:22" s="136" customFormat="1" ht="33.75" customHeight="1" x14ac:dyDescent="0.15">
      <c r="A22" s="347" t="s">
        <v>64</v>
      </c>
      <c r="B22" s="167"/>
      <c r="C22" s="168" t="s">
        <v>65</v>
      </c>
      <c r="D22" s="168"/>
      <c r="E22" s="262">
        <v>63.213253508619459</v>
      </c>
      <c r="F22" s="263">
        <v>51.753698092950849</v>
      </c>
      <c r="G22" s="263">
        <v>11.459555415668614</v>
      </c>
      <c r="H22" s="262">
        <v>5.1065306959322969</v>
      </c>
      <c r="I22" s="263">
        <v>0.20623530160525055</v>
      </c>
      <c r="J22" s="263">
        <v>4.8183363314351295</v>
      </c>
      <c r="K22" s="263">
        <v>8.195906289191579E-2</v>
      </c>
      <c r="L22" s="262">
        <v>31.680215795448241</v>
      </c>
      <c r="M22" s="263">
        <v>17.463845195632029</v>
      </c>
      <c r="N22" s="263">
        <v>0.58149122807603881</v>
      </c>
      <c r="O22" s="263">
        <v>13.634879371740169</v>
      </c>
      <c r="P22" s="264">
        <v>100</v>
      </c>
      <c r="Q22" s="145"/>
      <c r="R22" s="314"/>
      <c r="S22" s="314"/>
      <c r="T22" s="145"/>
      <c r="U22" s="145"/>
      <c r="V22" s="145"/>
    </row>
    <row r="23" spans="1:22" s="136" customFormat="1" ht="33.75" customHeight="1" x14ac:dyDescent="0.15">
      <c r="A23" s="383"/>
      <c r="B23" s="167"/>
      <c r="C23" s="168" t="s">
        <v>66</v>
      </c>
      <c r="D23" s="168"/>
      <c r="E23" s="262">
        <v>64.988118507275715</v>
      </c>
      <c r="F23" s="263">
        <v>53.897265913134518</v>
      </c>
      <c r="G23" s="263">
        <v>11.090852594141198</v>
      </c>
      <c r="H23" s="262">
        <v>4.8491549766300608</v>
      </c>
      <c r="I23" s="263">
        <v>-5.6404478977788747E-2</v>
      </c>
      <c r="J23" s="263">
        <v>4.8373769811606095</v>
      </c>
      <c r="K23" s="263">
        <v>6.8182474447239613E-2</v>
      </c>
      <c r="L23" s="262">
        <v>30.162726516094217</v>
      </c>
      <c r="M23" s="263">
        <v>14.718749629923655</v>
      </c>
      <c r="N23" s="263">
        <v>2.0795954476687055</v>
      </c>
      <c r="O23" s="263">
        <v>13.364381438501862</v>
      </c>
      <c r="P23" s="264">
        <v>100</v>
      </c>
      <c r="Q23" s="145"/>
      <c r="R23" s="314"/>
      <c r="S23" s="314"/>
      <c r="T23" s="145"/>
      <c r="U23" s="145"/>
      <c r="V23" s="145"/>
    </row>
    <row r="24" spans="1:22" s="136" customFormat="1" ht="33.75" customHeight="1" x14ac:dyDescent="0.15">
      <c r="A24" s="355"/>
      <c r="B24" s="283"/>
      <c r="C24" s="318" t="s">
        <v>67</v>
      </c>
      <c r="D24" s="318"/>
      <c r="E24" s="265">
        <v>59.09524073135799</v>
      </c>
      <c r="F24" s="293">
        <v>49.303984239623908</v>
      </c>
      <c r="G24" s="293">
        <v>9.7912564917340799</v>
      </c>
      <c r="H24" s="265">
        <v>4.2056757783169774</v>
      </c>
      <c r="I24" s="293">
        <v>-0.49071417430520542</v>
      </c>
      <c r="J24" s="293">
        <v>4.6517634988496619</v>
      </c>
      <c r="K24" s="293">
        <v>4.4626453772520447E-2</v>
      </c>
      <c r="L24" s="265">
        <v>36.69908349032503</v>
      </c>
      <c r="M24" s="293">
        <v>20.998003142509603</v>
      </c>
      <c r="N24" s="293">
        <v>1.65572322010725</v>
      </c>
      <c r="O24" s="293">
        <v>14.045357127708179</v>
      </c>
      <c r="P24" s="266">
        <v>100</v>
      </c>
      <c r="Q24" s="145"/>
      <c r="R24" s="314"/>
      <c r="S24" s="314"/>
      <c r="T24" s="145"/>
      <c r="U24" s="145"/>
      <c r="V24" s="145"/>
    </row>
    <row r="25" spans="1:22" s="136" customFormat="1" ht="33.75" customHeight="1" x14ac:dyDescent="0.15">
      <c r="A25" s="347" t="s">
        <v>68</v>
      </c>
      <c r="B25" s="167"/>
      <c r="C25" s="168" t="s">
        <v>69</v>
      </c>
      <c r="D25" s="168"/>
      <c r="E25" s="262">
        <v>74.698170307117522</v>
      </c>
      <c r="F25" s="263">
        <v>61.749820380544918</v>
      </c>
      <c r="G25" s="263">
        <v>12.948349926572595</v>
      </c>
      <c r="H25" s="262">
        <v>5.576582004842372</v>
      </c>
      <c r="I25" s="263">
        <v>-0.22775825875564312</v>
      </c>
      <c r="J25" s="263">
        <v>5.7887436681397189</v>
      </c>
      <c r="K25" s="263">
        <v>1.5596595458296036E-2</v>
      </c>
      <c r="L25" s="262">
        <v>19.725247688040124</v>
      </c>
      <c r="M25" s="263">
        <v>8.9613286804558356</v>
      </c>
      <c r="N25" s="263">
        <v>0.9513548776674744</v>
      </c>
      <c r="O25" s="263">
        <v>9.8125641299168134</v>
      </c>
      <c r="P25" s="264">
        <v>100</v>
      </c>
      <c r="Q25" s="145"/>
      <c r="R25" s="314"/>
      <c r="S25" s="314"/>
      <c r="T25" s="145"/>
      <c r="U25" s="145"/>
      <c r="V25" s="145"/>
    </row>
    <row r="26" spans="1:22" s="136" customFormat="1" ht="33.75" customHeight="1" x14ac:dyDescent="0.15">
      <c r="A26" s="383"/>
      <c r="B26" s="167"/>
      <c r="C26" s="168" t="s">
        <v>70</v>
      </c>
      <c r="D26" s="168"/>
      <c r="E26" s="262">
        <v>70.687342125376134</v>
      </c>
      <c r="F26" s="263">
        <v>60.079148980114446</v>
      </c>
      <c r="G26" s="263">
        <v>10.608193145261671</v>
      </c>
      <c r="H26" s="262">
        <v>5.0726092211693024</v>
      </c>
      <c r="I26" s="263">
        <v>-0.5654588246886445</v>
      </c>
      <c r="J26" s="263">
        <v>5.5948004490142038</v>
      </c>
      <c r="K26" s="263">
        <v>4.326759684374254E-2</v>
      </c>
      <c r="L26" s="262">
        <v>24.240048653454583</v>
      </c>
      <c r="M26" s="263">
        <v>11.091466951922687</v>
      </c>
      <c r="N26" s="263">
        <v>0.83538565772477402</v>
      </c>
      <c r="O26" s="263">
        <v>12.313196043807121</v>
      </c>
      <c r="P26" s="264">
        <v>100</v>
      </c>
      <c r="Q26" s="145"/>
      <c r="R26" s="314"/>
      <c r="S26" s="314"/>
      <c r="T26" s="145"/>
      <c r="U26" s="145"/>
      <c r="V26" s="145"/>
    </row>
    <row r="27" spans="1:22" s="136" customFormat="1" ht="33.75" customHeight="1" x14ac:dyDescent="0.15">
      <c r="A27" s="383"/>
      <c r="B27" s="167"/>
      <c r="C27" s="168" t="s">
        <v>71</v>
      </c>
      <c r="D27" s="168"/>
      <c r="E27" s="262">
        <v>47.701566467932963</v>
      </c>
      <c r="F27" s="263">
        <v>40.483513144079183</v>
      </c>
      <c r="G27" s="263">
        <v>7.2180533238537707</v>
      </c>
      <c r="H27" s="262">
        <v>3.4917925242546182</v>
      </c>
      <c r="I27" s="263">
        <v>-0.54350509887721499</v>
      </c>
      <c r="J27" s="263">
        <v>3.9779021060992634</v>
      </c>
      <c r="K27" s="263">
        <v>5.7395517032569586E-2</v>
      </c>
      <c r="L27" s="262">
        <v>48.806641007812416</v>
      </c>
      <c r="M27" s="263">
        <v>39.674461383932133</v>
      </c>
      <c r="N27" s="263">
        <v>0.47761778902711072</v>
      </c>
      <c r="O27" s="263">
        <v>8.654561834853169</v>
      </c>
      <c r="P27" s="264">
        <v>100</v>
      </c>
      <c r="Q27" s="145"/>
      <c r="R27" s="314"/>
      <c r="S27" s="314"/>
      <c r="T27" s="145"/>
      <c r="U27" s="145"/>
      <c r="V27" s="145"/>
    </row>
    <row r="28" spans="1:22" s="136" customFormat="1" ht="33.75" customHeight="1" x14ac:dyDescent="0.15">
      <c r="A28" s="383"/>
      <c r="B28" s="167"/>
      <c r="C28" s="168" t="s">
        <v>72</v>
      </c>
      <c r="D28" s="168"/>
      <c r="E28" s="262">
        <v>52.665093371251814</v>
      </c>
      <c r="F28" s="263">
        <v>44.509532427884579</v>
      </c>
      <c r="G28" s="263">
        <v>8.155560943367238</v>
      </c>
      <c r="H28" s="262">
        <v>4.4360699159484627</v>
      </c>
      <c r="I28" s="263">
        <v>-0.26164694924969956</v>
      </c>
      <c r="J28" s="263">
        <v>4.6472886597566125</v>
      </c>
      <c r="K28" s="263">
        <v>5.0428205441549467E-2</v>
      </c>
      <c r="L28" s="262">
        <v>42.898836712799721</v>
      </c>
      <c r="M28" s="263">
        <v>29.610204956041592</v>
      </c>
      <c r="N28" s="263">
        <v>1.5187950554590239</v>
      </c>
      <c r="O28" s="263">
        <v>11.769836701299104</v>
      </c>
      <c r="P28" s="264">
        <v>100</v>
      </c>
      <c r="Q28" s="145"/>
      <c r="R28" s="314"/>
      <c r="S28" s="314"/>
      <c r="T28" s="145"/>
      <c r="U28" s="145"/>
      <c r="V28" s="145"/>
    </row>
    <row r="29" spans="1:22" s="136" customFormat="1" ht="33.75" customHeight="1" x14ac:dyDescent="0.15">
      <c r="A29" s="383"/>
      <c r="B29" s="167"/>
      <c r="C29" s="168" t="s">
        <v>73</v>
      </c>
      <c r="D29" s="168"/>
      <c r="E29" s="262">
        <v>56.56008918443105</v>
      </c>
      <c r="F29" s="263">
        <v>47.278698732297428</v>
      </c>
      <c r="G29" s="263">
        <v>9.2813904521336177</v>
      </c>
      <c r="H29" s="262">
        <v>4.4443347603193493</v>
      </c>
      <c r="I29" s="263">
        <v>-0.38233886155888136</v>
      </c>
      <c r="J29" s="263">
        <v>4.7749507744613524</v>
      </c>
      <c r="K29" s="263">
        <v>5.1722847416878444E-2</v>
      </c>
      <c r="L29" s="262">
        <v>38.995576055249593</v>
      </c>
      <c r="M29" s="263">
        <v>23.833591229242348</v>
      </c>
      <c r="N29" s="263">
        <v>1.126333954581676</v>
      </c>
      <c r="O29" s="263">
        <v>14.035650871425567</v>
      </c>
      <c r="P29" s="264">
        <v>100</v>
      </c>
      <c r="Q29" s="145"/>
      <c r="R29" s="314"/>
      <c r="S29" s="314"/>
      <c r="T29" s="145"/>
      <c r="U29" s="145"/>
      <c r="V29" s="145"/>
    </row>
    <row r="30" spans="1:22" s="136" customFormat="1" ht="33.75" customHeight="1" x14ac:dyDescent="0.15">
      <c r="A30" s="355"/>
      <c r="B30" s="283"/>
      <c r="C30" s="318" t="s">
        <v>74</v>
      </c>
      <c r="D30" s="318"/>
      <c r="E30" s="262">
        <v>56.240733221092022</v>
      </c>
      <c r="F30" s="263">
        <v>47.467549419984685</v>
      </c>
      <c r="G30" s="263">
        <v>8.7731838011073346</v>
      </c>
      <c r="H30" s="262">
        <v>4.2444267465031382</v>
      </c>
      <c r="I30" s="263">
        <v>-0.48597241298883415</v>
      </c>
      <c r="J30" s="263">
        <v>4.6694301994259861</v>
      </c>
      <c r="K30" s="263">
        <v>6.0968960065986004E-2</v>
      </c>
      <c r="L30" s="262">
        <v>39.514840032404834</v>
      </c>
      <c r="M30" s="263">
        <v>28.923436918599226</v>
      </c>
      <c r="N30" s="263">
        <v>0.95683909985475724</v>
      </c>
      <c r="O30" s="263">
        <v>9.6345640139508504</v>
      </c>
      <c r="P30" s="266">
        <v>100</v>
      </c>
      <c r="Q30" s="145"/>
      <c r="R30" s="314"/>
      <c r="S30" s="314"/>
      <c r="T30" s="145"/>
      <c r="U30" s="145"/>
      <c r="V30" s="145"/>
    </row>
    <row r="31" spans="1:22" s="136" customFormat="1" ht="33.75" customHeight="1" x14ac:dyDescent="0.15">
      <c r="A31" s="347" t="s">
        <v>0</v>
      </c>
      <c r="B31" s="167"/>
      <c r="C31" s="168" t="s">
        <v>1</v>
      </c>
      <c r="D31" s="168"/>
      <c r="E31" s="268">
        <v>55.026660231499783</v>
      </c>
      <c r="F31" s="269">
        <v>46.462896151271892</v>
      </c>
      <c r="G31" s="269">
        <v>8.5637640802278856</v>
      </c>
      <c r="H31" s="268">
        <v>4.7358161090133892</v>
      </c>
      <c r="I31" s="269">
        <v>-0.22148763609188163</v>
      </c>
      <c r="J31" s="269">
        <v>4.9072884714949403</v>
      </c>
      <c r="K31" s="269">
        <v>5.0015273610330334E-2</v>
      </c>
      <c r="L31" s="268">
        <v>40.237523659486826</v>
      </c>
      <c r="M31" s="269">
        <v>30.044560253625935</v>
      </c>
      <c r="N31" s="269">
        <v>0.64395408671520915</v>
      </c>
      <c r="O31" s="269">
        <v>9.5490093191456804</v>
      </c>
      <c r="P31" s="264">
        <v>100</v>
      </c>
      <c r="Q31" s="145"/>
      <c r="R31" s="314"/>
      <c r="S31" s="314"/>
      <c r="T31" s="145"/>
      <c r="U31" s="145"/>
      <c r="V31" s="145"/>
    </row>
    <row r="32" spans="1:22" s="136" customFormat="1" ht="33.75" customHeight="1" x14ac:dyDescent="0.15">
      <c r="A32" s="383"/>
      <c r="B32" s="167"/>
      <c r="C32" s="168" t="s">
        <v>2</v>
      </c>
      <c r="D32" s="168"/>
      <c r="E32" s="262">
        <v>57.632598985117681</v>
      </c>
      <c r="F32" s="263">
        <v>47.91933151236141</v>
      </c>
      <c r="G32" s="263">
        <v>9.7132674727562716</v>
      </c>
      <c r="H32" s="262">
        <v>4.630600141236239</v>
      </c>
      <c r="I32" s="263">
        <v>0.10990496317228998</v>
      </c>
      <c r="J32" s="263">
        <v>4.4776261117446312</v>
      </c>
      <c r="K32" s="263">
        <v>4.3069066319318061E-2</v>
      </c>
      <c r="L32" s="262">
        <v>37.736800873646089</v>
      </c>
      <c r="M32" s="263">
        <v>27.354542707412165</v>
      </c>
      <c r="N32" s="263">
        <v>1.6082815769560888</v>
      </c>
      <c r="O32" s="263">
        <v>8.773976589277833</v>
      </c>
      <c r="P32" s="264">
        <v>100</v>
      </c>
      <c r="Q32" s="145"/>
      <c r="R32" s="314"/>
      <c r="S32" s="314"/>
      <c r="T32" s="145"/>
      <c r="U32" s="145"/>
      <c r="V32" s="145"/>
    </row>
    <row r="33" spans="1:22" s="136" customFormat="1" ht="33.75" customHeight="1" x14ac:dyDescent="0.15">
      <c r="A33" s="355"/>
      <c r="B33" s="283"/>
      <c r="C33" s="318" t="s">
        <v>3</v>
      </c>
      <c r="D33" s="318"/>
      <c r="E33" s="265">
        <v>58.963519980160875</v>
      </c>
      <c r="F33" s="293">
        <v>49.596886867397693</v>
      </c>
      <c r="G33" s="293">
        <v>9.3666331127631786</v>
      </c>
      <c r="H33" s="265">
        <v>5.2713711905307488</v>
      </c>
      <c r="I33" s="293">
        <v>-0.10742931583256057</v>
      </c>
      <c r="J33" s="293">
        <v>5.3237493791633002</v>
      </c>
      <c r="K33" s="293">
        <v>5.505112720001E-2</v>
      </c>
      <c r="L33" s="265">
        <v>35.765108829308382</v>
      </c>
      <c r="M33" s="293">
        <v>22.926535830014203</v>
      </c>
      <c r="N33" s="293">
        <v>0.72249124473806825</v>
      </c>
      <c r="O33" s="293">
        <v>12.116081754556104</v>
      </c>
      <c r="P33" s="266">
        <v>100</v>
      </c>
      <c r="Q33" s="145"/>
      <c r="R33" s="314"/>
      <c r="S33" s="314"/>
      <c r="T33" s="145"/>
      <c r="U33" s="145"/>
      <c r="V33" s="145"/>
    </row>
    <row r="34" spans="1:22" s="136" customFormat="1" ht="33.75" customHeight="1" x14ac:dyDescent="0.15">
      <c r="A34" s="347" t="s">
        <v>4</v>
      </c>
      <c r="B34" s="167"/>
      <c r="C34" s="168" t="s">
        <v>5</v>
      </c>
      <c r="D34" s="168"/>
      <c r="E34" s="262">
        <v>60.615154874136167</v>
      </c>
      <c r="F34" s="263">
        <v>51.434864790390257</v>
      </c>
      <c r="G34" s="263">
        <v>9.1802900837459163</v>
      </c>
      <c r="H34" s="262">
        <v>5.1653738740866784</v>
      </c>
      <c r="I34" s="263">
        <v>-0.22597613446381551</v>
      </c>
      <c r="J34" s="263">
        <v>5.307531474505506</v>
      </c>
      <c r="K34" s="263">
        <v>8.3818534044987916E-2</v>
      </c>
      <c r="L34" s="262">
        <v>34.219471251777165</v>
      </c>
      <c r="M34" s="263">
        <v>21.423850980550679</v>
      </c>
      <c r="N34" s="263">
        <v>0.60661697303373752</v>
      </c>
      <c r="O34" s="263">
        <v>12.189003298192747</v>
      </c>
      <c r="P34" s="264">
        <v>100</v>
      </c>
      <c r="Q34" s="145"/>
      <c r="R34" s="314"/>
      <c r="S34" s="314"/>
      <c r="T34" s="145"/>
      <c r="U34" s="145"/>
      <c r="V34" s="145"/>
    </row>
    <row r="35" spans="1:22" s="136" customFormat="1" ht="33.75" customHeight="1" x14ac:dyDescent="0.15">
      <c r="A35" s="383"/>
      <c r="B35" s="167"/>
      <c r="C35" s="168" t="s">
        <v>6</v>
      </c>
      <c r="D35" s="168"/>
      <c r="E35" s="262">
        <v>62.985479961308613</v>
      </c>
      <c r="F35" s="263">
        <v>53.573327861100175</v>
      </c>
      <c r="G35" s="263">
        <v>9.4121521002084325</v>
      </c>
      <c r="H35" s="262">
        <v>5.1767644806718502</v>
      </c>
      <c r="I35" s="263">
        <v>-0.48411943127578355</v>
      </c>
      <c r="J35" s="263">
        <v>5.5908946327498228</v>
      </c>
      <c r="K35" s="263">
        <v>6.9989279197809701E-2</v>
      </c>
      <c r="L35" s="262">
        <v>31.837755558019548</v>
      </c>
      <c r="M35" s="263">
        <v>20.641952827762829</v>
      </c>
      <c r="N35" s="263">
        <v>0.2816923304575899</v>
      </c>
      <c r="O35" s="263">
        <v>10.914110399799126</v>
      </c>
      <c r="P35" s="264">
        <v>100</v>
      </c>
      <c r="Q35" s="145"/>
      <c r="R35" s="314"/>
      <c r="S35" s="314"/>
      <c r="T35" s="145"/>
      <c r="U35" s="145"/>
      <c r="V35" s="145"/>
    </row>
    <row r="36" spans="1:22" s="136" customFormat="1" ht="33.75" customHeight="1" x14ac:dyDescent="0.15">
      <c r="A36" s="383"/>
      <c r="B36" s="167"/>
      <c r="C36" s="168" t="s">
        <v>7</v>
      </c>
      <c r="D36" s="168"/>
      <c r="E36" s="262">
        <v>66.214005587822655</v>
      </c>
      <c r="F36" s="263">
        <v>55.55126682240342</v>
      </c>
      <c r="G36" s="263">
        <v>10.662738765419233</v>
      </c>
      <c r="H36" s="262">
        <v>6.2051571732383408</v>
      </c>
      <c r="I36" s="263">
        <v>0.4683091610048028</v>
      </c>
      <c r="J36" s="263">
        <v>5.6190680961512633</v>
      </c>
      <c r="K36" s="263">
        <v>0.11777991608227364</v>
      </c>
      <c r="L36" s="262">
        <v>27.580837238939004</v>
      </c>
      <c r="M36" s="263">
        <v>14.464783595648159</v>
      </c>
      <c r="N36" s="263">
        <v>0.22885008329239709</v>
      </c>
      <c r="O36" s="263">
        <v>12.887203559998451</v>
      </c>
      <c r="P36" s="264">
        <v>100</v>
      </c>
      <c r="Q36" s="145"/>
      <c r="R36" s="314"/>
      <c r="S36" s="314"/>
      <c r="T36" s="145"/>
      <c r="U36" s="145"/>
      <c r="V36" s="145"/>
    </row>
    <row r="37" spans="1:22" s="136" customFormat="1" ht="33.75" customHeight="1" x14ac:dyDescent="0.15">
      <c r="A37" s="383"/>
      <c r="B37" s="167"/>
      <c r="C37" s="168" t="s">
        <v>8</v>
      </c>
      <c r="D37" s="168"/>
      <c r="E37" s="262">
        <v>55.022249961371429</v>
      </c>
      <c r="F37" s="263">
        <v>47.270182473795835</v>
      </c>
      <c r="G37" s="263">
        <v>7.7520674875755926</v>
      </c>
      <c r="H37" s="262">
        <v>4.0662962945430845</v>
      </c>
      <c r="I37" s="263">
        <v>-0.44806836635327746</v>
      </c>
      <c r="J37" s="263">
        <v>4.4704267580406967</v>
      </c>
      <c r="K37" s="263">
        <v>4.3937902855664228E-2</v>
      </c>
      <c r="L37" s="262">
        <v>40.911453744085492</v>
      </c>
      <c r="M37" s="263">
        <v>37.734742974724618</v>
      </c>
      <c r="N37" s="263">
        <v>-2.8320524035069119</v>
      </c>
      <c r="O37" s="263">
        <v>6.0087631728677895</v>
      </c>
      <c r="P37" s="264">
        <v>100</v>
      </c>
      <c r="Q37" s="145"/>
      <c r="R37" s="314"/>
      <c r="S37" s="314"/>
      <c r="T37" s="145"/>
      <c r="U37" s="145"/>
      <c r="V37" s="145"/>
    </row>
    <row r="38" spans="1:22" s="136" customFormat="1" ht="33.75" customHeight="1" thickBot="1" x14ac:dyDescent="0.2">
      <c r="A38" s="384"/>
      <c r="B38" s="182"/>
      <c r="C38" s="183" t="s">
        <v>9</v>
      </c>
      <c r="D38" s="183"/>
      <c r="E38" s="262">
        <v>63.792761954707125</v>
      </c>
      <c r="F38" s="263">
        <v>52.834600546138198</v>
      </c>
      <c r="G38" s="263">
        <v>10.958161408568921</v>
      </c>
      <c r="H38" s="262">
        <v>5.8882116826568502</v>
      </c>
      <c r="I38" s="263">
        <v>0.1158260423557969</v>
      </c>
      <c r="J38" s="263">
        <v>5.733273577485714</v>
      </c>
      <c r="K38" s="263">
        <v>3.9112062815341193E-2</v>
      </c>
      <c r="L38" s="262">
        <v>30.319026362636038</v>
      </c>
      <c r="M38" s="263">
        <v>16.540937903627619</v>
      </c>
      <c r="N38" s="263">
        <v>-4.5358218891152852E-2</v>
      </c>
      <c r="O38" s="263">
        <v>13.823446677899568</v>
      </c>
      <c r="P38" s="270">
        <v>100</v>
      </c>
      <c r="Q38" s="145"/>
      <c r="R38" s="314"/>
      <c r="S38" s="314"/>
      <c r="T38" s="145"/>
      <c r="U38" s="145"/>
      <c r="V38" s="145"/>
    </row>
    <row r="39" spans="1:22" s="136" customFormat="1" ht="33.75" customHeight="1" thickTop="1" x14ac:dyDescent="0.15">
      <c r="A39" s="350" t="s">
        <v>20</v>
      </c>
      <c r="B39" s="145"/>
      <c r="C39" s="168" t="s">
        <v>10</v>
      </c>
      <c r="D39" s="145"/>
      <c r="E39" s="271">
        <v>49.18371621320555</v>
      </c>
      <c r="F39" s="303">
        <v>41.182144503648082</v>
      </c>
      <c r="G39" s="303">
        <v>8.0015717095574601</v>
      </c>
      <c r="H39" s="271">
        <v>3.6757961060908362</v>
      </c>
      <c r="I39" s="303">
        <v>-0.28015851603198355</v>
      </c>
      <c r="J39" s="303">
        <v>3.8509445066885633</v>
      </c>
      <c r="K39" s="303">
        <v>0.10501011543425719</v>
      </c>
      <c r="L39" s="271">
        <v>47.140487680703622</v>
      </c>
      <c r="M39" s="303">
        <v>37.681095589976884</v>
      </c>
      <c r="N39" s="303">
        <v>0.73734413502705987</v>
      </c>
      <c r="O39" s="303">
        <v>8.7220479556996811</v>
      </c>
      <c r="P39" s="264">
        <v>100</v>
      </c>
      <c r="Q39" s="145"/>
      <c r="R39" s="314"/>
      <c r="S39" s="314"/>
      <c r="T39" s="145"/>
      <c r="U39" s="145"/>
      <c r="V39" s="145"/>
    </row>
    <row r="40" spans="1:22" s="136" customFormat="1" ht="33.75" customHeight="1" x14ac:dyDescent="0.15">
      <c r="A40" s="350"/>
      <c r="B40" s="145"/>
      <c r="C40" s="168" t="s">
        <v>11</v>
      </c>
      <c r="D40" s="145"/>
      <c r="E40" s="262">
        <v>66.454764055178501</v>
      </c>
      <c r="F40" s="263">
        <v>56.031255601517749</v>
      </c>
      <c r="G40" s="263">
        <v>10.423508453660752</v>
      </c>
      <c r="H40" s="262">
        <v>4.9173350877142585</v>
      </c>
      <c r="I40" s="263">
        <v>-0.13649873615194935</v>
      </c>
      <c r="J40" s="263">
        <v>5.0010597297205948</v>
      </c>
      <c r="K40" s="263">
        <v>5.2774094145613668E-2</v>
      </c>
      <c r="L40" s="262">
        <v>28.627900857107264</v>
      </c>
      <c r="M40" s="263">
        <v>17.742639033761396</v>
      </c>
      <c r="N40" s="263">
        <v>0.85795317191340725</v>
      </c>
      <c r="O40" s="263">
        <v>10.027308651432461</v>
      </c>
      <c r="P40" s="264">
        <v>100</v>
      </c>
      <c r="Q40" s="145"/>
      <c r="R40" s="314"/>
      <c r="S40" s="314"/>
      <c r="T40" s="145"/>
      <c r="U40" s="145"/>
      <c r="V40" s="145"/>
    </row>
    <row r="41" spans="1:22" s="136" customFormat="1" ht="33.75" customHeight="1" x14ac:dyDescent="0.15">
      <c r="A41" s="350"/>
      <c r="B41" s="145"/>
      <c r="C41" s="168" t="s">
        <v>12</v>
      </c>
      <c r="D41" s="145"/>
      <c r="E41" s="262">
        <v>67.328456708991908</v>
      </c>
      <c r="F41" s="263">
        <v>56.273521360832781</v>
      </c>
      <c r="G41" s="263">
        <v>11.054935348159129</v>
      </c>
      <c r="H41" s="262">
        <v>5.0379221484681898</v>
      </c>
      <c r="I41" s="263">
        <v>-0.23195090486618483</v>
      </c>
      <c r="J41" s="263">
        <v>5.1051855019255612</v>
      </c>
      <c r="K41" s="263">
        <v>0.16468755140881408</v>
      </c>
      <c r="L41" s="262">
        <v>27.633621142539905</v>
      </c>
      <c r="M41" s="263">
        <v>16.168357936699053</v>
      </c>
      <c r="N41" s="263">
        <v>0.84583994069248047</v>
      </c>
      <c r="O41" s="263">
        <v>10.619423265148376</v>
      </c>
      <c r="P41" s="264">
        <v>100</v>
      </c>
      <c r="Q41" s="145"/>
      <c r="R41" s="314"/>
      <c r="S41" s="314"/>
      <c r="T41" s="145"/>
      <c r="U41" s="145"/>
      <c r="V41" s="145"/>
    </row>
    <row r="42" spans="1:22" s="136" customFormat="1" ht="33.75" customHeight="1" x14ac:dyDescent="0.15">
      <c r="A42" s="350"/>
      <c r="B42" s="145"/>
      <c r="C42" s="168" t="s">
        <v>13</v>
      </c>
      <c r="D42" s="145"/>
      <c r="E42" s="262">
        <v>53.928287934996334</v>
      </c>
      <c r="F42" s="263">
        <v>44.864291899868604</v>
      </c>
      <c r="G42" s="263">
        <v>9.0639960351277171</v>
      </c>
      <c r="H42" s="262">
        <v>3.9839512814713469</v>
      </c>
      <c r="I42" s="263">
        <v>-0.23073823356809584</v>
      </c>
      <c r="J42" s="263">
        <v>4.1669996132966967</v>
      </c>
      <c r="K42" s="263">
        <v>4.7689901742745781E-2</v>
      </c>
      <c r="L42" s="262">
        <v>42.087760783532332</v>
      </c>
      <c r="M42" s="263">
        <v>29.190919201854275</v>
      </c>
      <c r="N42" s="263">
        <v>1.1000601823115719</v>
      </c>
      <c r="O42" s="263">
        <v>11.796781399366486</v>
      </c>
      <c r="P42" s="264">
        <v>100</v>
      </c>
      <c r="Q42" s="145"/>
      <c r="R42" s="314"/>
      <c r="S42" s="314"/>
      <c r="T42" s="145"/>
      <c r="U42" s="145"/>
      <c r="V42" s="145"/>
    </row>
    <row r="43" spans="1:22" s="136" customFormat="1" ht="33.75" customHeight="1" x14ac:dyDescent="0.15">
      <c r="A43" s="350"/>
      <c r="B43" s="145"/>
      <c r="C43" s="168" t="s">
        <v>14</v>
      </c>
      <c r="D43" s="145"/>
      <c r="E43" s="262">
        <v>59.58423757906349</v>
      </c>
      <c r="F43" s="263">
        <v>49.583019847852135</v>
      </c>
      <c r="G43" s="263">
        <v>10.001217731211353</v>
      </c>
      <c r="H43" s="262">
        <v>4.5779466041985479</v>
      </c>
      <c r="I43" s="263">
        <v>-0.31359184152270764</v>
      </c>
      <c r="J43" s="263">
        <v>4.8203083964378344</v>
      </c>
      <c r="K43" s="263">
        <v>7.1230049283420957E-2</v>
      </c>
      <c r="L43" s="262">
        <v>35.837815816737987</v>
      </c>
      <c r="M43" s="263">
        <v>24.285357370615596</v>
      </c>
      <c r="N43" s="263">
        <v>0.18683775325899485</v>
      </c>
      <c r="O43" s="263">
        <v>11.365620692863391</v>
      </c>
      <c r="P43" s="264">
        <v>100</v>
      </c>
      <c r="Q43" s="145"/>
      <c r="R43" s="314"/>
      <c r="S43" s="314"/>
      <c r="T43" s="145"/>
      <c r="U43" s="145"/>
      <c r="V43" s="145"/>
    </row>
    <row r="44" spans="1:22" s="136" customFormat="1" ht="33.75" customHeight="1" x14ac:dyDescent="0.15">
      <c r="A44" s="350"/>
      <c r="B44" s="145"/>
      <c r="C44" s="168" t="s">
        <v>15</v>
      </c>
      <c r="D44" s="145"/>
      <c r="E44" s="262">
        <v>59.376391498024581</v>
      </c>
      <c r="F44" s="263">
        <v>49.584159974647967</v>
      </c>
      <c r="G44" s="263">
        <v>9.7922315233766035</v>
      </c>
      <c r="H44" s="262">
        <v>4.7370412298620632</v>
      </c>
      <c r="I44" s="263">
        <v>-0.28242148945182266</v>
      </c>
      <c r="J44" s="263">
        <v>4.9601738855625008</v>
      </c>
      <c r="K44" s="263">
        <v>5.9288833751386071E-2</v>
      </c>
      <c r="L44" s="262">
        <v>35.886567272113368</v>
      </c>
      <c r="M44" s="263">
        <v>25.009496979626743</v>
      </c>
      <c r="N44" s="263">
        <v>0.78464394917188407</v>
      </c>
      <c r="O44" s="263">
        <v>10.09242634331474</v>
      </c>
      <c r="P44" s="264">
        <v>100</v>
      </c>
      <c r="Q44" s="145"/>
      <c r="R44" s="314"/>
      <c r="S44" s="314"/>
      <c r="T44" s="145"/>
      <c r="U44" s="145"/>
      <c r="V44" s="145"/>
    </row>
    <row r="45" spans="1:22" s="136" customFormat="1" ht="33.75" customHeight="1" x14ac:dyDescent="0.15">
      <c r="A45" s="351"/>
      <c r="B45" s="284"/>
      <c r="C45" s="318" t="s">
        <v>16</v>
      </c>
      <c r="D45" s="284"/>
      <c r="E45" s="265">
        <v>60.465922026902533</v>
      </c>
      <c r="F45" s="293">
        <v>50.300697686021003</v>
      </c>
      <c r="G45" s="293">
        <v>10.165224340881522</v>
      </c>
      <c r="H45" s="265">
        <v>5.1261682556831643</v>
      </c>
      <c r="I45" s="293">
        <v>-0.12000846118710456</v>
      </c>
      <c r="J45" s="293">
        <v>5.172679879286469</v>
      </c>
      <c r="K45" s="293">
        <v>7.3496837583800795E-2</v>
      </c>
      <c r="L45" s="265">
        <v>34.407909717414313</v>
      </c>
      <c r="M45" s="293">
        <v>22.724378361991924</v>
      </c>
      <c r="N45" s="293">
        <v>0.37454012383459739</v>
      </c>
      <c r="O45" s="304">
        <v>11.308991231587809</v>
      </c>
      <c r="P45" s="266">
        <v>100</v>
      </c>
      <c r="Q45" s="145"/>
      <c r="R45" s="314"/>
      <c r="S45" s="314"/>
      <c r="T45" s="145"/>
      <c r="U45" s="145"/>
      <c r="V45" s="145"/>
    </row>
    <row r="46" spans="1:22" ht="12" customHeight="1" x14ac:dyDescent="0.15">
      <c r="E46" s="141"/>
      <c r="F46" s="141"/>
      <c r="H46" s="141"/>
      <c r="I46" s="141"/>
      <c r="J46" s="141"/>
      <c r="L46" s="141"/>
      <c r="M46" s="141"/>
      <c r="N46" s="141"/>
    </row>
    <row r="47" spans="1:22" x14ac:dyDescent="0.15">
      <c r="E47" s="141"/>
      <c r="F47" s="141"/>
      <c r="H47" s="141"/>
      <c r="I47" s="141"/>
      <c r="J47" s="141"/>
      <c r="L47" s="141"/>
      <c r="M47" s="141"/>
      <c r="N47" s="141"/>
    </row>
    <row r="48" spans="1:22" x14ac:dyDescent="0.15">
      <c r="E48" s="141"/>
      <c r="F48" s="141"/>
      <c r="H48" s="141"/>
      <c r="I48" s="141"/>
      <c r="J48" s="141"/>
      <c r="L48" s="141"/>
      <c r="M48" s="141"/>
      <c r="N48" s="141"/>
    </row>
    <row r="49" spans="9:9" x14ac:dyDescent="0.15">
      <c r="I49" s="141"/>
    </row>
    <row r="50" spans="9:9" x14ac:dyDescent="0.15">
      <c r="I50" s="141"/>
    </row>
    <row r="51" spans="9:9" x14ac:dyDescent="0.15">
      <c r="I51" s="141"/>
    </row>
    <row r="52" spans="9:9" x14ac:dyDescent="0.15">
      <c r="I52" s="141"/>
    </row>
    <row r="53" spans="9:9" x14ac:dyDescent="0.15">
      <c r="I53" s="141"/>
    </row>
    <row r="54" spans="9:9" x14ac:dyDescent="0.15">
      <c r="I54" s="141"/>
    </row>
    <row r="55" spans="9:9" x14ac:dyDescent="0.15">
      <c r="I55" s="141"/>
    </row>
    <row r="56" spans="9:9" x14ac:dyDescent="0.15">
      <c r="I56" s="141"/>
    </row>
    <row r="57" spans="9:9" x14ac:dyDescent="0.15">
      <c r="I57" s="141"/>
    </row>
    <row r="58" spans="9:9" x14ac:dyDescent="0.15">
      <c r="I58" s="141"/>
    </row>
  </sheetData>
  <mergeCells count="13">
    <mergeCell ref="F6:F7"/>
    <mergeCell ref="J6:J7"/>
    <mergeCell ref="N6:N7"/>
    <mergeCell ref="O6:O7"/>
    <mergeCell ref="A31:A33"/>
    <mergeCell ref="A34:A38"/>
    <mergeCell ref="A39:A45"/>
    <mergeCell ref="A4:D7"/>
    <mergeCell ref="A8:D8"/>
    <mergeCell ref="A9:A17"/>
    <mergeCell ref="A19:A21"/>
    <mergeCell ref="A22:A24"/>
    <mergeCell ref="A25:A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11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view="pageBreakPreview" zoomScale="70" zoomScaleNormal="100" zoomScaleSheetLayoutView="70" workbookViewId="0">
      <selection activeCell="E25" sqref="E25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5" width="18.875" style="140" customWidth="1"/>
    <col min="6" max="7" width="18.125" style="140" customWidth="1"/>
    <col min="8" max="8" width="18.875" style="140" customWidth="1"/>
    <col min="9" max="11" width="18.125" style="140" customWidth="1"/>
    <col min="12" max="16" width="21.125" style="140" customWidth="1"/>
    <col min="17" max="17" width="1.5" style="141" customWidth="1"/>
    <col min="18" max="16384" width="12" style="140"/>
  </cols>
  <sheetData>
    <row r="1" spans="1:18" s="139" customFormat="1" ht="23.25" customHeight="1" x14ac:dyDescent="0.15">
      <c r="B1" s="137"/>
      <c r="C1" s="137"/>
      <c r="D1" s="137"/>
      <c r="E1" s="138" t="s">
        <v>128</v>
      </c>
      <c r="Q1" s="143"/>
    </row>
    <row r="2" spans="1:18" ht="6" customHeight="1" x14ac:dyDescent="0.15"/>
    <row r="3" spans="1:18" s="136" customFormat="1" ht="23.25" customHeight="1" x14ac:dyDescent="0.15">
      <c r="E3" s="136" t="s">
        <v>121</v>
      </c>
      <c r="P3" s="144" t="s">
        <v>17</v>
      </c>
      <c r="Q3" s="145"/>
    </row>
    <row r="4" spans="1:18" s="136" customFormat="1" ht="23.25" customHeight="1" x14ac:dyDescent="0.15">
      <c r="A4" s="334" t="s">
        <v>22</v>
      </c>
      <c r="B4" s="335"/>
      <c r="C4" s="335"/>
      <c r="D4" s="336"/>
      <c r="E4" s="146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151"/>
      <c r="N4" s="151"/>
      <c r="O4" s="151"/>
      <c r="P4" s="152" t="s">
        <v>27</v>
      </c>
      <c r="Q4" s="145"/>
    </row>
    <row r="5" spans="1:18" s="136" customFormat="1" ht="23.25" customHeight="1" x14ac:dyDescent="0.15">
      <c r="A5" s="337"/>
      <c r="B5" s="338"/>
      <c r="C5" s="338"/>
      <c r="D5" s="339"/>
      <c r="E5" s="153" t="s">
        <v>32</v>
      </c>
      <c r="F5" s="153"/>
      <c r="G5" s="153"/>
      <c r="H5" s="154" t="s">
        <v>28</v>
      </c>
      <c r="I5" s="275"/>
      <c r="J5" s="153"/>
      <c r="K5" s="155"/>
      <c r="L5" s="154" t="s">
        <v>33</v>
      </c>
      <c r="M5" s="321"/>
      <c r="N5" s="276"/>
      <c r="O5" s="156"/>
      <c r="P5" s="157" t="s">
        <v>34</v>
      </c>
      <c r="Q5" s="145"/>
    </row>
    <row r="6" spans="1:18" s="136" customFormat="1" ht="23.25" customHeight="1" x14ac:dyDescent="0.15">
      <c r="A6" s="337"/>
      <c r="B6" s="338"/>
      <c r="C6" s="338"/>
      <c r="D6" s="339"/>
      <c r="E6" s="153"/>
      <c r="F6" s="343" t="s">
        <v>39</v>
      </c>
      <c r="G6" s="322" t="s">
        <v>110</v>
      </c>
      <c r="H6" s="154" t="s">
        <v>24</v>
      </c>
      <c r="I6" s="159" t="s">
        <v>41</v>
      </c>
      <c r="J6" s="345" t="s">
        <v>42</v>
      </c>
      <c r="K6" s="159" t="s">
        <v>117</v>
      </c>
      <c r="L6" s="154" t="s">
        <v>38</v>
      </c>
      <c r="M6" s="345" t="s">
        <v>45</v>
      </c>
      <c r="N6" s="345" t="s">
        <v>46</v>
      </c>
      <c r="O6" s="332" t="s">
        <v>47</v>
      </c>
      <c r="P6" s="157"/>
      <c r="Q6" s="145"/>
    </row>
    <row r="7" spans="1:18" s="136" customFormat="1" ht="23.25" customHeight="1" x14ac:dyDescent="0.15">
      <c r="A7" s="340"/>
      <c r="B7" s="341"/>
      <c r="C7" s="341"/>
      <c r="D7" s="342"/>
      <c r="E7" s="277"/>
      <c r="F7" s="344"/>
      <c r="G7" s="323" t="s">
        <v>40</v>
      </c>
      <c r="H7" s="160"/>
      <c r="I7" s="161" t="s">
        <v>114</v>
      </c>
      <c r="J7" s="346"/>
      <c r="K7" s="320" t="s">
        <v>116</v>
      </c>
      <c r="L7" s="160" t="s">
        <v>44</v>
      </c>
      <c r="M7" s="346"/>
      <c r="N7" s="346"/>
      <c r="O7" s="333"/>
      <c r="P7" s="323" t="s">
        <v>18</v>
      </c>
      <c r="Q7" s="145"/>
    </row>
    <row r="8" spans="1:18" s="145" customFormat="1" ht="39" customHeight="1" x14ac:dyDescent="0.15">
      <c r="A8" s="352" t="s">
        <v>19</v>
      </c>
      <c r="B8" s="353"/>
      <c r="C8" s="353"/>
      <c r="D8" s="354"/>
      <c r="E8" s="278">
        <v>1556312</v>
      </c>
      <c r="F8" s="279">
        <v>1308054</v>
      </c>
      <c r="G8" s="278">
        <v>248258</v>
      </c>
      <c r="H8" s="163">
        <v>103057</v>
      </c>
      <c r="I8" s="278">
        <v>-6934</v>
      </c>
      <c r="J8" s="278">
        <v>107354</v>
      </c>
      <c r="K8" s="280">
        <v>2638</v>
      </c>
      <c r="L8" s="164">
        <v>1071239</v>
      </c>
      <c r="M8" s="278">
        <v>788709</v>
      </c>
      <c r="N8" s="278">
        <v>19230</v>
      </c>
      <c r="O8" s="278">
        <v>263300</v>
      </c>
      <c r="P8" s="165">
        <v>2730609</v>
      </c>
      <c r="Q8" s="166"/>
      <c r="R8" s="166"/>
    </row>
    <row r="9" spans="1:18" s="136" customFormat="1" ht="33.75" customHeight="1" x14ac:dyDescent="0.15">
      <c r="A9" s="347" t="s">
        <v>48</v>
      </c>
      <c r="B9" s="167"/>
      <c r="C9" s="168" t="s">
        <v>49</v>
      </c>
      <c r="D9" s="169"/>
      <c r="E9" s="166">
        <v>598526.69946212554</v>
      </c>
      <c r="F9" s="170">
        <v>503032.0398876277</v>
      </c>
      <c r="G9" s="170">
        <v>95494.659574497811</v>
      </c>
      <c r="H9" s="171">
        <v>38643.266381490132</v>
      </c>
      <c r="I9" s="170">
        <v>-3737.8239186480796</v>
      </c>
      <c r="J9" s="170">
        <v>40957.021320176813</v>
      </c>
      <c r="K9" s="172">
        <v>1424.0689799613958</v>
      </c>
      <c r="L9" s="173">
        <v>525276.9730040814</v>
      </c>
      <c r="M9" s="170">
        <v>417466.01844195026</v>
      </c>
      <c r="N9" s="170">
        <v>7941.0895141043038</v>
      </c>
      <c r="O9" s="172">
        <v>99869.86504802687</v>
      </c>
      <c r="P9" s="174">
        <v>1162446.9388476971</v>
      </c>
      <c r="Q9" s="145"/>
      <c r="R9" s="166"/>
    </row>
    <row r="10" spans="1:18" s="136" customFormat="1" ht="33.75" customHeight="1" x14ac:dyDescent="0.15">
      <c r="A10" s="348"/>
      <c r="B10" s="167"/>
      <c r="C10" s="168" t="s">
        <v>50</v>
      </c>
      <c r="D10" s="169"/>
      <c r="E10" s="166">
        <v>84764.324190876388</v>
      </c>
      <c r="F10" s="166">
        <v>71928.49833569242</v>
      </c>
      <c r="G10" s="166">
        <v>12835.825855183974</v>
      </c>
      <c r="H10" s="175">
        <v>5667.726876171907</v>
      </c>
      <c r="I10" s="166">
        <v>-288.34071381812021</v>
      </c>
      <c r="J10" s="166">
        <v>5869.5236012706355</v>
      </c>
      <c r="K10" s="176">
        <v>86.543988719389986</v>
      </c>
      <c r="L10" s="177">
        <v>72659.563952875338</v>
      </c>
      <c r="M10" s="166">
        <v>55426.912511740375</v>
      </c>
      <c r="N10" s="166">
        <v>1751.4174630130503</v>
      </c>
      <c r="O10" s="176">
        <v>15481.233978121916</v>
      </c>
      <c r="P10" s="174">
        <v>163091.61501992363</v>
      </c>
      <c r="Q10" s="145"/>
      <c r="R10" s="166"/>
    </row>
    <row r="11" spans="1:18" s="136" customFormat="1" ht="33.75" customHeight="1" x14ac:dyDescent="0.15">
      <c r="A11" s="348"/>
      <c r="B11" s="167"/>
      <c r="C11" s="168" t="s">
        <v>51</v>
      </c>
      <c r="D11" s="169"/>
      <c r="E11" s="166">
        <v>113192.15763410603</v>
      </c>
      <c r="F11" s="166">
        <v>94867.097949132731</v>
      </c>
      <c r="G11" s="166">
        <v>18325.05968497329</v>
      </c>
      <c r="H11" s="175">
        <v>6868.6260546048479</v>
      </c>
      <c r="I11" s="166">
        <v>-384.26827368526477</v>
      </c>
      <c r="J11" s="166">
        <v>7145.6507407589679</v>
      </c>
      <c r="K11" s="176">
        <v>107.24358753114407</v>
      </c>
      <c r="L11" s="177">
        <v>37154.603766741777</v>
      </c>
      <c r="M11" s="166">
        <v>20463.130693936193</v>
      </c>
      <c r="N11" s="166">
        <v>1282.8277681916049</v>
      </c>
      <c r="O11" s="176">
        <v>15408.64530461398</v>
      </c>
      <c r="P11" s="174">
        <v>157215.38745545264</v>
      </c>
      <c r="Q11" s="145"/>
      <c r="R11" s="166"/>
    </row>
    <row r="12" spans="1:18" s="136" customFormat="1" ht="33.75" customHeight="1" x14ac:dyDescent="0.15">
      <c r="A12" s="348"/>
      <c r="B12" s="167"/>
      <c r="C12" s="168" t="s">
        <v>52</v>
      </c>
      <c r="D12" s="169"/>
      <c r="E12" s="166">
        <v>45071.694296779126</v>
      </c>
      <c r="F12" s="166">
        <v>37801.175701720495</v>
      </c>
      <c r="G12" s="166">
        <v>7270.5185950586292</v>
      </c>
      <c r="H12" s="175">
        <v>2827.0619064749885</v>
      </c>
      <c r="I12" s="166">
        <v>-210.85239297509622</v>
      </c>
      <c r="J12" s="166">
        <v>2999.4056576610715</v>
      </c>
      <c r="K12" s="176">
        <v>38.508641789013112</v>
      </c>
      <c r="L12" s="177">
        <v>78531.829726041571</v>
      </c>
      <c r="M12" s="166">
        <v>68919.079589317407</v>
      </c>
      <c r="N12" s="166">
        <v>737.63966065247166</v>
      </c>
      <c r="O12" s="176">
        <v>8875.1104760716989</v>
      </c>
      <c r="P12" s="174">
        <v>126430.58592929569</v>
      </c>
      <c r="Q12" s="145"/>
      <c r="R12" s="166"/>
    </row>
    <row r="13" spans="1:18" s="136" customFormat="1" ht="33.75" customHeight="1" x14ac:dyDescent="0.15">
      <c r="A13" s="348"/>
      <c r="B13" s="167"/>
      <c r="C13" s="168" t="s">
        <v>53</v>
      </c>
      <c r="D13" s="169"/>
      <c r="E13" s="166">
        <v>38479.630310125416</v>
      </c>
      <c r="F13" s="166">
        <v>31653.837035291726</v>
      </c>
      <c r="G13" s="166">
        <v>6825.7932748336871</v>
      </c>
      <c r="H13" s="175">
        <v>2621.1805440274006</v>
      </c>
      <c r="I13" s="166">
        <v>-56.844512841597918</v>
      </c>
      <c r="J13" s="166">
        <v>2600.0096063964816</v>
      </c>
      <c r="K13" s="176">
        <v>78.015450472516932</v>
      </c>
      <c r="L13" s="177">
        <v>23863.989159248587</v>
      </c>
      <c r="M13" s="166">
        <v>17837.538866389797</v>
      </c>
      <c r="N13" s="166">
        <v>-1037.2601434263968</v>
      </c>
      <c r="O13" s="176">
        <v>7063.710436285186</v>
      </c>
      <c r="P13" s="174">
        <v>64964.800013401407</v>
      </c>
      <c r="Q13" s="145"/>
      <c r="R13" s="166"/>
    </row>
    <row r="14" spans="1:18" s="136" customFormat="1" ht="33.75" customHeight="1" x14ac:dyDescent="0.15">
      <c r="A14" s="348"/>
      <c r="B14" s="167"/>
      <c r="C14" s="168" t="s">
        <v>54</v>
      </c>
      <c r="D14" s="169"/>
      <c r="E14" s="166">
        <v>116790.72607871177</v>
      </c>
      <c r="F14" s="166">
        <v>97823.219706700605</v>
      </c>
      <c r="G14" s="166">
        <v>18967.506372011168</v>
      </c>
      <c r="H14" s="175">
        <v>7946.3419122250561</v>
      </c>
      <c r="I14" s="166">
        <v>-616.71309221549848</v>
      </c>
      <c r="J14" s="166">
        <v>8435.796963558867</v>
      </c>
      <c r="K14" s="176">
        <v>127.25804088168763</v>
      </c>
      <c r="L14" s="177">
        <v>59496.419285952179</v>
      </c>
      <c r="M14" s="166">
        <v>38964.323215592027</v>
      </c>
      <c r="N14" s="166">
        <v>1088.9929102804997</v>
      </c>
      <c r="O14" s="176">
        <v>19443.103160079656</v>
      </c>
      <c r="P14" s="174">
        <v>184233.48727688901</v>
      </c>
      <c r="Q14" s="145"/>
      <c r="R14" s="166"/>
    </row>
    <row r="15" spans="1:18" s="136" customFormat="1" ht="33.75" customHeight="1" x14ac:dyDescent="0.15">
      <c r="A15" s="348"/>
      <c r="B15" s="167"/>
      <c r="C15" s="168" t="s">
        <v>55</v>
      </c>
      <c r="D15" s="169"/>
      <c r="E15" s="166">
        <v>45155.22187911471</v>
      </c>
      <c r="F15" s="166">
        <v>37518.016123728092</v>
      </c>
      <c r="G15" s="166">
        <v>7637.205755386618</v>
      </c>
      <c r="H15" s="175">
        <v>3315.1785765232644</v>
      </c>
      <c r="I15" s="166">
        <v>-143.19352578110789</v>
      </c>
      <c r="J15" s="166">
        <v>3388.9435880279802</v>
      </c>
      <c r="K15" s="176">
        <v>69.42851427639178</v>
      </c>
      <c r="L15" s="177">
        <v>25933.559153963146</v>
      </c>
      <c r="M15" s="166">
        <v>18134.779922462367</v>
      </c>
      <c r="N15" s="166">
        <v>382.89530974841847</v>
      </c>
      <c r="O15" s="176">
        <v>7415.8839217523609</v>
      </c>
      <c r="P15" s="174">
        <v>74403.959609601123</v>
      </c>
      <c r="Q15" s="145"/>
      <c r="R15" s="166"/>
    </row>
    <row r="16" spans="1:18" s="136" customFormat="1" ht="33.75" customHeight="1" x14ac:dyDescent="0.15">
      <c r="A16" s="348"/>
      <c r="B16" s="167"/>
      <c r="C16" s="168" t="s">
        <v>56</v>
      </c>
      <c r="D16" s="169"/>
      <c r="E16" s="166">
        <v>103128.46072282949</v>
      </c>
      <c r="F16" s="166">
        <v>87378.428009772266</v>
      </c>
      <c r="G16" s="166">
        <v>15750.032713057231</v>
      </c>
      <c r="H16" s="175">
        <v>6721.8837337580144</v>
      </c>
      <c r="I16" s="166">
        <v>-340.38074316121009</v>
      </c>
      <c r="J16" s="166">
        <v>6941.0167366410515</v>
      </c>
      <c r="K16" s="176">
        <v>121.24774027817314</v>
      </c>
      <c r="L16" s="177">
        <v>51207.340798078061</v>
      </c>
      <c r="M16" s="166">
        <v>32792.542969466886</v>
      </c>
      <c r="N16" s="166">
        <v>1236.3582275661936</v>
      </c>
      <c r="O16" s="176">
        <v>17178.439601044985</v>
      </c>
      <c r="P16" s="174">
        <v>161057.68525466556</v>
      </c>
      <c r="Q16" s="145"/>
      <c r="R16" s="166"/>
    </row>
    <row r="17" spans="1:21" s="136" customFormat="1" ht="33.75" customHeight="1" x14ac:dyDescent="0.15">
      <c r="A17" s="355"/>
      <c r="B17" s="178"/>
      <c r="C17" s="318" t="s">
        <v>57</v>
      </c>
      <c r="D17" s="319"/>
      <c r="E17" s="179">
        <v>87939.784072273891</v>
      </c>
      <c r="F17" s="278">
        <v>74377.315492253547</v>
      </c>
      <c r="G17" s="278">
        <v>13562.468580020346</v>
      </c>
      <c r="H17" s="180">
        <v>5513.9235255174326</v>
      </c>
      <c r="I17" s="278">
        <v>-0.86595668076324728</v>
      </c>
      <c r="J17" s="278">
        <v>5474.1254052633667</v>
      </c>
      <c r="K17" s="281">
        <v>40.66407693482941</v>
      </c>
      <c r="L17" s="179">
        <v>26916.316655029681</v>
      </c>
      <c r="M17" s="278">
        <v>15346.27963891973</v>
      </c>
      <c r="N17" s="278">
        <v>1186.4982811241941</v>
      </c>
      <c r="O17" s="281">
        <v>10383.538734985756</v>
      </c>
      <c r="P17" s="174">
        <v>120370.02425282099</v>
      </c>
      <c r="Q17" s="145"/>
      <c r="R17" s="166"/>
      <c r="S17" s="145"/>
      <c r="T17" s="145"/>
      <c r="U17" s="145"/>
    </row>
    <row r="18" spans="1:21" s="136" customFormat="1" ht="60" customHeight="1" x14ac:dyDescent="0.15">
      <c r="A18" s="142" t="s">
        <v>58</v>
      </c>
      <c r="B18" s="273"/>
      <c r="C18" s="282" t="s">
        <v>59</v>
      </c>
      <c r="D18" s="274"/>
      <c r="E18" s="164">
        <v>15609.375425562233</v>
      </c>
      <c r="F18" s="279">
        <v>13194.072088133862</v>
      </c>
      <c r="G18" s="279">
        <v>2415.3033374283705</v>
      </c>
      <c r="H18" s="163">
        <v>1023.0742775587885</v>
      </c>
      <c r="I18" s="279">
        <v>-91.601241654606781</v>
      </c>
      <c r="J18" s="279">
        <v>1101.4313192183602</v>
      </c>
      <c r="K18" s="280">
        <v>13.244199995035107</v>
      </c>
      <c r="L18" s="164">
        <v>5979.6125640582504</v>
      </c>
      <c r="M18" s="279">
        <v>2877.8085619389767</v>
      </c>
      <c r="N18" s="279">
        <v>154.25515562746955</v>
      </c>
      <c r="O18" s="280">
        <v>2947.5488464918044</v>
      </c>
      <c r="P18" s="181">
        <v>22612.062267179273</v>
      </c>
      <c r="Q18" s="145"/>
      <c r="R18" s="166"/>
    </row>
    <row r="19" spans="1:21" s="136" customFormat="1" ht="33.75" customHeight="1" x14ac:dyDescent="0.15">
      <c r="A19" s="347" t="s">
        <v>60</v>
      </c>
      <c r="B19" s="167"/>
      <c r="C19" s="168" t="s">
        <v>61</v>
      </c>
      <c r="D19" s="169"/>
      <c r="E19" s="166">
        <v>27555.400442644175</v>
      </c>
      <c r="F19" s="166">
        <v>23041.668945873051</v>
      </c>
      <c r="G19" s="166">
        <v>4513.7314967711245</v>
      </c>
      <c r="H19" s="175">
        <v>1912.3354730182875</v>
      </c>
      <c r="I19" s="166">
        <v>-23.271893484980779</v>
      </c>
      <c r="J19" s="166">
        <v>1920.8099512114313</v>
      </c>
      <c r="K19" s="176">
        <v>14.797415291836945</v>
      </c>
      <c r="L19" s="177">
        <v>16330.351181779979</v>
      </c>
      <c r="M19" s="166">
        <v>10421.464935087814</v>
      </c>
      <c r="N19" s="166">
        <v>455.0586203149677</v>
      </c>
      <c r="O19" s="176">
        <v>5453.8276263771986</v>
      </c>
      <c r="P19" s="174">
        <v>45798.08709744244</v>
      </c>
      <c r="Q19" s="145"/>
      <c r="R19" s="166"/>
    </row>
    <row r="20" spans="1:21" s="136" customFormat="1" ht="33.75" customHeight="1" x14ac:dyDescent="0.15">
      <c r="A20" s="348"/>
      <c r="B20" s="167"/>
      <c r="C20" s="168" t="s">
        <v>62</v>
      </c>
      <c r="D20" s="169"/>
      <c r="E20" s="166">
        <v>7108.6965902236798</v>
      </c>
      <c r="F20" s="166">
        <v>6049.3606253788248</v>
      </c>
      <c r="G20" s="166">
        <v>1059.3359648448547</v>
      </c>
      <c r="H20" s="175">
        <v>511.56769182410181</v>
      </c>
      <c r="I20" s="166">
        <v>-46.081330587196568</v>
      </c>
      <c r="J20" s="166">
        <v>550.97387602412243</v>
      </c>
      <c r="K20" s="176">
        <v>6.6751463871758752</v>
      </c>
      <c r="L20" s="177">
        <v>2265.7568336842569</v>
      </c>
      <c r="M20" s="166">
        <v>952.89177020024965</v>
      </c>
      <c r="N20" s="166">
        <v>89.641179024837129</v>
      </c>
      <c r="O20" s="176">
        <v>1223.2238844591704</v>
      </c>
      <c r="P20" s="174">
        <v>9886.0211157320373</v>
      </c>
      <c r="Q20" s="145"/>
      <c r="R20" s="166"/>
    </row>
    <row r="21" spans="1:21" s="136" customFormat="1" ht="33.75" customHeight="1" x14ac:dyDescent="0.15">
      <c r="A21" s="356"/>
      <c r="B21" s="283"/>
      <c r="C21" s="318" t="s">
        <v>63</v>
      </c>
      <c r="D21" s="319"/>
      <c r="E21" s="179">
        <v>5970.9795256535344</v>
      </c>
      <c r="F21" s="278">
        <v>5016.4630050434653</v>
      </c>
      <c r="G21" s="278">
        <v>954.51652061006905</v>
      </c>
      <c r="H21" s="180">
        <v>658.93112178890397</v>
      </c>
      <c r="I21" s="278">
        <v>-6.8769343610630358</v>
      </c>
      <c r="J21" s="278">
        <v>417.71594442402704</v>
      </c>
      <c r="K21" s="281">
        <v>248.09211172594001</v>
      </c>
      <c r="L21" s="179">
        <v>2630.3175740326947</v>
      </c>
      <c r="M21" s="278">
        <v>1574.3722482704454</v>
      </c>
      <c r="N21" s="278">
        <v>24.426751153864906</v>
      </c>
      <c r="O21" s="281">
        <v>1031.5185746083844</v>
      </c>
      <c r="P21" s="165">
        <v>9260.228221475134</v>
      </c>
      <c r="Q21" s="145"/>
      <c r="R21" s="166"/>
    </row>
    <row r="22" spans="1:21" s="136" customFormat="1" ht="33.75" customHeight="1" x14ac:dyDescent="0.15">
      <c r="A22" s="347" t="s">
        <v>64</v>
      </c>
      <c r="B22" s="167"/>
      <c r="C22" s="168" t="s">
        <v>65</v>
      </c>
      <c r="D22" s="169"/>
      <c r="E22" s="166">
        <v>19150.271669822276</v>
      </c>
      <c r="F22" s="166">
        <v>15738.068610631164</v>
      </c>
      <c r="G22" s="166">
        <v>3412.2030591911116</v>
      </c>
      <c r="H22" s="175">
        <v>1395.7366804650683</v>
      </c>
      <c r="I22" s="166">
        <v>92.850808464260354</v>
      </c>
      <c r="J22" s="166">
        <v>1278.9123177573124</v>
      </c>
      <c r="K22" s="176">
        <v>23.973554243495482</v>
      </c>
      <c r="L22" s="177">
        <v>8453.4783175831017</v>
      </c>
      <c r="M22" s="166">
        <v>4307.00866066242</v>
      </c>
      <c r="N22" s="166">
        <v>139.01006011229094</v>
      </c>
      <c r="O22" s="176">
        <v>4007.4595968083904</v>
      </c>
      <c r="P22" s="174">
        <v>28999.486667870449</v>
      </c>
      <c r="Q22" s="145"/>
      <c r="R22" s="166"/>
    </row>
    <row r="23" spans="1:21" s="136" customFormat="1" ht="33.75" customHeight="1" x14ac:dyDescent="0.15">
      <c r="A23" s="348"/>
      <c r="B23" s="167"/>
      <c r="C23" s="168" t="s">
        <v>66</v>
      </c>
      <c r="D23" s="169"/>
      <c r="E23" s="166">
        <v>10915.582759776647</v>
      </c>
      <c r="F23" s="166">
        <v>9097.2583819686824</v>
      </c>
      <c r="G23" s="166">
        <v>1818.3243778079654</v>
      </c>
      <c r="H23" s="175">
        <v>713.53833285674318</v>
      </c>
      <c r="I23" s="166">
        <v>6.9645572579335351</v>
      </c>
      <c r="J23" s="166">
        <v>695.30334064846249</v>
      </c>
      <c r="K23" s="176">
        <v>11.270434950347079</v>
      </c>
      <c r="L23" s="177">
        <v>4053.500892492154</v>
      </c>
      <c r="M23" s="166">
        <v>1559.2131980845729</v>
      </c>
      <c r="N23" s="166">
        <v>339.19461018869197</v>
      </c>
      <c r="O23" s="176">
        <v>2155.0930842188891</v>
      </c>
      <c r="P23" s="174">
        <v>15682.621985125545</v>
      </c>
      <c r="Q23" s="145"/>
      <c r="R23" s="166"/>
    </row>
    <row r="24" spans="1:21" s="136" customFormat="1" ht="33.75" customHeight="1" x14ac:dyDescent="0.15">
      <c r="A24" s="356"/>
      <c r="B24" s="283"/>
      <c r="C24" s="318" t="s">
        <v>67</v>
      </c>
      <c r="D24" s="319"/>
      <c r="E24" s="179">
        <v>39143.36392867384</v>
      </c>
      <c r="F24" s="278">
        <v>32764.164726554151</v>
      </c>
      <c r="G24" s="278">
        <v>6379.199202119692</v>
      </c>
      <c r="H24" s="180">
        <v>2393.3935210215241</v>
      </c>
      <c r="I24" s="278">
        <v>-299.60129315388406</v>
      </c>
      <c r="J24" s="278">
        <v>2660.12308867908</v>
      </c>
      <c r="K24" s="281">
        <v>32.871725496328615</v>
      </c>
      <c r="L24" s="179">
        <v>22818.548885334647</v>
      </c>
      <c r="M24" s="278">
        <v>12658.573047073196</v>
      </c>
      <c r="N24" s="278">
        <v>1083.841481481461</v>
      </c>
      <c r="O24" s="281">
        <v>9076.1343567799922</v>
      </c>
      <c r="P24" s="165">
        <v>64355.306335030007</v>
      </c>
      <c r="Q24" s="145"/>
      <c r="R24" s="166"/>
    </row>
    <row r="25" spans="1:21" s="136" customFormat="1" ht="33.75" customHeight="1" x14ac:dyDescent="0.15">
      <c r="A25" s="347" t="s">
        <v>68</v>
      </c>
      <c r="B25" s="167"/>
      <c r="C25" s="168" t="s">
        <v>69</v>
      </c>
      <c r="D25" s="169"/>
      <c r="E25" s="166">
        <v>13382.643922502906</v>
      </c>
      <c r="F25" s="166">
        <v>11176.905297051135</v>
      </c>
      <c r="G25" s="166">
        <v>2205.7386254517714</v>
      </c>
      <c r="H25" s="175">
        <v>861.42560183548858</v>
      </c>
      <c r="I25" s="166">
        <v>-44.722135131591074</v>
      </c>
      <c r="J25" s="166">
        <v>903.04263462069787</v>
      </c>
      <c r="K25" s="176">
        <v>3.1051023463817091</v>
      </c>
      <c r="L25" s="177">
        <v>3374.2393931710053</v>
      </c>
      <c r="M25" s="166">
        <v>1317.2614991713785</v>
      </c>
      <c r="N25" s="166">
        <v>345.1389206054148</v>
      </c>
      <c r="O25" s="176">
        <v>1711.838973394212</v>
      </c>
      <c r="P25" s="174">
        <v>17618.308917509399</v>
      </c>
      <c r="Q25" s="145"/>
      <c r="R25" s="166"/>
    </row>
    <row r="26" spans="1:21" s="136" customFormat="1" ht="33.75" customHeight="1" x14ac:dyDescent="0.15">
      <c r="A26" s="348"/>
      <c r="B26" s="167"/>
      <c r="C26" s="168" t="s">
        <v>70</v>
      </c>
      <c r="D26" s="169"/>
      <c r="E26" s="166">
        <v>12145.008926010696</v>
      </c>
      <c r="F26" s="166">
        <v>10372.30359490692</v>
      </c>
      <c r="G26" s="166">
        <v>1772.7053311037769</v>
      </c>
      <c r="H26" s="175">
        <v>754.3700027814009</v>
      </c>
      <c r="I26" s="166">
        <v>-84.014279299828843</v>
      </c>
      <c r="J26" s="166">
        <v>829.93855616051735</v>
      </c>
      <c r="K26" s="176">
        <v>8.4457259207123236</v>
      </c>
      <c r="L26" s="177">
        <v>3631.0556719453512</v>
      </c>
      <c r="M26" s="166">
        <v>1435.746922470689</v>
      </c>
      <c r="N26" s="166">
        <v>147.64691631646619</v>
      </c>
      <c r="O26" s="176">
        <v>2047.661833158196</v>
      </c>
      <c r="P26" s="174">
        <v>16530.434600737448</v>
      </c>
      <c r="Q26" s="145"/>
      <c r="R26" s="166"/>
    </row>
    <row r="27" spans="1:21" s="136" customFormat="1" ht="33.75" customHeight="1" x14ac:dyDescent="0.15">
      <c r="A27" s="348"/>
      <c r="B27" s="167"/>
      <c r="C27" s="168" t="s">
        <v>71</v>
      </c>
      <c r="D27" s="169"/>
      <c r="E27" s="166">
        <v>9510.7495046364984</v>
      </c>
      <c r="F27" s="166">
        <v>8112.0356599777388</v>
      </c>
      <c r="G27" s="166">
        <v>1398.7138446587592</v>
      </c>
      <c r="H27" s="175">
        <v>615.36818158990195</v>
      </c>
      <c r="I27" s="166">
        <v>-95.444136494763129</v>
      </c>
      <c r="J27" s="166">
        <v>699.75112875960372</v>
      </c>
      <c r="K27" s="176">
        <v>11.061189325061443</v>
      </c>
      <c r="L27" s="177">
        <v>8784.8993206952928</v>
      </c>
      <c r="M27" s="166">
        <v>7018.2918142169383</v>
      </c>
      <c r="N27" s="166">
        <v>97.405528113783788</v>
      </c>
      <c r="O27" s="176">
        <v>1669.2019783645706</v>
      </c>
      <c r="P27" s="174">
        <v>18911.017006921691</v>
      </c>
      <c r="Q27" s="145"/>
      <c r="R27" s="166"/>
    </row>
    <row r="28" spans="1:21" s="136" customFormat="1" ht="33.75" customHeight="1" x14ac:dyDescent="0.15">
      <c r="A28" s="348"/>
      <c r="B28" s="167"/>
      <c r="C28" s="168" t="s">
        <v>72</v>
      </c>
      <c r="D28" s="169"/>
      <c r="E28" s="166">
        <v>11717.504629264871</v>
      </c>
      <c r="F28" s="166">
        <v>9920.8861532641695</v>
      </c>
      <c r="G28" s="166">
        <v>1796.6184760007013</v>
      </c>
      <c r="H28" s="175">
        <v>882.45379712070689</v>
      </c>
      <c r="I28" s="166">
        <v>-42.146311843077953</v>
      </c>
      <c r="J28" s="166">
        <v>912.46548954758794</v>
      </c>
      <c r="K28" s="176">
        <v>12.134619416196925</v>
      </c>
      <c r="L28" s="177">
        <v>9069.8990024307477</v>
      </c>
      <c r="M28" s="166">
        <v>6280.6227109304991</v>
      </c>
      <c r="N28" s="166">
        <v>257.08449003838984</v>
      </c>
      <c r="O28" s="176">
        <v>2532.1918014618591</v>
      </c>
      <c r="P28" s="174">
        <v>21669.857428816325</v>
      </c>
      <c r="Q28" s="145"/>
      <c r="R28" s="166"/>
    </row>
    <row r="29" spans="1:21" s="136" customFormat="1" ht="33.75" customHeight="1" x14ac:dyDescent="0.15">
      <c r="A29" s="348"/>
      <c r="B29" s="167"/>
      <c r="C29" s="168" t="s">
        <v>73</v>
      </c>
      <c r="D29" s="169"/>
      <c r="E29" s="166">
        <v>18911.001957701159</v>
      </c>
      <c r="F29" s="166">
        <v>15835.400416939243</v>
      </c>
      <c r="G29" s="166">
        <v>3075.6015407619152</v>
      </c>
      <c r="H29" s="175">
        <v>1214.2285093008561</v>
      </c>
      <c r="I29" s="166">
        <v>-136.4149208717028</v>
      </c>
      <c r="J29" s="166">
        <v>1331.873515330361</v>
      </c>
      <c r="K29" s="176">
        <v>18.769914842197874</v>
      </c>
      <c r="L29" s="177">
        <v>11813.66510136629</v>
      </c>
      <c r="M29" s="166">
        <v>6868.7204935666668</v>
      </c>
      <c r="N29" s="166">
        <v>353.17482702656622</v>
      </c>
      <c r="O29" s="176">
        <v>4591.7697807730574</v>
      </c>
      <c r="P29" s="174">
        <v>31938.895568368309</v>
      </c>
      <c r="Q29" s="145"/>
      <c r="R29" s="166"/>
    </row>
    <row r="30" spans="1:21" s="136" customFormat="1" ht="33.75" customHeight="1" x14ac:dyDescent="0.15">
      <c r="A30" s="356"/>
      <c r="B30" s="283"/>
      <c r="C30" s="318" t="s">
        <v>74</v>
      </c>
      <c r="D30" s="319"/>
      <c r="E30" s="179">
        <v>15585.322410058043</v>
      </c>
      <c r="F30" s="278">
        <v>13190.149925659709</v>
      </c>
      <c r="G30" s="278">
        <v>2395.1724843983334</v>
      </c>
      <c r="H30" s="180">
        <v>1013.9836255145444</v>
      </c>
      <c r="I30" s="278">
        <v>-149.47304523045872</v>
      </c>
      <c r="J30" s="278">
        <v>1144.0425227390317</v>
      </c>
      <c r="K30" s="281">
        <v>19.41414800597143</v>
      </c>
      <c r="L30" s="179">
        <v>8646.1789259456764</v>
      </c>
      <c r="M30" s="278">
        <v>5853.4705128085207</v>
      </c>
      <c r="N30" s="278">
        <v>218.48869358933837</v>
      </c>
      <c r="O30" s="281">
        <v>2574.2197195478175</v>
      </c>
      <c r="P30" s="165">
        <v>25245.484961518261</v>
      </c>
      <c r="Q30" s="145"/>
      <c r="R30" s="166"/>
    </row>
    <row r="31" spans="1:21" s="136" customFormat="1" ht="33.75" customHeight="1" x14ac:dyDescent="0.15">
      <c r="A31" s="347" t="s">
        <v>0</v>
      </c>
      <c r="B31" s="167"/>
      <c r="C31" s="168" t="s">
        <v>1</v>
      </c>
      <c r="D31" s="169"/>
      <c r="E31" s="166">
        <v>31156.485885983337</v>
      </c>
      <c r="F31" s="166">
        <v>26399.988101673964</v>
      </c>
      <c r="G31" s="166">
        <v>4756.497784309372</v>
      </c>
      <c r="H31" s="175">
        <v>2388.8464870570397</v>
      </c>
      <c r="I31" s="166">
        <v>-119.11856409280682</v>
      </c>
      <c r="J31" s="166">
        <v>2475.6912065316583</v>
      </c>
      <c r="K31" s="176">
        <v>32.273844618188541</v>
      </c>
      <c r="L31" s="177">
        <v>21176.120467506633</v>
      </c>
      <c r="M31" s="166">
        <v>15523.186922239893</v>
      </c>
      <c r="N31" s="166">
        <v>375.82691205913966</v>
      </c>
      <c r="O31" s="176">
        <v>5277.1066332076007</v>
      </c>
      <c r="P31" s="174">
        <v>54721.452840547012</v>
      </c>
      <c r="Q31" s="145"/>
      <c r="R31" s="166"/>
    </row>
    <row r="32" spans="1:21" s="136" customFormat="1" ht="33.75" customHeight="1" x14ac:dyDescent="0.15">
      <c r="A32" s="348"/>
      <c r="B32" s="167"/>
      <c r="C32" s="168" t="s">
        <v>2</v>
      </c>
      <c r="D32" s="169"/>
      <c r="E32" s="166">
        <v>24089.967303670983</v>
      </c>
      <c r="F32" s="166">
        <v>20117.836562609329</v>
      </c>
      <c r="G32" s="166">
        <v>3972.1307410616537</v>
      </c>
      <c r="H32" s="175">
        <v>1695.6534820899019</v>
      </c>
      <c r="I32" s="166">
        <v>47.698385639595756</v>
      </c>
      <c r="J32" s="166">
        <v>1628.2007303768798</v>
      </c>
      <c r="K32" s="176">
        <v>19.754366073426059</v>
      </c>
      <c r="L32" s="177">
        <v>14448.808365481589</v>
      </c>
      <c r="M32" s="166">
        <v>10357.071422966823</v>
      </c>
      <c r="N32" s="166">
        <v>537.78603943732378</v>
      </c>
      <c r="O32" s="176">
        <v>3553.9509030774434</v>
      </c>
      <c r="P32" s="174">
        <v>40234.429151242475</v>
      </c>
      <c r="Q32" s="145"/>
      <c r="R32" s="166"/>
    </row>
    <row r="33" spans="1:19" s="136" customFormat="1" ht="33.75" customHeight="1" x14ac:dyDescent="0.15">
      <c r="A33" s="356"/>
      <c r="B33" s="283"/>
      <c r="C33" s="318" t="s">
        <v>3</v>
      </c>
      <c r="D33" s="319"/>
      <c r="E33" s="179">
        <v>5985.0202102394533</v>
      </c>
      <c r="F33" s="278">
        <v>5050.2778069698625</v>
      </c>
      <c r="G33" s="278">
        <v>934.74240326959045</v>
      </c>
      <c r="H33" s="180">
        <v>461.54182157914408</v>
      </c>
      <c r="I33" s="278">
        <v>-20.287783660610884</v>
      </c>
      <c r="J33" s="278">
        <v>476.7765536838595</v>
      </c>
      <c r="K33" s="281">
        <v>5.0530515558954905</v>
      </c>
      <c r="L33" s="179">
        <v>4312.2137407133905</v>
      </c>
      <c r="M33" s="278">
        <v>3080.3359538006443</v>
      </c>
      <c r="N33" s="278">
        <v>48.870794470873541</v>
      </c>
      <c r="O33" s="281">
        <v>1183.0069924418724</v>
      </c>
      <c r="P33" s="165">
        <v>10758.775772531988</v>
      </c>
      <c r="Q33" s="145"/>
      <c r="R33" s="166"/>
    </row>
    <row r="34" spans="1:19" s="136" customFormat="1" ht="33.75" customHeight="1" x14ac:dyDescent="0.15">
      <c r="A34" s="347" t="s">
        <v>4</v>
      </c>
      <c r="B34" s="167"/>
      <c r="C34" s="168" t="s">
        <v>5</v>
      </c>
      <c r="D34" s="169"/>
      <c r="E34" s="166">
        <v>22308.209862487274</v>
      </c>
      <c r="F34" s="166">
        <v>18987.035726231137</v>
      </c>
      <c r="G34" s="166">
        <v>3321.174136256137</v>
      </c>
      <c r="H34" s="175">
        <v>1810.7647232984275</v>
      </c>
      <c r="I34" s="166">
        <v>-84.01395037800674</v>
      </c>
      <c r="J34" s="166">
        <v>1861.5832483991292</v>
      </c>
      <c r="K34" s="176">
        <v>33.195425277305013</v>
      </c>
      <c r="L34" s="177">
        <v>8839.1095300406305</v>
      </c>
      <c r="M34" s="166">
        <v>4482.144273181033</v>
      </c>
      <c r="N34" s="166">
        <v>-63.563332423900945</v>
      </c>
      <c r="O34" s="176">
        <v>4420.5285892834972</v>
      </c>
      <c r="P34" s="174">
        <v>32958.084115826336</v>
      </c>
      <c r="Q34" s="145"/>
      <c r="R34" s="166"/>
    </row>
    <row r="35" spans="1:19" s="136" customFormat="1" ht="33.75" customHeight="1" x14ac:dyDescent="0.15">
      <c r="A35" s="348"/>
      <c r="B35" s="167"/>
      <c r="C35" s="168" t="s">
        <v>6</v>
      </c>
      <c r="D35" s="169"/>
      <c r="E35" s="166">
        <v>4758.4261848100441</v>
      </c>
      <c r="F35" s="166">
        <v>4067.3781551750585</v>
      </c>
      <c r="G35" s="166">
        <v>691.04802963498526</v>
      </c>
      <c r="H35" s="175">
        <v>335.57990444040746</v>
      </c>
      <c r="I35" s="166">
        <v>-39.391870429654567</v>
      </c>
      <c r="J35" s="166">
        <v>368.09621384561592</v>
      </c>
      <c r="K35" s="176">
        <v>6.875561024446049</v>
      </c>
      <c r="L35" s="177">
        <v>1541.0447245119444</v>
      </c>
      <c r="M35" s="166">
        <v>763.58508749377779</v>
      </c>
      <c r="N35" s="166">
        <v>-20.264404055892001</v>
      </c>
      <c r="O35" s="176">
        <v>797.72404107405873</v>
      </c>
      <c r="P35" s="174">
        <v>6635.0508137623965</v>
      </c>
      <c r="Q35" s="145"/>
      <c r="R35" s="166"/>
    </row>
    <row r="36" spans="1:19" s="136" customFormat="1" ht="33.75" customHeight="1" x14ac:dyDescent="0.15">
      <c r="A36" s="348"/>
      <c r="B36" s="167"/>
      <c r="C36" s="168" t="s">
        <v>7</v>
      </c>
      <c r="D36" s="169"/>
      <c r="E36" s="166">
        <v>4010.8898032858306</v>
      </c>
      <c r="F36" s="166">
        <v>3362.023801316046</v>
      </c>
      <c r="G36" s="166">
        <v>648.86600196978429</v>
      </c>
      <c r="H36" s="175">
        <v>284.81768876522466</v>
      </c>
      <c r="I36" s="166">
        <v>-46.879643548840782</v>
      </c>
      <c r="J36" s="166">
        <v>322.72443211556788</v>
      </c>
      <c r="K36" s="176">
        <v>8.9729001984975412</v>
      </c>
      <c r="L36" s="177">
        <v>1899.851617526851</v>
      </c>
      <c r="M36" s="166">
        <v>1146.6066276959295</v>
      </c>
      <c r="N36" s="166">
        <v>-10.793766570690831</v>
      </c>
      <c r="O36" s="176">
        <v>764.03875640161232</v>
      </c>
      <c r="P36" s="174">
        <v>6195.5591095779055</v>
      </c>
      <c r="Q36" s="145"/>
      <c r="R36" s="166"/>
    </row>
    <row r="37" spans="1:19" s="136" customFormat="1" ht="33.75" customHeight="1" x14ac:dyDescent="0.15">
      <c r="A37" s="348"/>
      <c r="B37" s="167"/>
      <c r="C37" s="168" t="s">
        <v>8</v>
      </c>
      <c r="D37" s="169"/>
      <c r="E37" s="166">
        <v>660.26895673571642</v>
      </c>
      <c r="F37" s="166">
        <v>561.80618643465903</v>
      </c>
      <c r="G37" s="166">
        <v>98.462770301057404</v>
      </c>
      <c r="H37" s="175">
        <v>49.330136512435338</v>
      </c>
      <c r="I37" s="166">
        <v>-2.5355375142916721</v>
      </c>
      <c r="J37" s="166">
        <v>51.244653557450683</v>
      </c>
      <c r="K37" s="176">
        <v>0.6210204692763418</v>
      </c>
      <c r="L37" s="177">
        <v>401.58493169610176</v>
      </c>
      <c r="M37" s="166">
        <v>332.07429225082177</v>
      </c>
      <c r="N37" s="166">
        <v>-6.588101558330786</v>
      </c>
      <c r="O37" s="176">
        <v>76.098741003610741</v>
      </c>
      <c r="P37" s="174">
        <v>1111.1840249442535</v>
      </c>
      <c r="Q37" s="145"/>
      <c r="R37" s="166"/>
    </row>
    <row r="38" spans="1:19" s="136" customFormat="1" ht="33.75" customHeight="1" thickBot="1" x14ac:dyDescent="0.2">
      <c r="A38" s="349"/>
      <c r="B38" s="182"/>
      <c r="C38" s="183" t="s">
        <v>9</v>
      </c>
      <c r="D38" s="184"/>
      <c r="E38" s="185">
        <v>23586.595866807525</v>
      </c>
      <c r="F38" s="186">
        <v>19618.5834370335</v>
      </c>
      <c r="G38" s="186">
        <v>3968.012429774024</v>
      </c>
      <c r="H38" s="187">
        <v>1956.2321086955262</v>
      </c>
      <c r="I38" s="186">
        <v>30.035114993862919</v>
      </c>
      <c r="J38" s="186">
        <v>1912.2445760289525</v>
      </c>
      <c r="K38" s="188">
        <v>13.952417672710395</v>
      </c>
      <c r="L38" s="189">
        <v>9729.5140414459038</v>
      </c>
      <c r="M38" s="186">
        <v>4548.2073028349696</v>
      </c>
      <c r="N38" s="186">
        <v>95.025275699475444</v>
      </c>
      <c r="O38" s="188">
        <v>5086.2814629114591</v>
      </c>
      <c r="P38" s="190">
        <v>35272.342016948955</v>
      </c>
      <c r="Q38" s="145"/>
      <c r="R38" s="166"/>
    </row>
    <row r="39" spans="1:19" s="136" customFormat="1" ht="33.75" customHeight="1" thickTop="1" x14ac:dyDescent="0.15">
      <c r="A39" s="350" t="s">
        <v>20</v>
      </c>
      <c r="B39" s="145"/>
      <c r="C39" s="168" t="s">
        <v>10</v>
      </c>
      <c r="D39" s="158"/>
      <c r="E39" s="191">
        <v>698900.39907856425</v>
      </c>
      <c r="F39" s="191">
        <v>588154.61031145405</v>
      </c>
      <c r="G39" s="192">
        <v>110745.78876711015</v>
      </c>
      <c r="H39" s="191">
        <v>45334.067535220827</v>
      </c>
      <c r="I39" s="191">
        <v>-4117.7658741208061</v>
      </c>
      <c r="J39" s="191">
        <v>47927.976240665812</v>
      </c>
      <c r="K39" s="193">
        <v>1523.857168675821</v>
      </c>
      <c r="L39" s="194">
        <v>603916.149521015</v>
      </c>
      <c r="M39" s="191">
        <v>475770.73951562966</v>
      </c>
      <c r="N39" s="191">
        <v>9846.7621327448251</v>
      </c>
      <c r="O39" s="191">
        <v>118298.64787264059</v>
      </c>
      <c r="P39" s="195">
        <v>1348150.6161348</v>
      </c>
      <c r="Q39" s="145"/>
      <c r="R39" s="166"/>
      <c r="S39" s="196"/>
    </row>
    <row r="40" spans="1:19" s="136" customFormat="1" ht="33.75" customHeight="1" x14ac:dyDescent="0.15">
      <c r="A40" s="350"/>
      <c r="B40" s="145"/>
      <c r="C40" s="168" t="s">
        <v>11</v>
      </c>
      <c r="D40" s="158"/>
      <c r="E40" s="191">
        <v>191068.24479510338</v>
      </c>
      <c r="F40" s="191">
        <v>161755.74350202581</v>
      </c>
      <c r="G40" s="192">
        <v>29312.501293077577</v>
      </c>
      <c r="H40" s="191">
        <v>12235.807259275447</v>
      </c>
      <c r="I40" s="191">
        <v>-341.24669984197334</v>
      </c>
      <c r="J40" s="191">
        <v>12415.142141904418</v>
      </c>
      <c r="K40" s="193">
        <v>161.91181721300256</v>
      </c>
      <c r="L40" s="194">
        <v>78123.657453107735</v>
      </c>
      <c r="M40" s="191">
        <v>48138.822608386618</v>
      </c>
      <c r="N40" s="191">
        <v>2422.8565086903877</v>
      </c>
      <c r="O40" s="191">
        <v>27561.978336030741</v>
      </c>
      <c r="P40" s="195">
        <v>281427.70950748655</v>
      </c>
      <c r="Q40" s="145"/>
      <c r="R40" s="166"/>
      <c r="S40" s="196"/>
    </row>
    <row r="41" spans="1:19" s="136" customFormat="1" ht="33.75" customHeight="1" x14ac:dyDescent="0.15">
      <c r="A41" s="350"/>
      <c r="B41" s="145"/>
      <c r="C41" s="168" t="s">
        <v>12</v>
      </c>
      <c r="D41" s="158"/>
      <c r="E41" s="191">
        <v>153827.23419262739</v>
      </c>
      <c r="F41" s="191">
        <v>128974.59052542808</v>
      </c>
      <c r="G41" s="192">
        <v>24852.643667199336</v>
      </c>
      <c r="H41" s="191">
        <v>9951.460341236143</v>
      </c>
      <c r="I41" s="191">
        <v>-460.49843211850521</v>
      </c>
      <c r="J41" s="191">
        <v>10035.150512418548</v>
      </c>
      <c r="K41" s="193">
        <v>376.80826093609687</v>
      </c>
      <c r="L41" s="194">
        <v>58381.029356238709</v>
      </c>
      <c r="M41" s="191">
        <v>33411.859647494704</v>
      </c>
      <c r="N41" s="191">
        <v>1851.9543186852745</v>
      </c>
      <c r="O41" s="191">
        <v>23117.215390058733</v>
      </c>
      <c r="P41" s="195">
        <v>222159.72389010226</v>
      </c>
      <c r="Q41" s="145"/>
      <c r="R41" s="166"/>
      <c r="S41" s="196"/>
    </row>
    <row r="42" spans="1:19" s="136" customFormat="1" ht="33.75" customHeight="1" x14ac:dyDescent="0.15">
      <c r="A42" s="350"/>
      <c r="B42" s="145"/>
      <c r="C42" s="168" t="s">
        <v>13</v>
      </c>
      <c r="D42" s="158"/>
      <c r="E42" s="191">
        <v>114280.91265505188</v>
      </c>
      <c r="F42" s="191">
        <v>95400.667420874495</v>
      </c>
      <c r="G42" s="192">
        <v>18880.245234177397</v>
      </c>
      <c r="H42" s="191">
        <v>7329.7304408183236</v>
      </c>
      <c r="I42" s="191">
        <v>-410.63832040678642</v>
      </c>
      <c r="J42" s="191">
        <v>7633.7444047459267</v>
      </c>
      <c r="K42" s="193">
        <v>106.62435647918429</v>
      </c>
      <c r="L42" s="194">
        <v>113857.35782145147</v>
      </c>
      <c r="M42" s="191">
        <v>87443.874495137599</v>
      </c>
      <c r="N42" s="191">
        <v>2299.6858124349155</v>
      </c>
      <c r="O42" s="191">
        <v>24113.79751387897</v>
      </c>
      <c r="P42" s="195">
        <v>235468.00091732171</v>
      </c>
      <c r="Q42" s="145"/>
      <c r="R42" s="166"/>
      <c r="S42" s="196"/>
    </row>
    <row r="43" spans="1:19" s="136" customFormat="1" ht="33.75" customHeight="1" x14ac:dyDescent="0.15">
      <c r="A43" s="350"/>
      <c r="B43" s="145"/>
      <c r="C43" s="168" t="s">
        <v>14</v>
      </c>
      <c r="D43" s="158"/>
      <c r="E43" s="191">
        <v>119731.86166029959</v>
      </c>
      <c r="F43" s="191">
        <v>100261.51808309063</v>
      </c>
      <c r="G43" s="192">
        <v>19470.343577208943</v>
      </c>
      <c r="H43" s="191">
        <v>7963.0102621702999</v>
      </c>
      <c r="I43" s="191">
        <v>-609.05934171302044</v>
      </c>
      <c r="J43" s="191">
        <v>8421.1234535542808</v>
      </c>
      <c r="K43" s="193">
        <v>150.94615032903866</v>
      </c>
      <c r="L43" s="194">
        <v>69183.926574802957</v>
      </c>
      <c r="M43" s="191">
        <v>46611.652819554482</v>
      </c>
      <c r="N43" s="191">
        <v>381.67923226356248</v>
      </c>
      <c r="O43" s="191">
        <v>22190.594522984899</v>
      </c>
      <c r="P43" s="195">
        <v>196878.79849727286</v>
      </c>
      <c r="Q43" s="145"/>
      <c r="R43" s="166"/>
      <c r="S43" s="196"/>
    </row>
    <row r="44" spans="1:19" s="136" customFormat="1" ht="33.75" customHeight="1" x14ac:dyDescent="0.15">
      <c r="A44" s="350"/>
      <c r="B44" s="145"/>
      <c r="C44" s="168" t="s">
        <v>15</v>
      </c>
      <c r="D44" s="158"/>
      <c r="E44" s="191">
        <v>178022.19947860553</v>
      </c>
      <c r="F44" s="191">
        <v>149391.32217795376</v>
      </c>
      <c r="G44" s="192">
        <v>28630.877300651784</v>
      </c>
      <c r="H44" s="191">
        <v>12492.38370295114</v>
      </c>
      <c r="I44" s="191">
        <v>-708.42105432932055</v>
      </c>
      <c r="J44" s="191">
        <v>13016.465454151265</v>
      </c>
      <c r="K44" s="193">
        <v>184.33930312919773</v>
      </c>
      <c r="L44" s="194">
        <v>99433.561859653782</v>
      </c>
      <c r="M44" s="191">
        <v>67924.917514599394</v>
      </c>
      <c r="N44" s="191">
        <v>2051.4766562478367</v>
      </c>
      <c r="O44" s="191">
        <v>29457.16768880657</v>
      </c>
      <c r="P44" s="195">
        <v>289948.14504121046</v>
      </c>
      <c r="Q44" s="145"/>
      <c r="R44" s="166"/>
      <c r="S44" s="196"/>
    </row>
    <row r="45" spans="1:19" s="136" customFormat="1" ht="33.75" customHeight="1" x14ac:dyDescent="0.15">
      <c r="A45" s="351"/>
      <c r="B45" s="284"/>
      <c r="C45" s="318" t="s">
        <v>16</v>
      </c>
      <c r="D45" s="285"/>
      <c r="E45" s="286">
        <v>100479.61255324111</v>
      </c>
      <c r="F45" s="286">
        <v>84114.843429918488</v>
      </c>
      <c r="G45" s="287">
        <v>16364.769123322605</v>
      </c>
      <c r="H45" s="286">
        <v>7751.903138235285</v>
      </c>
      <c r="I45" s="286">
        <v>-285.97941265803871</v>
      </c>
      <c r="J45" s="286">
        <v>7904.8367119746963</v>
      </c>
      <c r="K45" s="288">
        <v>133.04583891862711</v>
      </c>
      <c r="L45" s="197">
        <v>48344.663999184573</v>
      </c>
      <c r="M45" s="286">
        <v>29407.397505918896</v>
      </c>
      <c r="N45" s="286">
        <v>376.71098083907941</v>
      </c>
      <c r="O45" s="286">
        <v>18560.555512426599</v>
      </c>
      <c r="P45" s="198">
        <v>156576.17969066097</v>
      </c>
      <c r="Q45" s="145"/>
      <c r="R45" s="166"/>
      <c r="S45" s="196"/>
    </row>
    <row r="46" spans="1:19" ht="12" customHeight="1" x14ac:dyDescent="0.15"/>
    <row r="47" spans="1:19" ht="23.25" customHeight="1" x14ac:dyDescent="0.1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9" ht="26.25" customHeight="1" x14ac:dyDescent="0.15"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</row>
    <row r="49" spans="5:16" ht="26.25" customHeight="1" x14ac:dyDescent="0.15"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</row>
  </sheetData>
  <mergeCells count="14">
    <mergeCell ref="A34:A38"/>
    <mergeCell ref="A39:A45"/>
    <mergeCell ref="A4:D7"/>
    <mergeCell ref="A8:D8"/>
    <mergeCell ref="A9:A17"/>
    <mergeCell ref="A19:A21"/>
    <mergeCell ref="A22:A24"/>
    <mergeCell ref="A25:A30"/>
    <mergeCell ref="A31:A33"/>
    <mergeCell ref="F6:F7"/>
    <mergeCell ref="J6:J7"/>
    <mergeCell ref="M6:M7"/>
    <mergeCell ref="N6:N7"/>
    <mergeCell ref="O6:O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rstPageNumber="117" orientation="landscape" r:id="rId1"/>
  <colBreaks count="1" manualBreakCount="1">
    <brk id="11" max="44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view="pageBreakPreview" zoomScale="80" zoomScaleNormal="100" zoomScaleSheetLayoutView="80" workbookViewId="0">
      <selection activeCell="E25" sqref="E25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10" width="11.125" style="140" customWidth="1"/>
    <col min="11" max="11" width="14.625" style="140" customWidth="1"/>
    <col min="12" max="15" width="11.125" style="140" customWidth="1"/>
    <col min="16" max="16" width="10.75" style="140" customWidth="1"/>
    <col min="17" max="17" width="7.25" style="141" customWidth="1"/>
    <col min="18" max="22" width="12" style="141" customWidth="1"/>
    <col min="23" max="16384" width="12" style="140"/>
  </cols>
  <sheetData>
    <row r="1" spans="1:22" s="139" customFormat="1" ht="23.25" customHeight="1" x14ac:dyDescent="0.15">
      <c r="B1" s="248"/>
      <c r="C1" s="248"/>
      <c r="D1" s="248"/>
      <c r="E1" s="249" t="s">
        <v>129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6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s="136" customFormat="1" ht="23.25" customHeight="1" x14ac:dyDescent="0.15">
      <c r="B3" s="289"/>
      <c r="C3" s="289"/>
      <c r="D3" s="289"/>
      <c r="E3" s="136" t="s">
        <v>121</v>
      </c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 t="s">
        <v>21</v>
      </c>
      <c r="Q3" s="145"/>
      <c r="R3" s="145"/>
      <c r="S3" s="145"/>
      <c r="T3" s="145"/>
      <c r="U3" s="145"/>
      <c r="V3" s="145"/>
    </row>
    <row r="4" spans="1:22" s="136" customFormat="1" ht="23.25" customHeight="1" x14ac:dyDescent="0.15">
      <c r="A4" s="334" t="s">
        <v>22</v>
      </c>
      <c r="B4" s="335"/>
      <c r="C4" s="335"/>
      <c r="D4" s="336"/>
      <c r="E4" s="148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250"/>
      <c r="N4" s="250"/>
      <c r="O4" s="250"/>
      <c r="P4" s="251" t="s">
        <v>27</v>
      </c>
      <c r="Q4" s="145"/>
      <c r="R4" s="145"/>
      <c r="S4" s="145"/>
      <c r="T4" s="145"/>
      <c r="U4" s="145"/>
      <c r="V4" s="145"/>
    </row>
    <row r="5" spans="1:22" s="136" customFormat="1" ht="23.25" customHeight="1" x14ac:dyDescent="0.15">
      <c r="A5" s="337"/>
      <c r="B5" s="338"/>
      <c r="C5" s="338"/>
      <c r="D5" s="339"/>
      <c r="E5" s="154" t="s">
        <v>75</v>
      </c>
      <c r="F5" s="153"/>
      <c r="G5" s="153"/>
      <c r="H5" s="252" t="s">
        <v>29</v>
      </c>
      <c r="I5" s="275"/>
      <c r="J5" s="275"/>
      <c r="K5" s="291"/>
      <c r="L5" s="154" t="s">
        <v>86</v>
      </c>
      <c r="M5" s="292"/>
      <c r="N5" s="292"/>
      <c r="O5" s="253"/>
      <c r="P5" s="254" t="s">
        <v>30</v>
      </c>
      <c r="Q5" s="145"/>
      <c r="R5" s="145"/>
      <c r="S5" s="145"/>
      <c r="T5" s="145"/>
      <c r="U5" s="145"/>
      <c r="V5" s="145"/>
    </row>
    <row r="6" spans="1:22" s="136" customFormat="1" ht="23.25" customHeight="1" x14ac:dyDescent="0.15">
      <c r="A6" s="337"/>
      <c r="B6" s="338"/>
      <c r="C6" s="338"/>
      <c r="D6" s="339"/>
      <c r="E6" s="154" t="s">
        <v>87</v>
      </c>
      <c r="F6" s="385" t="s">
        <v>89</v>
      </c>
      <c r="G6" s="326" t="s">
        <v>110</v>
      </c>
      <c r="H6" s="154"/>
      <c r="I6" s="220" t="s">
        <v>41</v>
      </c>
      <c r="J6" s="343" t="s">
        <v>90</v>
      </c>
      <c r="K6" s="255" t="s">
        <v>117</v>
      </c>
      <c r="L6" s="154"/>
      <c r="M6" s="256" t="s">
        <v>112</v>
      </c>
      <c r="N6" s="381" t="s">
        <v>46</v>
      </c>
      <c r="O6" s="381" t="s">
        <v>47</v>
      </c>
      <c r="P6" s="257" t="s">
        <v>88</v>
      </c>
      <c r="Q6" s="145"/>
      <c r="R6" s="145"/>
      <c r="S6" s="145"/>
      <c r="T6" s="145"/>
      <c r="U6" s="145"/>
      <c r="V6" s="145"/>
    </row>
    <row r="7" spans="1:22" s="136" customFormat="1" ht="23.25" customHeight="1" x14ac:dyDescent="0.15">
      <c r="A7" s="340"/>
      <c r="B7" s="341"/>
      <c r="C7" s="341"/>
      <c r="D7" s="342"/>
      <c r="E7" s="162"/>
      <c r="F7" s="386"/>
      <c r="G7" s="225" t="s">
        <v>40</v>
      </c>
      <c r="H7" s="162"/>
      <c r="I7" s="226" t="s">
        <v>115</v>
      </c>
      <c r="J7" s="344"/>
      <c r="K7" s="258" t="s">
        <v>116</v>
      </c>
      <c r="L7" s="162"/>
      <c r="M7" s="259" t="s">
        <v>91</v>
      </c>
      <c r="N7" s="382"/>
      <c r="O7" s="382"/>
      <c r="P7" s="260" t="s">
        <v>18</v>
      </c>
      <c r="Q7" s="145"/>
      <c r="R7" s="145"/>
      <c r="S7" s="145"/>
      <c r="T7" s="145"/>
      <c r="U7" s="145"/>
      <c r="V7" s="145"/>
    </row>
    <row r="8" spans="1:22" s="145" customFormat="1" ht="39" customHeight="1" x14ac:dyDescent="0.15">
      <c r="A8" s="352" t="s">
        <v>19</v>
      </c>
      <c r="B8" s="353"/>
      <c r="C8" s="353"/>
      <c r="D8" s="354"/>
      <c r="E8" s="265">
        <v>56.99506089252391</v>
      </c>
      <c r="F8" s="293">
        <v>47.903388460551639</v>
      </c>
      <c r="G8" s="293">
        <v>9.0916724319722757</v>
      </c>
      <c r="H8" s="294">
        <v>3.774147296235685</v>
      </c>
      <c r="I8" s="293">
        <v>-0.25393961034941381</v>
      </c>
      <c r="J8" s="293">
        <v>3.9314955098390252</v>
      </c>
      <c r="K8" s="293">
        <v>9.6591396746073935E-2</v>
      </c>
      <c r="L8" s="294">
        <v>39.230791811240408</v>
      </c>
      <c r="M8" s="293">
        <v>28.884011104235828</v>
      </c>
      <c r="N8" s="293">
        <v>0.70424292645346021</v>
      </c>
      <c r="O8" s="293">
        <v>9.6425377805511143</v>
      </c>
      <c r="P8" s="331">
        <v>100</v>
      </c>
      <c r="Q8" s="166"/>
      <c r="R8" s="314"/>
      <c r="S8" s="314"/>
    </row>
    <row r="9" spans="1:22" s="136" customFormat="1" ht="33.75" customHeight="1" x14ac:dyDescent="0.15">
      <c r="A9" s="347" t="s">
        <v>48</v>
      </c>
      <c r="B9" s="167"/>
      <c r="C9" s="168" t="s">
        <v>49</v>
      </c>
      <c r="D9" s="168"/>
      <c r="E9" s="262">
        <v>51.488517837676895</v>
      </c>
      <c r="F9" s="263">
        <v>43.27354850160043</v>
      </c>
      <c r="G9" s="263">
        <v>8.2149693360764608</v>
      </c>
      <c r="H9" s="295">
        <v>3.3243036813186655</v>
      </c>
      <c r="I9" s="263">
        <v>-0.32154791704757602</v>
      </c>
      <c r="J9" s="263">
        <v>3.5233454492792955</v>
      </c>
      <c r="K9" s="263">
        <v>0.12250614908694565</v>
      </c>
      <c r="L9" s="295">
        <v>45.187178481004437</v>
      </c>
      <c r="M9" s="263">
        <v>35.91269454894632</v>
      </c>
      <c r="N9" s="263">
        <v>0.68313565537676035</v>
      </c>
      <c r="O9" s="263">
        <v>8.5913482766813605</v>
      </c>
      <c r="P9" s="264">
        <v>100</v>
      </c>
      <c r="Q9" s="145"/>
      <c r="R9" s="314"/>
      <c r="S9" s="314"/>
      <c r="T9" s="145"/>
      <c r="U9" s="145"/>
      <c r="V9" s="145"/>
    </row>
    <row r="10" spans="1:22" s="136" customFormat="1" ht="33.75" customHeight="1" x14ac:dyDescent="0.15">
      <c r="A10" s="383"/>
      <c r="B10" s="167"/>
      <c r="C10" s="168" t="s">
        <v>50</v>
      </c>
      <c r="D10" s="168"/>
      <c r="E10" s="262">
        <v>51.973440927984797</v>
      </c>
      <c r="F10" s="263">
        <v>44.1031246927719</v>
      </c>
      <c r="G10" s="263">
        <v>7.8703162352129024</v>
      </c>
      <c r="H10" s="295">
        <v>3.4751798095073894</v>
      </c>
      <c r="I10" s="263">
        <v>-0.1767967738763859</v>
      </c>
      <c r="J10" s="263">
        <v>3.5989119370444653</v>
      </c>
      <c r="K10" s="263">
        <v>5.3064646339309102E-2</v>
      </c>
      <c r="L10" s="295">
        <v>44.551379262507815</v>
      </c>
      <c r="M10" s="263">
        <v>33.985139275841561</v>
      </c>
      <c r="N10" s="263">
        <v>1.0738856579469724</v>
      </c>
      <c r="O10" s="263">
        <v>9.4923543287192871</v>
      </c>
      <c r="P10" s="264">
        <v>100</v>
      </c>
      <c r="Q10" s="145"/>
      <c r="R10" s="314"/>
      <c r="S10" s="314"/>
      <c r="T10" s="145"/>
      <c r="U10" s="145"/>
      <c r="V10" s="145"/>
    </row>
    <row r="11" spans="1:22" s="136" customFormat="1" ht="33.75" customHeight="1" x14ac:dyDescent="0.15">
      <c r="A11" s="383"/>
      <c r="B11" s="167"/>
      <c r="C11" s="168" t="s">
        <v>51</v>
      </c>
      <c r="D11" s="168"/>
      <c r="E11" s="262">
        <v>71.998141827039234</v>
      </c>
      <c r="F11" s="263">
        <v>60.342120122315343</v>
      </c>
      <c r="G11" s="263">
        <v>11.656021704723871</v>
      </c>
      <c r="H11" s="295">
        <v>4.3689273459642051</v>
      </c>
      <c r="I11" s="263">
        <v>-0.24442154162177548</v>
      </c>
      <c r="J11" s="263">
        <v>4.5451344530659927</v>
      </c>
      <c r="K11" s="263">
        <v>6.8214434519987294E-2</v>
      </c>
      <c r="L11" s="295">
        <v>23.632930826996574</v>
      </c>
      <c r="M11" s="263">
        <v>13.015984647008214</v>
      </c>
      <c r="N11" s="263">
        <v>0.81596832788081719</v>
      </c>
      <c r="O11" s="263">
        <v>9.8009778521075468</v>
      </c>
      <c r="P11" s="264">
        <v>100</v>
      </c>
      <c r="Q11" s="145"/>
      <c r="R11" s="314"/>
      <c r="S11" s="314"/>
      <c r="T11" s="145"/>
      <c r="U11" s="145"/>
      <c r="V11" s="145"/>
    </row>
    <row r="12" spans="1:22" s="136" customFormat="1" ht="33.75" customHeight="1" x14ac:dyDescent="0.15">
      <c r="A12" s="383"/>
      <c r="B12" s="167"/>
      <c r="C12" s="168" t="s">
        <v>52</v>
      </c>
      <c r="D12" s="168"/>
      <c r="E12" s="262">
        <v>35.649359658892003</v>
      </c>
      <c r="F12" s="263">
        <v>29.898758614359505</v>
      </c>
      <c r="G12" s="263">
        <v>5.7506010445324929</v>
      </c>
      <c r="H12" s="295">
        <v>2.2360585341714532</v>
      </c>
      <c r="I12" s="263">
        <v>-0.16677324669919041</v>
      </c>
      <c r="J12" s="263">
        <v>2.3723734534762357</v>
      </c>
      <c r="K12" s="263">
        <v>3.045832739440792E-2</v>
      </c>
      <c r="L12" s="295">
        <v>62.114581806936542</v>
      </c>
      <c r="M12" s="263">
        <v>54.511397762452283</v>
      </c>
      <c r="N12" s="263">
        <v>0.58343450299675503</v>
      </c>
      <c r="O12" s="263">
        <v>7.0197495414875037</v>
      </c>
      <c r="P12" s="264">
        <v>100</v>
      </c>
      <c r="Q12" s="145"/>
      <c r="R12" s="314"/>
      <c r="S12" s="314"/>
      <c r="T12" s="145"/>
      <c r="U12" s="145"/>
      <c r="V12" s="145"/>
    </row>
    <row r="13" spans="1:22" s="136" customFormat="1" ht="33.75" customHeight="1" x14ac:dyDescent="0.15">
      <c r="A13" s="383"/>
      <c r="B13" s="167"/>
      <c r="C13" s="168" t="s">
        <v>53</v>
      </c>
      <c r="D13" s="168"/>
      <c r="E13" s="262">
        <v>59.231507373512358</v>
      </c>
      <c r="F13" s="263">
        <v>48.724597056809138</v>
      </c>
      <c r="G13" s="263">
        <v>10.50691031670322</v>
      </c>
      <c r="H13" s="295">
        <v>4.0347704348919491</v>
      </c>
      <c r="I13" s="263">
        <v>-8.7500481537496649E-2</v>
      </c>
      <c r="J13" s="263">
        <v>4.0021821137910569</v>
      </c>
      <c r="K13" s="263">
        <v>0.12008880263838777</v>
      </c>
      <c r="L13" s="295">
        <v>36.733722191595682</v>
      </c>
      <c r="M13" s="263">
        <v>27.457236630775654</v>
      </c>
      <c r="N13" s="263">
        <v>-1.5966494828159608</v>
      </c>
      <c r="O13" s="263">
        <v>10.873135043635989</v>
      </c>
      <c r="P13" s="264">
        <v>100</v>
      </c>
      <c r="Q13" s="145"/>
      <c r="R13" s="314"/>
      <c r="S13" s="314"/>
      <c r="T13" s="145"/>
      <c r="U13" s="145"/>
      <c r="V13" s="145"/>
    </row>
    <row r="14" spans="1:22" s="136" customFormat="1" ht="33.75" customHeight="1" x14ac:dyDescent="0.15">
      <c r="A14" s="383"/>
      <c r="B14" s="167"/>
      <c r="C14" s="168" t="s">
        <v>54</v>
      </c>
      <c r="D14" s="168"/>
      <c r="E14" s="262">
        <v>63.392778264672444</v>
      </c>
      <c r="F14" s="263">
        <v>53.097415216203181</v>
      </c>
      <c r="G14" s="263">
        <v>10.295363048469271</v>
      </c>
      <c r="H14" s="295">
        <v>4.3131908480255303</v>
      </c>
      <c r="I14" s="263">
        <v>-0.33474538279168831</v>
      </c>
      <c r="J14" s="263">
        <v>4.5788619041230554</v>
      </c>
      <c r="K14" s="263">
        <v>6.9074326694163052E-2</v>
      </c>
      <c r="L14" s="295">
        <v>32.294030887302021</v>
      </c>
      <c r="M14" s="263">
        <v>21.149424999501633</v>
      </c>
      <c r="N14" s="263">
        <v>0.59109390283853536</v>
      </c>
      <c r="O14" s="263">
        <v>10.553511984961855</v>
      </c>
      <c r="P14" s="264">
        <v>100</v>
      </c>
      <c r="Q14" s="145"/>
      <c r="R14" s="314"/>
      <c r="S14" s="314"/>
      <c r="T14" s="145"/>
      <c r="U14" s="145"/>
      <c r="V14" s="145"/>
    </row>
    <row r="15" spans="1:22" s="136" customFormat="1" ht="33.75" customHeight="1" x14ac:dyDescent="0.15">
      <c r="A15" s="383"/>
      <c r="B15" s="167"/>
      <c r="C15" s="168" t="s">
        <v>55</v>
      </c>
      <c r="D15" s="168"/>
      <c r="E15" s="262">
        <v>60.689272608668873</v>
      </c>
      <c r="F15" s="263">
        <v>50.424757392732566</v>
      </c>
      <c r="G15" s="263">
        <v>10.264515215936317</v>
      </c>
      <c r="H15" s="295">
        <v>4.4556480514183177</v>
      </c>
      <c r="I15" s="263">
        <v>-0.19245417385371266</v>
      </c>
      <c r="J15" s="263">
        <v>4.5547892959055227</v>
      </c>
      <c r="K15" s="263">
        <v>9.3312929366507397E-2</v>
      </c>
      <c r="L15" s="295">
        <v>34.855079339912805</v>
      </c>
      <c r="M15" s="263">
        <v>24.373407030507348</v>
      </c>
      <c r="N15" s="263">
        <v>0.51461684533656116</v>
      </c>
      <c r="O15" s="263">
        <v>9.967055464068892</v>
      </c>
      <c r="P15" s="264">
        <v>100</v>
      </c>
      <c r="Q15" s="145"/>
      <c r="R15" s="314"/>
      <c r="S15" s="314"/>
      <c r="T15" s="145"/>
      <c r="U15" s="145"/>
      <c r="V15" s="145"/>
    </row>
    <row r="16" spans="1:22" s="136" customFormat="1" ht="33.75" customHeight="1" x14ac:dyDescent="0.15">
      <c r="A16" s="383"/>
      <c r="B16" s="167"/>
      <c r="C16" s="168" t="s">
        <v>56</v>
      </c>
      <c r="D16" s="168"/>
      <c r="E16" s="262">
        <v>64.032002297662501</v>
      </c>
      <c r="F16" s="263">
        <v>54.252877080413064</v>
      </c>
      <c r="G16" s="263">
        <v>9.7791252172494385</v>
      </c>
      <c r="H16" s="295">
        <v>4.1735876950729329</v>
      </c>
      <c r="I16" s="263">
        <v>-0.21134088859094033</v>
      </c>
      <c r="J16" s="263">
        <v>4.3096464013287328</v>
      </c>
      <c r="K16" s="263">
        <v>7.5282182335139947E-2</v>
      </c>
      <c r="L16" s="295">
        <v>31.794410007264574</v>
      </c>
      <c r="M16" s="263">
        <v>20.360743989096257</v>
      </c>
      <c r="N16" s="263">
        <v>0.76764932118033058</v>
      </c>
      <c r="O16" s="263">
        <v>10.666016696987986</v>
      </c>
      <c r="P16" s="264">
        <v>100</v>
      </c>
      <c r="Q16" s="145"/>
      <c r="R16" s="314"/>
      <c r="S16" s="314"/>
      <c r="T16" s="145"/>
      <c r="U16" s="145"/>
      <c r="V16" s="145"/>
    </row>
    <row r="17" spans="1:22" s="136" customFormat="1" ht="33.75" customHeight="1" x14ac:dyDescent="0.15">
      <c r="A17" s="355"/>
      <c r="B17" s="178"/>
      <c r="C17" s="318" t="s">
        <v>57</v>
      </c>
      <c r="D17" s="319"/>
      <c r="E17" s="265">
        <v>73.057876841137997</v>
      </c>
      <c r="F17" s="293">
        <v>61.790562853118672</v>
      </c>
      <c r="G17" s="293">
        <v>11.267313988019319</v>
      </c>
      <c r="H17" s="294">
        <v>4.5808111776534828</v>
      </c>
      <c r="I17" s="293">
        <v>-7.1941223418250889E-4</v>
      </c>
      <c r="J17" s="293">
        <v>4.5477480288329142</v>
      </c>
      <c r="K17" s="293">
        <v>3.3782561054752303E-2</v>
      </c>
      <c r="L17" s="294">
        <v>22.361311981208537</v>
      </c>
      <c r="M17" s="293">
        <v>12.749253590484406</v>
      </c>
      <c r="N17" s="293">
        <v>0.98570909866406153</v>
      </c>
      <c r="O17" s="293">
        <v>8.626349292060068</v>
      </c>
      <c r="P17" s="266">
        <v>100</v>
      </c>
      <c r="Q17" s="145"/>
      <c r="R17" s="314"/>
      <c r="S17" s="314"/>
      <c r="T17" s="145"/>
      <c r="U17" s="145"/>
      <c r="V17" s="145"/>
    </row>
    <row r="18" spans="1:22" s="136" customFormat="1" ht="60" customHeight="1" x14ac:dyDescent="0.15">
      <c r="A18" s="142" t="s">
        <v>58</v>
      </c>
      <c r="B18" s="273"/>
      <c r="C18" s="282" t="s">
        <v>59</v>
      </c>
      <c r="D18" s="282"/>
      <c r="E18" s="261">
        <v>69.031188934141454</v>
      </c>
      <c r="F18" s="296">
        <v>58.349707037931964</v>
      </c>
      <c r="G18" s="296">
        <v>10.681481896209487</v>
      </c>
      <c r="H18" s="297">
        <v>4.5244624991314923</v>
      </c>
      <c r="I18" s="296">
        <v>-0.40509901561505612</v>
      </c>
      <c r="J18" s="296">
        <v>4.8709901211312978</v>
      </c>
      <c r="K18" s="296">
        <v>5.8571393615250489E-2</v>
      </c>
      <c r="L18" s="297">
        <v>26.444348566727051</v>
      </c>
      <c r="M18" s="296">
        <v>12.726873506429481</v>
      </c>
      <c r="N18" s="296">
        <v>0.68218083695694687</v>
      </c>
      <c r="O18" s="296">
        <v>13.035294223340621</v>
      </c>
      <c r="P18" s="267">
        <v>100</v>
      </c>
      <c r="Q18" s="145"/>
      <c r="R18" s="314"/>
      <c r="S18" s="314"/>
      <c r="T18" s="145"/>
      <c r="U18" s="145"/>
      <c r="V18" s="145"/>
    </row>
    <row r="19" spans="1:22" s="136" customFormat="1" ht="33.75" customHeight="1" x14ac:dyDescent="0.15">
      <c r="A19" s="347" t="s">
        <v>60</v>
      </c>
      <c r="B19" s="167"/>
      <c r="C19" s="168" t="s">
        <v>61</v>
      </c>
      <c r="D19" s="168"/>
      <c r="E19" s="262">
        <v>60.167142754272341</v>
      </c>
      <c r="F19" s="263">
        <v>50.311422171079712</v>
      </c>
      <c r="G19" s="263">
        <v>9.8557205831926336</v>
      </c>
      <c r="H19" s="295">
        <v>4.1755793619709509</v>
      </c>
      <c r="I19" s="263">
        <v>-5.0814116833015899E-2</v>
      </c>
      <c r="J19" s="263">
        <v>4.1940833623129592</v>
      </c>
      <c r="K19" s="263">
        <v>3.2310116491007977E-2</v>
      </c>
      <c r="L19" s="295">
        <v>35.657277883756713</v>
      </c>
      <c r="M19" s="263">
        <v>22.755240656481028</v>
      </c>
      <c r="N19" s="263">
        <v>0.9936192735446806</v>
      </c>
      <c r="O19" s="263">
        <v>11.908417953731005</v>
      </c>
      <c r="P19" s="264">
        <v>100</v>
      </c>
      <c r="Q19" s="145"/>
      <c r="R19" s="314"/>
      <c r="S19" s="314"/>
      <c r="T19" s="145"/>
      <c r="U19" s="145"/>
      <c r="V19" s="145"/>
    </row>
    <row r="20" spans="1:22" s="136" customFormat="1" ht="33.75" customHeight="1" x14ac:dyDescent="0.15">
      <c r="A20" s="383"/>
      <c r="B20" s="167"/>
      <c r="C20" s="168" t="s">
        <v>62</v>
      </c>
      <c r="D20" s="168"/>
      <c r="E20" s="262">
        <v>71.906548721722984</v>
      </c>
      <c r="F20" s="263">
        <v>61.191055072219349</v>
      </c>
      <c r="G20" s="263">
        <v>10.715493649503633</v>
      </c>
      <c r="H20" s="295">
        <v>5.1746570823121427</v>
      </c>
      <c r="I20" s="263">
        <v>-0.46612615983457112</v>
      </c>
      <c r="J20" s="263">
        <v>5.5732621807507048</v>
      </c>
      <c r="K20" s="263">
        <v>6.752106139600933E-2</v>
      </c>
      <c r="L20" s="295">
        <v>22.918794195964885</v>
      </c>
      <c r="M20" s="263">
        <v>9.6387794345682032</v>
      </c>
      <c r="N20" s="263">
        <v>0.90674678898052719</v>
      </c>
      <c r="O20" s="263">
        <v>12.373267972416157</v>
      </c>
      <c r="P20" s="264">
        <v>100</v>
      </c>
      <c r="Q20" s="145"/>
      <c r="R20" s="314"/>
      <c r="S20" s="314"/>
      <c r="T20" s="145"/>
      <c r="U20" s="145"/>
      <c r="V20" s="145"/>
    </row>
    <row r="21" spans="1:22" s="136" customFormat="1" ht="33.75" customHeight="1" x14ac:dyDescent="0.15">
      <c r="A21" s="355"/>
      <c r="B21" s="283"/>
      <c r="C21" s="318" t="s">
        <v>63</v>
      </c>
      <c r="D21" s="318"/>
      <c r="E21" s="265">
        <v>64.479831196885669</v>
      </c>
      <c r="F21" s="293">
        <v>54.172131453627969</v>
      </c>
      <c r="G21" s="293">
        <v>10.307699743257695</v>
      </c>
      <c r="H21" s="294">
        <v>7.1157114709202887</v>
      </c>
      <c r="I21" s="293">
        <v>-7.4263119618530909E-2</v>
      </c>
      <c r="J21" s="293">
        <v>4.510860147650722</v>
      </c>
      <c r="K21" s="293">
        <v>2.6791144428880984</v>
      </c>
      <c r="L21" s="294">
        <v>28.404457332194035</v>
      </c>
      <c r="M21" s="293">
        <v>17.001441115882688</v>
      </c>
      <c r="N21" s="293">
        <v>0.26378130829667368</v>
      </c>
      <c r="O21" s="293">
        <v>11.139234908014672</v>
      </c>
      <c r="P21" s="266">
        <v>100</v>
      </c>
      <c r="Q21" s="145"/>
      <c r="R21" s="314"/>
      <c r="S21" s="314"/>
      <c r="T21" s="145"/>
      <c r="U21" s="145"/>
      <c r="V21" s="145"/>
    </row>
    <row r="22" spans="1:22" s="136" customFormat="1" ht="33.75" customHeight="1" x14ac:dyDescent="0.15">
      <c r="A22" s="347" t="s">
        <v>64</v>
      </c>
      <c r="B22" s="167"/>
      <c r="C22" s="168" t="s">
        <v>65</v>
      </c>
      <c r="D22" s="168"/>
      <c r="E22" s="262">
        <v>66.036588471890212</v>
      </c>
      <c r="F22" s="263">
        <v>54.270162747632092</v>
      </c>
      <c r="G22" s="263">
        <v>11.766425724258117</v>
      </c>
      <c r="H22" s="295">
        <v>4.812970299958633</v>
      </c>
      <c r="I22" s="263">
        <v>0.32018086915701521</v>
      </c>
      <c r="J22" s="263">
        <v>4.4101205390447973</v>
      </c>
      <c r="K22" s="263">
        <v>8.2668891756820725E-2</v>
      </c>
      <c r="L22" s="295">
        <v>29.150441228151141</v>
      </c>
      <c r="M22" s="263">
        <v>14.852016899438109</v>
      </c>
      <c r="N22" s="263">
        <v>0.47935351995835529</v>
      </c>
      <c r="O22" s="263">
        <v>13.819070808754679</v>
      </c>
      <c r="P22" s="264">
        <v>100</v>
      </c>
      <c r="Q22" s="145"/>
      <c r="R22" s="314"/>
      <c r="S22" s="314"/>
      <c r="T22" s="145"/>
      <c r="U22" s="145"/>
      <c r="V22" s="145"/>
    </row>
    <row r="23" spans="1:22" s="136" customFormat="1" ht="33.75" customHeight="1" x14ac:dyDescent="0.15">
      <c r="A23" s="383"/>
      <c r="B23" s="167"/>
      <c r="C23" s="168" t="s">
        <v>66</v>
      </c>
      <c r="D23" s="168"/>
      <c r="E23" s="262">
        <v>69.603047055076132</v>
      </c>
      <c r="F23" s="263">
        <v>58.008529381101802</v>
      </c>
      <c r="G23" s="263">
        <v>11.594517673974332</v>
      </c>
      <c r="H23" s="295">
        <v>4.5498663012697182</v>
      </c>
      <c r="I23" s="263">
        <v>4.4409393177615268E-2</v>
      </c>
      <c r="J23" s="263">
        <v>4.4335911514537241</v>
      </c>
      <c r="K23" s="263">
        <v>7.1865756638377937E-2</v>
      </c>
      <c r="L23" s="295">
        <v>25.847086643654148</v>
      </c>
      <c r="M23" s="263">
        <v>9.9422991867267836</v>
      </c>
      <c r="N23" s="263">
        <v>2.1628692607040265</v>
      </c>
      <c r="O23" s="263">
        <v>13.74191819622334</v>
      </c>
      <c r="P23" s="264">
        <v>100</v>
      </c>
      <c r="Q23" s="145"/>
      <c r="R23" s="314"/>
      <c r="S23" s="314"/>
      <c r="T23" s="145"/>
      <c r="U23" s="145"/>
      <c r="V23" s="145"/>
    </row>
    <row r="24" spans="1:22" s="136" customFormat="1" ht="33.75" customHeight="1" x14ac:dyDescent="0.15">
      <c r="A24" s="355"/>
      <c r="B24" s="283"/>
      <c r="C24" s="318" t="s">
        <v>67</v>
      </c>
      <c r="D24" s="318"/>
      <c r="E24" s="265">
        <v>60.823832808588854</v>
      </c>
      <c r="F24" s="293">
        <v>50.911364722569729</v>
      </c>
      <c r="G24" s="293">
        <v>9.912468086019123</v>
      </c>
      <c r="H24" s="294">
        <v>3.7190305777765325</v>
      </c>
      <c r="I24" s="293">
        <v>-0.46554248626240241</v>
      </c>
      <c r="J24" s="293">
        <v>4.1334945634950948</v>
      </c>
      <c r="K24" s="293">
        <v>5.1078500543840652E-2</v>
      </c>
      <c r="L24" s="294">
        <v>35.457136613634624</v>
      </c>
      <c r="M24" s="293">
        <v>19.66982020281808</v>
      </c>
      <c r="N24" s="293">
        <v>1.6841524704102016</v>
      </c>
      <c r="O24" s="293">
        <v>14.103163940406347</v>
      </c>
      <c r="P24" s="266">
        <v>100</v>
      </c>
      <c r="Q24" s="145"/>
      <c r="R24" s="314"/>
      <c r="S24" s="314"/>
      <c r="T24" s="145"/>
      <c r="U24" s="145"/>
      <c r="V24" s="145"/>
    </row>
    <row r="25" spans="1:22" s="136" customFormat="1" ht="33.75" customHeight="1" x14ac:dyDescent="0.15">
      <c r="A25" s="347" t="s">
        <v>68</v>
      </c>
      <c r="B25" s="167"/>
      <c r="C25" s="168" t="s">
        <v>69</v>
      </c>
      <c r="D25" s="168"/>
      <c r="E25" s="262">
        <v>75.958731256000334</v>
      </c>
      <c r="F25" s="263">
        <v>63.439149292832077</v>
      </c>
      <c r="G25" s="263">
        <v>12.519581963168259</v>
      </c>
      <c r="H25" s="295">
        <v>4.8893773282598536</v>
      </c>
      <c r="I25" s="263">
        <v>-0.25383897706064962</v>
      </c>
      <c r="J25" s="263">
        <v>5.1255920125412118</v>
      </c>
      <c r="K25" s="263">
        <v>1.7624292779290535E-2</v>
      </c>
      <c r="L25" s="295">
        <v>19.151891415739815</v>
      </c>
      <c r="M25" s="263">
        <v>7.4766625181731259</v>
      </c>
      <c r="N25" s="263">
        <v>1.9589787091450608</v>
      </c>
      <c r="O25" s="263">
        <v>9.7162501884216308</v>
      </c>
      <c r="P25" s="264">
        <v>100</v>
      </c>
      <c r="Q25" s="145"/>
      <c r="R25" s="314"/>
      <c r="S25" s="314"/>
      <c r="T25" s="145"/>
      <c r="U25" s="145"/>
      <c r="V25" s="145"/>
    </row>
    <row r="26" spans="1:22" s="136" customFormat="1" ht="33.75" customHeight="1" x14ac:dyDescent="0.15">
      <c r="A26" s="383"/>
      <c r="B26" s="167"/>
      <c r="C26" s="168" t="s">
        <v>70</v>
      </c>
      <c r="D26" s="168"/>
      <c r="E26" s="262">
        <v>73.470596625867842</v>
      </c>
      <c r="F26" s="263">
        <v>62.746708392314112</v>
      </c>
      <c r="G26" s="263">
        <v>10.723888233553724</v>
      </c>
      <c r="H26" s="295">
        <v>4.5635218976502125</v>
      </c>
      <c r="I26" s="263">
        <v>-0.50823999083533378</v>
      </c>
      <c r="J26" s="263">
        <v>5.0206699110227415</v>
      </c>
      <c r="K26" s="263">
        <v>5.1091977462803952E-2</v>
      </c>
      <c r="L26" s="295">
        <v>21.965881476481957</v>
      </c>
      <c r="M26" s="263">
        <v>8.6854759547981768</v>
      </c>
      <c r="N26" s="263">
        <v>0.89318230211490901</v>
      </c>
      <c r="O26" s="263">
        <v>12.387223219568872</v>
      </c>
      <c r="P26" s="264">
        <v>100</v>
      </c>
      <c r="Q26" s="145"/>
      <c r="R26" s="314"/>
      <c r="S26" s="314"/>
      <c r="T26" s="145"/>
      <c r="U26" s="145"/>
      <c r="V26" s="145"/>
    </row>
    <row r="27" spans="1:22" s="136" customFormat="1" ht="33.75" customHeight="1" x14ac:dyDescent="0.15">
      <c r="A27" s="383"/>
      <c r="B27" s="167"/>
      <c r="C27" s="168" t="s">
        <v>71</v>
      </c>
      <c r="D27" s="168"/>
      <c r="E27" s="262">
        <v>50.292110155447666</v>
      </c>
      <c r="F27" s="263">
        <v>42.895819177829637</v>
      </c>
      <c r="G27" s="263">
        <v>7.3962909776180235</v>
      </c>
      <c r="H27" s="295">
        <v>3.2540195028361971</v>
      </c>
      <c r="I27" s="263">
        <v>-0.50470123558045166</v>
      </c>
      <c r="J27" s="263">
        <v>3.7002300220209476</v>
      </c>
      <c r="K27" s="263">
        <v>5.8490716395701491E-2</v>
      </c>
      <c r="L27" s="295">
        <v>46.453870341716154</v>
      </c>
      <c r="M27" s="263">
        <v>37.112186042919568</v>
      </c>
      <c r="N27" s="263">
        <v>0.51507292324961707</v>
      </c>
      <c r="O27" s="263">
        <v>8.8266113755469604</v>
      </c>
      <c r="P27" s="264">
        <v>100</v>
      </c>
      <c r="Q27" s="145"/>
      <c r="R27" s="314"/>
      <c r="S27" s="314"/>
      <c r="T27" s="145"/>
      <c r="U27" s="145"/>
      <c r="V27" s="145"/>
    </row>
    <row r="28" spans="1:22" s="136" customFormat="1" ht="33.75" customHeight="1" x14ac:dyDescent="0.15">
      <c r="A28" s="383"/>
      <c r="B28" s="167"/>
      <c r="C28" s="168" t="s">
        <v>72</v>
      </c>
      <c r="D28" s="168"/>
      <c r="E28" s="262">
        <v>54.072827510544982</v>
      </c>
      <c r="F28" s="263">
        <v>45.781963198666411</v>
      </c>
      <c r="G28" s="263">
        <v>8.2908643118785754</v>
      </c>
      <c r="H28" s="295">
        <v>4.0722639732148398</v>
      </c>
      <c r="I28" s="263">
        <v>-0.19449279711011055</v>
      </c>
      <c r="J28" s="263">
        <v>4.2107590811105284</v>
      </c>
      <c r="K28" s="263">
        <v>5.5997689214422094E-2</v>
      </c>
      <c r="L28" s="295">
        <v>41.854908516240172</v>
      </c>
      <c r="M28" s="263">
        <v>28.983221193594932</v>
      </c>
      <c r="N28" s="263">
        <v>1.1863690884118225</v>
      </c>
      <c r="O28" s="263">
        <v>11.685318234233419</v>
      </c>
      <c r="P28" s="264">
        <v>100</v>
      </c>
      <c r="Q28" s="145"/>
      <c r="R28" s="314"/>
      <c r="S28" s="314"/>
      <c r="T28" s="145"/>
      <c r="U28" s="145"/>
      <c r="V28" s="145"/>
    </row>
    <row r="29" spans="1:22" s="136" customFormat="1" ht="33.75" customHeight="1" x14ac:dyDescent="0.15">
      <c r="A29" s="383"/>
      <c r="B29" s="167"/>
      <c r="C29" s="168" t="s">
        <v>73</v>
      </c>
      <c r="D29" s="168"/>
      <c r="E29" s="262">
        <v>59.209943303206344</v>
      </c>
      <c r="F29" s="263">
        <v>49.580300555609476</v>
      </c>
      <c r="G29" s="263">
        <v>9.6296427475968649</v>
      </c>
      <c r="H29" s="295">
        <v>3.8017235339327313</v>
      </c>
      <c r="I29" s="263">
        <v>-0.42711220423916479</v>
      </c>
      <c r="J29" s="263">
        <v>4.1700675356145496</v>
      </c>
      <c r="K29" s="263">
        <v>5.8768202557345946E-2</v>
      </c>
      <c r="L29" s="295">
        <v>36.988333162860911</v>
      </c>
      <c r="M29" s="263">
        <v>21.505817190401913</v>
      </c>
      <c r="N29" s="263">
        <v>1.1057828417096052</v>
      </c>
      <c r="O29" s="263">
        <v>14.376733130749397</v>
      </c>
      <c r="P29" s="264">
        <v>100</v>
      </c>
      <c r="Q29" s="145"/>
      <c r="R29" s="314"/>
      <c r="S29" s="314"/>
      <c r="T29" s="145"/>
      <c r="U29" s="145"/>
      <c r="V29" s="145"/>
    </row>
    <row r="30" spans="1:22" s="136" customFormat="1" ht="33.75" customHeight="1" x14ac:dyDescent="0.15">
      <c r="A30" s="355"/>
      <c r="B30" s="283"/>
      <c r="C30" s="318" t="s">
        <v>74</v>
      </c>
      <c r="D30" s="318"/>
      <c r="E30" s="265">
        <v>61.735088210088961</v>
      </c>
      <c r="F30" s="293">
        <v>52.247560091499444</v>
      </c>
      <c r="G30" s="293">
        <v>9.4875281185895197</v>
      </c>
      <c r="H30" s="294">
        <v>4.0164949378479422</v>
      </c>
      <c r="I30" s="293">
        <v>-0.59207832790021964</v>
      </c>
      <c r="J30" s="293">
        <v>4.531671799860046</v>
      </c>
      <c r="K30" s="293">
        <v>7.6901465888116041E-2</v>
      </c>
      <c r="L30" s="294">
        <v>34.248416852063102</v>
      </c>
      <c r="M30" s="293">
        <v>23.186207441572133</v>
      </c>
      <c r="N30" s="293">
        <v>0.86545651201543994</v>
      </c>
      <c r="O30" s="293">
        <v>10.19675289847553</v>
      </c>
      <c r="P30" s="266">
        <v>100</v>
      </c>
      <c r="Q30" s="145"/>
      <c r="R30" s="314"/>
      <c r="S30" s="314"/>
      <c r="T30" s="145"/>
      <c r="U30" s="145"/>
      <c r="V30" s="145"/>
    </row>
    <row r="31" spans="1:22" s="136" customFormat="1" ht="33.75" customHeight="1" x14ac:dyDescent="0.15">
      <c r="A31" s="347" t="s">
        <v>0</v>
      </c>
      <c r="B31" s="167"/>
      <c r="C31" s="168" t="s">
        <v>1</v>
      </c>
      <c r="D31" s="168"/>
      <c r="E31" s="262">
        <v>56.936510762552864</v>
      </c>
      <c r="F31" s="263">
        <v>48.244311382961556</v>
      </c>
      <c r="G31" s="263">
        <v>8.6921993795912975</v>
      </c>
      <c r="H31" s="295">
        <v>4.3654661253565505</v>
      </c>
      <c r="I31" s="263">
        <v>-0.2176816548345431</v>
      </c>
      <c r="J31" s="263">
        <v>4.524169366894518</v>
      </c>
      <c r="K31" s="263">
        <v>5.8978413296575626E-2</v>
      </c>
      <c r="L31" s="295">
        <v>38.698023112090581</v>
      </c>
      <c r="M31" s="263">
        <v>28.367643979542994</v>
      </c>
      <c r="N31" s="263">
        <v>0.68679995239574998</v>
      </c>
      <c r="O31" s="263">
        <v>9.6435791801518427</v>
      </c>
      <c r="P31" s="264">
        <v>100</v>
      </c>
      <c r="Q31" s="145"/>
      <c r="R31" s="314"/>
      <c r="S31" s="314"/>
      <c r="T31" s="145"/>
      <c r="U31" s="145"/>
      <c r="V31" s="145"/>
    </row>
    <row r="32" spans="1:22" s="136" customFormat="1" ht="33.75" customHeight="1" x14ac:dyDescent="0.15">
      <c r="A32" s="383"/>
      <c r="B32" s="167"/>
      <c r="C32" s="168" t="s">
        <v>2</v>
      </c>
      <c r="D32" s="168"/>
      <c r="E32" s="262">
        <v>59.874012908487018</v>
      </c>
      <c r="F32" s="263">
        <v>50.001545907326658</v>
      </c>
      <c r="G32" s="263">
        <v>9.8724670011603504</v>
      </c>
      <c r="H32" s="295">
        <v>4.2144340502903308</v>
      </c>
      <c r="I32" s="263">
        <v>0.11855116785749846</v>
      </c>
      <c r="J32" s="263">
        <v>4.0467847182730559</v>
      </c>
      <c r="K32" s="263">
        <v>4.909816415977665E-2</v>
      </c>
      <c r="L32" s="295">
        <v>35.911553041222646</v>
      </c>
      <c r="M32" s="263">
        <v>25.741812774413347</v>
      </c>
      <c r="N32" s="263">
        <v>1.3366314641019741</v>
      </c>
      <c r="O32" s="263">
        <v>8.833108802707331</v>
      </c>
      <c r="P32" s="264">
        <v>100</v>
      </c>
      <c r="Q32" s="145"/>
      <c r="R32" s="314"/>
      <c r="S32" s="314"/>
      <c r="T32" s="145"/>
      <c r="U32" s="145"/>
      <c r="V32" s="145"/>
    </row>
    <row r="33" spans="1:22" s="136" customFormat="1" ht="33.75" customHeight="1" x14ac:dyDescent="0.15">
      <c r="A33" s="355"/>
      <c r="B33" s="283"/>
      <c r="C33" s="318" t="s">
        <v>3</v>
      </c>
      <c r="D33" s="318"/>
      <c r="E33" s="265">
        <v>55.629193662718457</v>
      </c>
      <c r="F33" s="293">
        <v>46.941008101159838</v>
      </c>
      <c r="G33" s="293">
        <v>8.6881855615586154</v>
      </c>
      <c r="H33" s="294">
        <v>4.2899102215467408</v>
      </c>
      <c r="I33" s="293">
        <v>-0.1885696299425369</v>
      </c>
      <c r="J33" s="293">
        <v>4.4315130621190937</v>
      </c>
      <c r="K33" s="293">
        <v>4.6966789370184052E-2</v>
      </c>
      <c r="L33" s="294">
        <v>40.080896115734802</v>
      </c>
      <c r="M33" s="293">
        <v>28.630915068097128</v>
      </c>
      <c r="N33" s="293">
        <v>0.45424122134457506</v>
      </c>
      <c r="O33" s="293">
        <v>10.995739826293095</v>
      </c>
      <c r="P33" s="266">
        <v>100</v>
      </c>
      <c r="Q33" s="145"/>
      <c r="R33" s="314"/>
      <c r="S33" s="314"/>
      <c r="T33" s="145"/>
      <c r="U33" s="145"/>
      <c r="V33" s="145"/>
    </row>
    <row r="34" spans="1:22" s="136" customFormat="1" ht="33.75" customHeight="1" x14ac:dyDescent="0.15">
      <c r="A34" s="347" t="s">
        <v>4</v>
      </c>
      <c r="B34" s="167"/>
      <c r="C34" s="168" t="s">
        <v>5</v>
      </c>
      <c r="D34" s="168"/>
      <c r="E34" s="262">
        <v>67.686610010728643</v>
      </c>
      <c r="F34" s="263">
        <v>57.609646420902358</v>
      </c>
      <c r="G34" s="263">
        <v>10.076963589826276</v>
      </c>
      <c r="H34" s="295">
        <v>5.4941443711799547</v>
      </c>
      <c r="I34" s="263">
        <v>-0.25491151149063179</v>
      </c>
      <c r="J34" s="263">
        <v>5.6483357523358118</v>
      </c>
      <c r="K34" s="263">
        <v>0.10072013033477485</v>
      </c>
      <c r="L34" s="295">
        <v>26.819245618091397</v>
      </c>
      <c r="M34" s="263">
        <v>13.599529200269034</v>
      </c>
      <c r="N34" s="263">
        <v>-0.19286112688018203</v>
      </c>
      <c r="O34" s="263">
        <v>13.41257754470254</v>
      </c>
      <c r="P34" s="264">
        <v>100</v>
      </c>
      <c r="Q34" s="145"/>
      <c r="R34" s="314"/>
      <c r="S34" s="314"/>
      <c r="T34" s="145"/>
      <c r="U34" s="145"/>
      <c r="V34" s="145"/>
    </row>
    <row r="35" spans="1:22" s="136" customFormat="1" ht="33.75" customHeight="1" x14ac:dyDescent="0.15">
      <c r="A35" s="383"/>
      <c r="B35" s="167"/>
      <c r="C35" s="168" t="s">
        <v>6</v>
      </c>
      <c r="D35" s="168"/>
      <c r="E35" s="262">
        <v>71.716499517081843</v>
      </c>
      <c r="F35" s="263">
        <v>61.301386671199545</v>
      </c>
      <c r="G35" s="263">
        <v>10.415112845882298</v>
      </c>
      <c r="H35" s="295">
        <v>5.05768401568755</v>
      </c>
      <c r="I35" s="263">
        <v>-0.5936935757590297</v>
      </c>
      <c r="J35" s="263">
        <v>5.5477527479083086</v>
      </c>
      <c r="K35" s="263">
        <v>0.10362484353827082</v>
      </c>
      <c r="L35" s="295">
        <v>23.225816467230597</v>
      </c>
      <c r="M35" s="263">
        <v>11.508353273044309</v>
      </c>
      <c r="N35" s="263">
        <v>-0.3054144515948492</v>
      </c>
      <c r="O35" s="263">
        <v>12.02287764578114</v>
      </c>
      <c r="P35" s="264">
        <v>100</v>
      </c>
      <c r="Q35" s="145"/>
      <c r="R35" s="314"/>
      <c r="S35" s="314"/>
      <c r="T35" s="145"/>
      <c r="U35" s="145"/>
      <c r="V35" s="145"/>
    </row>
    <row r="36" spans="1:22" s="136" customFormat="1" ht="33.75" customHeight="1" x14ac:dyDescent="0.15">
      <c r="A36" s="383"/>
      <c r="B36" s="167"/>
      <c r="C36" s="168" t="s">
        <v>7</v>
      </c>
      <c r="D36" s="168"/>
      <c r="E36" s="262">
        <v>64.738141180596159</v>
      </c>
      <c r="F36" s="263">
        <v>54.265058921293964</v>
      </c>
      <c r="G36" s="263">
        <v>10.47308225930219</v>
      </c>
      <c r="H36" s="295">
        <v>4.5971264857261422</v>
      </c>
      <c r="I36" s="263">
        <v>-0.75666526167699855</v>
      </c>
      <c r="J36" s="263">
        <v>5.2089638143659744</v>
      </c>
      <c r="K36" s="263">
        <v>0.14482793303716623</v>
      </c>
      <c r="L36" s="295">
        <v>30.664732333677712</v>
      </c>
      <c r="M36" s="263">
        <v>18.506911279780304</v>
      </c>
      <c r="N36" s="263">
        <v>-0.17421779664735043</v>
      </c>
      <c r="O36" s="263">
        <v>12.332038850544761</v>
      </c>
      <c r="P36" s="264">
        <v>100</v>
      </c>
      <c r="Q36" s="145"/>
      <c r="R36" s="314"/>
      <c r="S36" s="314"/>
      <c r="T36" s="145"/>
      <c r="U36" s="145"/>
      <c r="V36" s="145"/>
    </row>
    <row r="37" spans="1:22" s="136" customFormat="1" ht="33.75" customHeight="1" x14ac:dyDescent="0.15">
      <c r="A37" s="383"/>
      <c r="B37" s="167"/>
      <c r="C37" s="168" t="s">
        <v>8</v>
      </c>
      <c r="D37" s="168"/>
      <c r="E37" s="262">
        <v>59.420306800112719</v>
      </c>
      <c r="F37" s="263">
        <v>50.559238957997444</v>
      </c>
      <c r="G37" s="263">
        <v>8.8610678421152738</v>
      </c>
      <c r="H37" s="295">
        <v>4.4394209604399384</v>
      </c>
      <c r="I37" s="263">
        <v>-0.22818340233237933</v>
      </c>
      <c r="J37" s="263">
        <v>4.6117161880563886</v>
      </c>
      <c r="K37" s="263">
        <v>5.5888174715929481E-2</v>
      </c>
      <c r="L37" s="295">
        <v>36.140272239447349</v>
      </c>
      <c r="M37" s="263">
        <v>29.884725193694312</v>
      </c>
      <c r="N37" s="263">
        <v>-0.59289023334017976</v>
      </c>
      <c r="O37" s="263">
        <v>6.8484372790932184</v>
      </c>
      <c r="P37" s="264">
        <v>100</v>
      </c>
      <c r="Q37" s="145"/>
      <c r="R37" s="314"/>
      <c r="S37" s="314"/>
      <c r="T37" s="145"/>
      <c r="U37" s="145"/>
      <c r="V37" s="145"/>
    </row>
    <row r="38" spans="1:22" s="136" customFormat="1" ht="33.75" customHeight="1" thickBot="1" x14ac:dyDescent="0.2">
      <c r="A38" s="384"/>
      <c r="B38" s="182"/>
      <c r="C38" s="183" t="s">
        <v>9</v>
      </c>
      <c r="D38" s="183"/>
      <c r="E38" s="298">
        <v>66.86994545322159</v>
      </c>
      <c r="F38" s="299">
        <v>55.620302807243249</v>
      </c>
      <c r="G38" s="299">
        <v>11.249642645978334</v>
      </c>
      <c r="H38" s="300">
        <v>5.5460794402467624</v>
      </c>
      <c r="I38" s="299">
        <v>8.5152029256890679E-2</v>
      </c>
      <c r="J38" s="299">
        <v>5.4213711556496218</v>
      </c>
      <c r="K38" s="299">
        <v>3.9556255340249369E-2</v>
      </c>
      <c r="L38" s="300">
        <v>27.58397510653165</v>
      </c>
      <c r="M38" s="299">
        <v>12.894542983988643</v>
      </c>
      <c r="N38" s="299">
        <v>0.26940449730787425</v>
      </c>
      <c r="O38" s="299">
        <v>14.420027625235136</v>
      </c>
      <c r="P38" s="270">
        <v>100</v>
      </c>
      <c r="Q38" s="145"/>
      <c r="R38" s="314"/>
      <c r="S38" s="314"/>
      <c r="T38" s="145"/>
      <c r="U38" s="145"/>
      <c r="V38" s="145"/>
    </row>
    <row r="39" spans="1:22" s="136" customFormat="1" ht="33.75" customHeight="1" thickTop="1" x14ac:dyDescent="0.15">
      <c r="A39" s="350" t="s">
        <v>20</v>
      </c>
      <c r="B39" s="145"/>
      <c r="C39" s="168" t="s">
        <v>10</v>
      </c>
      <c r="D39" s="145"/>
      <c r="E39" s="295">
        <v>51.841418215001731</v>
      </c>
      <c r="F39" s="263">
        <v>43.626773097335082</v>
      </c>
      <c r="G39" s="301">
        <v>8.2146451176666453</v>
      </c>
      <c r="H39" s="263">
        <v>3.3626856667688476</v>
      </c>
      <c r="I39" s="263">
        <v>-0.30543811832587375</v>
      </c>
      <c r="J39" s="263">
        <v>3.5550906306060353</v>
      </c>
      <c r="K39" s="301">
        <v>0.11303315448868603</v>
      </c>
      <c r="L39" s="263">
        <v>44.795896118229429</v>
      </c>
      <c r="M39" s="263">
        <v>35.290622117555586</v>
      </c>
      <c r="N39" s="263">
        <v>0.73039035957094123</v>
      </c>
      <c r="O39" s="263">
        <v>8.774883641102905</v>
      </c>
      <c r="P39" s="264">
        <v>100</v>
      </c>
      <c r="Q39" s="145"/>
      <c r="R39" s="314"/>
      <c r="S39" s="314"/>
      <c r="T39" s="145"/>
      <c r="U39" s="145"/>
      <c r="V39" s="145"/>
    </row>
    <row r="40" spans="1:22" s="136" customFormat="1" ht="33.75" customHeight="1" x14ac:dyDescent="0.15">
      <c r="A40" s="350"/>
      <c r="B40" s="145"/>
      <c r="C40" s="168" t="s">
        <v>11</v>
      </c>
      <c r="D40" s="145"/>
      <c r="E40" s="295">
        <v>67.892477655978851</v>
      </c>
      <c r="F40" s="263">
        <v>57.476836159846144</v>
      </c>
      <c r="G40" s="301">
        <v>10.415641496132706</v>
      </c>
      <c r="H40" s="263">
        <v>4.3477620880647327</v>
      </c>
      <c r="I40" s="263">
        <v>-0.12125554389764007</v>
      </c>
      <c r="J40" s="263">
        <v>4.4114853379688785</v>
      </c>
      <c r="K40" s="301">
        <v>5.7532293993493695E-2</v>
      </c>
      <c r="L40" s="263">
        <v>27.759760255956419</v>
      </c>
      <c r="M40" s="263">
        <v>17.105217781373451</v>
      </c>
      <c r="N40" s="263">
        <v>0.8609161169419014</v>
      </c>
      <c r="O40" s="263">
        <v>9.7936263576410685</v>
      </c>
      <c r="P40" s="264">
        <v>100</v>
      </c>
      <c r="Q40" s="145"/>
      <c r="R40" s="314"/>
      <c r="S40" s="314"/>
      <c r="T40" s="145"/>
      <c r="U40" s="145"/>
      <c r="V40" s="145"/>
    </row>
    <row r="41" spans="1:22" s="136" customFormat="1" ht="33.75" customHeight="1" x14ac:dyDescent="0.15">
      <c r="A41" s="350"/>
      <c r="B41" s="145"/>
      <c r="C41" s="168" t="s">
        <v>12</v>
      </c>
      <c r="D41" s="145"/>
      <c r="E41" s="295">
        <v>69.24172910330158</v>
      </c>
      <c r="F41" s="263">
        <v>58.054893239437533</v>
      </c>
      <c r="G41" s="301">
        <v>11.186835863864061</v>
      </c>
      <c r="H41" s="263">
        <v>4.479416955955041</v>
      </c>
      <c r="I41" s="263">
        <v>-0.20728259112633038</v>
      </c>
      <c r="J41" s="263">
        <v>4.5170881277214425</v>
      </c>
      <c r="K41" s="301">
        <v>0.16961141935992682</v>
      </c>
      <c r="L41" s="263">
        <v>26.278853940743364</v>
      </c>
      <c r="M41" s="263">
        <v>15.039566606601856</v>
      </c>
      <c r="N41" s="263">
        <v>0.83361389105857786</v>
      </c>
      <c r="O41" s="263">
        <v>10.405673443082929</v>
      </c>
      <c r="P41" s="264">
        <v>100</v>
      </c>
      <c r="Q41" s="145"/>
      <c r="R41" s="314"/>
      <c r="S41" s="314"/>
      <c r="T41" s="145"/>
      <c r="U41" s="145"/>
      <c r="V41" s="145"/>
    </row>
    <row r="42" spans="1:22" s="136" customFormat="1" ht="33.75" customHeight="1" x14ac:dyDescent="0.15">
      <c r="A42" s="350"/>
      <c r="B42" s="145"/>
      <c r="C42" s="168" t="s">
        <v>13</v>
      </c>
      <c r="D42" s="145"/>
      <c r="E42" s="295">
        <v>48.533521416856367</v>
      </c>
      <c r="F42" s="263">
        <v>40.515342657693807</v>
      </c>
      <c r="G42" s="301">
        <v>8.0181787591625628</v>
      </c>
      <c r="H42" s="263">
        <v>3.1128350401173885</v>
      </c>
      <c r="I42" s="263">
        <v>-0.17439240950237272</v>
      </c>
      <c r="J42" s="263">
        <v>3.2419455616078854</v>
      </c>
      <c r="K42" s="301">
        <v>4.5281888011875791E-2</v>
      </c>
      <c r="L42" s="263">
        <v>48.35364354302623</v>
      </c>
      <c r="M42" s="263">
        <v>37.136202861738816</v>
      </c>
      <c r="N42" s="263">
        <v>0.97664472602474284</v>
      </c>
      <c r="O42" s="263">
        <v>10.240795955262678</v>
      </c>
      <c r="P42" s="264">
        <v>100</v>
      </c>
      <c r="Q42" s="145"/>
      <c r="R42" s="314"/>
      <c r="S42" s="314"/>
      <c r="T42" s="145"/>
      <c r="U42" s="145"/>
      <c r="V42" s="145"/>
    </row>
    <row r="43" spans="1:22" s="136" customFormat="1" ht="33.75" customHeight="1" x14ac:dyDescent="0.15">
      <c r="A43" s="350"/>
      <c r="B43" s="145"/>
      <c r="C43" s="168" t="s">
        <v>14</v>
      </c>
      <c r="D43" s="145"/>
      <c r="E43" s="295">
        <v>60.815010338433218</v>
      </c>
      <c r="F43" s="263">
        <v>50.925502821208781</v>
      </c>
      <c r="G43" s="301">
        <v>9.8895075172244322</v>
      </c>
      <c r="H43" s="263">
        <v>4.0446255884076834</v>
      </c>
      <c r="I43" s="263">
        <v>-0.30935750642619708</v>
      </c>
      <c r="J43" s="263">
        <v>4.2773135136086928</v>
      </c>
      <c r="K43" s="301">
        <v>7.6669581225186897E-2</v>
      </c>
      <c r="L43" s="263">
        <v>35.140364073159091</v>
      </c>
      <c r="M43" s="263">
        <v>23.675303372089676</v>
      </c>
      <c r="N43" s="263">
        <v>0.19386507596390551</v>
      </c>
      <c r="O43" s="263">
        <v>11.271195625105504</v>
      </c>
      <c r="P43" s="264">
        <v>100</v>
      </c>
      <c r="Q43" s="145"/>
      <c r="R43" s="314"/>
      <c r="S43" s="314"/>
      <c r="T43" s="145"/>
      <c r="U43" s="145"/>
      <c r="V43" s="145"/>
    </row>
    <row r="44" spans="1:22" s="136" customFormat="1" ht="33.75" customHeight="1" x14ac:dyDescent="0.15">
      <c r="A44" s="350"/>
      <c r="B44" s="145"/>
      <c r="C44" s="168" t="s">
        <v>15</v>
      </c>
      <c r="D44" s="145"/>
      <c r="E44" s="295">
        <v>61.3979439162486</v>
      </c>
      <c r="F44" s="263">
        <v>51.523461947556413</v>
      </c>
      <c r="G44" s="301">
        <v>9.8744819686921819</v>
      </c>
      <c r="H44" s="263">
        <v>4.3084889200362335</v>
      </c>
      <c r="I44" s="263">
        <v>-0.24432681030900621</v>
      </c>
      <c r="J44" s="263">
        <v>4.4892390852513397</v>
      </c>
      <c r="K44" s="301">
        <v>6.3576645093900319E-2</v>
      </c>
      <c r="L44" s="263">
        <v>34.293567163715167</v>
      </c>
      <c r="M44" s="263">
        <v>23.42657426035445</v>
      </c>
      <c r="N44" s="263">
        <v>0.70753225752013671</v>
      </c>
      <c r="O44" s="263">
        <v>10.159460645840589</v>
      </c>
      <c r="P44" s="264">
        <v>100</v>
      </c>
      <c r="Q44" s="145"/>
      <c r="R44" s="314"/>
      <c r="S44" s="314"/>
      <c r="T44" s="145"/>
      <c r="U44" s="145"/>
      <c r="V44" s="145"/>
    </row>
    <row r="45" spans="1:22" s="136" customFormat="1" ht="33.75" customHeight="1" x14ac:dyDescent="0.15">
      <c r="A45" s="351"/>
      <c r="B45" s="284"/>
      <c r="C45" s="318" t="s">
        <v>16</v>
      </c>
      <c r="D45" s="284"/>
      <c r="E45" s="294">
        <v>64.172987712277319</v>
      </c>
      <c r="F45" s="293">
        <v>53.721353781973477</v>
      </c>
      <c r="G45" s="302">
        <v>10.451633930303823</v>
      </c>
      <c r="H45" s="293">
        <v>4.9508827929959063</v>
      </c>
      <c r="I45" s="293">
        <v>-0.18264554239542224</v>
      </c>
      <c r="J45" s="293">
        <v>5.0485563816870815</v>
      </c>
      <c r="K45" s="302">
        <v>8.4971953704247052E-2</v>
      </c>
      <c r="L45" s="293">
        <v>30.876129494726779</v>
      </c>
      <c r="M45" s="293">
        <v>18.781527026663628</v>
      </c>
      <c r="N45" s="293">
        <v>0.24059277827784964</v>
      </c>
      <c r="O45" s="293">
        <v>11.854009689785304</v>
      </c>
      <c r="P45" s="266">
        <v>100</v>
      </c>
      <c r="Q45" s="145"/>
      <c r="R45" s="314"/>
      <c r="S45" s="314"/>
      <c r="T45" s="145"/>
      <c r="U45" s="145"/>
      <c r="V45" s="145"/>
    </row>
    <row r="46" spans="1:22" ht="12" customHeight="1" x14ac:dyDescent="0.15"/>
  </sheetData>
  <mergeCells count="13">
    <mergeCell ref="F6:F7"/>
    <mergeCell ref="J6:J7"/>
    <mergeCell ref="N6:N7"/>
    <mergeCell ref="O6:O7"/>
    <mergeCell ref="A31:A33"/>
    <mergeCell ref="A34:A38"/>
    <mergeCell ref="A39:A45"/>
    <mergeCell ref="A4:D7"/>
    <mergeCell ref="A8:D8"/>
    <mergeCell ref="A9:A17"/>
    <mergeCell ref="A19:A21"/>
    <mergeCell ref="A22:A24"/>
    <mergeCell ref="A25:A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118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2:F46"/>
  <sheetViews>
    <sheetView workbookViewId="0"/>
  </sheetViews>
  <sheetFormatPr defaultColWidth="13.375" defaultRowHeight="17.25" x14ac:dyDescent="0.15"/>
  <cols>
    <col min="1" max="1" width="13.375" style="104"/>
    <col min="2" max="4" width="15.875" style="104" customWidth="1"/>
    <col min="5" max="5" width="14.625" style="104" customWidth="1"/>
    <col min="6" max="6" width="11.75" style="104" customWidth="1"/>
    <col min="7" max="7" width="13.375" style="104"/>
    <col min="8" max="8" width="5.875" style="104" customWidth="1"/>
    <col min="9" max="16384" width="13.375" style="104"/>
  </cols>
  <sheetData>
    <row r="32" spans="2:5" ht="18" thickBot="1" x14ac:dyDescent="0.2">
      <c r="B32" s="105"/>
      <c r="C32" s="105"/>
      <c r="D32" s="105"/>
      <c r="E32" s="105"/>
    </row>
    <row r="33" spans="1:6" ht="12" customHeight="1" thickTop="1" x14ac:dyDescent="0.15">
      <c r="B33" s="106"/>
      <c r="C33" s="107"/>
      <c r="D33" s="107"/>
      <c r="E33" s="107"/>
      <c r="F33" s="108"/>
    </row>
    <row r="34" spans="1:6" ht="23.25" customHeight="1" x14ac:dyDescent="0.15">
      <c r="B34" s="387" t="s">
        <v>104</v>
      </c>
      <c r="C34" s="388"/>
      <c r="D34" s="388"/>
      <c r="E34" s="389"/>
      <c r="F34" s="108"/>
    </row>
    <row r="35" spans="1:6" x14ac:dyDescent="0.15">
      <c r="B35" s="390" t="s">
        <v>105</v>
      </c>
      <c r="C35" s="391"/>
      <c r="D35" s="391"/>
      <c r="E35" s="392"/>
      <c r="F35" s="108"/>
    </row>
    <row r="36" spans="1:6" ht="12" customHeight="1" x14ac:dyDescent="0.15">
      <c r="B36" s="106"/>
      <c r="C36" s="107"/>
      <c r="D36" s="107"/>
      <c r="E36" s="107"/>
      <c r="F36" s="108"/>
    </row>
    <row r="37" spans="1:6" x14ac:dyDescent="0.15">
      <c r="B37" s="109" t="s">
        <v>76</v>
      </c>
      <c r="C37" s="110" t="s">
        <v>77</v>
      </c>
      <c r="D37" s="107"/>
      <c r="E37" s="107"/>
      <c r="F37" s="108"/>
    </row>
    <row r="38" spans="1:6" ht="12" customHeight="1" x14ac:dyDescent="0.15">
      <c r="B38" s="109"/>
      <c r="C38" s="107"/>
      <c r="D38" s="107"/>
      <c r="E38" s="107"/>
      <c r="F38" s="108"/>
    </row>
    <row r="39" spans="1:6" x14ac:dyDescent="0.15">
      <c r="B39" s="106"/>
      <c r="C39" s="111" t="s">
        <v>81</v>
      </c>
      <c r="D39" s="107"/>
      <c r="E39" s="107"/>
      <c r="F39" s="108"/>
    </row>
    <row r="40" spans="1:6" x14ac:dyDescent="0.15">
      <c r="B40" s="106"/>
      <c r="C40" s="111" t="s">
        <v>79</v>
      </c>
      <c r="D40" s="107"/>
      <c r="E40" s="107"/>
      <c r="F40" s="108"/>
    </row>
    <row r="41" spans="1:6" x14ac:dyDescent="0.15">
      <c r="B41" s="106"/>
      <c r="C41" s="111" t="s">
        <v>107</v>
      </c>
      <c r="D41" s="107"/>
      <c r="E41" s="107"/>
      <c r="F41" s="108"/>
    </row>
    <row r="42" spans="1:6" x14ac:dyDescent="0.15">
      <c r="B42" s="106"/>
      <c r="C42" s="111" t="s">
        <v>106</v>
      </c>
      <c r="D42" s="107"/>
      <c r="E42" s="107"/>
      <c r="F42" s="108"/>
    </row>
    <row r="43" spans="1:6" x14ac:dyDescent="0.15">
      <c r="B43" s="106"/>
      <c r="C43" s="111" t="s">
        <v>80</v>
      </c>
      <c r="D43" s="107"/>
      <c r="E43" s="107"/>
      <c r="F43" s="108"/>
    </row>
    <row r="44" spans="1:6" ht="12" customHeight="1" thickBot="1" x14ac:dyDescent="0.2">
      <c r="B44" s="112"/>
      <c r="C44" s="113"/>
      <c r="D44" s="113"/>
      <c r="E44" s="113"/>
      <c r="F44" s="108"/>
    </row>
    <row r="45" spans="1:6" ht="18" thickTop="1" x14ac:dyDescent="0.15">
      <c r="B45" s="114"/>
      <c r="C45" s="114"/>
      <c r="D45" s="114"/>
      <c r="E45" s="114"/>
      <c r="F45" s="115"/>
    </row>
    <row r="46" spans="1:6" x14ac:dyDescent="0.15">
      <c r="A46" s="116"/>
      <c r="B46" s="393"/>
      <c r="C46" s="393"/>
      <c r="D46" s="393"/>
      <c r="E46" s="393"/>
    </row>
  </sheetData>
  <mergeCells count="3">
    <mergeCell ref="B34:E34"/>
    <mergeCell ref="B35:E35"/>
    <mergeCell ref="B46:E46"/>
  </mergeCells>
  <phoneticPr fontId="2"/>
  <pageMargins left="0.75" right="0.75" top="1" bottom="1" header="0.51200000000000001" footer="0.51200000000000001"/>
  <pageSetup paperSize="9" scale="97" orientation="portrait" horizontalDpi="1200" verticalDpi="12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0:F47"/>
  <sheetViews>
    <sheetView workbookViewId="0"/>
  </sheetViews>
  <sheetFormatPr defaultColWidth="13.375" defaultRowHeight="17.25" x14ac:dyDescent="0.15"/>
  <cols>
    <col min="1" max="1" width="13.375" style="104"/>
    <col min="2" max="4" width="15.875" style="104" customWidth="1"/>
    <col min="5" max="5" width="14.625" style="104" customWidth="1"/>
    <col min="6" max="6" width="11.75" style="104" customWidth="1"/>
    <col min="7" max="7" width="13.375" style="104"/>
    <col min="8" max="8" width="5.875" style="104" customWidth="1"/>
    <col min="9" max="16384" width="13.375" style="104"/>
  </cols>
  <sheetData>
    <row r="30" spans="2:6" ht="18" thickBot="1" x14ac:dyDescent="0.2">
      <c r="B30" s="105"/>
      <c r="C30" s="105"/>
      <c r="D30" s="105"/>
      <c r="E30" s="105"/>
    </row>
    <row r="31" spans="2:6" ht="12" customHeight="1" thickTop="1" x14ac:dyDescent="0.15">
      <c r="B31" s="106"/>
      <c r="C31" s="107"/>
      <c r="D31" s="107"/>
      <c r="E31" s="107"/>
      <c r="F31" s="108"/>
    </row>
    <row r="32" spans="2:6" ht="23.25" customHeight="1" x14ac:dyDescent="0.15">
      <c r="B32" s="387" t="s">
        <v>108</v>
      </c>
      <c r="C32" s="388"/>
      <c r="D32" s="388"/>
      <c r="E32" s="389"/>
      <c r="F32" s="108"/>
    </row>
    <row r="33" spans="1:6" x14ac:dyDescent="0.15">
      <c r="B33" s="390" t="s">
        <v>109</v>
      </c>
      <c r="C33" s="391"/>
      <c r="D33" s="391"/>
      <c r="E33" s="392"/>
      <c r="F33" s="108"/>
    </row>
    <row r="34" spans="1:6" ht="12" customHeight="1" x14ac:dyDescent="0.15">
      <c r="B34" s="106"/>
      <c r="C34" s="107"/>
      <c r="D34" s="107"/>
      <c r="E34" s="107"/>
      <c r="F34" s="108"/>
    </row>
    <row r="35" spans="1:6" x14ac:dyDescent="0.15">
      <c r="B35" s="109" t="s">
        <v>82</v>
      </c>
      <c r="C35" s="110" t="s">
        <v>77</v>
      </c>
      <c r="D35" s="107"/>
      <c r="E35" s="107"/>
      <c r="F35" s="108"/>
    </row>
    <row r="36" spans="1:6" ht="12" customHeight="1" x14ac:dyDescent="0.15">
      <c r="B36" s="109"/>
      <c r="C36" s="107"/>
      <c r="D36" s="107"/>
      <c r="E36" s="107"/>
      <c r="F36" s="108"/>
    </row>
    <row r="37" spans="1:6" x14ac:dyDescent="0.15">
      <c r="B37" s="109" t="s">
        <v>83</v>
      </c>
      <c r="C37" s="110" t="s">
        <v>77</v>
      </c>
      <c r="D37" s="107"/>
      <c r="E37" s="107"/>
      <c r="F37" s="108"/>
    </row>
    <row r="38" spans="1:6" x14ac:dyDescent="0.15">
      <c r="B38" s="106" t="s">
        <v>84</v>
      </c>
      <c r="C38" s="114" t="s">
        <v>85</v>
      </c>
      <c r="D38" s="107"/>
      <c r="E38" s="107"/>
      <c r="F38" s="108"/>
    </row>
    <row r="39" spans="1:6" ht="12" customHeight="1" x14ac:dyDescent="0.15">
      <c r="B39" s="106"/>
      <c r="C39" s="107"/>
      <c r="D39" s="107"/>
      <c r="E39" s="107"/>
      <c r="F39" s="108"/>
    </row>
    <row r="40" spans="1:6" x14ac:dyDescent="0.15">
      <c r="B40" s="106"/>
      <c r="C40" s="111" t="s">
        <v>78</v>
      </c>
      <c r="D40" s="107"/>
      <c r="E40" s="107"/>
      <c r="F40" s="108"/>
    </row>
    <row r="41" spans="1:6" x14ac:dyDescent="0.15">
      <c r="B41" s="106"/>
      <c r="C41" s="111" t="s">
        <v>79</v>
      </c>
      <c r="D41" s="107"/>
      <c r="E41" s="107"/>
      <c r="F41" s="108"/>
    </row>
    <row r="42" spans="1:6" x14ac:dyDescent="0.15">
      <c r="B42" s="106"/>
      <c r="C42" s="111" t="s">
        <v>107</v>
      </c>
      <c r="D42" s="107"/>
      <c r="E42" s="107"/>
      <c r="F42" s="108"/>
    </row>
    <row r="43" spans="1:6" x14ac:dyDescent="0.15">
      <c r="B43" s="106"/>
      <c r="C43" s="111" t="s">
        <v>106</v>
      </c>
      <c r="D43" s="107"/>
      <c r="E43" s="107"/>
      <c r="F43" s="108"/>
    </row>
    <row r="44" spans="1:6" x14ac:dyDescent="0.15">
      <c r="B44" s="106"/>
      <c r="C44" s="111" t="s">
        <v>80</v>
      </c>
      <c r="D44" s="107"/>
      <c r="E44" s="107"/>
      <c r="F44" s="108"/>
    </row>
    <row r="45" spans="1:6" ht="12" customHeight="1" thickBot="1" x14ac:dyDescent="0.2">
      <c r="B45" s="112"/>
      <c r="C45" s="113"/>
      <c r="D45" s="113"/>
      <c r="E45" s="113"/>
      <c r="F45" s="108"/>
    </row>
    <row r="46" spans="1:6" ht="18" thickTop="1" x14ac:dyDescent="0.15">
      <c r="B46" s="114"/>
      <c r="C46" s="114"/>
      <c r="D46" s="114"/>
      <c r="E46" s="114"/>
      <c r="F46" s="115"/>
    </row>
    <row r="47" spans="1:6" x14ac:dyDescent="0.15">
      <c r="A47" s="116"/>
      <c r="B47" s="393"/>
      <c r="C47" s="393"/>
      <c r="D47" s="393"/>
      <c r="E47" s="393"/>
    </row>
  </sheetData>
  <mergeCells count="3">
    <mergeCell ref="B32:E32"/>
    <mergeCell ref="B33:E33"/>
    <mergeCell ref="B47:E47"/>
  </mergeCells>
  <phoneticPr fontId="2"/>
  <pageMargins left="0.75" right="0.75" top="1" bottom="1" header="0.51200000000000001" footer="0.51200000000000001"/>
  <pageSetup paperSize="9" scale="95" orientation="portrait" horizontalDpi="1200" verticalDpi="12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7:I547"/>
  <sheetViews>
    <sheetView workbookViewId="0"/>
  </sheetViews>
  <sheetFormatPr defaultRowHeight="17.25" x14ac:dyDescent="0.2"/>
  <cols>
    <col min="1" max="16384" width="9" style="133"/>
  </cols>
  <sheetData>
    <row r="27" spans="2:9" x14ac:dyDescent="0.2">
      <c r="B27" s="132"/>
      <c r="C27" s="132"/>
      <c r="D27" s="132"/>
      <c r="E27" s="132"/>
      <c r="F27" s="132"/>
      <c r="G27" s="132"/>
      <c r="H27" s="132"/>
      <c r="I27" s="132"/>
    </row>
    <row r="29" spans="2:9" x14ac:dyDescent="0.2">
      <c r="B29" s="134"/>
    </row>
    <row r="30" spans="2:9" x14ac:dyDescent="0.2">
      <c r="B30" s="134"/>
    </row>
    <row r="31" spans="2:9" ht="18.75" x14ac:dyDescent="0.2">
      <c r="D31" s="394"/>
      <c r="E31" s="395"/>
      <c r="F31" s="395"/>
    </row>
    <row r="32" spans="2:9" x14ac:dyDescent="0.2">
      <c r="D32" s="396"/>
      <c r="E32" s="397"/>
      <c r="F32" s="397"/>
    </row>
    <row r="33" spans="2:8" ht="18.75" x14ac:dyDescent="0.2">
      <c r="D33" s="135"/>
    </row>
    <row r="39" spans="2:8" x14ac:dyDescent="0.2">
      <c r="B39" s="132"/>
      <c r="C39" s="132"/>
      <c r="D39" s="132"/>
      <c r="E39" s="132"/>
      <c r="F39" s="132"/>
      <c r="G39" s="132"/>
      <c r="H39" s="132"/>
    </row>
    <row r="482" ht="17.25" customHeight="1" x14ac:dyDescent="0.2"/>
    <row r="547" ht="17.25" customHeight="1" x14ac:dyDescent="0.2"/>
  </sheetData>
  <mergeCells count="2">
    <mergeCell ref="D31:F31"/>
    <mergeCell ref="D32:F3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89"/>
  <sheetViews>
    <sheetView workbookViewId="0"/>
  </sheetViews>
  <sheetFormatPr defaultColWidth="12" defaultRowHeight="23.25" customHeight="1" x14ac:dyDescent="0.15"/>
  <cols>
    <col min="1" max="1" width="1.5" style="1" customWidth="1"/>
    <col min="2" max="2" width="4" style="1" bestFit="1" customWidth="1"/>
    <col min="3" max="3" width="1.5" style="1" customWidth="1"/>
    <col min="4" max="4" width="20" style="1" customWidth="1"/>
    <col min="5" max="5" width="1.5" style="1" customWidth="1"/>
    <col min="6" max="7" width="18.875" style="1" customWidth="1"/>
    <col min="8" max="9" width="18.125" style="1" customWidth="1"/>
    <col min="10" max="11" width="18.875" style="1" customWidth="1"/>
    <col min="12" max="14" width="18.125" style="1" customWidth="1"/>
    <col min="15" max="20" width="21.125" style="1" customWidth="1"/>
    <col min="21" max="21" width="1.5" style="1" customWidth="1"/>
    <col min="22" max="22" width="17.625" style="1" customWidth="1"/>
    <col min="23" max="23" width="1.5" style="1" customWidth="1"/>
    <col min="24" max="24" width="1.5" style="4" customWidth="1"/>
    <col min="25" max="25" width="12" style="117" customWidth="1"/>
    <col min="26" max="16384" width="12" style="1"/>
  </cols>
  <sheetData>
    <row r="1" spans="2:26" ht="23.25" customHeight="1" x14ac:dyDescent="0.15">
      <c r="C1" s="2"/>
      <c r="D1" s="2"/>
      <c r="E1" s="2"/>
      <c r="F1" s="3" t="s">
        <v>31</v>
      </c>
      <c r="G1" s="3"/>
      <c r="U1" s="2"/>
      <c r="V1" s="2"/>
      <c r="W1" s="2"/>
    </row>
    <row r="2" spans="2:26" ht="6" customHeight="1" x14ac:dyDescent="0.15"/>
    <row r="3" spans="2:26" ht="23.25" customHeight="1" x14ac:dyDescent="0.15">
      <c r="F3" s="1" t="s">
        <v>103</v>
      </c>
      <c r="T3" s="48" t="s">
        <v>17</v>
      </c>
    </row>
    <row r="4" spans="2:26" ht="23.25" customHeight="1" x14ac:dyDescent="0.15">
      <c r="B4" s="398" t="s">
        <v>92</v>
      </c>
      <c r="C4" s="399"/>
      <c r="D4" s="399"/>
      <c r="E4" s="400"/>
      <c r="F4" s="49" t="s">
        <v>93</v>
      </c>
      <c r="G4" s="49"/>
      <c r="H4" s="50"/>
      <c r="I4" s="50"/>
      <c r="J4" s="51" t="s">
        <v>94</v>
      </c>
      <c r="K4" s="49"/>
      <c r="L4" s="50"/>
      <c r="M4" s="50"/>
      <c r="N4" s="52"/>
      <c r="O4" s="53" t="s">
        <v>95</v>
      </c>
      <c r="P4" s="54"/>
      <c r="Q4" s="54"/>
      <c r="R4" s="54"/>
      <c r="S4" s="54"/>
      <c r="T4" s="55" t="s">
        <v>96</v>
      </c>
      <c r="U4" s="29"/>
      <c r="V4" s="28"/>
      <c r="W4" s="30"/>
    </row>
    <row r="5" spans="2:26" ht="23.25" customHeight="1" x14ac:dyDescent="0.15">
      <c r="B5" s="401"/>
      <c r="C5" s="402"/>
      <c r="D5" s="402"/>
      <c r="E5" s="403"/>
      <c r="F5" s="57" t="s">
        <v>32</v>
      </c>
      <c r="G5" s="57"/>
      <c r="H5" s="57"/>
      <c r="I5" s="57"/>
      <c r="J5" s="58" t="s">
        <v>97</v>
      </c>
      <c r="K5" s="57"/>
      <c r="L5" s="59"/>
      <c r="M5" s="57"/>
      <c r="N5" s="60"/>
      <c r="O5" s="58" t="s">
        <v>33</v>
      </c>
      <c r="P5" s="57"/>
      <c r="Q5" s="56"/>
      <c r="R5" s="61"/>
      <c r="S5" s="62"/>
      <c r="T5" s="63" t="s">
        <v>34</v>
      </c>
      <c r="U5" s="31"/>
      <c r="V5" s="4"/>
      <c r="W5" s="26"/>
    </row>
    <row r="6" spans="2:26" ht="23.25" customHeight="1" x14ac:dyDescent="0.15">
      <c r="B6" s="401"/>
      <c r="C6" s="402"/>
      <c r="D6" s="402"/>
      <c r="E6" s="403"/>
      <c r="F6" s="57"/>
      <c r="G6" s="57"/>
      <c r="H6" s="64" t="s">
        <v>98</v>
      </c>
      <c r="I6" s="65" t="s">
        <v>35</v>
      </c>
      <c r="J6" s="58" t="s">
        <v>99</v>
      </c>
      <c r="K6" s="60"/>
      <c r="L6" s="58" t="s">
        <v>36</v>
      </c>
      <c r="M6" s="66" t="s">
        <v>36</v>
      </c>
      <c r="N6" s="67" t="s">
        <v>37</v>
      </c>
      <c r="O6" s="58" t="s">
        <v>38</v>
      </c>
      <c r="P6" s="118"/>
      <c r="Q6" s="68" t="s">
        <v>100</v>
      </c>
      <c r="R6" s="68" t="s">
        <v>100</v>
      </c>
      <c r="S6" s="69" t="s">
        <v>100</v>
      </c>
      <c r="T6" s="63"/>
      <c r="U6" s="31"/>
      <c r="V6" s="32"/>
      <c r="W6" s="33"/>
    </row>
    <row r="7" spans="2:26" ht="23.25" customHeight="1" x14ac:dyDescent="0.15">
      <c r="B7" s="404"/>
      <c r="C7" s="405"/>
      <c r="D7" s="405"/>
      <c r="E7" s="406"/>
      <c r="F7" s="70"/>
      <c r="G7" s="70"/>
      <c r="H7" s="71" t="s">
        <v>39</v>
      </c>
      <c r="I7" s="72" t="s">
        <v>40</v>
      </c>
      <c r="J7" s="71"/>
      <c r="K7" s="119"/>
      <c r="L7" s="71" t="s">
        <v>41</v>
      </c>
      <c r="M7" s="73" t="s">
        <v>42</v>
      </c>
      <c r="N7" s="74" t="s">
        <v>43</v>
      </c>
      <c r="O7" s="71" t="s">
        <v>44</v>
      </c>
      <c r="P7" s="70"/>
      <c r="Q7" s="73" t="s">
        <v>45</v>
      </c>
      <c r="R7" s="73" t="s">
        <v>46</v>
      </c>
      <c r="S7" s="75" t="s">
        <v>47</v>
      </c>
      <c r="T7" s="72" t="s">
        <v>18</v>
      </c>
      <c r="U7" s="34"/>
      <c r="V7" s="7"/>
      <c r="W7" s="8"/>
      <c r="Y7" s="117" t="s">
        <v>101</v>
      </c>
    </row>
    <row r="8" spans="2:26" s="4" customFormat="1" ht="35.25" customHeight="1" x14ac:dyDescent="0.15">
      <c r="B8" s="407" t="s">
        <v>19</v>
      </c>
      <c r="C8" s="408"/>
      <c r="D8" s="408"/>
      <c r="E8" s="409"/>
      <c r="F8" s="76">
        <f>分配H26実数!E8</f>
        <v>1580144</v>
      </c>
      <c r="G8" s="120" t="e">
        <f t="shared" ref="G8:G45" si="0">F8/Y8</f>
        <v>#REF!</v>
      </c>
      <c r="H8" s="76">
        <f>分配H26実数!F8</f>
        <v>1326972</v>
      </c>
      <c r="I8" s="76">
        <f>分配H26実数!G8</f>
        <v>253172</v>
      </c>
      <c r="J8" s="77">
        <f>分配H26実数!H8</f>
        <v>136392</v>
      </c>
      <c r="K8" s="121" t="e">
        <f>J8/Y8</f>
        <v>#REF!</v>
      </c>
      <c r="L8" s="76">
        <f>分配H26実数!I8</f>
        <v>-5309</v>
      </c>
      <c r="M8" s="76">
        <f>分配H26実数!J8</f>
        <v>139068</v>
      </c>
      <c r="N8" s="78">
        <f>分配H26実数!K8</f>
        <v>2633</v>
      </c>
      <c r="O8" s="79">
        <f>分配H26実数!L8</f>
        <v>1039558</v>
      </c>
      <c r="P8" s="121" t="e">
        <f>O8/Y8</f>
        <v>#REF!</v>
      </c>
      <c r="Q8" s="76">
        <f>分配H26実数!M8</f>
        <v>759580</v>
      </c>
      <c r="R8" s="76">
        <f>分配H26実数!N8</f>
        <v>17648</v>
      </c>
      <c r="S8" s="76">
        <f>分配H26実数!O8</f>
        <v>262330</v>
      </c>
      <c r="T8" s="80">
        <f>分配H26実数!P8</f>
        <v>2756093</v>
      </c>
      <c r="U8" s="410" t="s">
        <v>19</v>
      </c>
      <c r="V8" s="408"/>
      <c r="W8" s="409"/>
      <c r="X8" s="81"/>
      <c r="Y8" s="122" t="e">
        <f>#REF!</f>
        <v>#REF!</v>
      </c>
      <c r="Z8" s="12"/>
    </row>
    <row r="9" spans="2:26" ht="30" customHeight="1" x14ac:dyDescent="0.15">
      <c r="B9" s="411" t="s">
        <v>48</v>
      </c>
      <c r="C9" s="9"/>
      <c r="D9" s="10" t="s">
        <v>49</v>
      </c>
      <c r="E9" s="11"/>
      <c r="F9" s="81">
        <f>分配H26実数!E9</f>
        <v>612135.91738072643</v>
      </c>
      <c r="G9" s="125" t="e">
        <f>F9/Y9</f>
        <v>#REF!</v>
      </c>
      <c r="H9" s="81">
        <f>分配H26実数!F9</f>
        <v>513888.71303484583</v>
      </c>
      <c r="I9" s="81">
        <f>分配H26実数!G9</f>
        <v>98247.204345880586</v>
      </c>
      <c r="J9" s="82">
        <f>分配H26実数!H9</f>
        <v>51591.795374860798</v>
      </c>
      <c r="K9" s="123" t="e">
        <f t="shared" ref="K9:K45" si="1">J9/Y9</f>
        <v>#REF!</v>
      </c>
      <c r="L9" s="81">
        <f>分配H26実数!I9</f>
        <v>-3076.5299728868513</v>
      </c>
      <c r="M9" s="81">
        <f>分配H26実数!J9</f>
        <v>53210.173864648481</v>
      </c>
      <c r="N9" s="83">
        <f>分配H26実数!K9</f>
        <v>1458.1514830991732</v>
      </c>
      <c r="O9" s="84">
        <f>分配H26実数!L9</f>
        <v>539052.61665627628</v>
      </c>
      <c r="P9" s="123" t="e">
        <f t="shared" ref="P9:P45" si="2">O9/Y9</f>
        <v>#REF!</v>
      </c>
      <c r="Q9" s="81">
        <f>分配H26実数!M9</f>
        <v>432674.12979279197</v>
      </c>
      <c r="R9" s="81">
        <f>分配H26実数!N9</f>
        <v>4841.3135088703129</v>
      </c>
      <c r="S9" s="81">
        <f>分配H26実数!O9</f>
        <v>101537.17335461405</v>
      </c>
      <c r="T9" s="85">
        <f>分配H26実数!P9</f>
        <v>1202780.3294118633</v>
      </c>
      <c r="U9" s="37"/>
      <c r="V9" s="10" t="s">
        <v>49</v>
      </c>
      <c r="W9" s="11"/>
      <c r="Y9" s="124" t="e">
        <f>#REF!</f>
        <v>#REF!</v>
      </c>
    </row>
    <row r="10" spans="2:26" ht="30" customHeight="1" x14ac:dyDescent="0.15">
      <c r="B10" s="412"/>
      <c r="C10" s="9"/>
      <c r="D10" s="10" t="s">
        <v>50</v>
      </c>
      <c r="E10" s="11"/>
      <c r="F10" s="81">
        <f>分配H26実数!E10</f>
        <v>86017.891009067302</v>
      </c>
      <c r="G10" s="125" t="e">
        <f>F10/Y10</f>
        <v>#REF!</v>
      </c>
      <c r="H10" s="81">
        <f>分配H26実数!F10</f>
        <v>72960.436815128371</v>
      </c>
      <c r="I10" s="81">
        <f>分配H26実数!G10</f>
        <v>13057.454193938924</v>
      </c>
      <c r="J10" s="82">
        <f>分配H26実数!H10</f>
        <v>7403.262673830819</v>
      </c>
      <c r="K10" s="123" t="e">
        <f t="shared" si="1"/>
        <v>#REF!</v>
      </c>
      <c r="L10" s="81">
        <f>分配H26実数!I10</f>
        <v>-213.03952139481436</v>
      </c>
      <c r="M10" s="81">
        <f>分配H26実数!J10</f>
        <v>7533.7483376917171</v>
      </c>
      <c r="N10" s="83">
        <f>分配H26実数!K10</f>
        <v>82.553857533915462</v>
      </c>
      <c r="O10" s="84">
        <f>分配H26実数!L10</f>
        <v>74643.949615235717</v>
      </c>
      <c r="P10" s="123" t="e">
        <f t="shared" si="2"/>
        <v>#REF!</v>
      </c>
      <c r="Q10" s="81">
        <f>分配H26実数!M10</f>
        <v>56588.426373734677</v>
      </c>
      <c r="R10" s="81">
        <f>分配H26実数!N10</f>
        <v>2467.7191985143868</v>
      </c>
      <c r="S10" s="81">
        <f>分配H26実数!O10</f>
        <v>15587.804042986656</v>
      </c>
      <c r="T10" s="85">
        <f>分配H26実数!P10</f>
        <v>168065.10329813382</v>
      </c>
      <c r="U10" s="37"/>
      <c r="V10" s="10" t="s">
        <v>50</v>
      </c>
      <c r="W10" s="11"/>
      <c r="Y10" s="124" t="e">
        <f>#REF!</f>
        <v>#REF!</v>
      </c>
    </row>
    <row r="11" spans="2:26" ht="30" customHeight="1" x14ac:dyDescent="0.15">
      <c r="B11" s="412"/>
      <c r="C11" s="9"/>
      <c r="D11" s="10" t="s">
        <v>51</v>
      </c>
      <c r="E11" s="11"/>
      <c r="F11" s="81">
        <f>分配H26実数!E11</f>
        <v>112571.96297867698</v>
      </c>
      <c r="G11" s="125" t="e">
        <f t="shared" si="0"/>
        <v>#REF!</v>
      </c>
      <c r="H11" s="81">
        <f>分配H26実数!F11</f>
        <v>94409.710732547683</v>
      </c>
      <c r="I11" s="81">
        <f>分配H26実数!G11</f>
        <v>18162.252246129305</v>
      </c>
      <c r="J11" s="82">
        <f>分配H26実数!H11</f>
        <v>9114.1439967549904</v>
      </c>
      <c r="K11" s="123" t="e">
        <f t="shared" si="1"/>
        <v>#REF!</v>
      </c>
      <c r="L11" s="81">
        <f>分配H26実数!I11</f>
        <v>-374.91711595270903</v>
      </c>
      <c r="M11" s="81">
        <f>分配H26実数!J11</f>
        <v>9369.4178409194192</v>
      </c>
      <c r="N11" s="83">
        <f>分配H26実数!K11</f>
        <v>119.64327178828329</v>
      </c>
      <c r="O11" s="84">
        <f>分配H26実数!L11</f>
        <v>34977.040235496243</v>
      </c>
      <c r="P11" s="123" t="e">
        <f t="shared" si="2"/>
        <v>#REF!</v>
      </c>
      <c r="Q11" s="81">
        <f>分配H26実数!M11</f>
        <v>18254.935716122523</v>
      </c>
      <c r="R11" s="81">
        <f>分配H26実数!N11</f>
        <v>1039.2345148805675</v>
      </c>
      <c r="S11" s="81">
        <f>分配H26実数!O11</f>
        <v>15682.870004493147</v>
      </c>
      <c r="T11" s="85">
        <f>分配H26実数!P11</f>
        <v>156663.1472109282</v>
      </c>
      <c r="U11" s="37"/>
      <c r="V11" s="10" t="s">
        <v>51</v>
      </c>
      <c r="W11" s="11"/>
      <c r="Y11" s="124" t="e">
        <f>#REF!</f>
        <v>#REF!</v>
      </c>
    </row>
    <row r="12" spans="2:26" ht="30" customHeight="1" x14ac:dyDescent="0.15">
      <c r="B12" s="412"/>
      <c r="C12" s="9"/>
      <c r="D12" s="10" t="s">
        <v>52</v>
      </c>
      <c r="E12" s="11"/>
      <c r="F12" s="81">
        <f>分配H26実数!E12</f>
        <v>44320.250102585655</v>
      </c>
      <c r="G12" s="125" t="e">
        <f t="shared" si="0"/>
        <v>#REF!</v>
      </c>
      <c r="H12" s="81">
        <f>分配H26実数!F12</f>
        <v>37082.652847670957</v>
      </c>
      <c r="I12" s="81">
        <f>分配H26実数!G12</f>
        <v>7237.5972549146945</v>
      </c>
      <c r="J12" s="82">
        <f>分配H26実数!H12</f>
        <v>3741.6721228707256</v>
      </c>
      <c r="K12" s="123" t="e">
        <f t="shared" si="1"/>
        <v>#REF!</v>
      </c>
      <c r="L12" s="81">
        <f>分配H26実数!I12</f>
        <v>-173.99512199894099</v>
      </c>
      <c r="M12" s="81">
        <f>分配H26実数!J12</f>
        <v>3884.7992807482901</v>
      </c>
      <c r="N12" s="83">
        <f>分配H26実数!K12</f>
        <v>30.867964121377092</v>
      </c>
      <c r="O12" s="84">
        <f>分配H26実数!L12</f>
        <v>19014.387602447496</v>
      </c>
      <c r="P12" s="123" t="e">
        <f t="shared" si="2"/>
        <v>#REF!</v>
      </c>
      <c r="Q12" s="81">
        <f>分配H26実数!M12</f>
        <v>9747.2995065792093</v>
      </c>
      <c r="R12" s="81">
        <f>分配H26実数!N12</f>
        <v>727.86305001299468</v>
      </c>
      <c r="S12" s="81">
        <f>分配H26実数!O12</f>
        <v>8539.2250458552917</v>
      </c>
      <c r="T12" s="85">
        <f>分配H26実数!P12</f>
        <v>67076.309827903868</v>
      </c>
      <c r="U12" s="37"/>
      <c r="V12" s="10" t="s">
        <v>52</v>
      </c>
      <c r="W12" s="11"/>
      <c r="Y12" s="124" t="e">
        <f>#REF!</f>
        <v>#REF!</v>
      </c>
    </row>
    <row r="13" spans="2:26" ht="30" customHeight="1" x14ac:dyDescent="0.15">
      <c r="B13" s="412"/>
      <c r="C13" s="9"/>
      <c r="D13" s="10" t="s">
        <v>53</v>
      </c>
      <c r="E13" s="11"/>
      <c r="F13" s="81">
        <f>分配H26実数!E13</f>
        <v>39356.898004386356</v>
      </c>
      <c r="G13" s="125" t="e">
        <f t="shared" si="0"/>
        <v>#REF!</v>
      </c>
      <c r="H13" s="81">
        <f>分配H26実数!F13</f>
        <v>32273.31102128476</v>
      </c>
      <c r="I13" s="81">
        <f>分配H26実数!G13</f>
        <v>7083.5869831015943</v>
      </c>
      <c r="J13" s="82">
        <f>分配H26実数!H13</f>
        <v>3480.2909628890857</v>
      </c>
      <c r="K13" s="123" t="e">
        <f t="shared" si="1"/>
        <v>#REF!</v>
      </c>
      <c r="L13" s="81">
        <f>分配H26実数!I13</f>
        <v>-11.584999628317519</v>
      </c>
      <c r="M13" s="81">
        <f>分配H26実数!J13</f>
        <v>3412.9114031371359</v>
      </c>
      <c r="N13" s="83">
        <f>分配H26実数!K13</f>
        <v>78.964559380266962</v>
      </c>
      <c r="O13" s="84">
        <f>分配H26実数!L13</f>
        <v>22606.688386903981</v>
      </c>
      <c r="P13" s="123" t="e">
        <f t="shared" si="2"/>
        <v>#REF!</v>
      </c>
      <c r="Q13" s="81">
        <f>分配H26実数!M13</f>
        <v>15409.094588790969</v>
      </c>
      <c r="R13" s="81">
        <f>分配H26実数!N13</f>
        <v>342.10827764310091</v>
      </c>
      <c r="S13" s="81">
        <f>分配H26実数!O13</f>
        <v>6855.4855204699106</v>
      </c>
      <c r="T13" s="85">
        <f>分配H26実数!P13</f>
        <v>65443.877354179422</v>
      </c>
      <c r="U13" s="37"/>
      <c r="V13" s="10" t="s">
        <v>53</v>
      </c>
      <c r="W13" s="11"/>
      <c r="Y13" s="124" t="e">
        <f>#REF!</f>
        <v>#REF!</v>
      </c>
    </row>
    <row r="14" spans="2:26" ht="30" customHeight="1" x14ac:dyDescent="0.15">
      <c r="B14" s="412"/>
      <c r="C14" s="9"/>
      <c r="D14" s="10" t="s">
        <v>54</v>
      </c>
      <c r="E14" s="11"/>
      <c r="F14" s="81">
        <f>分配H26実数!E14</f>
        <v>117712.74117707857</v>
      </c>
      <c r="G14" s="125" t="e">
        <f t="shared" si="0"/>
        <v>#REF!</v>
      </c>
      <c r="H14" s="81">
        <f>分配H26実数!F14</f>
        <v>98484.791646395388</v>
      </c>
      <c r="I14" s="81">
        <f>分配H26実数!G14</f>
        <v>19227.949530683174</v>
      </c>
      <c r="J14" s="82">
        <f>分配H26実数!H14</f>
        <v>10642.737728978362</v>
      </c>
      <c r="K14" s="123" t="e">
        <f t="shared" si="1"/>
        <v>#REF!</v>
      </c>
      <c r="L14" s="81">
        <f>分配H26実数!I14</f>
        <v>-433.20379781754946</v>
      </c>
      <c r="M14" s="81">
        <f>分配H26実数!J14</f>
        <v>10942.419635480188</v>
      </c>
      <c r="N14" s="83">
        <f>分配H26実数!K14</f>
        <v>133.52189131572413</v>
      </c>
      <c r="O14" s="84">
        <f>分配H26実数!L14</f>
        <v>62635.782534842583</v>
      </c>
      <c r="P14" s="123" t="e">
        <f t="shared" si="2"/>
        <v>#REF!</v>
      </c>
      <c r="Q14" s="81">
        <f>分配H26実数!M14</f>
        <v>42787.828426178014</v>
      </c>
      <c r="R14" s="81">
        <f>分配H26実数!N14</f>
        <v>491.49000509652342</v>
      </c>
      <c r="S14" s="81">
        <f>分配H26実数!O14</f>
        <v>19356.464103568043</v>
      </c>
      <c r="T14" s="85">
        <f>分配H26実数!P14</f>
        <v>190991.26144089951</v>
      </c>
      <c r="U14" s="37"/>
      <c r="V14" s="10" t="s">
        <v>54</v>
      </c>
      <c r="W14" s="11"/>
      <c r="Y14" s="124" t="e">
        <f>#REF!</f>
        <v>#REF!</v>
      </c>
    </row>
    <row r="15" spans="2:26" ht="30" customHeight="1" x14ac:dyDescent="0.15">
      <c r="B15" s="412"/>
      <c r="C15" s="9"/>
      <c r="D15" s="10" t="s">
        <v>55</v>
      </c>
      <c r="E15" s="11"/>
      <c r="F15" s="81">
        <f>分配H26実数!E15</f>
        <v>45185.446608126986</v>
      </c>
      <c r="G15" s="125" t="e">
        <f t="shared" si="0"/>
        <v>#REF!</v>
      </c>
      <c r="H15" s="81">
        <f>分配H26実数!F15</f>
        <v>37338.855542803256</v>
      </c>
      <c r="I15" s="81">
        <f>分配H26実数!G15</f>
        <v>7846.5910653237315</v>
      </c>
      <c r="J15" s="82">
        <f>分配H26実数!H15</f>
        <v>4228.7533778535999</v>
      </c>
      <c r="K15" s="123" t="e">
        <f t="shared" si="1"/>
        <v>#REF!</v>
      </c>
      <c r="L15" s="81">
        <f>分配H26実数!I15</f>
        <v>-61.06062679254876</v>
      </c>
      <c r="M15" s="81">
        <f>分配H26実数!J15</f>
        <v>4230.949514926313</v>
      </c>
      <c r="N15" s="83">
        <f>分配H26実数!K15</f>
        <v>58.864489719835376</v>
      </c>
      <c r="O15" s="84">
        <f>分配H26実数!L15</f>
        <v>26576.357685245621</v>
      </c>
      <c r="P15" s="123" t="e">
        <f t="shared" si="2"/>
        <v>#REF!</v>
      </c>
      <c r="Q15" s="81">
        <f>分配H26実数!M15</f>
        <v>18890.569036670495</v>
      </c>
      <c r="R15" s="81">
        <f>分配H26実数!N15</f>
        <v>408.00240210065817</v>
      </c>
      <c r="S15" s="81">
        <f>分配H26実数!O15</f>
        <v>7277.7862464744685</v>
      </c>
      <c r="T15" s="85">
        <f>分配H26実数!P15</f>
        <v>75990.557671226212</v>
      </c>
      <c r="U15" s="37"/>
      <c r="V15" s="10" t="s">
        <v>55</v>
      </c>
      <c r="W15" s="11"/>
      <c r="Y15" s="124" t="e">
        <f>#REF!</f>
        <v>#REF!</v>
      </c>
    </row>
    <row r="16" spans="2:26" ht="30" customHeight="1" x14ac:dyDescent="0.15">
      <c r="B16" s="412"/>
      <c r="C16" s="9"/>
      <c r="D16" s="10" t="s">
        <v>56</v>
      </c>
      <c r="E16" s="11"/>
      <c r="F16" s="81">
        <f>分配H26実数!E16</f>
        <v>103624.66825587318</v>
      </c>
      <c r="G16" s="125" t="e">
        <f t="shared" si="0"/>
        <v>#REF!</v>
      </c>
      <c r="H16" s="81">
        <f>分配H26実数!F16</f>
        <v>87627.698650152059</v>
      </c>
      <c r="I16" s="81">
        <f>分配H26実数!G16</f>
        <v>15996.969605721129</v>
      </c>
      <c r="J16" s="82">
        <f>分配H26実数!H16</f>
        <v>8895.0088570461266</v>
      </c>
      <c r="K16" s="123" t="e">
        <f t="shared" si="1"/>
        <v>#REF!</v>
      </c>
      <c r="L16" s="81">
        <f>分配H26実数!I16</f>
        <v>-255.50143041909007</v>
      </c>
      <c r="M16" s="81">
        <f>分配H26実数!J16</f>
        <v>9039.7206177892676</v>
      </c>
      <c r="N16" s="83">
        <f>分配H26実数!K16</f>
        <v>110.78966967595034</v>
      </c>
      <c r="O16" s="84">
        <f>分配H26実数!L16</f>
        <v>48050.897631386535</v>
      </c>
      <c r="P16" s="123" t="e">
        <f t="shared" si="2"/>
        <v>#REF!</v>
      </c>
      <c r="Q16" s="81">
        <f>分配H26実数!M16</f>
        <v>30299.780858977727</v>
      </c>
      <c r="R16" s="81">
        <f>分配H26実数!N16</f>
        <v>1286.3627683595842</v>
      </c>
      <c r="S16" s="81">
        <f>分配H26実数!O16</f>
        <v>16464.754004049224</v>
      </c>
      <c r="T16" s="85">
        <f>分配H26実数!P16</f>
        <v>160570.57474430584</v>
      </c>
      <c r="U16" s="37"/>
      <c r="V16" s="10" t="s">
        <v>56</v>
      </c>
      <c r="W16" s="11"/>
      <c r="Y16" s="124" t="e">
        <f>#REF!</f>
        <v>#REF!</v>
      </c>
    </row>
    <row r="17" spans="2:28" ht="30" customHeight="1" x14ac:dyDescent="0.15">
      <c r="B17" s="413"/>
      <c r="C17" s="14"/>
      <c r="D17" s="15" t="s">
        <v>57</v>
      </c>
      <c r="E17" s="16"/>
      <c r="F17" s="79">
        <f>分配H26実数!E17</f>
        <v>93385.772640976356</v>
      </c>
      <c r="G17" s="120" t="e">
        <f t="shared" si="0"/>
        <v>#REF!</v>
      </c>
      <c r="H17" s="76">
        <f>分配H26実数!F17</f>
        <v>78981.231952282949</v>
      </c>
      <c r="I17" s="81">
        <f>分配H26実数!G17</f>
        <v>14404.540688693414</v>
      </c>
      <c r="J17" s="77">
        <f>分配H26実数!H17</f>
        <v>7596.9396362678362</v>
      </c>
      <c r="K17" s="121" t="e">
        <f t="shared" si="1"/>
        <v>#REF!</v>
      </c>
      <c r="L17" s="76">
        <f>分配H26実数!I17</f>
        <v>-7.576097532606326</v>
      </c>
      <c r="M17" s="76">
        <f>分配H26実数!J17</f>
        <v>7568.8620388075342</v>
      </c>
      <c r="N17" s="78">
        <f>分配H26実数!K17</f>
        <v>35.653694992908427</v>
      </c>
      <c r="O17" s="79">
        <f>分配H26実数!L17</f>
        <v>29880.756347512266</v>
      </c>
      <c r="P17" s="121" t="e">
        <f t="shared" si="2"/>
        <v>#REF!</v>
      </c>
      <c r="Q17" s="76">
        <f>分配H26実数!M17</f>
        <v>17343.705393484772</v>
      </c>
      <c r="R17" s="76">
        <f>分配H26実数!N17</f>
        <v>1034.4020388910919</v>
      </c>
      <c r="S17" s="76">
        <f>分配H26実数!O17</f>
        <v>11502.648915136402</v>
      </c>
      <c r="T17" s="80">
        <f>分配H26実数!P17</f>
        <v>130863.46862475647</v>
      </c>
      <c r="U17" s="40"/>
      <c r="V17" s="15" t="s">
        <v>57</v>
      </c>
      <c r="W17" s="16"/>
      <c r="Y17" s="126" t="e">
        <f>#REF!</f>
        <v>#REF!</v>
      </c>
      <c r="Z17" s="4"/>
      <c r="AA17" s="4"/>
      <c r="AB17" s="4"/>
    </row>
    <row r="18" spans="2:28" ht="60" customHeight="1" x14ac:dyDescent="0.15">
      <c r="B18" s="18" t="s">
        <v>58</v>
      </c>
      <c r="C18" s="19"/>
      <c r="D18" s="20" t="s">
        <v>59</v>
      </c>
      <c r="E18" s="21"/>
      <c r="F18" s="79">
        <f>分配H26実数!E18</f>
        <v>15005.538163526229</v>
      </c>
      <c r="G18" s="127" t="e">
        <f t="shared" si="0"/>
        <v>#REF!</v>
      </c>
      <c r="H18" s="86">
        <f>分配H26実数!F18</f>
        <v>12662.127906456672</v>
      </c>
      <c r="I18" s="87">
        <f>分配H26実数!G18</f>
        <v>2343.4102570695582</v>
      </c>
      <c r="J18" s="88">
        <f>分配H26実数!H18</f>
        <v>1299.7438237647166</v>
      </c>
      <c r="K18" s="128" t="e">
        <f t="shared" si="1"/>
        <v>#REF!</v>
      </c>
      <c r="L18" s="86">
        <f>分配H26実数!I18</f>
        <v>-54.921047877071032</v>
      </c>
      <c r="M18" s="86">
        <f>分配H26実数!J18</f>
        <v>1341.5041117450764</v>
      </c>
      <c r="N18" s="89">
        <f>分配H26実数!K18</f>
        <v>13.160759896711161</v>
      </c>
      <c r="O18" s="90">
        <f>分配H26実数!L18</f>
        <v>5613.676093326716</v>
      </c>
      <c r="P18" s="128" t="e">
        <f t="shared" si="2"/>
        <v>#REF!</v>
      </c>
      <c r="Q18" s="86">
        <f>分配H26実数!M18</f>
        <v>2754.79765116927</v>
      </c>
      <c r="R18" s="86">
        <f>分配H26実数!N18</f>
        <v>258.09011734887758</v>
      </c>
      <c r="S18" s="86">
        <f>分配H26実数!O18</f>
        <v>2600.7883248085677</v>
      </c>
      <c r="T18" s="91">
        <f>分配H26実数!P18</f>
        <v>21918.95808061766</v>
      </c>
      <c r="U18" s="41"/>
      <c r="V18" s="20" t="s">
        <v>59</v>
      </c>
      <c r="W18" s="21"/>
      <c r="Y18" s="122" t="e">
        <f>#REF!</f>
        <v>#REF!</v>
      </c>
    </row>
    <row r="19" spans="2:28" ht="30" customHeight="1" x14ac:dyDescent="0.15">
      <c r="B19" s="411" t="s">
        <v>60</v>
      </c>
      <c r="C19" s="9"/>
      <c r="D19" s="10" t="s">
        <v>61</v>
      </c>
      <c r="E19" s="11"/>
      <c r="F19" s="92">
        <f>分配H26実数!E19</f>
        <v>27067.089828360105</v>
      </c>
      <c r="G19" s="125" t="e">
        <f t="shared" si="0"/>
        <v>#REF!</v>
      </c>
      <c r="H19" s="81">
        <f>分配H26実数!F19</f>
        <v>22623.583680937827</v>
      </c>
      <c r="I19" s="81">
        <f>分配H26実数!G19</f>
        <v>4443.5061474222766</v>
      </c>
      <c r="J19" s="82">
        <f>分配H26実数!H19</f>
        <v>2455.4897338738551</v>
      </c>
      <c r="K19" s="123" t="e">
        <f t="shared" si="1"/>
        <v>#REF!</v>
      </c>
      <c r="L19" s="81">
        <f>分配H26実数!I19</f>
        <v>17.516866520050797</v>
      </c>
      <c r="M19" s="81">
        <f>分配H26実数!J19</f>
        <v>2423.8549612827869</v>
      </c>
      <c r="N19" s="83">
        <f>分配H26実数!K19</f>
        <v>14.117906071017426</v>
      </c>
      <c r="O19" s="84">
        <f>分配H26実数!L19</f>
        <v>15611.21586180642</v>
      </c>
      <c r="P19" s="123" t="e">
        <f t="shared" si="2"/>
        <v>#REF!</v>
      </c>
      <c r="Q19" s="81">
        <f>分配H26実数!M19</f>
        <v>10067.466715767201</v>
      </c>
      <c r="R19" s="81">
        <f>分配H26実数!N19</f>
        <v>378.7926913227297</v>
      </c>
      <c r="S19" s="81">
        <f>分配H26実数!O19</f>
        <v>5164.9564547164891</v>
      </c>
      <c r="T19" s="85">
        <f>分配H26実数!P19</f>
        <v>45133.795424040378</v>
      </c>
      <c r="U19" s="37"/>
      <c r="V19" s="10" t="s">
        <v>61</v>
      </c>
      <c r="W19" s="11"/>
      <c r="Y19" s="124" t="e">
        <f>#REF!</f>
        <v>#REF!</v>
      </c>
    </row>
    <row r="20" spans="2:28" ht="30" customHeight="1" x14ac:dyDescent="0.15">
      <c r="B20" s="412"/>
      <c r="C20" s="9"/>
      <c r="D20" s="10" t="s">
        <v>62</v>
      </c>
      <c r="E20" s="11"/>
      <c r="F20" s="84">
        <f>分配H26実数!E20</f>
        <v>6623.0629260958394</v>
      </c>
      <c r="G20" s="125" t="e">
        <f t="shared" si="0"/>
        <v>#REF!</v>
      </c>
      <c r="H20" s="81">
        <f>分配H26実数!F20</f>
        <v>5637.537599996921</v>
      </c>
      <c r="I20" s="81">
        <f>分配H26実数!G20</f>
        <v>985.52532609891807</v>
      </c>
      <c r="J20" s="82">
        <f>分配H26実数!H20</f>
        <v>622.063842008243</v>
      </c>
      <c r="K20" s="123" t="e">
        <f t="shared" si="1"/>
        <v>#REF!</v>
      </c>
      <c r="L20" s="81">
        <f>分配H26実数!I20</f>
        <v>-31.79791277842995</v>
      </c>
      <c r="M20" s="81">
        <f>分配H26実数!J20</f>
        <v>643.81171995645718</v>
      </c>
      <c r="N20" s="83">
        <f>分配H26実数!K20</f>
        <v>10.050034830215797</v>
      </c>
      <c r="O20" s="84">
        <f>分配H26実数!L20</f>
        <v>3425.2252176914558</v>
      </c>
      <c r="P20" s="123" t="e">
        <f t="shared" si="2"/>
        <v>#REF!</v>
      </c>
      <c r="Q20" s="81">
        <f>分配H26実数!M20</f>
        <v>2156.5667088023001</v>
      </c>
      <c r="R20" s="81">
        <f>分配H26実数!N20</f>
        <v>83.503036911584232</v>
      </c>
      <c r="S20" s="81">
        <f>分配H26実数!O20</f>
        <v>1185.1554719775713</v>
      </c>
      <c r="T20" s="85">
        <f>分配H26実数!P20</f>
        <v>10670.351985795538</v>
      </c>
      <c r="U20" s="37"/>
      <c r="V20" s="10" t="s">
        <v>62</v>
      </c>
      <c r="W20" s="11"/>
      <c r="Y20" s="124" t="e">
        <f>#REF!</f>
        <v>#REF!</v>
      </c>
    </row>
    <row r="21" spans="2:28" ht="30" customHeight="1" x14ac:dyDescent="0.15">
      <c r="B21" s="417"/>
      <c r="C21" s="22"/>
      <c r="D21" s="15" t="s">
        <v>63</v>
      </c>
      <c r="E21" s="16"/>
      <c r="F21" s="93">
        <f>分配H26実数!E21</f>
        <v>5320.1675130896901</v>
      </c>
      <c r="G21" s="120" t="e">
        <f t="shared" si="0"/>
        <v>#REF!</v>
      </c>
      <c r="H21" s="76">
        <f>分配H26実数!F21</f>
        <v>4458.7740326702269</v>
      </c>
      <c r="I21" s="94">
        <f>分配H26実数!G21</f>
        <v>861.393480419463</v>
      </c>
      <c r="J21" s="77">
        <f>分配H26実数!H21</f>
        <v>706.26505621846502</v>
      </c>
      <c r="K21" s="121" t="e">
        <f t="shared" si="1"/>
        <v>#REF!</v>
      </c>
      <c r="L21" s="76">
        <f>分配H26実数!I21</f>
        <v>-22.985109333083884</v>
      </c>
      <c r="M21" s="76">
        <f>分配H26実数!J21</f>
        <v>473.93142355535235</v>
      </c>
      <c r="N21" s="78">
        <f>分配H26実数!K21</f>
        <v>255.31874199619656</v>
      </c>
      <c r="O21" s="79">
        <f>分配H26実数!L21</f>
        <v>3227.7152046973106</v>
      </c>
      <c r="P21" s="121" t="e">
        <f t="shared" si="2"/>
        <v>#REF!</v>
      </c>
      <c r="Q21" s="76">
        <f>分配H26実数!M21</f>
        <v>2225.6889225255318</v>
      </c>
      <c r="R21" s="76">
        <f>分配H26実数!N21</f>
        <v>62.246063768476219</v>
      </c>
      <c r="S21" s="76">
        <f>分配H26実数!O21</f>
        <v>939.78021840330234</v>
      </c>
      <c r="T21" s="80">
        <f>分配H26実数!P21</f>
        <v>9254.1477740054652</v>
      </c>
      <c r="U21" s="40"/>
      <c r="V21" s="15" t="s">
        <v>63</v>
      </c>
      <c r="W21" s="16"/>
      <c r="Y21" s="126" t="e">
        <f>#REF!</f>
        <v>#REF!</v>
      </c>
    </row>
    <row r="22" spans="2:28" ht="30" customHeight="1" x14ac:dyDescent="0.15">
      <c r="B22" s="411" t="s">
        <v>64</v>
      </c>
      <c r="C22" s="9"/>
      <c r="D22" s="10" t="s">
        <v>65</v>
      </c>
      <c r="E22" s="11"/>
      <c r="F22" s="95">
        <f>分配H26実数!E22</f>
        <v>18656.149901143788</v>
      </c>
      <c r="G22" s="125" t="e">
        <f t="shared" si="0"/>
        <v>#REF!</v>
      </c>
      <c r="H22" s="81">
        <f>分配H26実数!F22</f>
        <v>15353.465272319432</v>
      </c>
      <c r="I22" s="81">
        <f>分配H26実数!G22</f>
        <v>3302.6846288243569</v>
      </c>
      <c r="J22" s="82">
        <f>分配H26実数!H22</f>
        <v>1826.4253870129492</v>
      </c>
      <c r="K22" s="123" t="e">
        <f t="shared" si="1"/>
        <v>#REF!</v>
      </c>
      <c r="L22" s="81">
        <f>分配H26実数!I22</f>
        <v>193.14280617224597</v>
      </c>
      <c r="M22" s="81">
        <f>分配H26実数!J22</f>
        <v>1605.2860552422449</v>
      </c>
      <c r="N22" s="83">
        <f>分配H26実数!K22</f>
        <v>27.996525598458291</v>
      </c>
      <c r="O22" s="84">
        <f>分配H26実数!L22</f>
        <v>8333.0021957656172</v>
      </c>
      <c r="P22" s="123" t="e">
        <f t="shared" si="2"/>
        <v>#REF!</v>
      </c>
      <c r="Q22" s="81">
        <f>分配H26実数!M22</f>
        <v>4285.6113516813639</v>
      </c>
      <c r="R22" s="81">
        <f>分配H26実数!N22</f>
        <v>190.14236528968067</v>
      </c>
      <c r="S22" s="81">
        <f>分配H26実数!O22</f>
        <v>3857.2484787945723</v>
      </c>
      <c r="T22" s="85">
        <f>分配H26実数!P22</f>
        <v>28815.577483922356</v>
      </c>
      <c r="U22" s="37"/>
      <c r="V22" s="10" t="s">
        <v>65</v>
      </c>
      <c r="W22" s="11"/>
      <c r="Y22" s="124" t="e">
        <f>#REF!</f>
        <v>#REF!</v>
      </c>
    </row>
    <row r="23" spans="2:28" ht="30" customHeight="1" x14ac:dyDescent="0.15">
      <c r="B23" s="412"/>
      <c r="C23" s="9"/>
      <c r="D23" s="10" t="s">
        <v>66</v>
      </c>
      <c r="E23" s="11"/>
      <c r="F23" s="84">
        <f>分配H26実数!E23</f>
        <v>10670.807936912559</v>
      </c>
      <c r="G23" s="125" t="e">
        <f t="shared" si="0"/>
        <v>#REF!</v>
      </c>
      <c r="H23" s="81">
        <f>分配H26実数!F23</f>
        <v>8890.4159499228608</v>
      </c>
      <c r="I23" s="81">
        <f>分配H26実数!G23</f>
        <v>1780.391986989699</v>
      </c>
      <c r="J23" s="82">
        <f>分配H26実数!H23</f>
        <v>938.04039121362825</v>
      </c>
      <c r="K23" s="123" t="e">
        <f t="shared" si="1"/>
        <v>#REF!</v>
      </c>
      <c r="L23" s="81">
        <f>分配H26実数!I23</f>
        <v>4.7916034812556205</v>
      </c>
      <c r="M23" s="81">
        <f>分配H26実数!J23</f>
        <v>920.56660092281459</v>
      </c>
      <c r="N23" s="83">
        <f>分配H26実数!K23</f>
        <v>12.682186809558027</v>
      </c>
      <c r="O23" s="84">
        <f>分配H26実数!L23</f>
        <v>5087.7161664551004</v>
      </c>
      <c r="P23" s="123" t="e">
        <f t="shared" si="2"/>
        <v>#REF!</v>
      </c>
      <c r="Q23" s="81">
        <f>分配H26実数!M23</f>
        <v>2608.3710296159275</v>
      </c>
      <c r="R23" s="81">
        <f>分配H26実数!N23</f>
        <v>436.81730496748173</v>
      </c>
      <c r="S23" s="81">
        <f>分配H26実数!O23</f>
        <v>2042.5278318716908</v>
      </c>
      <c r="T23" s="85">
        <f>分配H26実数!P23</f>
        <v>16696.564494581289</v>
      </c>
      <c r="U23" s="37"/>
      <c r="V23" s="10" t="s">
        <v>66</v>
      </c>
      <c r="W23" s="11"/>
      <c r="Y23" s="124" t="e">
        <f>#REF!</f>
        <v>#REF!</v>
      </c>
    </row>
    <row r="24" spans="2:28" ht="30" customHeight="1" x14ac:dyDescent="0.15">
      <c r="B24" s="417"/>
      <c r="C24" s="22"/>
      <c r="D24" s="15" t="s">
        <v>67</v>
      </c>
      <c r="E24" s="16"/>
      <c r="F24" s="93">
        <f>分配H26実数!E24</f>
        <v>40869.730549683358</v>
      </c>
      <c r="G24" s="120" t="e">
        <f t="shared" si="0"/>
        <v>#REF!</v>
      </c>
      <c r="H24" s="76">
        <f>分配H26実数!F24</f>
        <v>34284.19692587194</v>
      </c>
      <c r="I24" s="94">
        <f>分配H26実数!G24</f>
        <v>6585.5336238114205</v>
      </c>
      <c r="J24" s="77">
        <f>分配H26実数!H24</f>
        <v>3360.1897776005726</v>
      </c>
      <c r="K24" s="121" t="e">
        <f t="shared" si="1"/>
        <v>#REF!</v>
      </c>
      <c r="L24" s="76">
        <f>分配H26実数!I24</f>
        <v>-280.25788580718995</v>
      </c>
      <c r="M24" s="76">
        <f>分配H26実数!J24</f>
        <v>3613.8868570707641</v>
      </c>
      <c r="N24" s="78">
        <f>分配H26実数!K24</f>
        <v>26.560806336998894</v>
      </c>
      <c r="O24" s="79">
        <f>分配H26実数!L24</f>
        <v>22544.998584327732</v>
      </c>
      <c r="P24" s="121" t="e">
        <f t="shared" si="2"/>
        <v>#REF!</v>
      </c>
      <c r="Q24" s="76">
        <f>分配H26実数!M24</f>
        <v>12645.770893743213</v>
      </c>
      <c r="R24" s="76">
        <f>分配H26実数!N24</f>
        <v>1378.3254828413217</v>
      </c>
      <c r="S24" s="76">
        <f>分配H26実数!O24</f>
        <v>8520.9022077432001</v>
      </c>
      <c r="T24" s="80">
        <f>分配H26実数!P24</f>
        <v>66774.918911611661</v>
      </c>
      <c r="U24" s="40"/>
      <c r="V24" s="15" t="s">
        <v>67</v>
      </c>
      <c r="W24" s="16"/>
      <c r="Y24" s="126" t="e">
        <f>#REF!</f>
        <v>#REF!</v>
      </c>
    </row>
    <row r="25" spans="2:28" ht="30" customHeight="1" x14ac:dyDescent="0.15">
      <c r="B25" s="411" t="s">
        <v>68</v>
      </c>
      <c r="C25" s="9"/>
      <c r="D25" s="10" t="s">
        <v>69</v>
      </c>
      <c r="E25" s="11"/>
      <c r="F25" s="95">
        <f>分配H26実数!E25</f>
        <v>13274.55632591118</v>
      </c>
      <c r="G25" s="125" t="e">
        <f t="shared" si="0"/>
        <v>#REF!</v>
      </c>
      <c r="H25" s="81">
        <f>分配H26実数!F25</f>
        <v>10977.118760444571</v>
      </c>
      <c r="I25" s="81">
        <f>分配H26実数!G25</f>
        <v>2297.4375654666087</v>
      </c>
      <c r="J25" s="82">
        <f>分配H26実数!H25</f>
        <v>1074.3202548265024</v>
      </c>
      <c r="K25" s="123" t="e">
        <f t="shared" si="1"/>
        <v>#REF!</v>
      </c>
      <c r="L25" s="81">
        <f>分配H26実数!I25</f>
        <v>-71.174834027796521</v>
      </c>
      <c r="M25" s="81">
        <f>分配H26実数!J25</f>
        <v>1143.1022234185334</v>
      </c>
      <c r="N25" s="83">
        <f>分配H26実数!K25</f>
        <v>2.3928654357656658</v>
      </c>
      <c r="O25" s="84">
        <f>分配H26実数!L25</f>
        <v>2262.5823914771991</v>
      </c>
      <c r="P25" s="123" t="e">
        <f t="shared" si="2"/>
        <v>#REF!</v>
      </c>
      <c r="Q25" s="81">
        <f>分配H26実数!M25</f>
        <v>1153.8419894431745</v>
      </c>
      <c r="R25" s="81">
        <f>分配H26実数!N25</f>
        <v>-470.57558256797734</v>
      </c>
      <c r="S25" s="81">
        <f>分配H26実数!O25</f>
        <v>1579.3159846020021</v>
      </c>
      <c r="T25" s="85">
        <f>分配H26実数!P25</f>
        <v>16611.458972214881</v>
      </c>
      <c r="U25" s="37"/>
      <c r="V25" s="10" t="s">
        <v>69</v>
      </c>
      <c r="W25" s="11"/>
      <c r="Y25" s="124" t="e">
        <f>#REF!</f>
        <v>#REF!</v>
      </c>
    </row>
    <row r="26" spans="2:28" ht="30" customHeight="1" x14ac:dyDescent="0.15">
      <c r="B26" s="412"/>
      <c r="C26" s="9"/>
      <c r="D26" s="10" t="s">
        <v>70</v>
      </c>
      <c r="E26" s="11"/>
      <c r="F26" s="84">
        <f>分配H26実数!E26</f>
        <v>12945.516063260748</v>
      </c>
      <c r="G26" s="125" t="e">
        <f t="shared" si="0"/>
        <v>#REF!</v>
      </c>
      <c r="H26" s="81">
        <f>分配H26実数!F26</f>
        <v>11033.546278486168</v>
      </c>
      <c r="I26" s="81">
        <f>分配H26実数!G26</f>
        <v>1911.9697847745786</v>
      </c>
      <c r="J26" s="82">
        <f>分配H26実数!H26</f>
        <v>1036.6422582393284</v>
      </c>
      <c r="K26" s="123" t="e">
        <f t="shared" si="1"/>
        <v>#REF!</v>
      </c>
      <c r="L26" s="81">
        <f>分配H26実数!I26</f>
        <v>-83.534809474496655</v>
      </c>
      <c r="M26" s="81">
        <f>分配H26実数!J26</f>
        <v>1113.7163310372578</v>
      </c>
      <c r="N26" s="83">
        <f>分配H26実数!K26</f>
        <v>6.4607366765672989</v>
      </c>
      <c r="O26" s="84">
        <f>分配H26実数!L26</f>
        <v>3920.8207462563196</v>
      </c>
      <c r="P26" s="123" t="e">
        <f t="shared" si="2"/>
        <v>#REF!</v>
      </c>
      <c r="Q26" s="81">
        <f>分配H26実数!M26</f>
        <v>1878.175720548639</v>
      </c>
      <c r="R26" s="81">
        <f>分配H26実数!N26</f>
        <v>65.209545533639329</v>
      </c>
      <c r="S26" s="81">
        <f>分配H26実数!O26</f>
        <v>1977.4354801740415</v>
      </c>
      <c r="T26" s="85">
        <f>分配H26実数!P26</f>
        <v>17902.979067756394</v>
      </c>
      <c r="U26" s="37"/>
      <c r="V26" s="10" t="s">
        <v>70</v>
      </c>
      <c r="W26" s="11"/>
      <c r="Y26" s="124" t="e">
        <f>#REF!</f>
        <v>#REF!</v>
      </c>
    </row>
    <row r="27" spans="2:28" ht="30" customHeight="1" x14ac:dyDescent="0.15">
      <c r="B27" s="412"/>
      <c r="C27" s="9"/>
      <c r="D27" s="10" t="s">
        <v>71</v>
      </c>
      <c r="E27" s="11"/>
      <c r="F27" s="84">
        <f>分配H26実数!E27</f>
        <v>9345.343960424836</v>
      </c>
      <c r="G27" s="125" t="e">
        <f t="shared" si="0"/>
        <v>#REF!</v>
      </c>
      <c r="H27" s="81">
        <f>分配H26実数!F27</f>
        <v>7950.314104184491</v>
      </c>
      <c r="I27" s="81">
        <f>分配H26実数!G27</f>
        <v>1395.0298562403457</v>
      </c>
      <c r="J27" s="82">
        <f>分配H26実数!H27</f>
        <v>769.78229450345236</v>
      </c>
      <c r="K27" s="123" t="e">
        <f t="shared" si="1"/>
        <v>#REF!</v>
      </c>
      <c r="L27" s="81">
        <f>分配H26実数!I27</f>
        <v>-85.63713829445939</v>
      </c>
      <c r="M27" s="81">
        <f>分配H26実数!J27</f>
        <v>842.73724598835372</v>
      </c>
      <c r="N27" s="83">
        <f>分配H26実数!K27</f>
        <v>12.682186809558027</v>
      </c>
      <c r="O27" s="84">
        <f>分配H26実数!L27</f>
        <v>6366.8942911894628</v>
      </c>
      <c r="P27" s="123" t="e">
        <f t="shared" si="2"/>
        <v>#REF!</v>
      </c>
      <c r="Q27" s="81">
        <f>分配H26実数!M27</f>
        <v>4650.9661152231101</v>
      </c>
      <c r="R27" s="81">
        <f>分配H26実数!N27</f>
        <v>126.26651729169913</v>
      </c>
      <c r="S27" s="81">
        <f>分配H26実数!O27</f>
        <v>1589.6616586746536</v>
      </c>
      <c r="T27" s="85">
        <f>分配H26実数!P27</f>
        <v>16482.020546117754</v>
      </c>
      <c r="U27" s="37"/>
      <c r="V27" s="10" t="s">
        <v>71</v>
      </c>
      <c r="W27" s="11"/>
      <c r="Y27" s="124" t="e">
        <f>#REF!</f>
        <v>#REF!</v>
      </c>
    </row>
    <row r="28" spans="2:28" ht="30" customHeight="1" x14ac:dyDescent="0.15">
      <c r="B28" s="412"/>
      <c r="C28" s="9"/>
      <c r="D28" s="10" t="s">
        <v>72</v>
      </c>
      <c r="E28" s="11"/>
      <c r="F28" s="84">
        <f>分配H26実数!E28</f>
        <v>11897.214451553571</v>
      </c>
      <c r="G28" s="125" t="e">
        <f t="shared" si="0"/>
        <v>#REF!</v>
      </c>
      <c r="H28" s="81">
        <f>分配H26実数!F28</f>
        <v>10086.759705143488</v>
      </c>
      <c r="I28" s="81">
        <f>分配H26実数!G28</f>
        <v>1810.4547464100831</v>
      </c>
      <c r="J28" s="82">
        <f>分配H26実数!H28</f>
        <v>1222.9518343282839</v>
      </c>
      <c r="K28" s="123" t="e">
        <f t="shared" si="1"/>
        <v>#REF!</v>
      </c>
      <c r="L28" s="81">
        <f>分配H26実数!I28</f>
        <v>55.079084926798188</v>
      </c>
      <c r="M28" s="81">
        <f>分配H26実数!J28</f>
        <v>1157.5834280276931</v>
      </c>
      <c r="N28" s="83">
        <f>分配H26実数!K28</f>
        <v>10.289321373792362</v>
      </c>
      <c r="O28" s="84">
        <f>分配H26実数!L28</f>
        <v>9993.2916615727227</v>
      </c>
      <c r="P28" s="123" t="e">
        <f t="shared" si="2"/>
        <v>#REF!</v>
      </c>
      <c r="Q28" s="81">
        <f>分配H26実数!M28</f>
        <v>7064.9241169020461</v>
      </c>
      <c r="R28" s="81">
        <f>分配H26実数!N28</f>
        <v>408.95987241049312</v>
      </c>
      <c r="S28" s="81">
        <f>分配H26実数!O28</f>
        <v>2519.4076722601831</v>
      </c>
      <c r="T28" s="85">
        <f>分配H26実数!P28</f>
        <v>23113.457947454575</v>
      </c>
      <c r="U28" s="37"/>
      <c r="V28" s="10" t="s">
        <v>72</v>
      </c>
      <c r="W28" s="11"/>
      <c r="Y28" s="124" t="e">
        <f>#REF!</f>
        <v>#REF!</v>
      </c>
    </row>
    <row r="29" spans="2:28" ht="30" customHeight="1" x14ac:dyDescent="0.15">
      <c r="B29" s="412"/>
      <c r="C29" s="9"/>
      <c r="D29" s="10" t="s">
        <v>73</v>
      </c>
      <c r="E29" s="11"/>
      <c r="F29" s="84">
        <f>分配H26実数!E29</f>
        <v>19840.165232646646</v>
      </c>
      <c r="G29" s="125" t="e">
        <f t="shared" si="0"/>
        <v>#REF!</v>
      </c>
      <c r="H29" s="81">
        <f>分配H26実数!F29</f>
        <v>16624.909995706963</v>
      </c>
      <c r="I29" s="81">
        <f>分配H26実数!G29</f>
        <v>3215.255236939684</v>
      </c>
      <c r="J29" s="82">
        <f>分配H26実数!H29</f>
        <v>1729.8090032929249</v>
      </c>
      <c r="K29" s="123" t="e">
        <f t="shared" si="1"/>
        <v>#REF!</v>
      </c>
      <c r="L29" s="81">
        <f>分配H26実数!I29</f>
        <v>-97.978506080085879</v>
      </c>
      <c r="M29" s="81">
        <f>分配H26実数!J29</f>
        <v>1811.2767378662277</v>
      </c>
      <c r="N29" s="83">
        <f>分配H26実数!K29</f>
        <v>16.510771506783094</v>
      </c>
      <c r="O29" s="84">
        <f>分配H26実数!L29</f>
        <v>11977.156601553135</v>
      </c>
      <c r="P29" s="123" t="e">
        <f t="shared" si="2"/>
        <v>#REF!</v>
      </c>
      <c r="Q29" s="81">
        <f>分配H26実数!M29</f>
        <v>7102.1496366840711</v>
      </c>
      <c r="R29" s="81">
        <f>分配H26実数!N29</f>
        <v>585.78023847979352</v>
      </c>
      <c r="S29" s="81">
        <f>分配H26実数!O29</f>
        <v>4289.22672638927</v>
      </c>
      <c r="T29" s="85">
        <f>分配H26実数!P29</f>
        <v>33547.130837492703</v>
      </c>
      <c r="U29" s="37"/>
      <c r="V29" s="10" t="s">
        <v>73</v>
      </c>
      <c r="W29" s="11"/>
      <c r="Y29" s="124" t="e">
        <f>#REF!</f>
        <v>#REF!</v>
      </c>
    </row>
    <row r="30" spans="2:28" ht="30" customHeight="1" x14ac:dyDescent="0.15">
      <c r="B30" s="417"/>
      <c r="C30" s="22"/>
      <c r="D30" s="15" t="s">
        <v>74</v>
      </c>
      <c r="E30" s="16"/>
      <c r="F30" s="93">
        <f>分配H26実数!E30</f>
        <v>15801.656271598946</v>
      </c>
      <c r="G30" s="120" t="e">
        <f t="shared" si="0"/>
        <v>#REF!</v>
      </c>
      <c r="H30" s="76">
        <f>分配H26実数!F30</f>
        <v>13377.438586726938</v>
      </c>
      <c r="I30" s="94">
        <f>分配H26実数!G30</f>
        <v>2424.2176848720092</v>
      </c>
      <c r="J30" s="77">
        <f>分配H26実数!H30</f>
        <v>1405.2092853252402</v>
      </c>
      <c r="K30" s="121" t="e">
        <f t="shared" si="1"/>
        <v>#REF!</v>
      </c>
      <c r="L30" s="76">
        <f>分配H26実数!I30</f>
        <v>-69.190982326950476</v>
      </c>
      <c r="M30" s="76">
        <f>分配H26実数!J30</f>
        <v>1460.5216481247498</v>
      </c>
      <c r="N30" s="78">
        <f>分配H26実数!K30</f>
        <v>13.878619527440859</v>
      </c>
      <c r="O30" s="79">
        <f>分配H26実数!L30</f>
        <v>10233.897655837074</v>
      </c>
      <c r="P30" s="121" t="e">
        <f t="shared" si="2"/>
        <v>#REF!</v>
      </c>
      <c r="Q30" s="76">
        <f>分配H26実数!M30</f>
        <v>7432.0619950662176</v>
      </c>
      <c r="R30" s="76">
        <f>分配H26実数!N30</f>
        <v>331.90782027953071</v>
      </c>
      <c r="S30" s="76">
        <f>分配H26実数!O30</f>
        <v>2469.9278404913266</v>
      </c>
      <c r="T30" s="80">
        <f>分配H26実数!P30</f>
        <v>27440.76321276126</v>
      </c>
      <c r="U30" s="40"/>
      <c r="V30" s="15" t="s">
        <v>74</v>
      </c>
      <c r="W30" s="16"/>
      <c r="Y30" s="126" t="e">
        <f>#REF!</f>
        <v>#REF!</v>
      </c>
    </row>
    <row r="31" spans="2:28" ht="30" customHeight="1" x14ac:dyDescent="0.15">
      <c r="B31" s="411" t="s">
        <v>0</v>
      </c>
      <c r="C31" s="9"/>
      <c r="D31" s="10" t="s">
        <v>1</v>
      </c>
      <c r="E31" s="11"/>
      <c r="F31" s="95">
        <f>分配H26実数!E31</f>
        <v>31697.138274421661</v>
      </c>
      <c r="G31" s="125" t="e">
        <f t="shared" si="0"/>
        <v>#REF!</v>
      </c>
      <c r="H31" s="81">
        <f>分配H26実数!F31</f>
        <v>26865.355562618166</v>
      </c>
      <c r="I31" s="81">
        <f>分配H26実数!G31</f>
        <v>4831.7827118034938</v>
      </c>
      <c r="J31" s="82">
        <f>分配H26実数!H31</f>
        <v>3002.4579698004995</v>
      </c>
      <c r="K31" s="123" t="e">
        <f t="shared" si="1"/>
        <v>#REF!</v>
      </c>
      <c r="L31" s="81">
        <f>分配H26実数!I31</f>
        <v>-110.09047199932957</v>
      </c>
      <c r="M31" s="81">
        <f>分配H26実数!J31</f>
        <v>3089.0983605293259</v>
      </c>
      <c r="N31" s="83">
        <f>分配H26実数!K31</f>
        <v>23.450081270503524</v>
      </c>
      <c r="O31" s="84">
        <f>分配H26実数!L31</f>
        <v>23675.372245544</v>
      </c>
      <c r="P31" s="123" t="e">
        <f t="shared" si="2"/>
        <v>#REF!</v>
      </c>
      <c r="Q31" s="81">
        <f>分配H26実数!M31</f>
        <v>17983.516622909785</v>
      </c>
      <c r="R31" s="81">
        <f>分配H26実数!N31</f>
        <v>388.39163403635627</v>
      </c>
      <c r="S31" s="81">
        <f>分配H26実数!O31</f>
        <v>5303.4639885978577</v>
      </c>
      <c r="T31" s="85">
        <f>分配H26実数!P31</f>
        <v>58374.968489766157</v>
      </c>
      <c r="U31" s="37"/>
      <c r="V31" s="10" t="s">
        <v>1</v>
      </c>
      <c r="W31" s="11"/>
      <c r="Y31" s="124" t="e">
        <f>#REF!</f>
        <v>#REF!</v>
      </c>
    </row>
    <row r="32" spans="2:28" ht="30" customHeight="1" x14ac:dyDescent="0.15">
      <c r="B32" s="412"/>
      <c r="C32" s="9"/>
      <c r="D32" s="10" t="s">
        <v>2</v>
      </c>
      <c r="E32" s="11"/>
      <c r="F32" s="84">
        <f>分配H26実数!E32</f>
        <v>25631.01936973897</v>
      </c>
      <c r="G32" s="125" t="e">
        <f t="shared" si="0"/>
        <v>#REF!</v>
      </c>
      <c r="H32" s="81">
        <f>分配H26実数!F32</f>
        <v>21467.877116519026</v>
      </c>
      <c r="I32" s="81">
        <f>分配H26実数!G32</f>
        <v>4163.1422532199431</v>
      </c>
      <c r="J32" s="82">
        <f>分配H26実数!H32</f>
        <v>2338.3690918184061</v>
      </c>
      <c r="K32" s="123" t="e">
        <f t="shared" si="1"/>
        <v>#REF!</v>
      </c>
      <c r="L32" s="81">
        <f>分配H26実数!I32</f>
        <v>88.361242271382139</v>
      </c>
      <c r="M32" s="81">
        <f>分配H26実数!J32</f>
        <v>2233.0185049530878</v>
      </c>
      <c r="N32" s="83">
        <f>分配H26実数!K32</f>
        <v>16.989344593936224</v>
      </c>
      <c r="O32" s="84">
        <f>分配H26実数!L32</f>
        <v>14586.944428140228</v>
      </c>
      <c r="P32" s="123" t="e">
        <f t="shared" si="2"/>
        <v>#REF!</v>
      </c>
      <c r="Q32" s="81">
        <f>分配H26実数!M32</f>
        <v>10189.762182660039</v>
      </c>
      <c r="R32" s="81">
        <f>分配H26実数!N32</f>
        <v>738.84194691368771</v>
      </c>
      <c r="S32" s="81">
        <f>分配H26実数!O32</f>
        <v>3658.3402985665025</v>
      </c>
      <c r="T32" s="85">
        <f>分配H26実数!P32</f>
        <v>42556.332889697602</v>
      </c>
      <c r="U32" s="37"/>
      <c r="V32" s="10" t="s">
        <v>2</v>
      </c>
      <c r="W32" s="11"/>
      <c r="Y32" s="124" t="e">
        <f>#REF!</f>
        <v>#REF!</v>
      </c>
    </row>
    <row r="33" spans="2:26" ht="30" customHeight="1" x14ac:dyDescent="0.15">
      <c r="B33" s="417"/>
      <c r="C33" s="22"/>
      <c r="D33" s="15" t="s">
        <v>3</v>
      </c>
      <c r="E33" s="16"/>
      <c r="F33" s="93">
        <f>分配H26実数!E33</f>
        <v>5683.2432012467134</v>
      </c>
      <c r="G33" s="120" t="e">
        <f t="shared" si="0"/>
        <v>#REF!</v>
      </c>
      <c r="H33" s="76">
        <f>分配H26実数!F33</f>
        <v>4804.5649504021603</v>
      </c>
      <c r="I33" s="94">
        <f>分配H26実数!G33</f>
        <v>878.67825084455319</v>
      </c>
      <c r="J33" s="77">
        <f>分配H26実数!H33</f>
        <v>563.77584754816894</v>
      </c>
      <c r="K33" s="121" t="e">
        <f t="shared" si="1"/>
        <v>#REF!</v>
      </c>
      <c r="L33" s="76">
        <f>分配H26実数!I33</f>
        <v>-15.192418035495763</v>
      </c>
      <c r="M33" s="76">
        <f>分配H26実数!J33</f>
        <v>572.26824236352093</v>
      </c>
      <c r="N33" s="78">
        <f>分配H26実数!K33</f>
        <v>6.7000232201438639</v>
      </c>
      <c r="O33" s="79">
        <f>分配H26実数!L33</f>
        <v>7924.4853581005482</v>
      </c>
      <c r="P33" s="121" t="e">
        <f t="shared" si="2"/>
        <v>#REF!</v>
      </c>
      <c r="Q33" s="76">
        <f>分配H26実数!M33</f>
        <v>6760.1352325333455</v>
      </c>
      <c r="R33" s="76">
        <f>分配H26実数!N33</f>
        <v>80.173919365603325</v>
      </c>
      <c r="S33" s="76">
        <f>分配H26実数!O33</f>
        <v>1084.1762062015996</v>
      </c>
      <c r="T33" s="80">
        <f>分配H26実数!P33</f>
        <v>14171.50440689543</v>
      </c>
      <c r="U33" s="40"/>
      <c r="V33" s="15" t="s">
        <v>3</v>
      </c>
      <c r="W33" s="16"/>
      <c r="Y33" s="126" t="e">
        <f>#REF!</f>
        <v>#REF!</v>
      </c>
    </row>
    <row r="34" spans="2:26" ht="30" customHeight="1" x14ac:dyDescent="0.15">
      <c r="B34" s="411" t="s">
        <v>4</v>
      </c>
      <c r="C34" s="9"/>
      <c r="D34" s="10" t="s">
        <v>5</v>
      </c>
      <c r="E34" s="11"/>
      <c r="F34" s="95">
        <f>分配H26実数!E34</f>
        <v>22442.85382460813</v>
      </c>
      <c r="G34" s="125" t="e">
        <f t="shared" si="0"/>
        <v>#REF!</v>
      </c>
      <c r="H34" s="81">
        <f>分配H26実数!F34</f>
        <v>19123.687682894586</v>
      </c>
      <c r="I34" s="81">
        <f>分配H26実数!G34</f>
        <v>3319.1661417135419</v>
      </c>
      <c r="J34" s="82">
        <f>分配H26実数!H34</f>
        <v>2157.0259038605627</v>
      </c>
      <c r="K34" s="123" t="e">
        <f t="shared" si="1"/>
        <v>#REF!</v>
      </c>
      <c r="L34" s="81">
        <f>分配H26実数!I34</f>
        <v>-66.484641438192625</v>
      </c>
      <c r="M34" s="81">
        <f>分配H26実数!J34</f>
        <v>2195.0354466131434</v>
      </c>
      <c r="N34" s="83">
        <f>分配H26実数!K34</f>
        <v>28.475098685611417</v>
      </c>
      <c r="O34" s="84">
        <f>分配H26実数!L34</f>
        <v>13105.79149012484</v>
      </c>
      <c r="P34" s="123" t="e">
        <f t="shared" si="2"/>
        <v>#REF!</v>
      </c>
      <c r="Q34" s="81">
        <f>分配H26実数!M34</f>
        <v>8773.7174106984767</v>
      </c>
      <c r="R34" s="81">
        <f>分配H26実数!N34</f>
        <v>166.69019153491467</v>
      </c>
      <c r="S34" s="81">
        <f>分配H26実数!O34</f>
        <v>4165.3838878914485</v>
      </c>
      <c r="T34" s="85">
        <f>分配H26実数!P34</f>
        <v>37705.671218593532</v>
      </c>
      <c r="U34" s="37"/>
      <c r="V34" s="10" t="s">
        <v>5</v>
      </c>
      <c r="W34" s="11"/>
      <c r="Y34" s="124" t="e">
        <f>#REF!</f>
        <v>#REF!</v>
      </c>
    </row>
    <row r="35" spans="2:26" ht="30" customHeight="1" x14ac:dyDescent="0.15">
      <c r="B35" s="412"/>
      <c r="C35" s="9"/>
      <c r="D35" s="10" t="s">
        <v>6</v>
      </c>
      <c r="E35" s="11"/>
      <c r="F35" s="84">
        <f>分配H26実数!E35</f>
        <v>4800.5595801734271</v>
      </c>
      <c r="G35" s="125" t="e">
        <f t="shared" si="0"/>
        <v>#REF!</v>
      </c>
      <c r="H35" s="81">
        <f>分配H26実数!F35</f>
        <v>4097.5955565300446</v>
      </c>
      <c r="I35" s="81">
        <f>分配H26実数!G35</f>
        <v>702.96402364338201</v>
      </c>
      <c r="J35" s="82">
        <f>分配H26実数!H35</f>
        <v>429.53143397373969</v>
      </c>
      <c r="K35" s="123" t="e">
        <f t="shared" si="1"/>
        <v>#REF!</v>
      </c>
      <c r="L35" s="81">
        <f>分配H26実数!I35</f>
        <v>-38.345403807818819</v>
      </c>
      <c r="M35" s="81">
        <f>分配H26実数!J35</f>
        <v>465.24468580221628</v>
      </c>
      <c r="N35" s="83">
        <f>分配H26実数!K35</f>
        <v>2.6321519793422326</v>
      </c>
      <c r="O35" s="84">
        <f>分配H26実数!L35</f>
        <v>1720.3610912502281</v>
      </c>
      <c r="P35" s="123" t="e">
        <f t="shared" si="2"/>
        <v>#REF!</v>
      </c>
      <c r="Q35" s="81">
        <f>分配H26実数!M35</f>
        <v>901.32005885134902</v>
      </c>
      <c r="R35" s="81">
        <f>分配H26実数!N35</f>
        <v>15.476438777493442</v>
      </c>
      <c r="S35" s="81">
        <f>分配H26実数!O35</f>
        <v>803.56459362138571</v>
      </c>
      <c r="T35" s="85">
        <f>分配H26実数!P35</f>
        <v>6950.4521053973949</v>
      </c>
      <c r="U35" s="37"/>
      <c r="V35" s="10" t="s">
        <v>6</v>
      </c>
      <c r="W35" s="11"/>
      <c r="Y35" s="124" t="e">
        <f>#REF!</f>
        <v>#REF!</v>
      </c>
    </row>
    <row r="36" spans="2:26" ht="30" customHeight="1" x14ac:dyDescent="0.15">
      <c r="B36" s="412"/>
      <c r="C36" s="9"/>
      <c r="D36" s="10" t="s">
        <v>7</v>
      </c>
      <c r="E36" s="11"/>
      <c r="F36" s="84">
        <f>分配H26実数!E36</f>
        <v>3854.1321639130347</v>
      </c>
      <c r="G36" s="125" t="e">
        <f t="shared" si="0"/>
        <v>#REF!</v>
      </c>
      <c r="H36" s="81">
        <f>分配H26実数!F36</f>
        <v>3242.9694252715485</v>
      </c>
      <c r="I36" s="81">
        <f>分配H26実数!G36</f>
        <v>611.16273864148593</v>
      </c>
      <c r="J36" s="82">
        <f>分配H26実数!H36</f>
        <v>332.47570034250759</v>
      </c>
      <c r="K36" s="123" t="e">
        <f t="shared" si="1"/>
        <v>#REF!</v>
      </c>
      <c r="L36" s="81">
        <f>分配H26実数!I36</f>
        <v>-41.027473944919308</v>
      </c>
      <c r="M36" s="81">
        <f>分配H26実数!J36</f>
        <v>367.9995837851659</v>
      </c>
      <c r="N36" s="83">
        <f>分配H26実数!K36</f>
        <v>5.503590502261031</v>
      </c>
      <c r="O36" s="84">
        <f>分配H26実数!L36</f>
        <v>2137.9203497237781</v>
      </c>
      <c r="P36" s="123" t="e">
        <f t="shared" si="2"/>
        <v>#REF!</v>
      </c>
      <c r="Q36" s="81">
        <f>分配H26実数!M36</f>
        <v>1335.3789562576153</v>
      </c>
      <c r="R36" s="81">
        <f>分配H26実数!N36</f>
        <v>3.5817988243957144</v>
      </c>
      <c r="S36" s="81">
        <f>分配H26実数!O36</f>
        <v>798.95959464176713</v>
      </c>
      <c r="T36" s="85">
        <f>分配H26実数!P36</f>
        <v>6324.5282139793198</v>
      </c>
      <c r="U36" s="37"/>
      <c r="V36" s="10" t="s">
        <v>7</v>
      </c>
      <c r="W36" s="11"/>
      <c r="Y36" s="124" t="e">
        <f>#REF!</f>
        <v>#REF!</v>
      </c>
    </row>
    <row r="37" spans="2:26" ht="30" customHeight="1" x14ac:dyDescent="0.15">
      <c r="B37" s="412"/>
      <c r="C37" s="9"/>
      <c r="D37" s="10" t="s">
        <v>8</v>
      </c>
      <c r="E37" s="11"/>
      <c r="F37" s="84">
        <f>分配H26実数!E37</f>
        <v>747.95686163735627</v>
      </c>
      <c r="G37" s="125" t="e">
        <f t="shared" si="0"/>
        <v>#REF!</v>
      </c>
      <c r="H37" s="81">
        <f>分配H26実数!F37</f>
        <v>645.88875025103471</v>
      </c>
      <c r="I37" s="81">
        <f>分配H26実数!G37</f>
        <v>102.06811138632162</v>
      </c>
      <c r="J37" s="82">
        <f>分配H26実数!H37</f>
        <v>38.005326840125583</v>
      </c>
      <c r="K37" s="123" t="e">
        <f t="shared" si="1"/>
        <v>#REF!</v>
      </c>
      <c r="L37" s="81">
        <f>分配H26実数!I37</f>
        <v>-26.304785324499576</v>
      </c>
      <c r="M37" s="81">
        <f>分配H26実数!J37</f>
        <v>63.83153907747203</v>
      </c>
      <c r="N37" s="83">
        <f>分配H26実数!K37</f>
        <v>0.47857308715313313</v>
      </c>
      <c r="O37" s="84">
        <f>分配H26実数!L37</f>
        <v>499.28180570429299</v>
      </c>
      <c r="P37" s="123" t="e">
        <f t="shared" si="2"/>
        <v>#REF!</v>
      </c>
      <c r="Q37" s="81">
        <f>分配H26実数!M37</f>
        <v>481.41437549764782</v>
      </c>
      <c r="R37" s="81">
        <f>分配H26実数!N37</f>
        <v>-44.17795031268713</v>
      </c>
      <c r="S37" s="81">
        <f>分配H26実数!O37</f>
        <v>62.045380519332269</v>
      </c>
      <c r="T37" s="85">
        <f>分配H26実数!P37</f>
        <v>1285.2439941817747</v>
      </c>
      <c r="U37" s="37"/>
      <c r="V37" s="10" t="s">
        <v>8</v>
      </c>
      <c r="W37" s="11"/>
      <c r="Y37" s="124" t="e">
        <f>#REF!</f>
        <v>#REF!</v>
      </c>
    </row>
    <row r="38" spans="2:26" ht="30" customHeight="1" thickBot="1" x14ac:dyDescent="0.2">
      <c r="B38" s="414"/>
      <c r="C38" s="96"/>
      <c r="D38" s="24" t="s">
        <v>9</v>
      </c>
      <c r="E38" s="25"/>
      <c r="F38" s="97">
        <f>分配H26実数!E38</f>
        <v>23657.765424007772</v>
      </c>
      <c r="G38" s="129" t="e">
        <f t="shared" si="0"/>
        <v>#REF!</v>
      </c>
      <c r="H38" s="98">
        <f>分配H26実数!F38</f>
        <v>19716.055620028448</v>
      </c>
      <c r="I38" s="99">
        <f>分配H26実数!G38</f>
        <v>3941.7098039793227</v>
      </c>
      <c r="J38" s="100">
        <f>分配H26実数!H38</f>
        <v>2388.3682251138407</v>
      </c>
      <c r="K38" s="130" t="e">
        <f t="shared" si="1"/>
        <v>#REF!</v>
      </c>
      <c r="L38" s="98">
        <f>分配H26実数!I38</f>
        <v>34.151034147080338</v>
      </c>
      <c r="M38" s="98">
        <f>分配H26実数!J38</f>
        <v>2337.2278463728244</v>
      </c>
      <c r="N38" s="101">
        <f>分配H26実数!K38</f>
        <v>16.989344593936224</v>
      </c>
      <c r="O38" s="102">
        <f>分配H26実数!L38</f>
        <v>9870.2905217463485</v>
      </c>
      <c r="P38" s="130" t="e">
        <f t="shared" si="2"/>
        <v>#REF!</v>
      </c>
      <c r="Q38" s="98">
        <f>分配H26実数!M38</f>
        <v>5132.2435151419304</v>
      </c>
      <c r="R38" s="98">
        <f>分配H26実数!N38</f>
        <v>-175.63998987027361</v>
      </c>
      <c r="S38" s="98">
        <f>分配H26実数!O38</f>
        <v>4913.6869964746911</v>
      </c>
      <c r="T38" s="103">
        <f>分配H26実数!P38</f>
        <v>35916.424170867962</v>
      </c>
      <c r="U38" s="42"/>
      <c r="V38" s="24" t="s">
        <v>9</v>
      </c>
      <c r="W38" s="25"/>
      <c r="Y38" s="131" t="e">
        <f>#REF!</f>
        <v>#REF!</v>
      </c>
    </row>
    <row r="39" spans="2:26" ht="30" customHeight="1" thickTop="1" x14ac:dyDescent="0.15">
      <c r="B39" s="415" t="s">
        <v>20</v>
      </c>
      <c r="C39" s="4"/>
      <c r="D39" s="10" t="s">
        <v>10</v>
      </c>
      <c r="E39" s="26"/>
      <c r="F39" s="12">
        <f>分配H26実数!E39</f>
        <v>713159.34655331995</v>
      </c>
      <c r="G39" s="125" t="e">
        <f t="shared" si="0"/>
        <v>#REF!</v>
      </c>
      <c r="H39" s="12">
        <f>分配H26実数!F39</f>
        <v>599511.27775643091</v>
      </c>
      <c r="I39" s="46">
        <f>分配H26実数!G39</f>
        <v>113648.06879688906</v>
      </c>
      <c r="J39" s="12">
        <f>分配H26実数!H39</f>
        <v>60294.80187245633</v>
      </c>
      <c r="K39" s="123" t="e">
        <f t="shared" si="1"/>
        <v>#REF!</v>
      </c>
      <c r="L39" s="12">
        <f>分配H26実数!I39</f>
        <v>-3344.4905421587368</v>
      </c>
      <c r="M39" s="12">
        <f>分配H26実数!J39</f>
        <v>62085.426314085271</v>
      </c>
      <c r="N39" s="35">
        <f>分配H26実数!K39</f>
        <v>1553.8661005298</v>
      </c>
      <c r="O39" s="13">
        <f>分配H26実数!L39</f>
        <v>619310.24236483872</v>
      </c>
      <c r="P39" s="123" t="e">
        <f t="shared" si="2"/>
        <v>#REF!</v>
      </c>
      <c r="Q39" s="12">
        <f>分配H26実数!M39</f>
        <v>492017.35381769593</v>
      </c>
      <c r="R39" s="12">
        <f>分配H26実数!N39</f>
        <v>7567.1228247335775</v>
      </c>
      <c r="S39" s="12">
        <f>分配H26実数!O39</f>
        <v>119725.76572240927</v>
      </c>
      <c r="T39" s="36">
        <f>分配H26実数!P39</f>
        <v>1392764.3907906148</v>
      </c>
      <c r="U39" s="43"/>
      <c r="V39" s="10" t="s">
        <v>10</v>
      </c>
      <c r="W39" s="26"/>
      <c r="Y39" s="124" t="e">
        <f>#REF!</f>
        <v>#REF!</v>
      </c>
      <c r="Z39" s="44"/>
    </row>
    <row r="40" spans="2:26" ht="30" customHeight="1" x14ac:dyDescent="0.15">
      <c r="B40" s="415"/>
      <c r="C40" s="4"/>
      <c r="D40" s="10" t="s">
        <v>11</v>
      </c>
      <c r="E40" s="26"/>
      <c r="F40" s="12">
        <f>分配H26実数!E40</f>
        <v>197010.44089684956</v>
      </c>
      <c r="G40" s="125" t="e">
        <f t="shared" si="0"/>
        <v>#REF!</v>
      </c>
      <c r="H40" s="12">
        <f>分配H26実数!F40</f>
        <v>166608.93060243502</v>
      </c>
      <c r="I40" s="46">
        <f>分配H26実数!G40</f>
        <v>30401.510294414544</v>
      </c>
      <c r="J40" s="12">
        <f>分配H26実数!H40</f>
        <v>16491.948493313961</v>
      </c>
      <c r="K40" s="123" t="e">
        <f t="shared" si="1"/>
        <v>#REF!</v>
      </c>
      <c r="L40" s="12">
        <f>分配H26実数!I40</f>
        <v>-263.07752795169642</v>
      </c>
      <c r="M40" s="12">
        <f>分配H26実数!J40</f>
        <v>16608.582656596802</v>
      </c>
      <c r="N40" s="35">
        <f>分配H26実数!K40</f>
        <v>146.44336466885875</v>
      </c>
      <c r="O40" s="13">
        <f>分配H26実数!L40</f>
        <v>77931.653978898801</v>
      </c>
      <c r="P40" s="123" t="e">
        <f t="shared" si="2"/>
        <v>#REF!</v>
      </c>
      <c r="Q40" s="12">
        <f>分配H26実数!M40</f>
        <v>47643.486252462499</v>
      </c>
      <c r="R40" s="12">
        <f>分配H26実数!N40</f>
        <v>2320.7648072506763</v>
      </c>
      <c r="S40" s="12">
        <f>分配H26実数!O40</f>
        <v>27967.402919185624</v>
      </c>
      <c r="T40" s="36">
        <f>分配H26実数!P40</f>
        <v>291434.0433690623</v>
      </c>
      <c r="U40" s="43"/>
      <c r="V40" s="10" t="s">
        <v>11</v>
      </c>
      <c r="W40" s="26"/>
      <c r="Y40" s="124" t="e">
        <f>#REF!</f>
        <v>#REF!</v>
      </c>
    </row>
    <row r="41" spans="2:26" ht="30" customHeight="1" x14ac:dyDescent="0.15">
      <c r="B41" s="415"/>
      <c r="C41" s="4"/>
      <c r="D41" s="10" t="s">
        <v>12</v>
      </c>
      <c r="E41" s="26"/>
      <c r="F41" s="12">
        <f>分配H26実数!E41</f>
        <v>151582.28324622262</v>
      </c>
      <c r="G41" s="125" t="e">
        <f t="shared" si="0"/>
        <v>#REF!</v>
      </c>
      <c r="H41" s="12">
        <f>分配H26実数!F41</f>
        <v>127129.60604615266</v>
      </c>
      <c r="I41" s="46">
        <f>分配H26実数!G41</f>
        <v>24452.67720006996</v>
      </c>
      <c r="J41" s="12">
        <f>分配H26実数!H41</f>
        <v>12897.962628855554</v>
      </c>
      <c r="K41" s="123" t="e">
        <f t="shared" si="1"/>
        <v>#REF!</v>
      </c>
      <c r="L41" s="12">
        <f>分配H26実数!I41</f>
        <v>-412.1832715441721</v>
      </c>
      <c r="M41" s="12">
        <f>分配H26実数!J41</f>
        <v>12911.015945714014</v>
      </c>
      <c r="N41" s="35">
        <f>分配H26実数!K41</f>
        <v>399.12995468571307</v>
      </c>
      <c r="O41" s="13">
        <f>分配H26実数!L41</f>
        <v>57241.196519691432</v>
      </c>
      <c r="P41" s="123" t="e">
        <f t="shared" si="2"/>
        <v>#REF!</v>
      </c>
      <c r="Q41" s="12">
        <f>分配H26実数!M41</f>
        <v>32704.658063217557</v>
      </c>
      <c r="R41" s="12">
        <f>分配H26実数!N41</f>
        <v>1563.7763068833578</v>
      </c>
      <c r="S41" s="12">
        <f>分配H26実数!O41</f>
        <v>22972.762149590508</v>
      </c>
      <c r="T41" s="36">
        <f>分配H26実数!P41</f>
        <v>221721.44239476958</v>
      </c>
      <c r="U41" s="43"/>
      <c r="V41" s="10" t="s">
        <v>12</v>
      </c>
      <c r="W41" s="26"/>
      <c r="Y41" s="124" t="e">
        <f>#REF!</f>
        <v>#REF!</v>
      </c>
    </row>
    <row r="42" spans="2:26" ht="30" customHeight="1" x14ac:dyDescent="0.15">
      <c r="B42" s="415"/>
      <c r="C42" s="4"/>
      <c r="D42" s="10" t="s">
        <v>13</v>
      </c>
      <c r="E42" s="26"/>
      <c r="F42" s="12">
        <f>分配H26実数!E42</f>
        <v>114516.93849032537</v>
      </c>
      <c r="G42" s="125" t="e">
        <f t="shared" si="0"/>
        <v>#REF!</v>
      </c>
      <c r="H42" s="12">
        <f>分配H26実数!F42</f>
        <v>95610.730995785183</v>
      </c>
      <c r="I42" s="46">
        <f>分配H26実数!G42</f>
        <v>18906.207494540173</v>
      </c>
      <c r="J42" s="12">
        <f>分配H26実数!H42</f>
        <v>9866.3276786978749</v>
      </c>
      <c r="K42" s="123" t="e">
        <f t="shared" si="1"/>
        <v>#REF!</v>
      </c>
      <c r="L42" s="12">
        <f>分配H26実数!I42</f>
        <v>-256.31859815262936</v>
      </c>
      <c r="M42" s="12">
        <f>分配H26実数!J42</f>
        <v>10024.538793984113</v>
      </c>
      <c r="N42" s="35">
        <f>分配H26実数!K42</f>
        <v>98.107482866392303</v>
      </c>
      <c r="O42" s="13">
        <f>分配H26実数!L42</f>
        <v>54980.104548995943</v>
      </c>
      <c r="P42" s="123" t="e">
        <f t="shared" si="2"/>
        <v>#REF!</v>
      </c>
      <c r="Q42" s="12">
        <f>分配H26実数!M42</f>
        <v>29287.052781619714</v>
      </c>
      <c r="R42" s="12">
        <f>分配H26実数!N42</f>
        <v>2733.1482031114788</v>
      </c>
      <c r="S42" s="12">
        <f>分配H26実数!O42</f>
        <v>22959.903564264754</v>
      </c>
      <c r="T42" s="36">
        <f>分配H26実数!P42</f>
        <v>179363.37071801917</v>
      </c>
      <c r="U42" s="43"/>
      <c r="V42" s="10" t="s">
        <v>13</v>
      </c>
      <c r="W42" s="26"/>
      <c r="Y42" s="124" t="e">
        <f>#REF!</f>
        <v>#REF!</v>
      </c>
    </row>
    <row r="43" spans="2:26" ht="30" customHeight="1" x14ac:dyDescent="0.15">
      <c r="B43" s="415"/>
      <c r="C43" s="4"/>
      <c r="D43" s="10" t="s">
        <v>14</v>
      </c>
      <c r="E43" s="26"/>
      <c r="F43" s="12">
        <f>分配H26実数!E43</f>
        <v>122461.35030978228</v>
      </c>
      <c r="G43" s="125" t="e">
        <f t="shared" si="0"/>
        <v>#REF!</v>
      </c>
      <c r="H43" s="12">
        <f>分配H26実数!F43</f>
        <v>102323.39845197738</v>
      </c>
      <c r="I43" s="46">
        <f>分配H26実数!G43</f>
        <v>20137.951857804903</v>
      </c>
      <c r="J43" s="12">
        <f>分配H26実数!H43</f>
        <v>10719.005893404817</v>
      </c>
      <c r="K43" s="123" t="e">
        <f t="shared" si="1"/>
        <v>#REF!</v>
      </c>
      <c r="L43" s="12">
        <f>分配H26実数!I43</f>
        <v>-364.02218490530822</v>
      </c>
      <c r="M43" s="12">
        <f>分配H26実数!J43</f>
        <v>10941.849017599952</v>
      </c>
      <c r="N43" s="35">
        <f>分配H26実数!K43</f>
        <v>141.17906071017427</v>
      </c>
      <c r="O43" s="13">
        <f>分配H26実数!L43</f>
        <v>67361.331734789899</v>
      </c>
      <c r="P43" s="123" t="e">
        <f t="shared" si="2"/>
        <v>#REF!</v>
      </c>
      <c r="Q43" s="12">
        <f>分配H26実数!M43</f>
        <v>44691.214162658223</v>
      </c>
      <c r="R43" s="12">
        <f>分配H26実数!N43</f>
        <v>1389.6566890702793</v>
      </c>
      <c r="S43" s="12">
        <f>分配H26実数!O43</f>
        <v>21280.460883061387</v>
      </c>
      <c r="T43" s="36">
        <f>分配H26実数!P43</f>
        <v>200541.687937977</v>
      </c>
      <c r="U43" s="43"/>
      <c r="V43" s="10" t="s">
        <v>14</v>
      </c>
      <c r="W43" s="26"/>
      <c r="Y43" s="124" t="e">
        <f>#REF!</f>
        <v>#REF!</v>
      </c>
    </row>
    <row r="44" spans="2:26" ht="30" customHeight="1" x14ac:dyDescent="0.15">
      <c r="B44" s="415"/>
      <c r="C44" s="4"/>
      <c r="D44" s="10" t="s">
        <v>15</v>
      </c>
      <c r="E44" s="26"/>
      <c r="F44" s="12">
        <f>分配H26実数!E44</f>
        <v>180724.1420224859</v>
      </c>
      <c r="G44" s="125" t="e">
        <f t="shared" si="0"/>
        <v>#REF!</v>
      </c>
      <c r="H44" s="12">
        <f>分配H26実数!F44</f>
        <v>151622.58927593473</v>
      </c>
      <c r="I44" s="46">
        <f>分配H26実数!G44</f>
        <v>29101.552746551166</v>
      </c>
      <c r="J44" s="12">
        <f>分配H26実数!H44</f>
        <v>16547.340638145437</v>
      </c>
      <c r="K44" s="123" t="e">
        <f t="shared" si="1"/>
        <v>#REF!</v>
      </c>
      <c r="L44" s="12">
        <f>分配H26実数!I44</f>
        <v>-470.12544558099262</v>
      </c>
      <c r="M44" s="12">
        <f>分配H26実数!J44</f>
        <v>16836.804743326124</v>
      </c>
      <c r="N44" s="35">
        <f>分配H26実数!K44</f>
        <v>180.66134040030772</v>
      </c>
      <c r="O44" s="13">
        <f>分配H26実数!L44</f>
        <v>108822.58456662735</v>
      </c>
      <c r="P44" s="123" t="e">
        <f t="shared" si="2"/>
        <v>#REF!</v>
      </c>
      <c r="Q44" s="12">
        <f>分配H26実数!M44</f>
        <v>77721.242464281182</v>
      </c>
      <c r="R44" s="12">
        <f>分配H26実数!N44</f>
        <v>1698.8975054121706</v>
      </c>
      <c r="S44" s="12">
        <f>分配H26実数!O44</f>
        <v>29402.444596934001</v>
      </c>
      <c r="T44" s="36">
        <f>分配H26実数!P44</f>
        <v>306094.0672272587</v>
      </c>
      <c r="U44" s="43"/>
      <c r="V44" s="10" t="s">
        <v>15</v>
      </c>
      <c r="W44" s="26"/>
      <c r="Y44" s="124" t="e">
        <f>#REF!</f>
        <v>#REF!</v>
      </c>
    </row>
    <row r="45" spans="2:26" ht="30" customHeight="1" x14ac:dyDescent="0.15">
      <c r="B45" s="416"/>
      <c r="C45" s="6"/>
      <c r="D45" s="15" t="s">
        <v>16</v>
      </c>
      <c r="E45" s="27"/>
      <c r="F45" s="17">
        <f>分配H26実数!E45</f>
        <v>100688.71446246671</v>
      </c>
      <c r="G45" s="120" t="e">
        <f t="shared" si="0"/>
        <v>#REF!</v>
      </c>
      <c r="H45" s="17">
        <f>分配H26実数!F45</f>
        <v>84165.052577778915</v>
      </c>
      <c r="I45" s="47">
        <f>分配H26実数!G45</f>
        <v>16523.661884687786</v>
      </c>
      <c r="J45" s="17">
        <f>分配H26実数!H45</f>
        <v>9574.1599679843748</v>
      </c>
      <c r="K45" s="121" t="e">
        <f t="shared" si="1"/>
        <v>#REF!</v>
      </c>
      <c r="L45" s="17">
        <f>分配H26実数!I45</f>
        <v>-199.07189716089874</v>
      </c>
      <c r="M45" s="17">
        <f>分配H26実数!J45</f>
        <v>9660.2886165771342</v>
      </c>
      <c r="N45" s="38">
        <f>分配H26実数!K45</f>
        <v>112.94324856813942</v>
      </c>
      <c r="O45" s="23">
        <f>分配H26実数!L45</f>
        <v>53910.002943795102</v>
      </c>
      <c r="P45" s="121" t="e">
        <f t="shared" si="2"/>
        <v>#REF!</v>
      </c>
      <c r="Q45" s="17">
        <f>分配H26実数!M45</f>
        <v>35514.643353117513</v>
      </c>
      <c r="R45" s="17">
        <f>分配H26実数!N45</f>
        <v>373.93289105450123</v>
      </c>
      <c r="S45" s="17">
        <f>分配H26実数!O45</f>
        <v>18021.426699623094</v>
      </c>
      <c r="T45" s="39">
        <f>分配H26実数!P45</f>
        <v>164172.87737424619</v>
      </c>
      <c r="U45" s="5"/>
      <c r="V45" s="15" t="s">
        <v>16</v>
      </c>
      <c r="W45" s="27"/>
      <c r="Y45" s="126" t="e">
        <f>#REF!</f>
        <v>#REF!</v>
      </c>
    </row>
    <row r="46" spans="2:26" ht="12" customHeight="1" x14ac:dyDescent="0.15"/>
    <row r="47" spans="2:26" ht="23.25" customHeight="1" x14ac:dyDescent="0.15">
      <c r="F47" s="45">
        <f>SUM(F9:F38)</f>
        <v>1580143.2159814525</v>
      </c>
      <c r="G47" s="45"/>
      <c r="H47" s="45">
        <f t="shared" ref="H47:T47" si="3">SUM(H9:H38)</f>
        <v>1326971.5857064947</v>
      </c>
      <c r="I47" s="44">
        <f t="shared" si="3"/>
        <v>253171.6302749576</v>
      </c>
      <c r="J47" s="44">
        <f t="shared" si="3"/>
        <v>136391.54717285835</v>
      </c>
      <c r="K47" s="44"/>
      <c r="L47" s="44">
        <f t="shared" si="3"/>
        <v>-5309.2894674544341</v>
      </c>
      <c r="M47" s="45">
        <f t="shared" si="3"/>
        <v>139068.50608788343</v>
      </c>
      <c r="N47" s="44">
        <f t="shared" si="3"/>
        <v>2632.330552429386</v>
      </c>
      <c r="O47" s="44">
        <f t="shared" si="3"/>
        <v>1039557.1166576373</v>
      </c>
      <c r="P47" s="44"/>
      <c r="Q47" s="44">
        <f t="shared" si="3"/>
        <v>759579.65089505259</v>
      </c>
      <c r="R47" s="45">
        <f t="shared" si="3"/>
        <v>17647.29922751604</v>
      </c>
      <c r="S47" s="44">
        <f t="shared" si="3"/>
        <v>262330.16653506865</v>
      </c>
      <c r="T47" s="44">
        <f t="shared" si="3"/>
        <v>2756091.8798119472</v>
      </c>
    </row>
    <row r="51" spans="24:28" ht="23.25" customHeight="1" x14ac:dyDescent="0.15">
      <c r="X51" s="1"/>
      <c r="Y51" s="1"/>
      <c r="Z51" s="4"/>
      <c r="AA51" s="117"/>
    </row>
    <row r="52" spans="24:28" ht="23.25" customHeight="1" x14ac:dyDescent="0.15">
      <c r="X52" s="1"/>
      <c r="Y52" s="1"/>
      <c r="AA52" s="4"/>
      <c r="AB52" s="117"/>
    </row>
    <row r="53" spans="24:28" ht="23.25" customHeight="1" x14ac:dyDescent="0.15">
      <c r="X53" s="1"/>
      <c r="Y53" s="1"/>
      <c r="AA53" s="4"/>
      <c r="AB53" s="117"/>
    </row>
    <row r="54" spans="24:28" ht="23.25" customHeight="1" x14ac:dyDescent="0.15">
      <c r="X54" s="1"/>
      <c r="Y54" s="1"/>
      <c r="AA54" s="4"/>
      <c r="AB54" s="117"/>
    </row>
    <row r="55" spans="24:28" ht="23.25" customHeight="1" x14ac:dyDescent="0.15">
      <c r="X55" s="1"/>
      <c r="Y55" s="1"/>
      <c r="AA55" s="4"/>
      <c r="AB55" s="117"/>
    </row>
    <row r="56" spans="24:28" ht="23.25" customHeight="1" x14ac:dyDescent="0.15">
      <c r="X56" s="1"/>
      <c r="Y56" s="1"/>
      <c r="AA56" s="4"/>
      <c r="AB56" s="117"/>
    </row>
    <row r="57" spans="24:28" ht="23.25" customHeight="1" x14ac:dyDescent="0.15">
      <c r="X57" s="1"/>
      <c r="Y57" s="1"/>
      <c r="AA57" s="4"/>
      <c r="AB57" s="117"/>
    </row>
    <row r="58" spans="24:28" ht="23.25" customHeight="1" x14ac:dyDescent="0.15">
      <c r="X58" s="1"/>
      <c r="Y58" s="1"/>
      <c r="AA58" s="4"/>
      <c r="AB58" s="117"/>
    </row>
    <row r="59" spans="24:28" ht="23.25" customHeight="1" x14ac:dyDescent="0.15">
      <c r="X59" s="1"/>
      <c r="Y59" s="1"/>
      <c r="AA59" s="4"/>
      <c r="AB59" s="117"/>
    </row>
    <row r="60" spans="24:28" ht="23.25" customHeight="1" x14ac:dyDescent="0.15">
      <c r="X60" s="1"/>
      <c r="Y60" s="1"/>
      <c r="AA60" s="4"/>
      <c r="AB60" s="117"/>
    </row>
    <row r="61" spans="24:28" ht="23.25" customHeight="1" x14ac:dyDescent="0.15">
      <c r="X61" s="1"/>
      <c r="Y61" s="1"/>
      <c r="AA61" s="4"/>
      <c r="AB61" s="117"/>
    </row>
    <row r="62" spans="24:28" ht="23.25" customHeight="1" x14ac:dyDescent="0.15">
      <c r="X62" s="1"/>
      <c r="Y62" s="1"/>
      <c r="AA62" s="4"/>
      <c r="AB62" s="117"/>
    </row>
    <row r="63" spans="24:28" ht="23.25" customHeight="1" x14ac:dyDescent="0.15">
      <c r="X63" s="1"/>
      <c r="Y63" s="1"/>
      <c r="AA63" s="4"/>
      <c r="AB63" s="117"/>
    </row>
    <row r="64" spans="24:28" ht="23.25" customHeight="1" x14ac:dyDescent="0.15">
      <c r="X64" s="1"/>
      <c r="Y64" s="1"/>
      <c r="AA64" s="4"/>
      <c r="AB64" s="117"/>
    </row>
    <row r="65" spans="24:28" ht="23.25" customHeight="1" x14ac:dyDescent="0.15">
      <c r="X65" s="1"/>
      <c r="Y65" s="1"/>
      <c r="AA65" s="4"/>
      <c r="AB65" s="117"/>
    </row>
    <row r="66" spans="24:28" ht="23.25" customHeight="1" x14ac:dyDescent="0.15">
      <c r="X66" s="1"/>
      <c r="Y66" s="1"/>
      <c r="AA66" s="4"/>
      <c r="AB66" s="117"/>
    </row>
    <row r="67" spans="24:28" ht="23.25" customHeight="1" x14ac:dyDescent="0.15">
      <c r="X67" s="1"/>
      <c r="Y67" s="1"/>
      <c r="AA67" s="4"/>
      <c r="AB67" s="117"/>
    </row>
    <row r="68" spans="24:28" ht="23.25" customHeight="1" x14ac:dyDescent="0.15">
      <c r="X68" s="1"/>
      <c r="Y68" s="1"/>
      <c r="AA68" s="4"/>
      <c r="AB68" s="117"/>
    </row>
    <row r="69" spans="24:28" ht="23.25" customHeight="1" x14ac:dyDescent="0.15">
      <c r="X69" s="1"/>
      <c r="Y69" s="1"/>
      <c r="AA69" s="4"/>
      <c r="AB69" s="117"/>
    </row>
    <row r="70" spans="24:28" ht="23.25" customHeight="1" x14ac:dyDescent="0.15">
      <c r="X70" s="1"/>
      <c r="Y70" s="1"/>
      <c r="AA70" s="4"/>
      <c r="AB70" s="117"/>
    </row>
    <row r="71" spans="24:28" ht="23.25" customHeight="1" x14ac:dyDescent="0.15">
      <c r="X71" s="1"/>
      <c r="Y71" s="1"/>
      <c r="AA71" s="4"/>
      <c r="AB71" s="117"/>
    </row>
    <row r="72" spans="24:28" ht="23.25" customHeight="1" x14ac:dyDescent="0.15">
      <c r="X72" s="1"/>
      <c r="Y72" s="1"/>
      <c r="AA72" s="4"/>
      <c r="AB72" s="117"/>
    </row>
    <row r="73" spans="24:28" ht="23.25" customHeight="1" x14ac:dyDescent="0.15">
      <c r="X73" s="1"/>
      <c r="Y73" s="1"/>
      <c r="AA73" s="4"/>
      <c r="AB73" s="117"/>
    </row>
    <row r="74" spans="24:28" ht="23.25" customHeight="1" x14ac:dyDescent="0.15">
      <c r="X74" s="1"/>
      <c r="Y74" s="1"/>
      <c r="AA74" s="4"/>
      <c r="AB74" s="117"/>
    </row>
    <row r="75" spans="24:28" ht="23.25" customHeight="1" x14ac:dyDescent="0.15">
      <c r="X75" s="1"/>
      <c r="Y75" s="1"/>
      <c r="AA75" s="4"/>
      <c r="AB75" s="117"/>
    </row>
    <row r="76" spans="24:28" ht="23.25" customHeight="1" x14ac:dyDescent="0.15">
      <c r="X76" s="1"/>
      <c r="Y76" s="1"/>
      <c r="AA76" s="4"/>
      <c r="AB76" s="117"/>
    </row>
    <row r="77" spans="24:28" ht="23.25" customHeight="1" x14ac:dyDescent="0.15">
      <c r="X77" s="1"/>
      <c r="Y77" s="1"/>
      <c r="AA77" s="4"/>
      <c r="AB77" s="117"/>
    </row>
    <row r="78" spans="24:28" ht="23.25" customHeight="1" x14ac:dyDescent="0.15">
      <c r="X78" s="1"/>
      <c r="Y78" s="1"/>
      <c r="AA78" s="4"/>
      <c r="AB78" s="117"/>
    </row>
    <row r="79" spans="24:28" ht="23.25" customHeight="1" x14ac:dyDescent="0.15">
      <c r="X79" s="1"/>
      <c r="Y79" s="1"/>
      <c r="AA79" s="4"/>
      <c r="AB79" s="117"/>
    </row>
    <row r="80" spans="24:28" ht="23.25" customHeight="1" x14ac:dyDescent="0.15">
      <c r="X80" s="1"/>
      <c r="Y80" s="1"/>
      <c r="AA80" s="4"/>
      <c r="AB80" s="117"/>
    </row>
    <row r="81" spans="24:28" ht="23.25" customHeight="1" x14ac:dyDescent="0.15">
      <c r="X81" s="1"/>
      <c r="Y81" s="1"/>
      <c r="AA81" s="4"/>
      <c r="AB81" s="117"/>
    </row>
    <row r="82" spans="24:28" ht="23.25" customHeight="1" x14ac:dyDescent="0.15">
      <c r="X82" s="1"/>
      <c r="Y82" s="1"/>
      <c r="AA82" s="4"/>
      <c r="AB82" s="117"/>
    </row>
    <row r="83" spans="24:28" ht="23.25" customHeight="1" x14ac:dyDescent="0.15">
      <c r="X83" s="1"/>
      <c r="Y83" s="1"/>
      <c r="AA83" s="4"/>
      <c r="AB83" s="117"/>
    </row>
    <row r="84" spans="24:28" ht="23.25" customHeight="1" x14ac:dyDescent="0.15">
      <c r="X84" s="1"/>
      <c r="Y84" s="1"/>
      <c r="AA84" s="4"/>
      <c r="AB84" s="117"/>
    </row>
    <row r="85" spans="24:28" ht="23.25" customHeight="1" x14ac:dyDescent="0.15">
      <c r="X85" s="1"/>
      <c r="Y85" s="1"/>
      <c r="AA85" s="4"/>
      <c r="AB85" s="117"/>
    </row>
    <row r="86" spans="24:28" ht="23.25" customHeight="1" x14ac:dyDescent="0.15">
      <c r="X86" s="1"/>
      <c r="Y86" s="1"/>
      <c r="AA86" s="4"/>
      <c r="AB86" s="117"/>
    </row>
    <row r="87" spans="24:28" ht="23.25" customHeight="1" x14ac:dyDescent="0.15">
      <c r="X87" s="1"/>
      <c r="Y87" s="1"/>
      <c r="AA87" s="4"/>
      <c r="AB87" s="117"/>
    </row>
    <row r="88" spans="24:28" ht="23.25" customHeight="1" x14ac:dyDescent="0.15">
      <c r="X88" s="1"/>
      <c r="Y88" s="1"/>
      <c r="AA88" s="4"/>
      <c r="AB88" s="117"/>
    </row>
    <row r="89" spans="24:28" ht="23.25" customHeight="1" x14ac:dyDescent="0.15">
      <c r="X89" s="1"/>
      <c r="Y89" s="1"/>
      <c r="AA89" s="4"/>
      <c r="AB89" s="117"/>
    </row>
  </sheetData>
  <mergeCells count="10">
    <mergeCell ref="B39:B45"/>
    <mergeCell ref="B19:B21"/>
    <mergeCell ref="B22:B24"/>
    <mergeCell ref="B25:B30"/>
    <mergeCell ref="B31:B33"/>
    <mergeCell ref="B4:E7"/>
    <mergeCell ref="B8:E8"/>
    <mergeCell ref="U8:W8"/>
    <mergeCell ref="B9:B17"/>
    <mergeCell ref="B34:B38"/>
  </mergeCells>
  <phoneticPr fontId="2"/>
  <printOptions horizontalCentered="1" verticalCentered="1"/>
  <pageMargins left="0" right="0" top="0.39370078740157483" bottom="0.19685039370078741" header="0.51181102362204722" footer="0.51181102362204722"/>
  <pageSetup paperSize="9" scale="4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view="pageBreakPreview" zoomScale="55" zoomScaleNormal="55" zoomScaleSheetLayoutView="55" workbookViewId="0">
      <pane xSplit="4" ySplit="7" topLeftCell="E8" activePane="bottomRight" state="frozen"/>
      <selection activeCell="E25" sqref="E25"/>
      <selection pane="topRight" activeCell="E25" sqref="E25"/>
      <selection pane="bottomLeft" activeCell="E25" sqref="E25"/>
      <selection pane="bottomRight" activeCell="E25" sqref="E25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5" width="18.875" style="140" customWidth="1"/>
    <col min="6" max="7" width="18.125" style="140" customWidth="1"/>
    <col min="8" max="8" width="18.875" style="140" customWidth="1"/>
    <col min="9" max="11" width="18.125" style="140" customWidth="1"/>
    <col min="12" max="16" width="21.125" style="140" customWidth="1"/>
    <col min="17" max="17" width="6" style="141" customWidth="1"/>
    <col min="18" max="16384" width="12" style="140"/>
  </cols>
  <sheetData>
    <row r="1" spans="1:18" s="139" customFormat="1" ht="23.25" customHeight="1" x14ac:dyDescent="0.15">
      <c r="B1" s="137"/>
      <c r="C1" s="137"/>
      <c r="D1" s="137"/>
      <c r="E1" s="138" t="s">
        <v>128</v>
      </c>
      <c r="Q1" s="143"/>
    </row>
    <row r="2" spans="1:18" ht="6" customHeight="1" x14ac:dyDescent="0.15"/>
    <row r="3" spans="1:18" s="136" customFormat="1" ht="23.25" customHeight="1" x14ac:dyDescent="0.15">
      <c r="E3" s="136" t="s">
        <v>119</v>
      </c>
      <c r="P3" s="144" t="s">
        <v>17</v>
      </c>
      <c r="Q3" s="145"/>
    </row>
    <row r="4" spans="1:18" s="136" customFormat="1" ht="23.25" customHeight="1" x14ac:dyDescent="0.15">
      <c r="A4" s="334" t="s">
        <v>22</v>
      </c>
      <c r="B4" s="335"/>
      <c r="C4" s="335"/>
      <c r="D4" s="336"/>
      <c r="E4" s="146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151"/>
      <c r="N4" s="151"/>
      <c r="O4" s="151"/>
      <c r="P4" s="152" t="s">
        <v>27</v>
      </c>
      <c r="Q4" s="145"/>
    </row>
    <row r="5" spans="1:18" s="136" customFormat="1" ht="23.25" customHeight="1" x14ac:dyDescent="0.15">
      <c r="A5" s="337"/>
      <c r="B5" s="338"/>
      <c r="C5" s="338"/>
      <c r="D5" s="339"/>
      <c r="E5" s="153" t="s">
        <v>32</v>
      </c>
      <c r="F5" s="153"/>
      <c r="G5" s="153"/>
      <c r="H5" s="154" t="s">
        <v>28</v>
      </c>
      <c r="I5" s="275"/>
      <c r="J5" s="153"/>
      <c r="K5" s="155"/>
      <c r="L5" s="154" t="s">
        <v>33</v>
      </c>
      <c r="M5" s="321"/>
      <c r="N5" s="276"/>
      <c r="O5" s="156"/>
      <c r="P5" s="157" t="s">
        <v>34</v>
      </c>
      <c r="Q5" s="145"/>
    </row>
    <row r="6" spans="1:18" s="136" customFormat="1" ht="23.25" customHeight="1" x14ac:dyDescent="0.15">
      <c r="A6" s="337"/>
      <c r="B6" s="338"/>
      <c r="C6" s="338"/>
      <c r="D6" s="339"/>
      <c r="E6" s="153"/>
      <c r="F6" s="343" t="s">
        <v>39</v>
      </c>
      <c r="G6" s="322" t="s">
        <v>110</v>
      </c>
      <c r="H6" s="154" t="s">
        <v>24</v>
      </c>
      <c r="I6" s="159" t="s">
        <v>41</v>
      </c>
      <c r="J6" s="345" t="s">
        <v>42</v>
      </c>
      <c r="K6" s="159" t="s">
        <v>117</v>
      </c>
      <c r="L6" s="154" t="s">
        <v>38</v>
      </c>
      <c r="M6" s="345" t="s">
        <v>45</v>
      </c>
      <c r="N6" s="345" t="s">
        <v>46</v>
      </c>
      <c r="O6" s="332" t="s">
        <v>47</v>
      </c>
      <c r="P6" s="157"/>
      <c r="Q6" s="145"/>
    </row>
    <row r="7" spans="1:18" s="136" customFormat="1" ht="23.25" customHeight="1" x14ac:dyDescent="0.15">
      <c r="A7" s="340"/>
      <c r="B7" s="341"/>
      <c r="C7" s="341"/>
      <c r="D7" s="342"/>
      <c r="E7" s="277"/>
      <c r="F7" s="344"/>
      <c r="G7" s="323" t="s">
        <v>40</v>
      </c>
      <c r="H7" s="160"/>
      <c r="I7" s="161" t="s">
        <v>114</v>
      </c>
      <c r="J7" s="346"/>
      <c r="K7" s="320" t="s">
        <v>116</v>
      </c>
      <c r="L7" s="160" t="s">
        <v>44</v>
      </c>
      <c r="M7" s="346"/>
      <c r="N7" s="346"/>
      <c r="O7" s="333"/>
      <c r="P7" s="323" t="s">
        <v>18</v>
      </c>
      <c r="Q7" s="145"/>
    </row>
    <row r="8" spans="1:18" s="145" customFormat="1" ht="39" customHeight="1" x14ac:dyDescent="0.15">
      <c r="A8" s="352" t="s">
        <v>19</v>
      </c>
      <c r="B8" s="353"/>
      <c r="C8" s="353"/>
      <c r="D8" s="354"/>
      <c r="E8" s="278">
        <v>1564923</v>
      </c>
      <c r="F8" s="279">
        <v>1310382</v>
      </c>
      <c r="G8" s="278">
        <v>254541</v>
      </c>
      <c r="H8" s="328">
        <v>112438</v>
      </c>
      <c r="I8" s="278">
        <v>-116</v>
      </c>
      <c r="J8" s="278">
        <v>109425</v>
      </c>
      <c r="K8" s="280">
        <v>3129</v>
      </c>
      <c r="L8" s="329">
        <v>1168618</v>
      </c>
      <c r="M8" s="278">
        <v>904916</v>
      </c>
      <c r="N8" s="278">
        <v>8491</v>
      </c>
      <c r="O8" s="278">
        <v>255210</v>
      </c>
      <c r="P8" s="165">
        <v>2845979</v>
      </c>
      <c r="Q8" s="166"/>
      <c r="R8" s="166"/>
    </row>
    <row r="9" spans="1:18" s="136" customFormat="1" ht="33.75" customHeight="1" x14ac:dyDescent="0.15">
      <c r="A9" s="347" t="s">
        <v>48</v>
      </c>
      <c r="B9" s="167"/>
      <c r="C9" s="168" t="s">
        <v>49</v>
      </c>
      <c r="D9" s="169"/>
      <c r="E9" s="166">
        <v>618510.84356261499</v>
      </c>
      <c r="F9" s="170">
        <v>517205.83281348849</v>
      </c>
      <c r="G9" s="170">
        <v>101305.01074912654</v>
      </c>
      <c r="H9" s="171">
        <v>44164.237093149713</v>
      </c>
      <c r="I9" s="170">
        <v>467.54815858294387</v>
      </c>
      <c r="J9" s="170">
        <v>42088.060306262421</v>
      </c>
      <c r="K9" s="172">
        <v>1608.6286283043551</v>
      </c>
      <c r="L9" s="173">
        <v>575794.64320343395</v>
      </c>
      <c r="M9" s="170">
        <v>476634.19670800521</v>
      </c>
      <c r="N9" s="170">
        <v>1418.9669409710441</v>
      </c>
      <c r="O9" s="172">
        <v>97741.479554457663</v>
      </c>
      <c r="P9" s="174">
        <v>1238469.7238591986</v>
      </c>
      <c r="Q9" s="145"/>
      <c r="R9" s="166"/>
    </row>
    <row r="10" spans="1:18" s="136" customFormat="1" ht="33.75" customHeight="1" x14ac:dyDescent="0.15">
      <c r="A10" s="348"/>
      <c r="B10" s="167"/>
      <c r="C10" s="168" t="s">
        <v>50</v>
      </c>
      <c r="D10" s="169"/>
      <c r="E10" s="166">
        <v>82143.098392287895</v>
      </c>
      <c r="F10" s="166">
        <v>69156.88128107044</v>
      </c>
      <c r="G10" s="166">
        <v>12986.217111217453</v>
      </c>
      <c r="H10" s="175">
        <v>5735.6343672607409</v>
      </c>
      <c r="I10" s="166">
        <v>-28.954217343826429</v>
      </c>
      <c r="J10" s="166">
        <v>5659.0378208840357</v>
      </c>
      <c r="K10" s="176">
        <v>105.55076372053226</v>
      </c>
      <c r="L10" s="177">
        <v>75971.19959566716</v>
      </c>
      <c r="M10" s="166">
        <v>60113.291119227499</v>
      </c>
      <c r="N10" s="166">
        <v>2255.1195063130399</v>
      </c>
      <c r="O10" s="176">
        <v>13602.788970126621</v>
      </c>
      <c r="P10" s="174">
        <v>163849.9323552158</v>
      </c>
      <c r="Q10" s="145"/>
      <c r="R10" s="166"/>
    </row>
    <row r="11" spans="1:18" s="136" customFormat="1" ht="33.75" customHeight="1" x14ac:dyDescent="0.15">
      <c r="A11" s="348"/>
      <c r="B11" s="167"/>
      <c r="C11" s="168" t="s">
        <v>51</v>
      </c>
      <c r="D11" s="169"/>
      <c r="E11" s="166">
        <v>109287.08141903358</v>
      </c>
      <c r="F11" s="166">
        <v>91476.285542569647</v>
      </c>
      <c r="G11" s="166">
        <v>17810.795876463933</v>
      </c>
      <c r="H11" s="175">
        <v>7418.6611538015059</v>
      </c>
      <c r="I11" s="166">
        <v>30.44909395121158</v>
      </c>
      <c r="J11" s="166">
        <v>7231.9269511370203</v>
      </c>
      <c r="K11" s="176">
        <v>156.28510871327427</v>
      </c>
      <c r="L11" s="177">
        <v>47241.386614155243</v>
      </c>
      <c r="M11" s="166">
        <v>31480.946344473956</v>
      </c>
      <c r="N11" s="166">
        <v>1114.6426974611641</v>
      </c>
      <c r="O11" s="176">
        <v>14645.797572220123</v>
      </c>
      <c r="P11" s="174">
        <v>163947.12918699032</v>
      </c>
      <c r="Q11" s="145"/>
      <c r="R11" s="166"/>
    </row>
    <row r="12" spans="1:18" s="136" customFormat="1" ht="33.75" customHeight="1" x14ac:dyDescent="0.15">
      <c r="A12" s="348"/>
      <c r="B12" s="167"/>
      <c r="C12" s="168" t="s">
        <v>52</v>
      </c>
      <c r="D12" s="169"/>
      <c r="E12" s="166">
        <v>43803.660550229346</v>
      </c>
      <c r="F12" s="166">
        <v>36724.436929569216</v>
      </c>
      <c r="G12" s="166">
        <v>7079.2236206601292</v>
      </c>
      <c r="H12" s="175">
        <v>3006.930390676353</v>
      </c>
      <c r="I12" s="166">
        <v>-83.404901618348134</v>
      </c>
      <c r="J12" s="166">
        <v>3050.9724384210217</v>
      </c>
      <c r="K12" s="176">
        <v>39.362853873679157</v>
      </c>
      <c r="L12" s="177">
        <v>30535.173125053094</v>
      </c>
      <c r="M12" s="166">
        <v>26932.720328192867</v>
      </c>
      <c r="N12" s="166">
        <v>-4235.7586043130414</v>
      </c>
      <c r="O12" s="176">
        <v>7838.211401173272</v>
      </c>
      <c r="P12" s="174">
        <v>77345.764065958792</v>
      </c>
      <c r="Q12" s="145"/>
      <c r="R12" s="166"/>
    </row>
    <row r="13" spans="1:18" s="136" customFormat="1" ht="33.75" customHeight="1" x14ac:dyDescent="0.15">
      <c r="A13" s="348"/>
      <c r="B13" s="167"/>
      <c r="C13" s="168" t="s">
        <v>53</v>
      </c>
      <c r="D13" s="169"/>
      <c r="E13" s="166">
        <v>39793.889180742088</v>
      </c>
      <c r="F13" s="166">
        <v>32947.660570534455</v>
      </c>
      <c r="G13" s="166">
        <v>6846.2286102076341</v>
      </c>
      <c r="H13" s="175">
        <v>2831.8945945737696</v>
      </c>
      <c r="I13" s="166">
        <v>35.355966440074781</v>
      </c>
      <c r="J13" s="166">
        <v>2702.359355532225</v>
      </c>
      <c r="K13" s="176">
        <v>94.179272601469378</v>
      </c>
      <c r="L13" s="177">
        <v>30555.191601923572</v>
      </c>
      <c r="M13" s="166">
        <v>22344.563245291916</v>
      </c>
      <c r="N13" s="166">
        <v>1966.353461245046</v>
      </c>
      <c r="O13" s="176">
        <v>6244.2748953866094</v>
      </c>
      <c r="P13" s="174">
        <v>73180.975377239432</v>
      </c>
      <c r="Q13" s="145"/>
      <c r="R13" s="166"/>
    </row>
    <row r="14" spans="1:18" s="136" customFormat="1" ht="33.75" customHeight="1" x14ac:dyDescent="0.15">
      <c r="A14" s="348"/>
      <c r="B14" s="167"/>
      <c r="C14" s="168" t="s">
        <v>54</v>
      </c>
      <c r="D14" s="169"/>
      <c r="E14" s="166">
        <v>116204.93647047033</v>
      </c>
      <c r="F14" s="166">
        <v>97182.769522392409</v>
      </c>
      <c r="G14" s="166">
        <v>19022.166948077927</v>
      </c>
      <c r="H14" s="175">
        <v>8668.3737572020018</v>
      </c>
      <c r="I14" s="166">
        <v>-102.69584920951888</v>
      </c>
      <c r="J14" s="166">
        <v>8639.5685168038945</v>
      </c>
      <c r="K14" s="176">
        <v>131.50108960762444</v>
      </c>
      <c r="L14" s="177">
        <v>72991.651676708891</v>
      </c>
      <c r="M14" s="166">
        <v>52084.236832709204</v>
      </c>
      <c r="N14" s="166">
        <v>-103.84124519958948</v>
      </c>
      <c r="O14" s="176">
        <v>21011.256089199276</v>
      </c>
      <c r="P14" s="174">
        <v>197864.96190438123</v>
      </c>
      <c r="Q14" s="145"/>
      <c r="R14" s="166"/>
    </row>
    <row r="15" spans="1:18" s="136" customFormat="1" ht="33.75" customHeight="1" x14ac:dyDescent="0.15">
      <c r="A15" s="348"/>
      <c r="B15" s="167"/>
      <c r="C15" s="168" t="s">
        <v>55</v>
      </c>
      <c r="D15" s="169"/>
      <c r="E15" s="166">
        <v>43675.984844819031</v>
      </c>
      <c r="F15" s="166">
        <v>36270.012188591514</v>
      </c>
      <c r="G15" s="166">
        <v>7405.9726562275173</v>
      </c>
      <c r="H15" s="175">
        <v>3319.2036569652273</v>
      </c>
      <c r="I15" s="166">
        <v>56.007144432852044</v>
      </c>
      <c r="J15" s="166">
        <v>3163.1857060236944</v>
      </c>
      <c r="K15" s="176">
        <v>100.01080650868111</v>
      </c>
      <c r="L15" s="177">
        <v>33682.49089664848</v>
      </c>
      <c r="M15" s="166">
        <v>26378.629325627768</v>
      </c>
      <c r="N15" s="166">
        <v>284.88716068861675</v>
      </c>
      <c r="O15" s="176">
        <v>7018.9744103320954</v>
      </c>
      <c r="P15" s="174">
        <v>80677.679398432738</v>
      </c>
      <c r="Q15" s="145"/>
      <c r="R15" s="166"/>
    </row>
    <row r="16" spans="1:18" s="136" customFormat="1" ht="33.75" customHeight="1" x14ac:dyDescent="0.15">
      <c r="A16" s="348"/>
      <c r="B16" s="167"/>
      <c r="C16" s="168" t="s">
        <v>56</v>
      </c>
      <c r="D16" s="169"/>
      <c r="E16" s="166">
        <v>99050.921778004093</v>
      </c>
      <c r="F16" s="166">
        <v>83267.570218767069</v>
      </c>
      <c r="G16" s="166">
        <v>15783.351559237028</v>
      </c>
      <c r="H16" s="175">
        <v>7266.9398796284904</v>
      </c>
      <c r="I16" s="166">
        <v>0.11339961377251484</v>
      </c>
      <c r="J16" s="166">
        <v>7077.0100513349762</v>
      </c>
      <c r="K16" s="176">
        <v>189.8164286797417</v>
      </c>
      <c r="L16" s="177">
        <v>60365.801678453019</v>
      </c>
      <c r="M16" s="166">
        <v>42395.511671736538</v>
      </c>
      <c r="N16" s="166">
        <v>1928.947980650604</v>
      </c>
      <c r="O16" s="176">
        <v>16041.342026065877</v>
      </c>
      <c r="P16" s="174">
        <v>166683.66333608562</v>
      </c>
      <c r="Q16" s="145"/>
      <c r="R16" s="166"/>
    </row>
    <row r="17" spans="1:21" s="136" customFormat="1" ht="33.75" customHeight="1" x14ac:dyDescent="0.15">
      <c r="A17" s="355"/>
      <c r="B17" s="178"/>
      <c r="C17" s="318" t="s">
        <v>57</v>
      </c>
      <c r="D17" s="319"/>
      <c r="E17" s="179">
        <v>90858.348706612407</v>
      </c>
      <c r="F17" s="278">
        <v>76386.723262157233</v>
      </c>
      <c r="G17" s="278">
        <v>14471.625444455174</v>
      </c>
      <c r="H17" s="180">
        <v>6401.9265131704624</v>
      </c>
      <c r="I17" s="278">
        <v>45.828641495922341</v>
      </c>
      <c r="J17" s="278">
        <v>6297.7825326024222</v>
      </c>
      <c r="K17" s="281">
        <v>58.315339072117254</v>
      </c>
      <c r="L17" s="179">
        <v>36663.248009699331</v>
      </c>
      <c r="M17" s="278">
        <v>24231.298266579088</v>
      </c>
      <c r="N17" s="278">
        <v>1506.3641608264661</v>
      </c>
      <c r="O17" s="281">
        <v>10925.585582293777</v>
      </c>
      <c r="P17" s="174">
        <v>133923.52322948221</v>
      </c>
      <c r="Q17" s="145"/>
      <c r="R17" s="166"/>
      <c r="S17" s="145"/>
      <c r="T17" s="145"/>
      <c r="U17" s="145"/>
    </row>
    <row r="18" spans="1:21" s="136" customFormat="1" ht="60" customHeight="1" x14ac:dyDescent="0.15">
      <c r="A18" s="272" t="s">
        <v>58</v>
      </c>
      <c r="B18" s="273"/>
      <c r="C18" s="282" t="s">
        <v>59</v>
      </c>
      <c r="D18" s="274"/>
      <c r="E18" s="164">
        <v>13731.953840402801</v>
      </c>
      <c r="F18" s="279">
        <v>11560.875241114913</v>
      </c>
      <c r="G18" s="279">
        <v>2171.0785992878878</v>
      </c>
      <c r="H18" s="163">
        <v>854.53261115687633</v>
      </c>
      <c r="I18" s="279">
        <v>-106.95397683816003</v>
      </c>
      <c r="J18" s="279">
        <v>941.36779601515582</v>
      </c>
      <c r="K18" s="280">
        <v>20.118791979880452</v>
      </c>
      <c r="L18" s="164">
        <v>7066.0968207776832</v>
      </c>
      <c r="M18" s="279">
        <v>5524.2376086937857</v>
      </c>
      <c r="N18" s="279">
        <v>-863.42817301087166</v>
      </c>
      <c r="O18" s="280">
        <v>2405.287385094769</v>
      </c>
      <c r="P18" s="181">
        <v>21652.583272337361</v>
      </c>
      <c r="Q18" s="145"/>
      <c r="R18" s="166"/>
    </row>
    <row r="19" spans="1:21" s="136" customFormat="1" ht="33.75" customHeight="1" x14ac:dyDescent="0.15">
      <c r="A19" s="347" t="s">
        <v>60</v>
      </c>
      <c r="B19" s="167"/>
      <c r="C19" s="168" t="s">
        <v>61</v>
      </c>
      <c r="D19" s="169"/>
      <c r="E19" s="166">
        <v>25388.809516448204</v>
      </c>
      <c r="F19" s="166">
        <v>21204.643106126929</v>
      </c>
      <c r="G19" s="166">
        <v>4184.1664103212752</v>
      </c>
      <c r="H19" s="175">
        <v>1941.1408825721751</v>
      </c>
      <c r="I19" s="166">
        <v>66.171224276798142</v>
      </c>
      <c r="J19" s="166">
        <v>1853.3929828386936</v>
      </c>
      <c r="K19" s="176">
        <v>21.57667545668339</v>
      </c>
      <c r="L19" s="177">
        <v>20049.04985534506</v>
      </c>
      <c r="M19" s="166">
        <v>14871.288996369809</v>
      </c>
      <c r="N19" s="166">
        <v>250.91030910597857</v>
      </c>
      <c r="O19" s="176">
        <v>4926.850549869273</v>
      </c>
      <c r="P19" s="174">
        <v>47379.000254365441</v>
      </c>
      <c r="Q19" s="145"/>
      <c r="R19" s="166"/>
    </row>
    <row r="20" spans="1:21" s="136" customFormat="1" ht="33.75" customHeight="1" x14ac:dyDescent="0.15">
      <c r="A20" s="348"/>
      <c r="B20" s="167"/>
      <c r="C20" s="168" t="s">
        <v>62</v>
      </c>
      <c r="D20" s="169"/>
      <c r="E20" s="166">
        <v>6051.5425023360167</v>
      </c>
      <c r="F20" s="166">
        <v>5116.0994828989842</v>
      </c>
      <c r="G20" s="166">
        <v>935.44301943703283</v>
      </c>
      <c r="H20" s="175">
        <v>460.21416533496358</v>
      </c>
      <c r="I20" s="166">
        <v>-4.2048143333363512</v>
      </c>
      <c r="J20" s="166">
        <v>458.00429237036707</v>
      </c>
      <c r="K20" s="176">
        <v>6.4146872979328986</v>
      </c>
      <c r="L20" s="177">
        <v>3572.2467943388424</v>
      </c>
      <c r="M20" s="166">
        <v>2295.3369053601436</v>
      </c>
      <c r="N20" s="166">
        <v>141.72956799385599</v>
      </c>
      <c r="O20" s="176">
        <v>1135.1803209848426</v>
      </c>
      <c r="P20" s="174">
        <v>10084.003462009823</v>
      </c>
      <c r="Q20" s="145"/>
      <c r="R20" s="166"/>
    </row>
    <row r="21" spans="1:21" s="136" customFormat="1" ht="33.75" customHeight="1" x14ac:dyDescent="0.15">
      <c r="A21" s="356"/>
      <c r="B21" s="283"/>
      <c r="C21" s="318" t="s">
        <v>63</v>
      </c>
      <c r="D21" s="319"/>
      <c r="E21" s="179">
        <v>5254.5019643170072</v>
      </c>
      <c r="F21" s="278">
        <v>4410.2875331213727</v>
      </c>
      <c r="G21" s="278">
        <v>844.21443119563423</v>
      </c>
      <c r="H21" s="180">
        <v>614.06759703149237</v>
      </c>
      <c r="I21" s="278">
        <v>20.276821780283889</v>
      </c>
      <c r="J21" s="278">
        <v>331.95490281740211</v>
      </c>
      <c r="K21" s="281">
        <v>261.83587243380651</v>
      </c>
      <c r="L21" s="179">
        <v>3981.3459019837273</v>
      </c>
      <c r="M21" s="278">
        <v>3105.2211300442214</v>
      </c>
      <c r="N21" s="278">
        <v>84.198262312355695</v>
      </c>
      <c r="O21" s="281">
        <v>791.92650962715015</v>
      </c>
      <c r="P21" s="165">
        <v>9849.9154633322269</v>
      </c>
      <c r="Q21" s="145"/>
      <c r="R21" s="166"/>
    </row>
    <row r="22" spans="1:21" s="136" customFormat="1" ht="33.75" customHeight="1" x14ac:dyDescent="0.15">
      <c r="A22" s="347" t="s">
        <v>64</v>
      </c>
      <c r="B22" s="167"/>
      <c r="C22" s="168" t="s">
        <v>65</v>
      </c>
      <c r="D22" s="169"/>
      <c r="E22" s="166">
        <v>18199.53333394288</v>
      </c>
      <c r="F22" s="166">
        <v>15078.365952775152</v>
      </c>
      <c r="G22" s="166">
        <v>3121.1673811677288</v>
      </c>
      <c r="H22" s="175">
        <v>1396.9502213515677</v>
      </c>
      <c r="I22" s="166">
        <v>100.33879519333637</v>
      </c>
      <c r="J22" s="166">
        <v>1261.9137994103216</v>
      </c>
      <c r="K22" s="176">
        <v>34.697626747909773</v>
      </c>
      <c r="L22" s="177">
        <v>9616.405101222017</v>
      </c>
      <c r="M22" s="166">
        <v>5824.9515677831332</v>
      </c>
      <c r="N22" s="166">
        <v>83.393194099771065</v>
      </c>
      <c r="O22" s="176">
        <v>3708.0603393391125</v>
      </c>
      <c r="P22" s="174">
        <v>29212.888656516465</v>
      </c>
      <c r="Q22" s="145"/>
      <c r="R22" s="166"/>
    </row>
    <row r="23" spans="1:21" s="136" customFormat="1" ht="33.75" customHeight="1" x14ac:dyDescent="0.15">
      <c r="A23" s="348"/>
      <c r="B23" s="167"/>
      <c r="C23" s="168" t="s">
        <v>66</v>
      </c>
      <c r="D23" s="169"/>
      <c r="E23" s="166">
        <v>10819.538627002585</v>
      </c>
      <c r="F23" s="166">
        <v>9001.7328230119947</v>
      </c>
      <c r="G23" s="166">
        <v>1817.8058039905898</v>
      </c>
      <c r="H23" s="175">
        <v>813.33880862111255</v>
      </c>
      <c r="I23" s="166">
        <v>49.862197677234491</v>
      </c>
      <c r="J23" s="166">
        <v>743.0662422686371</v>
      </c>
      <c r="K23" s="176">
        <v>20.410368675241042</v>
      </c>
      <c r="L23" s="177">
        <v>6406.6378065612762</v>
      </c>
      <c r="M23" s="166">
        <v>3877.6334290603777</v>
      </c>
      <c r="N23" s="166">
        <v>387.43909047374962</v>
      </c>
      <c r="O23" s="176">
        <v>2141.5652870271488</v>
      </c>
      <c r="P23" s="174">
        <v>18039.515242184974</v>
      </c>
      <c r="Q23" s="145"/>
      <c r="R23" s="166"/>
    </row>
    <row r="24" spans="1:21" s="136" customFormat="1" ht="33.75" customHeight="1" x14ac:dyDescent="0.15">
      <c r="A24" s="356"/>
      <c r="B24" s="283"/>
      <c r="C24" s="318" t="s">
        <v>67</v>
      </c>
      <c r="D24" s="319"/>
      <c r="E24" s="179">
        <v>42811.478930001511</v>
      </c>
      <c r="F24" s="278">
        <v>35861.816619404781</v>
      </c>
      <c r="G24" s="278">
        <v>6949.6623105967319</v>
      </c>
      <c r="H24" s="180">
        <v>2991.7052987997113</v>
      </c>
      <c r="I24" s="278">
        <v>-104.97522770751107</v>
      </c>
      <c r="J24" s="278">
        <v>3054.401905679938</v>
      </c>
      <c r="K24" s="281">
        <v>42.278620827285025</v>
      </c>
      <c r="L24" s="179">
        <v>26696.178499315887</v>
      </c>
      <c r="M24" s="278">
        <v>16988.297436095705</v>
      </c>
      <c r="N24" s="278">
        <v>1398.4192383412633</v>
      </c>
      <c r="O24" s="281">
        <v>8309.4618248789175</v>
      </c>
      <c r="P24" s="165">
        <v>72499.362728117107</v>
      </c>
      <c r="Q24" s="145"/>
      <c r="R24" s="166"/>
    </row>
    <row r="25" spans="1:21" s="136" customFormat="1" ht="33.75" customHeight="1" x14ac:dyDescent="0.15">
      <c r="A25" s="347" t="s">
        <v>68</v>
      </c>
      <c r="B25" s="167"/>
      <c r="C25" s="168" t="s">
        <v>69</v>
      </c>
      <c r="D25" s="169"/>
      <c r="E25" s="166">
        <v>12527.972851833505</v>
      </c>
      <c r="F25" s="166">
        <v>10359.310945290423</v>
      </c>
      <c r="G25" s="166">
        <v>2168.6619065430818</v>
      </c>
      <c r="H25" s="175">
        <v>833.17258960080471</v>
      </c>
      <c r="I25" s="166">
        <v>-34.324396017456216</v>
      </c>
      <c r="J25" s="166">
        <v>863.41491188321277</v>
      </c>
      <c r="K25" s="176">
        <v>4.0820737350482093</v>
      </c>
      <c r="L25" s="177">
        <v>2646.268048951827</v>
      </c>
      <c r="M25" s="166">
        <v>1913.1918802245632</v>
      </c>
      <c r="N25" s="166">
        <v>-791.91488834821757</v>
      </c>
      <c r="O25" s="176">
        <v>1524.9910570754814</v>
      </c>
      <c r="P25" s="174">
        <v>16007.413490386138</v>
      </c>
      <c r="Q25" s="145"/>
      <c r="R25" s="166"/>
    </row>
    <row r="26" spans="1:21" s="136" customFormat="1" ht="33.75" customHeight="1" x14ac:dyDescent="0.15">
      <c r="A26" s="348"/>
      <c r="B26" s="167"/>
      <c r="C26" s="168" t="s">
        <v>70</v>
      </c>
      <c r="D26" s="169"/>
      <c r="E26" s="166">
        <v>13957.239523615806</v>
      </c>
      <c r="F26" s="166">
        <v>11798.771865742099</v>
      </c>
      <c r="G26" s="166">
        <v>2158.4676578737067</v>
      </c>
      <c r="H26" s="175">
        <v>897.02610013506273</v>
      </c>
      <c r="I26" s="166">
        <v>-99.055494509771847</v>
      </c>
      <c r="J26" s="166">
        <v>995.49844125411357</v>
      </c>
      <c r="K26" s="176">
        <v>0.58315339072117267</v>
      </c>
      <c r="L26" s="177">
        <v>5230.8097889934252</v>
      </c>
      <c r="M26" s="166">
        <v>3191.6835745410408</v>
      </c>
      <c r="N26" s="166">
        <v>94.948896469804694</v>
      </c>
      <c r="O26" s="176">
        <v>1944.1773179825791</v>
      </c>
      <c r="P26" s="174">
        <v>20085.075412744292</v>
      </c>
      <c r="Q26" s="145"/>
      <c r="R26" s="166"/>
    </row>
    <row r="27" spans="1:21" s="136" customFormat="1" ht="33.75" customHeight="1" x14ac:dyDescent="0.15">
      <c r="A27" s="348"/>
      <c r="B27" s="167"/>
      <c r="C27" s="168" t="s">
        <v>71</v>
      </c>
      <c r="D27" s="169"/>
      <c r="E27" s="166">
        <v>8795.6461834197216</v>
      </c>
      <c r="F27" s="166">
        <v>7440.8720678133886</v>
      </c>
      <c r="G27" s="166">
        <v>1354.7741156063323</v>
      </c>
      <c r="H27" s="175">
        <v>573.37400337799829</v>
      </c>
      <c r="I27" s="166">
        <v>-59.925348273858987</v>
      </c>
      <c r="J27" s="166">
        <v>622.21943722815502</v>
      </c>
      <c r="K27" s="176">
        <v>11.079914423702281</v>
      </c>
      <c r="L27" s="177">
        <v>6199.6071122346111</v>
      </c>
      <c r="M27" s="166">
        <v>4647.9028417901118</v>
      </c>
      <c r="N27" s="166">
        <v>53.489271086349341</v>
      </c>
      <c r="O27" s="176">
        <v>1498.2149993581502</v>
      </c>
      <c r="P27" s="174">
        <v>15568.62729903233</v>
      </c>
      <c r="Q27" s="145"/>
      <c r="R27" s="166"/>
    </row>
    <row r="28" spans="1:21" s="136" customFormat="1" ht="33.75" customHeight="1" x14ac:dyDescent="0.15">
      <c r="A28" s="348"/>
      <c r="B28" s="167"/>
      <c r="C28" s="168" t="s">
        <v>72</v>
      </c>
      <c r="D28" s="169"/>
      <c r="E28" s="166">
        <v>12183.905194743136</v>
      </c>
      <c r="F28" s="166">
        <v>10249.788178177034</v>
      </c>
      <c r="G28" s="166">
        <v>1934.1170165661022</v>
      </c>
      <c r="H28" s="175">
        <v>952.4540095450584</v>
      </c>
      <c r="I28" s="166">
        <v>-20.620532817137509</v>
      </c>
      <c r="J28" s="166">
        <v>938.08533891892557</v>
      </c>
      <c r="K28" s="176">
        <v>34.989203443270355</v>
      </c>
      <c r="L28" s="177">
        <v>11315.959749330917</v>
      </c>
      <c r="M28" s="166">
        <v>8486.314228469726</v>
      </c>
      <c r="N28" s="166">
        <v>233.25777896278169</v>
      </c>
      <c r="O28" s="176">
        <v>2596.3877418984107</v>
      </c>
      <c r="P28" s="174">
        <v>24452.318953619113</v>
      </c>
      <c r="Q28" s="145"/>
      <c r="R28" s="166"/>
    </row>
    <row r="29" spans="1:21" s="136" customFormat="1" ht="33.75" customHeight="1" x14ac:dyDescent="0.15">
      <c r="A29" s="348"/>
      <c r="B29" s="167"/>
      <c r="C29" s="168" t="s">
        <v>73</v>
      </c>
      <c r="D29" s="169"/>
      <c r="E29" s="166">
        <v>19472.82139997452</v>
      </c>
      <c r="F29" s="166">
        <v>16289.08976724646</v>
      </c>
      <c r="G29" s="166">
        <v>3183.7316327280614</v>
      </c>
      <c r="H29" s="175">
        <v>1568.5871650073134</v>
      </c>
      <c r="I29" s="166">
        <v>-36.389201989437552</v>
      </c>
      <c r="J29" s="166">
        <v>1585.4407284075917</v>
      </c>
      <c r="K29" s="176">
        <v>19.535638589159284</v>
      </c>
      <c r="L29" s="177">
        <v>14712.136786542795</v>
      </c>
      <c r="M29" s="166">
        <v>8967.9969910287509</v>
      </c>
      <c r="N29" s="166">
        <v>256.62274264239579</v>
      </c>
      <c r="O29" s="176">
        <v>5487.517052871648</v>
      </c>
      <c r="P29" s="174">
        <v>35753.545351524626</v>
      </c>
      <c r="Q29" s="145"/>
      <c r="R29" s="166"/>
    </row>
    <row r="30" spans="1:21" s="136" customFormat="1" ht="33.75" customHeight="1" x14ac:dyDescent="0.15">
      <c r="A30" s="356"/>
      <c r="B30" s="283"/>
      <c r="C30" s="318" t="s">
        <v>74</v>
      </c>
      <c r="D30" s="319"/>
      <c r="E30" s="179">
        <v>15725.550284401404</v>
      </c>
      <c r="F30" s="278">
        <v>13226.435562878196</v>
      </c>
      <c r="G30" s="278">
        <v>2499.1147215232086</v>
      </c>
      <c r="H30" s="180">
        <v>1142.368906985012</v>
      </c>
      <c r="I30" s="278">
        <v>-36.153281286220889</v>
      </c>
      <c r="J30" s="278">
        <v>1150.8224022119773</v>
      </c>
      <c r="K30" s="281">
        <v>27.6997860592557</v>
      </c>
      <c r="L30" s="179">
        <v>11688.477657832645</v>
      </c>
      <c r="M30" s="278">
        <v>9232.1658238700638</v>
      </c>
      <c r="N30" s="278">
        <v>-77.057350642879044</v>
      </c>
      <c r="O30" s="281">
        <v>2533.3691846054598</v>
      </c>
      <c r="P30" s="165">
        <v>28556.396849219062</v>
      </c>
      <c r="Q30" s="145"/>
      <c r="R30" s="166"/>
    </row>
    <row r="31" spans="1:21" s="136" customFormat="1" ht="33.75" customHeight="1" x14ac:dyDescent="0.15">
      <c r="A31" s="347" t="s">
        <v>0</v>
      </c>
      <c r="B31" s="167"/>
      <c r="C31" s="168" t="s">
        <v>1</v>
      </c>
      <c r="D31" s="169"/>
      <c r="E31" s="166">
        <v>30741.388745171011</v>
      </c>
      <c r="F31" s="166">
        <v>25946.426742617205</v>
      </c>
      <c r="G31" s="166">
        <v>4794.962002553807</v>
      </c>
      <c r="H31" s="175">
        <v>2370.0904313486039</v>
      </c>
      <c r="I31" s="166">
        <v>-60.861478074431616</v>
      </c>
      <c r="J31" s="166">
        <v>2390.4227487679141</v>
      </c>
      <c r="K31" s="176">
        <v>40.529160655121501</v>
      </c>
      <c r="L31" s="177">
        <v>22328.328662338616</v>
      </c>
      <c r="M31" s="166">
        <v>16226.570409289945</v>
      </c>
      <c r="N31" s="166">
        <v>636.21467142405186</v>
      </c>
      <c r="O31" s="176">
        <v>5465.543581624619</v>
      </c>
      <c r="P31" s="174">
        <v>55439.807838858229</v>
      </c>
      <c r="Q31" s="145"/>
      <c r="R31" s="166"/>
    </row>
    <row r="32" spans="1:21" s="136" customFormat="1" ht="33.75" customHeight="1" x14ac:dyDescent="0.15">
      <c r="A32" s="348"/>
      <c r="B32" s="167"/>
      <c r="C32" s="168" t="s">
        <v>2</v>
      </c>
      <c r="D32" s="169"/>
      <c r="E32" s="166">
        <v>27377.813629211116</v>
      </c>
      <c r="F32" s="166">
        <v>22879.267205273409</v>
      </c>
      <c r="G32" s="166">
        <v>4498.5464239377079</v>
      </c>
      <c r="H32" s="175">
        <v>1977.7841320094151</v>
      </c>
      <c r="I32" s="166">
        <v>-35.312319400637023</v>
      </c>
      <c r="J32" s="166">
        <v>1995.8934263837775</v>
      </c>
      <c r="K32" s="176">
        <v>17.203025026274592</v>
      </c>
      <c r="L32" s="177">
        <v>16506.993057102467</v>
      </c>
      <c r="M32" s="166">
        <v>11908.719620143589</v>
      </c>
      <c r="N32" s="166">
        <v>855.24235862722264</v>
      </c>
      <c r="O32" s="176">
        <v>3743.0310783316559</v>
      </c>
      <c r="P32" s="174">
        <v>45862.590818322999</v>
      </c>
      <c r="Q32" s="145"/>
      <c r="R32" s="166"/>
    </row>
    <row r="33" spans="1:19" s="136" customFormat="1" ht="33.75" customHeight="1" x14ac:dyDescent="0.15">
      <c r="A33" s="356"/>
      <c r="B33" s="283"/>
      <c r="C33" s="318" t="s">
        <v>3</v>
      </c>
      <c r="D33" s="319"/>
      <c r="E33" s="179">
        <v>5796.4706773206317</v>
      </c>
      <c r="F33" s="278">
        <v>4915.1883322666072</v>
      </c>
      <c r="G33" s="278">
        <v>881.28234505402474</v>
      </c>
      <c r="H33" s="180">
        <v>397.92967884973126</v>
      </c>
      <c r="I33" s="278">
        <v>-18.949321167264472</v>
      </c>
      <c r="J33" s="278">
        <v>410.17273602370221</v>
      </c>
      <c r="K33" s="281">
        <v>6.7062639932934847</v>
      </c>
      <c r="L33" s="179">
        <v>5192.1583989541132</v>
      </c>
      <c r="M33" s="278">
        <v>4108.6929477849299</v>
      </c>
      <c r="N33" s="278">
        <v>57.138514281086856</v>
      </c>
      <c r="O33" s="281">
        <v>1026.3269368880967</v>
      </c>
      <c r="P33" s="165">
        <v>11386.558755124475</v>
      </c>
      <c r="Q33" s="145"/>
      <c r="R33" s="166"/>
    </row>
    <row r="34" spans="1:19" s="136" customFormat="1" ht="33.75" customHeight="1" x14ac:dyDescent="0.15">
      <c r="A34" s="347" t="s">
        <v>4</v>
      </c>
      <c r="B34" s="167"/>
      <c r="C34" s="168" t="s">
        <v>5</v>
      </c>
      <c r="D34" s="169"/>
      <c r="E34" s="166">
        <v>20784.958244242327</v>
      </c>
      <c r="F34" s="166">
        <v>17601.842812962092</v>
      </c>
      <c r="G34" s="166">
        <v>3183.1154312802369</v>
      </c>
      <c r="H34" s="175">
        <v>1548.2199437421191</v>
      </c>
      <c r="I34" s="166">
        <v>-74.304029796254596</v>
      </c>
      <c r="J34" s="166">
        <v>1584.6190031414972</v>
      </c>
      <c r="K34" s="176">
        <v>37.90497039687623</v>
      </c>
      <c r="L34" s="177">
        <v>10377.173079003185</v>
      </c>
      <c r="M34" s="166">
        <v>6397.8150655479631</v>
      </c>
      <c r="N34" s="166">
        <v>132.9781013441189</v>
      </c>
      <c r="O34" s="176">
        <v>3846.3799121111033</v>
      </c>
      <c r="P34" s="174">
        <v>32710.351266987629</v>
      </c>
      <c r="Q34" s="145"/>
      <c r="R34" s="166"/>
    </row>
    <row r="35" spans="1:19" s="136" customFormat="1" ht="33.75" customHeight="1" x14ac:dyDescent="0.15">
      <c r="A35" s="348"/>
      <c r="B35" s="167"/>
      <c r="C35" s="168" t="s">
        <v>6</v>
      </c>
      <c r="D35" s="169"/>
      <c r="E35" s="166">
        <v>4859.0713470992087</v>
      </c>
      <c r="F35" s="166">
        <v>4127.4482521592108</v>
      </c>
      <c r="G35" s="166">
        <v>731.62309493999805</v>
      </c>
      <c r="H35" s="175">
        <v>305.61121704916587</v>
      </c>
      <c r="I35" s="166">
        <v>-41.804617737723134</v>
      </c>
      <c r="J35" s="166">
        <v>343.91691444256196</v>
      </c>
      <c r="K35" s="176">
        <v>3.4989203443270362</v>
      </c>
      <c r="L35" s="177">
        <v>1828.465229065805</v>
      </c>
      <c r="M35" s="166">
        <v>1018.9332092696251</v>
      </c>
      <c r="N35" s="166">
        <v>-6.8298963008173672</v>
      </c>
      <c r="O35" s="176">
        <v>816.36191609699733</v>
      </c>
      <c r="P35" s="174">
        <v>6993.1477932141797</v>
      </c>
      <c r="Q35" s="145"/>
      <c r="R35" s="166"/>
    </row>
    <row r="36" spans="1:19" s="136" customFormat="1" ht="33.75" customHeight="1" x14ac:dyDescent="0.15">
      <c r="A36" s="348"/>
      <c r="B36" s="167"/>
      <c r="C36" s="168" t="s">
        <v>7</v>
      </c>
      <c r="D36" s="169"/>
      <c r="E36" s="166">
        <v>3465.5899738298531</v>
      </c>
      <c r="F36" s="166">
        <v>2914.5017114645166</v>
      </c>
      <c r="G36" s="166">
        <v>551.08826236533628</v>
      </c>
      <c r="H36" s="175">
        <v>239.09674977490201</v>
      </c>
      <c r="I36" s="166">
        <v>-28.403979959103033</v>
      </c>
      <c r="J36" s="166">
        <v>260.79446574071153</v>
      </c>
      <c r="K36" s="176">
        <v>6.7062639932934847</v>
      </c>
      <c r="L36" s="177">
        <v>1983.4836623349711</v>
      </c>
      <c r="M36" s="166">
        <v>1206.1786923271661</v>
      </c>
      <c r="N36" s="166">
        <v>-17.609456846847749</v>
      </c>
      <c r="O36" s="176">
        <v>794.91442685465256</v>
      </c>
      <c r="P36" s="174">
        <v>5688.1703859397257</v>
      </c>
      <c r="Q36" s="145"/>
      <c r="R36" s="166"/>
    </row>
    <row r="37" spans="1:19" s="136" customFormat="1" ht="33.75" customHeight="1" x14ac:dyDescent="0.15">
      <c r="A37" s="348"/>
      <c r="B37" s="167"/>
      <c r="C37" s="168" t="s">
        <v>8</v>
      </c>
      <c r="D37" s="169"/>
      <c r="E37" s="166">
        <v>755.87724850429413</v>
      </c>
      <c r="F37" s="166">
        <v>641.99188123497743</v>
      </c>
      <c r="G37" s="166">
        <v>113.88536726931672</v>
      </c>
      <c r="H37" s="175">
        <v>56.635155135584405</v>
      </c>
      <c r="I37" s="166">
        <v>5.5997701330989269</v>
      </c>
      <c r="J37" s="166">
        <v>49.577501525682543</v>
      </c>
      <c r="K37" s="176">
        <v>1.4578834768029316</v>
      </c>
      <c r="L37" s="177">
        <v>1297.0432780478102</v>
      </c>
      <c r="M37" s="166">
        <v>1274.9576581745939</v>
      </c>
      <c r="N37" s="166">
        <v>-65.376446329117655</v>
      </c>
      <c r="O37" s="176">
        <v>87.462066202333915</v>
      </c>
      <c r="P37" s="174">
        <v>2109.5556816876888</v>
      </c>
      <c r="Q37" s="145"/>
      <c r="R37" s="166"/>
    </row>
    <row r="38" spans="1:19" s="136" customFormat="1" ht="33.75" customHeight="1" thickBot="1" x14ac:dyDescent="0.2">
      <c r="A38" s="349"/>
      <c r="B38" s="182"/>
      <c r="C38" s="183" t="s">
        <v>9</v>
      </c>
      <c r="D38" s="184"/>
      <c r="E38" s="185">
        <v>22893.707950894826</v>
      </c>
      <c r="F38" s="186">
        <v>19140.115100855044</v>
      </c>
      <c r="G38" s="186">
        <v>3753.5928500397818</v>
      </c>
      <c r="H38" s="187">
        <v>1690.5224529451082</v>
      </c>
      <c r="I38" s="186">
        <v>-16.219391497975067</v>
      </c>
      <c r="J38" s="186">
        <v>1680.2083651652697</v>
      </c>
      <c r="K38" s="188">
        <v>26.533479277813356</v>
      </c>
      <c r="L38" s="189">
        <v>16122.596440886504</v>
      </c>
      <c r="M38" s="186">
        <v>11252.707265101997</v>
      </c>
      <c r="N38" s="186">
        <v>-487.85280775051626</v>
      </c>
      <c r="O38" s="188">
        <v>5357.741983535022</v>
      </c>
      <c r="P38" s="190">
        <v>40706.826844726442</v>
      </c>
      <c r="Q38" s="145"/>
      <c r="R38" s="166"/>
    </row>
    <row r="39" spans="1:19" s="136" customFormat="1" ht="33.75" customHeight="1" thickTop="1" x14ac:dyDescent="0.15">
      <c r="A39" s="350" t="s">
        <v>20</v>
      </c>
      <c r="B39" s="145"/>
      <c r="C39" s="168" t="s">
        <v>10</v>
      </c>
      <c r="D39" s="158"/>
      <c r="E39" s="191">
        <v>714385.89579530561</v>
      </c>
      <c r="F39" s="191">
        <v>597923.58933567384</v>
      </c>
      <c r="G39" s="192">
        <v>116462.30645963187</v>
      </c>
      <c r="H39" s="191">
        <v>50754.404071567333</v>
      </c>
      <c r="I39" s="191">
        <v>331.63996440095741</v>
      </c>
      <c r="J39" s="191">
        <v>48688.46592316161</v>
      </c>
      <c r="K39" s="193">
        <v>1734.2981840047678</v>
      </c>
      <c r="L39" s="194">
        <v>658831.93961987877</v>
      </c>
      <c r="M39" s="191">
        <v>542271.72543592646</v>
      </c>
      <c r="N39" s="191">
        <v>2810.6582742732126</v>
      </c>
      <c r="O39" s="191">
        <v>113749.55590967905</v>
      </c>
      <c r="P39" s="195">
        <v>1423972.2394867518</v>
      </c>
      <c r="Q39" s="145"/>
      <c r="R39" s="166"/>
      <c r="S39" s="196"/>
    </row>
    <row r="40" spans="1:19" s="136" customFormat="1" ht="33.75" customHeight="1" x14ac:dyDescent="0.15">
      <c r="A40" s="350"/>
      <c r="B40" s="145"/>
      <c r="C40" s="168" t="s">
        <v>11</v>
      </c>
      <c r="D40" s="158"/>
      <c r="E40" s="191">
        <v>189909.27048461651</v>
      </c>
      <c r="F40" s="191">
        <v>159654.2934809243</v>
      </c>
      <c r="G40" s="192">
        <v>30254.977003692202</v>
      </c>
      <c r="H40" s="191">
        <v>13668.866392798953</v>
      </c>
      <c r="I40" s="191">
        <v>45.942041109694856</v>
      </c>
      <c r="J40" s="191">
        <v>13374.792583937398</v>
      </c>
      <c r="K40" s="193">
        <v>248.13176775185894</v>
      </c>
      <c r="L40" s="194">
        <v>97029.049688152358</v>
      </c>
      <c r="M40" s="191">
        <v>66626.809938315622</v>
      </c>
      <c r="N40" s="191">
        <v>3435.3121414770703</v>
      </c>
      <c r="O40" s="191">
        <v>26966.927608359656</v>
      </c>
      <c r="P40" s="195">
        <v>300607.18656556786</v>
      </c>
      <c r="Q40" s="145"/>
      <c r="R40" s="166"/>
      <c r="S40" s="196"/>
    </row>
    <row r="41" spans="1:19" s="136" customFormat="1" ht="33.75" customHeight="1" x14ac:dyDescent="0.15">
      <c r="A41" s="350"/>
      <c r="B41" s="145"/>
      <c r="C41" s="168" t="s">
        <v>12</v>
      </c>
      <c r="D41" s="158"/>
      <c r="E41" s="191">
        <v>145981.93540213481</v>
      </c>
      <c r="F41" s="191">
        <v>122207.31566471692</v>
      </c>
      <c r="G41" s="192">
        <v>23774.619737417874</v>
      </c>
      <c r="H41" s="191">
        <v>10434.083798740136</v>
      </c>
      <c r="I41" s="191">
        <v>112.69232567495726</v>
      </c>
      <c r="J41" s="191">
        <v>9875.279129163484</v>
      </c>
      <c r="K41" s="193">
        <v>446.11234390169705</v>
      </c>
      <c r="L41" s="194">
        <v>74844.029165822882</v>
      </c>
      <c r="M41" s="191">
        <v>51752.793376248126</v>
      </c>
      <c r="N41" s="191">
        <v>1591.4808368733541</v>
      </c>
      <c r="O41" s="191">
        <v>21499.754952701391</v>
      </c>
      <c r="P41" s="195">
        <v>231260.04836669783</v>
      </c>
      <c r="Q41" s="145"/>
      <c r="R41" s="166"/>
      <c r="S41" s="196"/>
    </row>
    <row r="42" spans="1:19" s="136" customFormat="1" ht="33.75" customHeight="1" x14ac:dyDescent="0.15">
      <c r="A42" s="350"/>
      <c r="B42" s="145"/>
      <c r="C42" s="168" t="s">
        <v>13</v>
      </c>
      <c r="D42" s="158"/>
      <c r="E42" s="191">
        <v>115634.21144117632</v>
      </c>
      <c r="F42" s="191">
        <v>96666.352324761145</v>
      </c>
      <c r="G42" s="192">
        <v>18967.85911641518</v>
      </c>
      <c r="H42" s="191">
        <v>8208.9247194487434</v>
      </c>
      <c r="I42" s="191">
        <v>-38.179136455288344</v>
      </c>
      <c r="J42" s="191">
        <v>8110.3543857799186</v>
      </c>
      <c r="K42" s="193">
        <v>136.74947012411502</v>
      </c>
      <c r="L42" s="194">
        <v>73254.394532152277</v>
      </c>
      <c r="M42" s="191">
        <v>53623.60276113209</v>
      </c>
      <c r="N42" s="191">
        <v>-2366.5070813982575</v>
      </c>
      <c r="O42" s="191">
        <v>21997.298852418447</v>
      </c>
      <c r="P42" s="195">
        <v>197097.53069277736</v>
      </c>
      <c r="Q42" s="145"/>
      <c r="R42" s="166"/>
      <c r="S42" s="196"/>
    </row>
    <row r="43" spans="1:19" s="136" customFormat="1" ht="33.75" customHeight="1" x14ac:dyDescent="0.15">
      <c r="A43" s="350"/>
      <c r="B43" s="145"/>
      <c r="C43" s="168" t="s">
        <v>14</v>
      </c>
      <c r="D43" s="158"/>
      <c r="E43" s="191">
        <v>122457.02461873018</v>
      </c>
      <c r="F43" s="191">
        <v>102311.92895768206</v>
      </c>
      <c r="G43" s="192">
        <v>20145.09566104813</v>
      </c>
      <c r="H43" s="191">
        <v>8798.8773692250197</v>
      </c>
      <c r="I43" s="191">
        <v>-251.11228845380822</v>
      </c>
      <c r="J43" s="191">
        <v>8857.8406154362001</v>
      </c>
      <c r="K43" s="193">
        <v>192.14904224262639</v>
      </c>
      <c r="L43" s="194">
        <v>82348.45074580978</v>
      </c>
      <c r="M43" s="191">
        <v>58783.81858521617</v>
      </c>
      <c r="N43" s="191">
        <v>1735.6999114152809</v>
      </c>
      <c r="O43" s="191">
        <v>21828.932249178339</v>
      </c>
      <c r="P43" s="195">
        <v>213604.35273376503</v>
      </c>
      <c r="Q43" s="145"/>
      <c r="R43" s="166"/>
      <c r="S43" s="196"/>
    </row>
    <row r="44" spans="1:19" s="136" customFormat="1" ht="33.75" customHeight="1" x14ac:dyDescent="0.15">
      <c r="A44" s="350"/>
      <c r="B44" s="145"/>
      <c r="C44" s="168" t="s">
        <v>15</v>
      </c>
      <c r="D44" s="158"/>
      <c r="E44" s="191">
        <v>180120.60952217309</v>
      </c>
      <c r="F44" s="191">
        <v>150923.65180254963</v>
      </c>
      <c r="G44" s="192">
        <v>29196.957719623464</v>
      </c>
      <c r="H44" s="191">
        <v>13414.177999409752</v>
      </c>
      <c r="I44" s="191">
        <v>-217.81896785185199</v>
      </c>
      <c r="J44" s="191">
        <v>13436.057427979289</v>
      </c>
      <c r="K44" s="193">
        <v>195.939539282314</v>
      </c>
      <c r="L44" s="194">
        <v>117019.13179510407</v>
      </c>
      <c r="M44" s="191">
        <v>84328.219809927672</v>
      </c>
      <c r="N44" s="191">
        <v>1444.7542991327718</v>
      </c>
      <c r="O44" s="191">
        <v>31246.157686043647</v>
      </c>
      <c r="P44" s="195">
        <v>310553.91931668692</v>
      </c>
      <c r="Q44" s="145"/>
      <c r="R44" s="166"/>
      <c r="S44" s="196"/>
    </row>
    <row r="45" spans="1:19" s="136" customFormat="1" ht="33.75" customHeight="1" x14ac:dyDescent="0.15">
      <c r="A45" s="351"/>
      <c r="B45" s="284"/>
      <c r="C45" s="318" t="s">
        <v>16</v>
      </c>
      <c r="D45" s="285"/>
      <c r="E45" s="286">
        <v>96435.189609389534</v>
      </c>
      <c r="F45" s="286">
        <v>80695.911947267363</v>
      </c>
      <c r="G45" s="287">
        <v>15739.277662122187</v>
      </c>
      <c r="H45" s="286">
        <v>7159.2891756121071</v>
      </c>
      <c r="I45" s="286">
        <v>-99.125104425104865</v>
      </c>
      <c r="J45" s="286">
        <v>7082.3019560394168</v>
      </c>
      <c r="K45" s="288">
        <v>176.11232399779414</v>
      </c>
      <c r="L45" s="197">
        <v>65291.252585986753</v>
      </c>
      <c r="M45" s="286">
        <v>47529.221216049118</v>
      </c>
      <c r="N45" s="286">
        <v>-159.80334519456341</v>
      </c>
      <c r="O45" s="286">
        <v>17921.834715132205</v>
      </c>
      <c r="P45" s="198">
        <v>168885.73137098842</v>
      </c>
      <c r="Q45" s="145"/>
      <c r="R45" s="166"/>
      <c r="S45" s="196"/>
    </row>
    <row r="46" spans="1:19" ht="12" customHeight="1" x14ac:dyDescent="0.15"/>
    <row r="47" spans="1:19" ht="23.25" customHeight="1" x14ac:dyDescent="0.1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9" ht="26.25" customHeight="1" x14ac:dyDescent="0.15"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</row>
    <row r="49" spans="5:16" ht="26.25" customHeight="1" x14ac:dyDescent="0.15"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</row>
    <row r="50" spans="5:16" ht="26.25" customHeight="1" x14ac:dyDescent="0.15"/>
    <row r="51" spans="5:16" ht="26.25" customHeight="1" x14ac:dyDescent="0.15"/>
    <row r="52" spans="5:16" ht="26.25" customHeight="1" x14ac:dyDescent="0.15"/>
  </sheetData>
  <mergeCells count="14">
    <mergeCell ref="O6:O7"/>
    <mergeCell ref="A4:D7"/>
    <mergeCell ref="F6:F7"/>
    <mergeCell ref="J6:J7"/>
    <mergeCell ref="M6:M7"/>
    <mergeCell ref="N6:N7"/>
    <mergeCell ref="A31:A33"/>
    <mergeCell ref="A34:A38"/>
    <mergeCell ref="A39:A45"/>
    <mergeCell ref="A8:D8"/>
    <mergeCell ref="A9:A17"/>
    <mergeCell ref="A19:A21"/>
    <mergeCell ref="A22:A24"/>
    <mergeCell ref="A25:A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rstPageNumber="80" fitToWidth="0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5"/>
  <sheetViews>
    <sheetView view="pageBreakPreview" zoomScale="70" zoomScaleNormal="70" zoomScaleSheetLayoutView="70" workbookViewId="0">
      <pane ySplit="7" topLeftCell="A8" activePane="bottomLeft" state="frozen"/>
      <selection activeCell="E25" sqref="E25"/>
      <selection pane="bottomLeft" activeCell="E25" sqref="E25"/>
    </sheetView>
  </sheetViews>
  <sheetFormatPr defaultColWidth="12" defaultRowHeight="14.25" x14ac:dyDescent="0.15"/>
  <cols>
    <col min="1" max="1" width="4" style="204" bestFit="1" customWidth="1"/>
    <col min="2" max="2" width="1.5" style="204" customWidth="1"/>
    <col min="3" max="3" width="20" style="204" customWidth="1"/>
    <col min="4" max="4" width="1.5" style="204" customWidth="1"/>
    <col min="5" max="10" width="11.125" style="204" customWidth="1"/>
    <col min="11" max="11" width="14.625" style="204" customWidth="1"/>
    <col min="12" max="15" width="11.125" style="204" customWidth="1"/>
    <col min="16" max="16" width="10.75" style="205" customWidth="1"/>
    <col min="17" max="17" width="5" style="205" customWidth="1"/>
    <col min="18" max="18" width="7.875" style="205" customWidth="1"/>
    <col min="19" max="22" width="5.625" style="205" customWidth="1"/>
    <col min="23" max="30" width="5.625" style="204" customWidth="1"/>
    <col min="31" max="16384" width="12" style="204"/>
  </cols>
  <sheetData>
    <row r="1" spans="1:30" s="200" customFormat="1" ht="23.25" customHeight="1" x14ac:dyDescent="0.15">
      <c r="B1" s="201"/>
      <c r="C1" s="201"/>
      <c r="D1" s="201"/>
      <c r="E1" s="202" t="s">
        <v>102</v>
      </c>
      <c r="P1" s="203"/>
      <c r="Q1" s="203"/>
      <c r="R1" s="203"/>
      <c r="S1" s="203"/>
      <c r="T1" s="203"/>
      <c r="U1" s="203"/>
      <c r="V1" s="203"/>
    </row>
    <row r="2" spans="1:30" ht="6" customHeight="1" x14ac:dyDescent="0.15"/>
    <row r="3" spans="1:30" s="206" customFormat="1" ht="23.25" customHeight="1" x14ac:dyDescent="0.15">
      <c r="E3" s="136" t="s">
        <v>119</v>
      </c>
      <c r="P3" s="207" t="s">
        <v>21</v>
      </c>
      <c r="Q3" s="208"/>
      <c r="R3" s="208"/>
      <c r="S3" s="208"/>
      <c r="T3" s="208"/>
      <c r="U3" s="208"/>
      <c r="V3" s="208"/>
    </row>
    <row r="4" spans="1:30" s="206" customFormat="1" ht="23.25" customHeight="1" x14ac:dyDescent="0.15">
      <c r="A4" s="368" t="s">
        <v>22</v>
      </c>
      <c r="B4" s="369"/>
      <c r="C4" s="369"/>
      <c r="D4" s="370"/>
      <c r="E4" s="209" t="s">
        <v>23</v>
      </c>
      <c r="F4" s="210"/>
      <c r="G4" s="210"/>
      <c r="H4" s="209" t="s">
        <v>25</v>
      </c>
      <c r="I4" s="210"/>
      <c r="J4" s="210"/>
      <c r="K4" s="211"/>
      <c r="L4" s="212" t="s">
        <v>26</v>
      </c>
      <c r="M4" s="213"/>
      <c r="N4" s="213"/>
      <c r="O4" s="213"/>
      <c r="P4" s="214" t="s">
        <v>27</v>
      </c>
      <c r="Q4" s="208"/>
      <c r="R4" s="208"/>
      <c r="S4" s="208"/>
      <c r="T4" s="208"/>
      <c r="U4" s="208"/>
      <c r="V4" s="208"/>
    </row>
    <row r="5" spans="1:30" s="206" customFormat="1" ht="23.25" customHeight="1" x14ac:dyDescent="0.15">
      <c r="A5" s="371"/>
      <c r="B5" s="372"/>
      <c r="C5" s="372"/>
      <c r="D5" s="373"/>
      <c r="E5" s="215" t="s">
        <v>75</v>
      </c>
      <c r="F5" s="216"/>
      <c r="G5" s="216"/>
      <c r="H5" s="217" t="s">
        <v>29</v>
      </c>
      <c r="I5" s="305"/>
      <c r="J5" s="305"/>
      <c r="K5" s="306"/>
      <c r="L5" s="215" t="s">
        <v>86</v>
      </c>
      <c r="M5" s="307"/>
      <c r="N5" s="307"/>
      <c r="O5" s="218"/>
      <c r="P5" s="219" t="s">
        <v>30</v>
      </c>
      <c r="Q5" s="208"/>
      <c r="R5" s="208"/>
      <c r="S5" s="208"/>
      <c r="T5" s="208"/>
      <c r="U5" s="208"/>
      <c r="V5" s="208"/>
    </row>
    <row r="6" spans="1:30" s="206" customFormat="1" ht="23.25" customHeight="1" x14ac:dyDescent="0.15">
      <c r="A6" s="371"/>
      <c r="B6" s="372"/>
      <c r="C6" s="372"/>
      <c r="D6" s="373"/>
      <c r="E6" s="215" t="s">
        <v>87</v>
      </c>
      <c r="F6" s="377" t="s">
        <v>89</v>
      </c>
      <c r="G6" s="326" t="s">
        <v>110</v>
      </c>
      <c r="H6" s="215"/>
      <c r="I6" s="220" t="s">
        <v>41</v>
      </c>
      <c r="J6" s="379" t="s">
        <v>90</v>
      </c>
      <c r="K6" s="221" t="s">
        <v>117</v>
      </c>
      <c r="L6" s="215"/>
      <c r="M6" s="222" t="s">
        <v>112</v>
      </c>
      <c r="N6" s="357" t="s">
        <v>46</v>
      </c>
      <c r="O6" s="357" t="s">
        <v>47</v>
      </c>
      <c r="P6" s="223" t="s">
        <v>88</v>
      </c>
      <c r="Q6" s="208"/>
      <c r="R6" s="208"/>
      <c r="S6" s="208"/>
      <c r="T6" s="208"/>
      <c r="U6" s="208"/>
      <c r="V6" s="208"/>
    </row>
    <row r="7" spans="1:30" s="206" customFormat="1" ht="23.25" customHeight="1" x14ac:dyDescent="0.15">
      <c r="A7" s="374"/>
      <c r="B7" s="375"/>
      <c r="C7" s="375"/>
      <c r="D7" s="376"/>
      <c r="E7" s="224"/>
      <c r="F7" s="378"/>
      <c r="G7" s="225" t="s">
        <v>40</v>
      </c>
      <c r="H7" s="224"/>
      <c r="I7" s="226" t="s">
        <v>115</v>
      </c>
      <c r="J7" s="380"/>
      <c r="K7" s="225" t="s">
        <v>116</v>
      </c>
      <c r="L7" s="224"/>
      <c r="M7" s="227" t="s">
        <v>91</v>
      </c>
      <c r="N7" s="358"/>
      <c r="O7" s="358"/>
      <c r="P7" s="327" t="s">
        <v>18</v>
      </c>
      <c r="Q7" s="208"/>
      <c r="R7" s="208"/>
      <c r="S7" s="208"/>
      <c r="T7" s="208"/>
      <c r="U7" s="208"/>
      <c r="V7" s="208"/>
    </row>
    <row r="8" spans="1:30" s="208" customFormat="1" ht="39" customHeight="1" x14ac:dyDescent="0.15">
      <c r="A8" s="365" t="s">
        <v>19</v>
      </c>
      <c r="B8" s="366"/>
      <c r="C8" s="366"/>
      <c r="D8" s="367"/>
      <c r="E8" s="228">
        <v>5.520650345278626</v>
      </c>
      <c r="F8" s="229">
        <v>6.8461920436653374</v>
      </c>
      <c r="G8" s="229">
        <v>-0.81401986468605714</v>
      </c>
      <c r="H8" s="228">
        <v>4.0261896923360787</v>
      </c>
      <c r="I8" s="229">
        <v>-107.14047811760281</v>
      </c>
      <c r="J8" s="229">
        <v>5.282165400473553</v>
      </c>
      <c r="K8" s="229">
        <v>23.990940223850679</v>
      </c>
      <c r="L8" s="228">
        <v>21.955042814404251</v>
      </c>
      <c r="M8" s="229">
        <v>30.925525492043981</v>
      </c>
      <c r="N8" s="229">
        <v>-22.168958915992853</v>
      </c>
      <c r="O8" s="229">
        <v>-0.37002346220444587</v>
      </c>
      <c r="P8" s="230">
        <v>11.634508000478622</v>
      </c>
      <c r="Q8" s="231"/>
      <c r="R8" s="232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</row>
    <row r="9" spans="1:30" s="206" customFormat="1" ht="33.75" customHeight="1" x14ac:dyDescent="0.15">
      <c r="A9" s="361" t="s">
        <v>48</v>
      </c>
      <c r="B9" s="233"/>
      <c r="C9" s="234" t="s">
        <v>49</v>
      </c>
      <c r="D9" s="234"/>
      <c r="E9" s="228">
        <v>5.5900838964359778</v>
      </c>
      <c r="F9" s="229">
        <v>6.9623074328848746</v>
      </c>
      <c r="G9" s="229">
        <v>-0.90070034796519649</v>
      </c>
      <c r="H9" s="228">
        <v>3.9632499592849832</v>
      </c>
      <c r="I9" s="229">
        <v>-59.793217531506585</v>
      </c>
      <c r="J9" s="229">
        <v>5.2256441644534357</v>
      </c>
      <c r="K9" s="229">
        <v>21.879369015850045</v>
      </c>
      <c r="L9" s="228">
        <v>15.187320806193869</v>
      </c>
      <c r="M9" s="229">
        <v>20.347448932208827</v>
      </c>
      <c r="N9" s="229">
        <v>-64.729757199987787</v>
      </c>
      <c r="O9" s="229">
        <v>-2.067735241204216</v>
      </c>
      <c r="P9" s="230">
        <v>9.7814043586752142</v>
      </c>
      <c r="Q9" s="208"/>
      <c r="R9" s="232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</row>
    <row r="10" spans="1:30" s="206" customFormat="1" ht="33.75" customHeight="1" x14ac:dyDescent="0.15">
      <c r="A10" s="362"/>
      <c r="B10" s="233"/>
      <c r="C10" s="234" t="s">
        <v>50</v>
      </c>
      <c r="D10" s="234"/>
      <c r="E10" s="235">
        <v>5.75069984559617</v>
      </c>
      <c r="F10" s="236">
        <v>6.9913167733060781</v>
      </c>
      <c r="G10" s="236">
        <v>-0.39968941578675965</v>
      </c>
      <c r="H10" s="235">
        <v>4.7171887848898608</v>
      </c>
      <c r="I10" s="236">
        <v>-343.88880537703756</v>
      </c>
      <c r="J10" s="236">
        <v>5.1032842325693384</v>
      </c>
      <c r="K10" s="236">
        <v>30.106944797658684</v>
      </c>
      <c r="L10" s="235">
        <v>34.837813381426948</v>
      </c>
      <c r="M10" s="236">
        <v>46.870268589922823</v>
      </c>
      <c r="N10" s="236">
        <v>40.941115053307101</v>
      </c>
      <c r="O10" s="236">
        <v>-1.5224854310387714</v>
      </c>
      <c r="P10" s="237">
        <v>17.458442478960894</v>
      </c>
      <c r="Q10" s="208"/>
      <c r="R10" s="232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</row>
    <row r="11" spans="1:30" s="206" customFormat="1" ht="33.75" customHeight="1" x14ac:dyDescent="0.15">
      <c r="A11" s="362"/>
      <c r="B11" s="233"/>
      <c r="C11" s="234" t="s">
        <v>51</v>
      </c>
      <c r="D11" s="234"/>
      <c r="E11" s="235">
        <v>5.474171127877316</v>
      </c>
      <c r="F11" s="236">
        <v>6.8236057553160423</v>
      </c>
      <c r="G11" s="236">
        <v>-0.95204496813438377</v>
      </c>
      <c r="H11" s="235">
        <v>4.5565688468995109</v>
      </c>
      <c r="I11" s="236">
        <v>-66.98284636878779</v>
      </c>
      <c r="J11" s="236">
        <v>5.0064977407899445</v>
      </c>
      <c r="K11" s="236">
        <v>34.715729195315333</v>
      </c>
      <c r="L11" s="235">
        <v>27.870507080782509</v>
      </c>
      <c r="M11" s="236">
        <v>47.655660662706971</v>
      </c>
      <c r="N11" s="236">
        <v>23.548546056458608</v>
      </c>
      <c r="O11" s="236">
        <v>-0.51763948466608078</v>
      </c>
      <c r="P11" s="237">
        <v>11.033853726518858</v>
      </c>
      <c r="Q11" s="208"/>
      <c r="R11" s="232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</row>
    <row r="12" spans="1:30" s="206" customFormat="1" ht="33.75" customHeight="1" x14ac:dyDescent="0.15">
      <c r="A12" s="362"/>
      <c r="B12" s="233"/>
      <c r="C12" s="234" t="s">
        <v>52</v>
      </c>
      <c r="D12" s="234"/>
      <c r="E12" s="235">
        <v>5.7030564062173097</v>
      </c>
      <c r="F12" s="236">
        <v>6.79210243646276</v>
      </c>
      <c r="G12" s="236">
        <v>0.3920603186991436</v>
      </c>
      <c r="H12" s="235">
        <v>5.3467641033707816</v>
      </c>
      <c r="I12" s="236">
        <v>-28.991024979968778</v>
      </c>
      <c r="J12" s="236">
        <v>5.6753260851781002</v>
      </c>
      <c r="K12" s="236">
        <v>23.560128233345175</v>
      </c>
      <c r="L12" s="235">
        <v>148.61289071577815</v>
      </c>
      <c r="M12" s="236">
        <v>348.47156597119408</v>
      </c>
      <c r="N12" s="236">
        <v>-161.26673871693114</v>
      </c>
      <c r="O12" s="236">
        <v>-0.75712124751738408</v>
      </c>
      <c r="P12" s="237">
        <v>36.709256773788944</v>
      </c>
      <c r="Q12" s="208"/>
      <c r="R12" s="232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</row>
    <row r="13" spans="1:30" s="206" customFormat="1" ht="33.75" customHeight="1" x14ac:dyDescent="0.15">
      <c r="A13" s="362"/>
      <c r="B13" s="233"/>
      <c r="C13" s="234" t="s">
        <v>53</v>
      </c>
      <c r="D13" s="234"/>
      <c r="E13" s="235">
        <v>5.4071691010354446</v>
      </c>
      <c r="F13" s="236">
        <v>7.0600036842468255</v>
      </c>
      <c r="G13" s="236">
        <v>-1.8827184696174066</v>
      </c>
      <c r="H13" s="235">
        <v>2.0320547585262507</v>
      </c>
      <c r="I13" s="236">
        <v>-71.615384630104501</v>
      </c>
      <c r="J13" s="236">
        <v>4.7687277077749597</v>
      </c>
      <c r="K13" s="236">
        <v>31.576001175010759</v>
      </c>
      <c r="L13" s="235">
        <v>30.333867550551634</v>
      </c>
      <c r="M13" s="236">
        <v>33.817562328798587</v>
      </c>
      <c r="N13" s="236">
        <v>329.58635759751581</v>
      </c>
      <c r="O13" s="236">
        <v>-0.69967394440901964</v>
      </c>
      <c r="P13" s="237">
        <v>14.395634616285696</v>
      </c>
      <c r="Q13" s="208"/>
      <c r="R13" s="232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</row>
    <row r="14" spans="1:30" s="206" customFormat="1" ht="33.75" customHeight="1" x14ac:dyDescent="0.15">
      <c r="A14" s="362"/>
      <c r="B14" s="233"/>
      <c r="C14" s="234" t="s">
        <v>54</v>
      </c>
      <c r="D14" s="234"/>
      <c r="E14" s="235">
        <v>5.5369445715032271</v>
      </c>
      <c r="F14" s="236">
        <v>6.9248670533119947</v>
      </c>
      <c r="G14" s="236">
        <v>-1.0265408283706332</v>
      </c>
      <c r="H14" s="235">
        <v>2.9240345144608404</v>
      </c>
      <c r="I14" s="236">
        <v>-445.34707788615464</v>
      </c>
      <c r="J14" s="236">
        <v>4.3105111060976951</v>
      </c>
      <c r="K14" s="236">
        <v>19.739057664635215</v>
      </c>
      <c r="L14" s="235">
        <v>30.095200484590169</v>
      </c>
      <c r="M14" s="236">
        <v>43.644842566377449</v>
      </c>
      <c r="N14" s="236">
        <v>87.005630525859758</v>
      </c>
      <c r="O14" s="236">
        <v>1.7670432751902228</v>
      </c>
      <c r="P14" s="237">
        <v>13.300875132741021</v>
      </c>
      <c r="Q14" s="208"/>
      <c r="R14" s="232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</row>
    <row r="15" spans="1:30" s="206" customFormat="1" ht="33.75" customHeight="1" x14ac:dyDescent="0.15">
      <c r="A15" s="362"/>
      <c r="B15" s="233"/>
      <c r="C15" s="234" t="s">
        <v>55</v>
      </c>
      <c r="D15" s="234"/>
      <c r="E15" s="235">
        <v>6.3077799483434029</v>
      </c>
      <c r="F15" s="236">
        <v>7.4703233805597362</v>
      </c>
      <c r="G15" s="236">
        <v>0.95927441749745268</v>
      </c>
      <c r="H15" s="235">
        <v>3.2079423232595792</v>
      </c>
      <c r="I15" s="236">
        <v>-54.171883305101929</v>
      </c>
      <c r="J15" s="236">
        <v>4.9508883364246321</v>
      </c>
      <c r="K15" s="236">
        <v>25.238544325706393</v>
      </c>
      <c r="L15" s="235">
        <v>34.330580388172791</v>
      </c>
      <c r="M15" s="236">
        <v>48.687807579044168</v>
      </c>
      <c r="N15" s="236">
        <v>0.85353461499679761</v>
      </c>
      <c r="O15" s="236">
        <v>-0.45282239389978202</v>
      </c>
      <c r="P15" s="237">
        <v>16.292434453946083</v>
      </c>
      <c r="Q15" s="208"/>
      <c r="R15" s="232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</row>
    <row r="16" spans="1:30" s="206" customFormat="1" ht="33.75" customHeight="1" x14ac:dyDescent="0.15">
      <c r="A16" s="362"/>
      <c r="B16" s="233"/>
      <c r="C16" s="234" t="s">
        <v>56</v>
      </c>
      <c r="D16" s="234"/>
      <c r="E16" s="235">
        <v>5.3945425943707521</v>
      </c>
      <c r="F16" s="236">
        <v>6.6140171348009122</v>
      </c>
      <c r="G16" s="236">
        <v>-0.60345621784439007</v>
      </c>
      <c r="H16" s="235">
        <v>5.8540973028884826</v>
      </c>
      <c r="I16" s="236">
        <v>-99.74642618869305</v>
      </c>
      <c r="J16" s="236">
        <v>6.1040650882510032</v>
      </c>
      <c r="K16" s="236">
        <v>26.160764111780683</v>
      </c>
      <c r="L16" s="235">
        <v>24.870433480878408</v>
      </c>
      <c r="M16" s="236">
        <v>37.093528592964127</v>
      </c>
      <c r="N16" s="236">
        <v>34.016027692959725</v>
      </c>
      <c r="O16" s="236">
        <v>0.39082943369316547</v>
      </c>
      <c r="P16" s="237">
        <v>11.726603136793864</v>
      </c>
      <c r="Q16" s="208"/>
      <c r="R16" s="232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</row>
    <row r="17" spans="1:30" s="206" customFormat="1" ht="33.75" customHeight="1" x14ac:dyDescent="0.15">
      <c r="A17" s="363"/>
      <c r="B17" s="238"/>
      <c r="C17" s="324" t="s">
        <v>57</v>
      </c>
      <c r="D17" s="325"/>
      <c r="E17" s="235">
        <v>5.5883792074255565</v>
      </c>
      <c r="F17" s="236">
        <v>6.831222548032069</v>
      </c>
      <c r="G17" s="236">
        <v>-0.5203782685403131</v>
      </c>
      <c r="H17" s="235">
        <v>6.5524927095496759</v>
      </c>
      <c r="I17" s="236">
        <v>-43.797490170796372</v>
      </c>
      <c r="J17" s="236">
        <v>7.0979817252178803</v>
      </c>
      <c r="K17" s="236">
        <v>25.945798512455511</v>
      </c>
      <c r="L17" s="235">
        <v>27.471459458135129</v>
      </c>
      <c r="M17" s="236">
        <v>48.402084695879225</v>
      </c>
      <c r="N17" s="236">
        <v>16.457830595662141</v>
      </c>
      <c r="O17" s="236">
        <v>-1.9273977243151559</v>
      </c>
      <c r="P17" s="237">
        <v>10.845733645565824</v>
      </c>
      <c r="Q17" s="208"/>
      <c r="R17" s="232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</row>
    <row r="18" spans="1:30" s="206" customFormat="1" ht="60" customHeight="1" x14ac:dyDescent="0.15">
      <c r="A18" s="239" t="s">
        <v>58</v>
      </c>
      <c r="B18" s="308"/>
      <c r="C18" s="309" t="s">
        <v>59</v>
      </c>
      <c r="D18" s="309"/>
      <c r="E18" s="228">
        <v>4.9308469711663676</v>
      </c>
      <c r="F18" s="229">
        <v>6.2197904178462338</v>
      </c>
      <c r="G18" s="229">
        <v>-1.4378937194078285</v>
      </c>
      <c r="H18" s="228">
        <v>-6.8432478205154679</v>
      </c>
      <c r="I18" s="229">
        <v>-2082.6502696553475</v>
      </c>
      <c r="J18" s="229">
        <v>3.9845748121337863</v>
      </c>
      <c r="K18" s="229">
        <v>18.970659583320987</v>
      </c>
      <c r="L18" s="228">
        <v>19.98127100352713</v>
      </c>
      <c r="M18" s="229">
        <v>74.889348008015077</v>
      </c>
      <c r="N18" s="229">
        <v>-368.8100776204621</v>
      </c>
      <c r="O18" s="229">
        <v>-0.1717243454444653</v>
      </c>
      <c r="P18" s="240">
        <v>8.8435449744784957</v>
      </c>
      <c r="Q18" s="208"/>
      <c r="R18" s="232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</row>
    <row r="19" spans="1:30" s="206" customFormat="1" ht="33.75" customHeight="1" x14ac:dyDescent="0.15">
      <c r="A19" s="361" t="s">
        <v>60</v>
      </c>
      <c r="B19" s="233"/>
      <c r="C19" s="234" t="s">
        <v>61</v>
      </c>
      <c r="D19" s="234"/>
      <c r="E19" s="228">
        <v>5.0643014281492889</v>
      </c>
      <c r="F19" s="229">
        <v>6.4637877438770959</v>
      </c>
      <c r="G19" s="229">
        <v>-1.4976831734614071</v>
      </c>
      <c r="H19" s="228">
        <v>3.6908217231576521</v>
      </c>
      <c r="I19" s="229">
        <v>-26.198384598439635</v>
      </c>
      <c r="J19" s="229">
        <v>5.0149380306306401</v>
      </c>
      <c r="K19" s="229">
        <v>23.288706652859101</v>
      </c>
      <c r="L19" s="228">
        <v>33.029183757376977</v>
      </c>
      <c r="M19" s="229">
        <v>51.017238919632767</v>
      </c>
      <c r="N19" s="229">
        <v>-29.394862350788536</v>
      </c>
      <c r="O19" s="229">
        <v>1.2009467617568563</v>
      </c>
      <c r="P19" s="230">
        <v>15.254283928503366</v>
      </c>
      <c r="Q19" s="208"/>
      <c r="R19" s="232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</row>
    <row r="20" spans="1:30" s="206" customFormat="1" ht="33.75" customHeight="1" x14ac:dyDescent="0.15">
      <c r="A20" s="362"/>
      <c r="B20" s="233"/>
      <c r="C20" s="234" t="s">
        <v>62</v>
      </c>
      <c r="D20" s="234"/>
      <c r="E20" s="235">
        <v>4.832251987158954</v>
      </c>
      <c r="F20" s="236">
        <v>5.8624112782677731</v>
      </c>
      <c r="G20" s="236">
        <v>-0.46510923840280222</v>
      </c>
      <c r="H20" s="235">
        <v>1.8418837568651865</v>
      </c>
      <c r="I20" s="236">
        <v>-89.741221761601324</v>
      </c>
      <c r="J20" s="236">
        <v>2.0411707346500512</v>
      </c>
      <c r="K20" s="236">
        <v>21.85280601059797</v>
      </c>
      <c r="L20" s="235">
        <v>13.992606841461569</v>
      </c>
      <c r="M20" s="236">
        <v>20.985603969109885</v>
      </c>
      <c r="N20" s="236">
        <v>29.005192298108142</v>
      </c>
      <c r="O20" s="236">
        <v>0.75345396031626966</v>
      </c>
      <c r="P20" s="237">
        <v>7.7553411391868874</v>
      </c>
      <c r="Q20" s="208"/>
      <c r="R20" s="232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</row>
    <row r="21" spans="1:30" s="206" customFormat="1" ht="33.75" customHeight="1" x14ac:dyDescent="0.15">
      <c r="A21" s="363"/>
      <c r="B21" s="310"/>
      <c r="C21" s="324" t="s">
        <v>63</v>
      </c>
      <c r="D21" s="324"/>
      <c r="E21" s="235">
        <v>0.88448355389186273</v>
      </c>
      <c r="F21" s="236">
        <v>1.9667348510614611</v>
      </c>
      <c r="G21" s="236">
        <v>-4.4154616811796128</v>
      </c>
      <c r="H21" s="235">
        <v>5.8101822124210898</v>
      </c>
      <c r="I21" s="236">
        <v>-33.242744942639192</v>
      </c>
      <c r="J21" s="236">
        <v>0.26626382376674124</v>
      </c>
      <c r="K21" s="236">
        <v>19.61384793179726</v>
      </c>
      <c r="L21" s="235">
        <v>17.408937215082929</v>
      </c>
      <c r="M21" s="236">
        <v>22.047236799704663</v>
      </c>
      <c r="N21" s="236">
        <v>16.991730215734975</v>
      </c>
      <c r="O21" s="236">
        <v>2.2157188442815463</v>
      </c>
      <c r="P21" s="237">
        <v>7.3000080170018951</v>
      </c>
      <c r="Q21" s="208"/>
      <c r="R21" s="232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</row>
    <row r="22" spans="1:30" s="206" customFormat="1" ht="33.75" customHeight="1" x14ac:dyDescent="0.15">
      <c r="A22" s="361" t="s">
        <v>64</v>
      </c>
      <c r="B22" s="233"/>
      <c r="C22" s="234" t="s">
        <v>65</v>
      </c>
      <c r="D22" s="234"/>
      <c r="E22" s="228">
        <v>5.1424653233624866</v>
      </c>
      <c r="F22" s="229">
        <v>6.8001081218664829</v>
      </c>
      <c r="G22" s="229">
        <v>-2.1914092828368834</v>
      </c>
      <c r="H22" s="228">
        <v>2.6876058034583061</v>
      </c>
      <c r="I22" s="229">
        <v>-26.45197501076299</v>
      </c>
      <c r="J22" s="229">
        <v>5.4420631615170096</v>
      </c>
      <c r="K22" s="229">
        <v>27.6677670110154</v>
      </c>
      <c r="L22" s="228">
        <v>0.13036411016319766</v>
      </c>
      <c r="M22" s="229">
        <v>2.4739443320968406</v>
      </c>
      <c r="N22" s="229">
        <v>-56.726270522048175</v>
      </c>
      <c r="O22" s="229">
        <v>-0.5041603540255114</v>
      </c>
      <c r="P22" s="230">
        <v>3.3218599986114379</v>
      </c>
      <c r="Q22" s="208"/>
      <c r="R22" s="232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</row>
    <row r="23" spans="1:30" s="206" customFormat="1" ht="33.75" customHeight="1" x14ac:dyDescent="0.15">
      <c r="A23" s="362"/>
      <c r="B23" s="233"/>
      <c r="C23" s="234" t="s">
        <v>66</v>
      </c>
      <c r="D23" s="234"/>
      <c r="E23" s="235">
        <v>5.2925925533134226</v>
      </c>
      <c r="F23" s="236">
        <v>6.6953478076919506</v>
      </c>
      <c r="G23" s="236">
        <v>-1.1434722153418226</v>
      </c>
      <c r="H23" s="235">
        <v>3.8094318827719542</v>
      </c>
      <c r="I23" s="236">
        <v>-23.166720372359499</v>
      </c>
      <c r="J23" s="236">
        <v>5.8373122305913139</v>
      </c>
      <c r="K23" s="236">
        <v>23.608169125369436</v>
      </c>
      <c r="L23" s="235">
        <v>-3.7235253264600905</v>
      </c>
      <c r="M23" s="236">
        <v>-8.9094996085812745</v>
      </c>
      <c r="N23" s="236">
        <v>17.927514836046697</v>
      </c>
      <c r="O23" s="236">
        <v>3.5085362735711216</v>
      </c>
      <c r="P23" s="237">
        <v>1.8399313324043103</v>
      </c>
      <c r="Q23" s="208"/>
      <c r="R23" s="232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</row>
    <row r="24" spans="1:30" s="206" customFormat="1" ht="33.75" customHeight="1" x14ac:dyDescent="0.15">
      <c r="A24" s="363"/>
      <c r="B24" s="310"/>
      <c r="C24" s="324" t="s">
        <v>67</v>
      </c>
      <c r="D24" s="324"/>
      <c r="E24" s="241">
        <v>5.7846666542524572</v>
      </c>
      <c r="F24" s="311">
        <v>7.1225649833967077</v>
      </c>
      <c r="G24" s="311">
        <v>-0.62018278342663757</v>
      </c>
      <c r="H24" s="241">
        <v>5.1735520893835369</v>
      </c>
      <c r="I24" s="311">
        <v>-66.21710298170116</v>
      </c>
      <c r="J24" s="311">
        <v>6.2605597418462011</v>
      </c>
      <c r="K24" s="311">
        <v>27.14828123951003</v>
      </c>
      <c r="L24" s="241">
        <v>7.6312940218433738</v>
      </c>
      <c r="M24" s="311">
        <v>11.92243076693593</v>
      </c>
      <c r="N24" s="311">
        <v>14.582832581958344</v>
      </c>
      <c r="O24" s="311">
        <v>-1.1282362283852945</v>
      </c>
      <c r="P24" s="242">
        <v>6.4315445459596967</v>
      </c>
      <c r="Q24" s="208"/>
      <c r="R24" s="232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</row>
    <row r="25" spans="1:30" s="206" customFormat="1" ht="33.75" customHeight="1" x14ac:dyDescent="0.15">
      <c r="A25" s="361" t="s">
        <v>68</v>
      </c>
      <c r="B25" s="233"/>
      <c r="C25" s="234" t="s">
        <v>69</v>
      </c>
      <c r="D25" s="234"/>
      <c r="E25" s="235">
        <v>5.1913085889041124</v>
      </c>
      <c r="F25" s="236">
        <v>6.7602897908947899</v>
      </c>
      <c r="G25" s="236">
        <v>-1.7088850121897283</v>
      </c>
      <c r="H25" s="235">
        <v>2.5229387357065853</v>
      </c>
      <c r="I25" s="236">
        <v>-110.55303280571557</v>
      </c>
      <c r="J25" s="236">
        <v>4.5455913037163445</v>
      </c>
      <c r="K25" s="236">
        <v>31.790157580842227</v>
      </c>
      <c r="L25" s="235">
        <v>24.214018516424687</v>
      </c>
      <c r="M25" s="236">
        <v>36.605318981898222</v>
      </c>
      <c r="N25" s="236">
        <v>2.3024202092287003</v>
      </c>
      <c r="O25" s="236">
        <v>-1.0043545348713832</v>
      </c>
      <c r="P25" s="237">
        <v>7.7738327933624758</v>
      </c>
      <c r="Q25" s="208"/>
      <c r="R25" s="232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</row>
    <row r="26" spans="1:30" s="206" customFormat="1" ht="33.75" customHeight="1" x14ac:dyDescent="0.15">
      <c r="A26" s="362"/>
      <c r="B26" s="233"/>
      <c r="C26" s="234" t="s">
        <v>70</v>
      </c>
      <c r="D26" s="234"/>
      <c r="E26" s="235">
        <v>6.0624707817446843</v>
      </c>
      <c r="F26" s="236">
        <v>7.2347321395501956</v>
      </c>
      <c r="G26" s="236">
        <v>8.1989100112037971E-2</v>
      </c>
      <c r="H26" s="235">
        <v>6.597050471579502</v>
      </c>
      <c r="I26" s="236">
        <v>-33.316385235917764</v>
      </c>
      <c r="J26" s="236">
        <v>8.7511182606331666</v>
      </c>
      <c r="K26" s="236">
        <v>38.583610306653725</v>
      </c>
      <c r="L26" s="235">
        <v>19.641695464439437</v>
      </c>
      <c r="M26" s="236">
        <v>37.236407269114316</v>
      </c>
      <c r="N26" s="236">
        <v>-0.83569630140504381</v>
      </c>
      <c r="O26" s="236">
        <v>-0.33083385927944892</v>
      </c>
      <c r="P26" s="237">
        <v>9.3182805129426942</v>
      </c>
      <c r="Q26" s="208"/>
      <c r="R26" s="232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</row>
    <row r="27" spans="1:30" s="206" customFormat="1" ht="33.75" customHeight="1" x14ac:dyDescent="0.15">
      <c r="A27" s="362"/>
      <c r="B27" s="233"/>
      <c r="C27" s="234" t="s">
        <v>71</v>
      </c>
      <c r="D27" s="234"/>
      <c r="E27" s="235">
        <v>5.5449272138575694</v>
      </c>
      <c r="F27" s="236">
        <v>6.6740759921134583</v>
      </c>
      <c r="G27" s="236">
        <v>-0.25396287009560048</v>
      </c>
      <c r="H27" s="235">
        <v>2.8820595813568382</v>
      </c>
      <c r="I27" s="236">
        <v>-16.315717125493411</v>
      </c>
      <c r="J27" s="236">
        <v>3.7334601981984363</v>
      </c>
      <c r="K27" s="236">
        <v>23.024024806017092</v>
      </c>
      <c r="L27" s="235">
        <v>14.677374668263186</v>
      </c>
      <c r="M27" s="236">
        <v>20.221317802224362</v>
      </c>
      <c r="N27" s="236">
        <v>-38.611945739918141</v>
      </c>
      <c r="O27" s="236">
        <v>3.1207646282710249</v>
      </c>
      <c r="P27" s="237">
        <v>8.8943817194994281</v>
      </c>
      <c r="Q27" s="208"/>
      <c r="R27" s="232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</row>
    <row r="28" spans="1:30" s="206" customFormat="1" ht="33.75" customHeight="1" x14ac:dyDescent="0.15">
      <c r="A28" s="362"/>
      <c r="B28" s="233"/>
      <c r="C28" s="234" t="s">
        <v>72</v>
      </c>
      <c r="D28" s="234"/>
      <c r="E28" s="235">
        <v>5.404812448510353</v>
      </c>
      <c r="F28" s="236">
        <v>6.5649979060006292</v>
      </c>
      <c r="G28" s="236">
        <v>-0.34487978368919292</v>
      </c>
      <c r="H28" s="235">
        <v>5.1414696279701486</v>
      </c>
      <c r="I28" s="236">
        <v>-36.391576831528504</v>
      </c>
      <c r="J28" s="236">
        <v>4.9244851325104619</v>
      </c>
      <c r="K28" s="236">
        <v>29.880378192111746</v>
      </c>
      <c r="L28" s="235">
        <v>42.664424854879549</v>
      </c>
      <c r="M28" s="236">
        <v>62.193326001287019</v>
      </c>
      <c r="N28" s="236">
        <v>33.013963785724982</v>
      </c>
      <c r="O28" s="236">
        <v>2.8562751822628525</v>
      </c>
      <c r="P28" s="237">
        <v>19.882495266846774</v>
      </c>
      <c r="Q28" s="208"/>
      <c r="R28" s="232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</row>
    <row r="29" spans="1:30" s="206" customFormat="1" ht="33.75" customHeight="1" x14ac:dyDescent="0.15">
      <c r="A29" s="362"/>
      <c r="B29" s="233"/>
      <c r="C29" s="234" t="s">
        <v>73</v>
      </c>
      <c r="D29" s="234"/>
      <c r="E29" s="235">
        <v>5.7386126391409258</v>
      </c>
      <c r="F29" s="236">
        <v>6.9694393561058288</v>
      </c>
      <c r="G29" s="236">
        <v>-0.14018251111942362</v>
      </c>
      <c r="H29" s="235">
        <v>5.7021423795850268</v>
      </c>
      <c r="I29" s="236">
        <v>-146.52054710929684</v>
      </c>
      <c r="J29" s="236">
        <v>6.9830638461004551</v>
      </c>
      <c r="K29" s="236">
        <v>16.454209192689333</v>
      </c>
      <c r="L29" s="235">
        <v>14.81974456277085</v>
      </c>
      <c r="M29" s="236">
        <v>19.23523971274868</v>
      </c>
      <c r="N29" s="236">
        <v>-2.710637236364188</v>
      </c>
      <c r="O29" s="236">
        <v>9.134606254477271</v>
      </c>
      <c r="P29" s="237">
        <v>9.2938933827754511</v>
      </c>
      <c r="Q29" s="208"/>
      <c r="R29" s="232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</row>
    <row r="30" spans="1:30" s="206" customFormat="1" ht="33.75" customHeight="1" x14ac:dyDescent="0.15">
      <c r="A30" s="363"/>
      <c r="B30" s="310"/>
      <c r="C30" s="324" t="s">
        <v>74</v>
      </c>
      <c r="D30" s="324"/>
      <c r="E30" s="235">
        <v>5.2030250122790411</v>
      </c>
      <c r="F30" s="236">
        <v>6.3936138440622781</v>
      </c>
      <c r="G30" s="236">
        <v>-0.6792185002865041</v>
      </c>
      <c r="H30" s="235">
        <v>4.6847535381096632</v>
      </c>
      <c r="I30" s="236">
        <v>-57.567860170269078</v>
      </c>
      <c r="J30" s="236">
        <v>5.4209543681296557</v>
      </c>
      <c r="K30" s="236">
        <v>22.856618864311219</v>
      </c>
      <c r="L30" s="235">
        <v>20.11304630046191</v>
      </c>
      <c r="M30" s="236">
        <v>28.946940715368275</v>
      </c>
      <c r="N30" s="236">
        <v>-228.95267271837284</v>
      </c>
      <c r="O30" s="236">
        <v>0.85823785952992782</v>
      </c>
      <c r="P30" s="237">
        <v>10.811316539493749</v>
      </c>
      <c r="Q30" s="208"/>
      <c r="R30" s="232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</row>
    <row r="31" spans="1:30" s="206" customFormat="1" ht="33.75" customHeight="1" x14ac:dyDescent="0.15">
      <c r="A31" s="361" t="s">
        <v>0</v>
      </c>
      <c r="B31" s="233"/>
      <c r="C31" s="234" t="s">
        <v>1</v>
      </c>
      <c r="D31" s="234"/>
      <c r="E31" s="228">
        <v>5.1832108377775477</v>
      </c>
      <c r="F31" s="229">
        <v>6.3858609824179169</v>
      </c>
      <c r="G31" s="229">
        <v>-0.88008426514368143</v>
      </c>
      <c r="H31" s="228">
        <v>6.8915783074500609</v>
      </c>
      <c r="I31" s="229">
        <v>29.908441003626603</v>
      </c>
      <c r="J31" s="229">
        <v>5.099523192234555</v>
      </c>
      <c r="K31" s="229">
        <v>36.560058909099816</v>
      </c>
      <c r="L31" s="228">
        <v>20.466369634708464</v>
      </c>
      <c r="M31" s="229">
        <v>25.744504955384091</v>
      </c>
      <c r="N31" s="229">
        <v>83.410475650115401</v>
      </c>
      <c r="O31" s="229">
        <v>3.4429896666242188</v>
      </c>
      <c r="P31" s="230">
        <v>10.926853806713552</v>
      </c>
      <c r="Q31" s="208"/>
      <c r="R31" s="232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</row>
    <row r="32" spans="1:30" s="206" customFormat="1" ht="33.75" customHeight="1" x14ac:dyDescent="0.15">
      <c r="A32" s="362"/>
      <c r="B32" s="233"/>
      <c r="C32" s="234" t="s">
        <v>2</v>
      </c>
      <c r="D32" s="234"/>
      <c r="E32" s="235">
        <v>5.2323107268297422</v>
      </c>
      <c r="F32" s="236">
        <v>6.5792049069168383</v>
      </c>
      <c r="G32" s="236">
        <v>-1.1228541989851952</v>
      </c>
      <c r="H32" s="235">
        <v>-0.94817906857006029</v>
      </c>
      <c r="I32" s="236">
        <v>-129.07120014457573</v>
      </c>
      <c r="J32" s="236">
        <v>7.2525741076185684</v>
      </c>
      <c r="K32" s="236">
        <v>20.13318412710024</v>
      </c>
      <c r="L32" s="235">
        <v>36.052435171895311</v>
      </c>
      <c r="M32" s="236">
        <v>54.442072998431279</v>
      </c>
      <c r="N32" s="236">
        <v>27.591930364325673</v>
      </c>
      <c r="O32" s="236">
        <v>-0.2316479748544932</v>
      </c>
      <c r="P32" s="237">
        <v>14.239273271679762</v>
      </c>
      <c r="Q32" s="208"/>
      <c r="R32" s="232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</row>
    <row r="33" spans="1:30" s="206" customFormat="1" ht="33.75" customHeight="1" x14ac:dyDescent="0.15">
      <c r="A33" s="363"/>
      <c r="B33" s="310"/>
      <c r="C33" s="324" t="s">
        <v>3</v>
      </c>
      <c r="D33" s="324"/>
      <c r="E33" s="235">
        <v>5.2956661081040819</v>
      </c>
      <c r="F33" s="236">
        <v>6.5788925697672358</v>
      </c>
      <c r="G33" s="236">
        <v>-1.3301826848814842</v>
      </c>
      <c r="H33" s="235">
        <v>-2.3793848236985209</v>
      </c>
      <c r="I33" s="236">
        <v>-1451.9782387341472</v>
      </c>
      <c r="J33" s="236">
        <v>2.407384483624567</v>
      </c>
      <c r="K33" s="236">
        <v>17.721766297320176</v>
      </c>
      <c r="L33" s="235">
        <v>27.666051291012351</v>
      </c>
      <c r="M33" s="236">
        <v>37.823767009555212</v>
      </c>
      <c r="N33" s="236">
        <v>-1.4685065882556243</v>
      </c>
      <c r="O33" s="236">
        <v>-0.15046547289428602</v>
      </c>
      <c r="P33" s="237">
        <v>14.098803182364495</v>
      </c>
      <c r="Q33" s="208"/>
      <c r="R33" s="232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</row>
    <row r="34" spans="1:30" s="206" customFormat="1" ht="33.75" customHeight="1" x14ac:dyDescent="0.15">
      <c r="A34" s="361" t="s">
        <v>4</v>
      </c>
      <c r="B34" s="233"/>
      <c r="C34" s="234" t="s">
        <v>5</v>
      </c>
      <c r="D34" s="234"/>
      <c r="E34" s="228">
        <v>4.8180028942619035</v>
      </c>
      <c r="F34" s="229">
        <v>5.8147210407334677</v>
      </c>
      <c r="G34" s="229">
        <v>-0.37138480459017625</v>
      </c>
      <c r="H34" s="228">
        <v>2.5519112090986331</v>
      </c>
      <c r="I34" s="229">
        <v>-41.408833060994375</v>
      </c>
      <c r="J34" s="229">
        <v>3.4875311504581683</v>
      </c>
      <c r="K34" s="229">
        <v>22.186949999981685</v>
      </c>
      <c r="L34" s="228">
        <v>16.460754582227434</v>
      </c>
      <c r="M34" s="229">
        <v>26.822638036645515</v>
      </c>
      <c r="N34" s="229">
        <v>459.88525101640471</v>
      </c>
      <c r="O34" s="229">
        <v>0.11398565484033606</v>
      </c>
      <c r="P34" s="230">
        <v>8.1344317806771489</v>
      </c>
      <c r="Q34" s="208"/>
      <c r="R34" s="232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</row>
    <row r="35" spans="1:30" s="206" customFormat="1" ht="33.75" customHeight="1" x14ac:dyDescent="0.15">
      <c r="A35" s="362"/>
      <c r="B35" s="233"/>
      <c r="C35" s="234" t="s">
        <v>6</v>
      </c>
      <c r="D35" s="234"/>
      <c r="E35" s="235">
        <v>5.6713962640354065</v>
      </c>
      <c r="F35" s="236">
        <v>6.7537700510534124</v>
      </c>
      <c r="G35" s="236">
        <v>-4.5877474411729152E-2</v>
      </c>
      <c r="H35" s="235">
        <v>-0.67971246629760607</v>
      </c>
      <c r="I35" s="236">
        <v>-55.466001553186764</v>
      </c>
      <c r="J35" s="236">
        <v>3.6697505570592011</v>
      </c>
      <c r="K35" s="236">
        <v>22.777466042870802</v>
      </c>
      <c r="L35" s="235">
        <v>-0.52483584750141499</v>
      </c>
      <c r="M35" s="236">
        <v>4.7277906409573474</v>
      </c>
      <c r="N35" s="236">
        <v>-108.06803810427745</v>
      </c>
      <c r="O35" s="236">
        <v>4.5915639176639562</v>
      </c>
      <c r="P35" s="237">
        <v>3.6928335248590369</v>
      </c>
      <c r="Q35" s="208"/>
      <c r="R35" s="232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</row>
    <row r="36" spans="1:30" s="206" customFormat="1" ht="33.75" customHeight="1" x14ac:dyDescent="0.15">
      <c r="A36" s="362"/>
      <c r="B36" s="233"/>
      <c r="C36" s="234" t="s">
        <v>7</v>
      </c>
      <c r="D36" s="234"/>
      <c r="E36" s="235">
        <v>4.421736674873439</v>
      </c>
      <c r="F36" s="236">
        <v>5.7002404719138662</v>
      </c>
      <c r="G36" s="236">
        <v>-1.8564056882557916</v>
      </c>
      <c r="H36" s="235">
        <v>9.3336172060626037</v>
      </c>
      <c r="I36" s="236">
        <v>16.281611569444809</v>
      </c>
      <c r="J36" s="236">
        <v>5.1597659857730607</v>
      </c>
      <c r="K36" s="236">
        <v>45.309527307852512</v>
      </c>
      <c r="L36" s="235">
        <v>25.489369046943093</v>
      </c>
      <c r="M36" s="236">
        <v>48.56749617589935</v>
      </c>
      <c r="N36" s="236">
        <v>-311.80493065001366</v>
      </c>
      <c r="O36" s="236">
        <v>2.8346390788754063</v>
      </c>
      <c r="P36" s="237">
        <v>11.137797936490806</v>
      </c>
      <c r="Q36" s="208"/>
      <c r="R36" s="232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</row>
    <row r="37" spans="1:30" s="206" customFormat="1" ht="33.75" customHeight="1" x14ac:dyDescent="0.15">
      <c r="A37" s="362"/>
      <c r="B37" s="233"/>
      <c r="C37" s="234" t="s">
        <v>8</v>
      </c>
      <c r="D37" s="234"/>
      <c r="E37" s="235">
        <v>4.7894920831244701</v>
      </c>
      <c r="F37" s="236">
        <v>6.0750470147404023</v>
      </c>
      <c r="G37" s="236">
        <v>-1.9117600266273092</v>
      </c>
      <c r="H37" s="235">
        <v>15.384315200544311</v>
      </c>
      <c r="I37" s="236">
        <v>486.59796587733109</v>
      </c>
      <c r="J37" s="236">
        <v>4.9182141637306902</v>
      </c>
      <c r="K37" s="236">
        <v>66.456160488682684</v>
      </c>
      <c r="L37" s="235">
        <v>53.338474458799311</v>
      </c>
      <c r="M37" s="236">
        <v>83.167104515320105</v>
      </c>
      <c r="N37" s="236">
        <v>-200.63787354017134</v>
      </c>
      <c r="O37" s="236">
        <v>3.0847853536794809</v>
      </c>
      <c r="P37" s="237">
        <v>30.518987380180391</v>
      </c>
      <c r="Q37" s="208"/>
      <c r="R37" s="232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</row>
    <row r="38" spans="1:30" s="206" customFormat="1" ht="33.75" customHeight="1" thickBot="1" x14ac:dyDescent="0.2">
      <c r="A38" s="364"/>
      <c r="B38" s="243"/>
      <c r="C38" s="244" t="s">
        <v>9</v>
      </c>
      <c r="D38" s="244"/>
      <c r="E38" s="235">
        <v>5.2748256849492448</v>
      </c>
      <c r="F38" s="236">
        <v>6.8003766772729497</v>
      </c>
      <c r="G38" s="236">
        <v>-1.8724768133061989</v>
      </c>
      <c r="H38" s="235">
        <v>0.36858386380602537</v>
      </c>
      <c r="I38" s="236">
        <v>-136.43018840841975</v>
      </c>
      <c r="J38" s="236">
        <v>3.3307377735937025</v>
      </c>
      <c r="K38" s="236">
        <v>93.061187561226276</v>
      </c>
      <c r="L38" s="235">
        <v>31.930439956125429</v>
      </c>
      <c r="M38" s="236">
        <v>45.770003858659585</v>
      </c>
      <c r="N38" s="236">
        <v>-27.39355081268625</v>
      </c>
      <c r="O38" s="236">
        <v>9.7002574352414008</v>
      </c>
      <c r="P38" s="245">
        <v>14.179989119767628</v>
      </c>
      <c r="Q38" s="208"/>
      <c r="R38" s="232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</row>
    <row r="39" spans="1:30" s="206" customFormat="1" ht="33.75" customHeight="1" thickTop="1" x14ac:dyDescent="0.15">
      <c r="A39" s="359" t="s">
        <v>20</v>
      </c>
      <c r="B39" s="208"/>
      <c r="C39" s="234" t="s">
        <v>10</v>
      </c>
      <c r="D39" s="208"/>
      <c r="E39" s="246">
        <v>5.5957729608201285</v>
      </c>
      <c r="F39" s="312">
        <v>6.9512059934873829</v>
      </c>
      <c r="G39" s="312">
        <v>-0.85516373405011858</v>
      </c>
      <c r="H39" s="246">
        <v>3.8449210801615461</v>
      </c>
      <c r="I39" s="312">
        <v>-71.650600012420384</v>
      </c>
      <c r="J39" s="312">
        <v>5.1871380044102198</v>
      </c>
      <c r="K39" s="312">
        <v>22.315427701563561</v>
      </c>
      <c r="L39" s="246">
        <v>17.207204052564677</v>
      </c>
      <c r="M39" s="312">
        <v>23.205306579807569</v>
      </c>
      <c r="N39" s="312">
        <v>-52.71734854389868</v>
      </c>
      <c r="O39" s="312">
        <v>-1.9634508240492257</v>
      </c>
      <c r="P39" s="247">
        <v>10.598685283111998</v>
      </c>
      <c r="Q39" s="208"/>
      <c r="R39" s="232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</row>
    <row r="40" spans="1:30" s="206" customFormat="1" ht="33.75" customHeight="1" x14ac:dyDescent="0.15">
      <c r="A40" s="359"/>
      <c r="B40" s="208"/>
      <c r="C40" s="234" t="s">
        <v>11</v>
      </c>
      <c r="D40" s="208"/>
      <c r="E40" s="235">
        <v>5.4871910300988924</v>
      </c>
      <c r="F40" s="236">
        <v>6.7178289311281603</v>
      </c>
      <c r="G40" s="236">
        <v>-0.56373551451513104</v>
      </c>
      <c r="H40" s="235">
        <v>6.1800532318964052</v>
      </c>
      <c r="I40" s="236">
        <v>-63.613878029803558</v>
      </c>
      <c r="J40" s="236">
        <v>6.569761909434642</v>
      </c>
      <c r="K40" s="236">
        <v>26.110177469468265</v>
      </c>
      <c r="L40" s="235">
        <v>25.840679669641254</v>
      </c>
      <c r="M40" s="236">
        <v>41.001196208613962</v>
      </c>
      <c r="N40" s="236">
        <v>25.705487919209908</v>
      </c>
      <c r="O40" s="236">
        <v>-0.56147589384204288</v>
      </c>
      <c r="P40" s="237">
        <v>11.332443784518203</v>
      </c>
      <c r="Q40" s="208"/>
      <c r="R40" s="232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</row>
    <row r="41" spans="1:30" s="206" customFormat="1" ht="33.75" customHeight="1" x14ac:dyDescent="0.15">
      <c r="A41" s="359"/>
      <c r="B41" s="208"/>
      <c r="C41" s="234" t="s">
        <v>12</v>
      </c>
      <c r="D41" s="208"/>
      <c r="E41" s="235">
        <v>5.2038133416332775</v>
      </c>
      <c r="F41" s="236">
        <v>6.5374984922646355</v>
      </c>
      <c r="G41" s="236">
        <v>-1.1565557165365659</v>
      </c>
      <c r="H41" s="235">
        <v>4.3445684406277163</v>
      </c>
      <c r="I41" s="236">
        <v>-46.347429137489101</v>
      </c>
      <c r="J41" s="236">
        <v>4.7005756192206807</v>
      </c>
      <c r="K41" s="236">
        <v>24.724838199430408</v>
      </c>
      <c r="L41" s="235">
        <v>27.849702746040865</v>
      </c>
      <c r="M41" s="236">
        <v>45.334630531904928</v>
      </c>
      <c r="N41" s="236">
        <v>10.566024143987349</v>
      </c>
      <c r="O41" s="236">
        <v>3.6829761139788267E-2</v>
      </c>
      <c r="P41" s="237">
        <v>11.557426799040414</v>
      </c>
      <c r="Q41" s="208"/>
      <c r="R41" s="232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</row>
    <row r="42" spans="1:30" s="206" customFormat="1" ht="33.75" customHeight="1" x14ac:dyDescent="0.15">
      <c r="A42" s="359"/>
      <c r="B42" s="208"/>
      <c r="C42" s="234" t="s">
        <v>13</v>
      </c>
      <c r="D42" s="208"/>
      <c r="E42" s="235">
        <v>5.606080108863237</v>
      </c>
      <c r="F42" s="236">
        <v>6.9066743810313387</v>
      </c>
      <c r="G42" s="236">
        <v>-0.55927792637928708</v>
      </c>
      <c r="H42" s="235">
        <v>4.6691074006960411</v>
      </c>
      <c r="I42" s="236">
        <v>-151.93882833311045</v>
      </c>
      <c r="J42" s="236">
        <v>5.8733285869424963</v>
      </c>
      <c r="K42" s="236">
        <v>25.690132874563698</v>
      </c>
      <c r="L42" s="235">
        <v>37.324835763903948</v>
      </c>
      <c r="M42" s="236">
        <v>72.282960467951511</v>
      </c>
      <c r="N42" s="236">
        <v>-2064.6279039168617</v>
      </c>
      <c r="O42" s="236">
        <v>-0.45622096020827513</v>
      </c>
      <c r="P42" s="237">
        <v>15.476183655425805</v>
      </c>
      <c r="Q42" s="208"/>
      <c r="R42" s="232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</row>
    <row r="43" spans="1:30" s="206" customFormat="1" ht="33.75" customHeight="1" x14ac:dyDescent="0.15">
      <c r="A43" s="359"/>
      <c r="B43" s="208"/>
      <c r="C43" s="234" t="s">
        <v>14</v>
      </c>
      <c r="D43" s="208"/>
      <c r="E43" s="235">
        <v>5.495262339593757</v>
      </c>
      <c r="F43" s="236">
        <v>6.8709150606093603</v>
      </c>
      <c r="G43" s="236">
        <v>-0.97820578061805641</v>
      </c>
      <c r="H43" s="235">
        <v>3.9063796651486244</v>
      </c>
      <c r="I43" s="236">
        <v>-256.76119619593561</v>
      </c>
      <c r="J43" s="236">
        <v>5.6000223181162347</v>
      </c>
      <c r="K43" s="236">
        <v>27.789491352506811</v>
      </c>
      <c r="L43" s="235">
        <v>25.0949897474182</v>
      </c>
      <c r="M43" s="236">
        <v>32.985259717761146</v>
      </c>
      <c r="N43" s="236">
        <v>427.68309418222924</v>
      </c>
      <c r="O43" s="236">
        <v>2.499857668960654</v>
      </c>
      <c r="P43" s="237">
        <v>12.201868921118519</v>
      </c>
      <c r="Q43" s="208"/>
      <c r="R43" s="232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</row>
    <row r="44" spans="1:30" s="206" customFormat="1" ht="33.75" customHeight="1" x14ac:dyDescent="0.15">
      <c r="A44" s="359"/>
      <c r="B44" s="208"/>
      <c r="C44" s="234" t="s">
        <v>15</v>
      </c>
      <c r="D44" s="208"/>
      <c r="E44" s="235">
        <v>5.4222742346745454</v>
      </c>
      <c r="F44" s="236">
        <v>6.7680885168231004</v>
      </c>
      <c r="G44" s="236">
        <v>-1.0265714434337319</v>
      </c>
      <c r="H44" s="235">
        <v>2.8399814860693677</v>
      </c>
      <c r="I44" s="236">
        <v>-431.15469524887925</v>
      </c>
      <c r="J44" s="236">
        <v>4.8181597977737969</v>
      </c>
      <c r="K44" s="236">
        <v>22.831970085217311</v>
      </c>
      <c r="L44" s="235">
        <v>28.817465837260858</v>
      </c>
      <c r="M44" s="236">
        <v>40.8866748268169</v>
      </c>
      <c r="N44" s="236">
        <v>423.38504030804023</v>
      </c>
      <c r="O44" s="236">
        <v>1.7470361577768247</v>
      </c>
      <c r="P44" s="237">
        <v>13.035117513966432</v>
      </c>
      <c r="Q44" s="208"/>
      <c r="R44" s="232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</row>
    <row r="45" spans="1:30" s="206" customFormat="1" ht="33.75" customHeight="1" x14ac:dyDescent="0.15">
      <c r="A45" s="360"/>
      <c r="B45" s="313"/>
      <c r="C45" s="324" t="s">
        <v>16</v>
      </c>
      <c r="D45" s="313"/>
      <c r="E45" s="241">
        <v>5.6255626497960707</v>
      </c>
      <c r="F45" s="311">
        <v>6.8342866305739491</v>
      </c>
      <c r="G45" s="311">
        <v>-0.1655706408901195</v>
      </c>
      <c r="H45" s="241">
        <v>2.4876289992201777</v>
      </c>
      <c r="I45" s="311">
        <v>-282.46898713825374</v>
      </c>
      <c r="J45" s="311">
        <v>4.1786411352766937</v>
      </c>
      <c r="K45" s="311">
        <v>32.452405992495422</v>
      </c>
      <c r="L45" s="241">
        <v>29.366758942729554</v>
      </c>
      <c r="M45" s="311">
        <v>44.089032366383925</v>
      </c>
      <c r="N45" s="311">
        <v>-332.89055017684382</v>
      </c>
      <c r="O45" s="311">
        <v>2.9088146396864669</v>
      </c>
      <c r="P45" s="242">
        <v>13.533191154305094</v>
      </c>
      <c r="Q45" s="208"/>
      <c r="R45" s="232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</row>
    <row r="46" spans="1:30" ht="12" customHeight="1" x14ac:dyDescent="0.15">
      <c r="E46" s="205"/>
      <c r="F46" s="205"/>
      <c r="H46" s="205"/>
      <c r="I46" s="205"/>
      <c r="J46" s="205"/>
      <c r="L46" s="205"/>
      <c r="M46" s="205"/>
      <c r="N46" s="205"/>
    </row>
    <row r="47" spans="1:30" x14ac:dyDescent="0.15">
      <c r="E47" s="205"/>
      <c r="F47" s="205"/>
      <c r="H47" s="205"/>
      <c r="I47" s="205"/>
      <c r="J47" s="205"/>
      <c r="L47" s="205"/>
      <c r="M47" s="205"/>
      <c r="N47" s="205"/>
    </row>
    <row r="48" spans="1:30" x14ac:dyDescent="0.15">
      <c r="E48" s="205"/>
      <c r="F48" s="205"/>
      <c r="H48" s="205"/>
      <c r="I48" s="205"/>
      <c r="J48" s="205"/>
      <c r="L48" s="205"/>
      <c r="M48" s="205"/>
      <c r="N48" s="205"/>
    </row>
    <row r="49" spans="5:13" x14ac:dyDescent="0.15">
      <c r="E49" s="205"/>
      <c r="F49" s="205"/>
      <c r="I49" s="205"/>
      <c r="J49" s="205"/>
      <c r="M49" s="205"/>
    </row>
    <row r="50" spans="5:13" x14ac:dyDescent="0.15">
      <c r="E50" s="205"/>
      <c r="F50" s="205"/>
      <c r="I50" s="205"/>
      <c r="J50" s="205"/>
      <c r="M50" s="205"/>
    </row>
    <row r="51" spans="5:13" x14ac:dyDescent="0.15">
      <c r="E51" s="205"/>
      <c r="F51" s="205"/>
      <c r="I51" s="205"/>
      <c r="J51" s="205"/>
      <c r="M51" s="205"/>
    </row>
    <row r="52" spans="5:13" x14ac:dyDescent="0.15">
      <c r="E52" s="205"/>
      <c r="F52" s="205"/>
      <c r="I52" s="205"/>
      <c r="J52" s="205"/>
      <c r="M52" s="205"/>
    </row>
    <row r="53" spans="5:13" x14ac:dyDescent="0.15">
      <c r="E53" s="205"/>
      <c r="F53" s="205"/>
      <c r="I53" s="205"/>
      <c r="J53" s="205"/>
      <c r="M53" s="205"/>
    </row>
    <row r="54" spans="5:13" x14ac:dyDescent="0.15">
      <c r="E54" s="205"/>
      <c r="F54" s="205"/>
      <c r="I54" s="205"/>
      <c r="J54" s="205"/>
      <c r="M54" s="205"/>
    </row>
    <row r="55" spans="5:13" x14ac:dyDescent="0.15">
      <c r="E55" s="205"/>
      <c r="F55" s="205"/>
      <c r="I55" s="205"/>
      <c r="J55" s="205"/>
      <c r="M55" s="205"/>
    </row>
    <row r="56" spans="5:13" x14ac:dyDescent="0.15">
      <c r="E56" s="205"/>
      <c r="F56" s="205"/>
      <c r="I56" s="205"/>
      <c r="J56" s="205"/>
      <c r="M56" s="205"/>
    </row>
    <row r="57" spans="5:13" x14ac:dyDescent="0.15">
      <c r="E57" s="205"/>
      <c r="F57" s="205"/>
      <c r="I57" s="205"/>
      <c r="J57" s="205"/>
      <c r="M57" s="205"/>
    </row>
    <row r="58" spans="5:13" x14ac:dyDescent="0.15">
      <c r="E58" s="205"/>
      <c r="F58" s="205"/>
      <c r="I58" s="205"/>
      <c r="J58" s="205"/>
      <c r="M58" s="205"/>
    </row>
    <row r="59" spans="5:13" x14ac:dyDescent="0.15">
      <c r="E59" s="205"/>
      <c r="F59" s="205"/>
      <c r="I59" s="205"/>
      <c r="J59" s="205"/>
      <c r="M59" s="205"/>
    </row>
    <row r="60" spans="5:13" x14ac:dyDescent="0.15">
      <c r="E60" s="205"/>
      <c r="F60" s="205"/>
      <c r="I60" s="205"/>
      <c r="J60" s="205"/>
      <c r="M60" s="205"/>
    </row>
    <row r="61" spans="5:13" x14ac:dyDescent="0.15">
      <c r="E61" s="205"/>
      <c r="F61" s="205"/>
      <c r="I61" s="205"/>
      <c r="J61" s="205"/>
      <c r="M61" s="205"/>
    </row>
    <row r="62" spans="5:13" x14ac:dyDescent="0.15">
      <c r="E62" s="205"/>
      <c r="F62" s="205"/>
      <c r="I62" s="205"/>
      <c r="J62" s="205"/>
      <c r="M62" s="205"/>
    </row>
    <row r="63" spans="5:13" x14ac:dyDescent="0.15">
      <c r="E63" s="205"/>
      <c r="F63" s="205"/>
      <c r="I63" s="205"/>
      <c r="J63" s="205"/>
      <c r="M63" s="205"/>
    </row>
    <row r="64" spans="5:13" x14ac:dyDescent="0.15">
      <c r="E64" s="205"/>
      <c r="F64" s="205"/>
      <c r="I64" s="205"/>
      <c r="J64" s="205"/>
      <c r="M64" s="205"/>
    </row>
    <row r="65" spans="5:13" x14ac:dyDescent="0.15">
      <c r="E65" s="205"/>
      <c r="F65" s="205"/>
      <c r="I65" s="205"/>
      <c r="J65" s="205"/>
      <c r="M65" s="205"/>
    </row>
    <row r="66" spans="5:13" x14ac:dyDescent="0.15">
      <c r="E66" s="205"/>
      <c r="F66" s="205"/>
      <c r="I66" s="205"/>
      <c r="J66" s="205"/>
      <c r="M66" s="205"/>
    </row>
    <row r="67" spans="5:13" x14ac:dyDescent="0.15">
      <c r="E67" s="205"/>
      <c r="F67" s="205"/>
      <c r="I67" s="205"/>
      <c r="J67" s="205"/>
      <c r="M67" s="205"/>
    </row>
    <row r="68" spans="5:13" x14ac:dyDescent="0.15">
      <c r="E68" s="205"/>
      <c r="F68" s="205"/>
      <c r="I68" s="205"/>
      <c r="J68" s="205"/>
      <c r="M68" s="205"/>
    </row>
    <row r="69" spans="5:13" x14ac:dyDescent="0.15">
      <c r="E69" s="205"/>
      <c r="F69" s="205"/>
      <c r="I69" s="205"/>
      <c r="J69" s="205"/>
      <c r="M69" s="205"/>
    </row>
    <row r="70" spans="5:13" x14ac:dyDescent="0.15">
      <c r="E70" s="205"/>
      <c r="F70" s="205"/>
      <c r="I70" s="205"/>
      <c r="J70" s="205"/>
      <c r="M70" s="205"/>
    </row>
    <row r="71" spans="5:13" x14ac:dyDescent="0.15">
      <c r="E71" s="205"/>
      <c r="F71" s="205"/>
      <c r="I71" s="205"/>
      <c r="J71" s="205"/>
      <c r="M71" s="205"/>
    </row>
    <row r="72" spans="5:13" x14ac:dyDescent="0.15">
      <c r="E72" s="205"/>
      <c r="F72" s="205"/>
      <c r="I72" s="205"/>
      <c r="J72" s="205"/>
      <c r="M72" s="205"/>
    </row>
    <row r="73" spans="5:13" x14ac:dyDescent="0.15">
      <c r="E73" s="205"/>
      <c r="F73" s="205"/>
      <c r="I73" s="205"/>
      <c r="J73" s="205"/>
      <c r="M73" s="205"/>
    </row>
    <row r="74" spans="5:13" x14ac:dyDescent="0.15">
      <c r="E74" s="205"/>
      <c r="F74" s="205"/>
      <c r="I74" s="205"/>
      <c r="J74" s="205"/>
      <c r="M74" s="205"/>
    </row>
    <row r="75" spans="5:13" x14ac:dyDescent="0.15">
      <c r="E75" s="205"/>
      <c r="F75" s="205"/>
      <c r="I75" s="205"/>
      <c r="J75" s="205"/>
      <c r="M75" s="205"/>
    </row>
    <row r="76" spans="5:13" x14ac:dyDescent="0.15">
      <c r="E76" s="205"/>
      <c r="F76" s="205"/>
      <c r="I76" s="205"/>
      <c r="J76" s="205"/>
      <c r="M76" s="205"/>
    </row>
    <row r="77" spans="5:13" x14ac:dyDescent="0.15">
      <c r="E77" s="205"/>
      <c r="F77" s="205"/>
      <c r="I77" s="205"/>
      <c r="J77" s="205"/>
      <c r="M77" s="205"/>
    </row>
    <row r="78" spans="5:13" x14ac:dyDescent="0.15">
      <c r="E78" s="205"/>
      <c r="F78" s="205"/>
      <c r="I78" s="205"/>
      <c r="J78" s="205"/>
      <c r="M78" s="205"/>
    </row>
    <row r="79" spans="5:13" x14ac:dyDescent="0.15">
      <c r="E79" s="205"/>
      <c r="F79" s="205"/>
      <c r="I79" s="205"/>
      <c r="J79" s="205"/>
      <c r="M79" s="205"/>
    </row>
    <row r="80" spans="5:13" x14ac:dyDescent="0.15">
      <c r="E80" s="205"/>
      <c r="F80" s="205"/>
      <c r="I80" s="205"/>
      <c r="J80" s="205"/>
      <c r="M80" s="205"/>
    </row>
    <row r="81" spans="5:13" x14ac:dyDescent="0.15">
      <c r="E81" s="205"/>
      <c r="F81" s="205"/>
      <c r="I81" s="205"/>
      <c r="J81" s="205"/>
      <c r="M81" s="205"/>
    </row>
    <row r="82" spans="5:13" x14ac:dyDescent="0.15">
      <c r="F82" s="205"/>
      <c r="I82" s="205"/>
      <c r="J82" s="205"/>
      <c r="M82" s="205"/>
    </row>
    <row r="83" spans="5:13" x14ac:dyDescent="0.15">
      <c r="F83" s="205"/>
      <c r="I83" s="205"/>
      <c r="J83" s="205"/>
      <c r="M83" s="205"/>
    </row>
    <row r="84" spans="5:13" x14ac:dyDescent="0.15">
      <c r="F84" s="205"/>
      <c r="I84" s="205"/>
      <c r="J84" s="205"/>
      <c r="M84" s="205"/>
    </row>
    <row r="85" spans="5:13" x14ac:dyDescent="0.15">
      <c r="F85" s="205"/>
      <c r="I85" s="205"/>
      <c r="J85" s="205"/>
      <c r="M85" s="205"/>
    </row>
    <row r="86" spans="5:13" x14ac:dyDescent="0.15">
      <c r="F86" s="205"/>
      <c r="I86" s="205"/>
      <c r="J86" s="205"/>
      <c r="M86" s="205"/>
    </row>
    <row r="87" spans="5:13" x14ac:dyDescent="0.15">
      <c r="F87" s="205"/>
      <c r="I87" s="205"/>
      <c r="J87" s="205"/>
      <c r="M87" s="205"/>
    </row>
    <row r="88" spans="5:13" x14ac:dyDescent="0.15">
      <c r="F88" s="205"/>
      <c r="I88" s="205"/>
      <c r="J88" s="205"/>
      <c r="M88" s="205"/>
    </row>
    <row r="89" spans="5:13" x14ac:dyDescent="0.15">
      <c r="F89" s="205"/>
      <c r="I89" s="205"/>
      <c r="J89" s="205"/>
      <c r="M89" s="205"/>
    </row>
    <row r="90" spans="5:13" x14ac:dyDescent="0.15">
      <c r="F90" s="205"/>
      <c r="I90" s="205"/>
      <c r="J90" s="205"/>
      <c r="M90" s="205"/>
    </row>
    <row r="91" spans="5:13" x14ac:dyDescent="0.15">
      <c r="F91" s="205"/>
      <c r="I91" s="205"/>
      <c r="J91" s="205"/>
      <c r="M91" s="205"/>
    </row>
    <row r="92" spans="5:13" x14ac:dyDescent="0.15">
      <c r="F92" s="205"/>
      <c r="I92" s="205"/>
      <c r="J92" s="205"/>
      <c r="M92" s="205"/>
    </row>
    <row r="93" spans="5:13" x14ac:dyDescent="0.15">
      <c r="F93" s="205"/>
      <c r="I93" s="205"/>
      <c r="J93" s="205"/>
      <c r="M93" s="205"/>
    </row>
    <row r="94" spans="5:13" x14ac:dyDescent="0.15">
      <c r="F94" s="205"/>
      <c r="I94" s="205"/>
      <c r="J94" s="205"/>
      <c r="M94" s="205"/>
    </row>
    <row r="95" spans="5:13" x14ac:dyDescent="0.15">
      <c r="F95" s="205"/>
      <c r="I95" s="205"/>
      <c r="J95" s="205"/>
      <c r="M95" s="205"/>
    </row>
    <row r="96" spans="5:13" x14ac:dyDescent="0.15">
      <c r="F96" s="205"/>
      <c r="I96" s="205"/>
      <c r="J96" s="205"/>
      <c r="M96" s="205"/>
    </row>
    <row r="97" spans="6:13" x14ac:dyDescent="0.15">
      <c r="F97" s="205"/>
      <c r="I97" s="205"/>
      <c r="J97" s="205"/>
      <c r="M97" s="205"/>
    </row>
    <row r="98" spans="6:13" x14ac:dyDescent="0.15">
      <c r="F98" s="205"/>
      <c r="I98" s="205"/>
      <c r="J98" s="205"/>
      <c r="M98" s="205"/>
    </row>
    <row r="99" spans="6:13" x14ac:dyDescent="0.15">
      <c r="F99" s="205"/>
      <c r="I99" s="205"/>
      <c r="J99" s="205"/>
      <c r="M99" s="205"/>
    </row>
    <row r="100" spans="6:13" x14ac:dyDescent="0.15">
      <c r="F100" s="205"/>
      <c r="I100" s="205"/>
      <c r="J100" s="205"/>
      <c r="M100" s="205"/>
    </row>
    <row r="101" spans="6:13" x14ac:dyDescent="0.15">
      <c r="F101" s="205"/>
      <c r="I101" s="205"/>
      <c r="J101" s="205"/>
      <c r="M101" s="205"/>
    </row>
    <row r="102" spans="6:13" x14ac:dyDescent="0.15">
      <c r="F102" s="205"/>
      <c r="I102" s="205"/>
      <c r="M102" s="205"/>
    </row>
    <row r="103" spans="6:13" x14ac:dyDescent="0.15">
      <c r="F103" s="205"/>
      <c r="I103" s="205"/>
      <c r="M103" s="205"/>
    </row>
    <row r="104" spans="6:13" x14ac:dyDescent="0.15">
      <c r="F104" s="205"/>
      <c r="I104" s="205"/>
      <c r="M104" s="205"/>
    </row>
    <row r="105" spans="6:13" x14ac:dyDescent="0.15">
      <c r="F105" s="205"/>
      <c r="I105" s="205"/>
      <c r="M105" s="205"/>
    </row>
    <row r="106" spans="6:13" x14ac:dyDescent="0.15">
      <c r="F106" s="205"/>
      <c r="I106" s="205"/>
      <c r="M106" s="205"/>
    </row>
    <row r="107" spans="6:13" x14ac:dyDescent="0.15">
      <c r="F107" s="205"/>
      <c r="I107" s="205"/>
      <c r="M107" s="205"/>
    </row>
    <row r="108" spans="6:13" x14ac:dyDescent="0.15">
      <c r="F108" s="205"/>
      <c r="I108" s="205"/>
      <c r="M108" s="205"/>
    </row>
    <row r="109" spans="6:13" x14ac:dyDescent="0.15">
      <c r="F109" s="205"/>
      <c r="I109" s="205"/>
      <c r="M109" s="205"/>
    </row>
    <row r="110" spans="6:13" x14ac:dyDescent="0.15">
      <c r="F110" s="205"/>
      <c r="I110" s="205"/>
      <c r="M110" s="205"/>
    </row>
    <row r="111" spans="6:13" x14ac:dyDescent="0.15">
      <c r="F111" s="205"/>
      <c r="I111" s="205"/>
      <c r="M111" s="205"/>
    </row>
    <row r="112" spans="6:13" x14ac:dyDescent="0.15">
      <c r="F112" s="205"/>
      <c r="I112" s="205"/>
      <c r="M112" s="205"/>
    </row>
    <row r="113" spans="6:13" x14ac:dyDescent="0.15">
      <c r="F113" s="205"/>
      <c r="I113" s="205"/>
      <c r="M113" s="205"/>
    </row>
    <row r="114" spans="6:13" x14ac:dyDescent="0.15">
      <c r="F114" s="205"/>
      <c r="I114" s="205"/>
      <c r="M114" s="205"/>
    </row>
    <row r="115" spans="6:13" x14ac:dyDescent="0.15">
      <c r="F115" s="205"/>
      <c r="I115" s="205"/>
      <c r="M115" s="205"/>
    </row>
    <row r="116" spans="6:13" x14ac:dyDescent="0.15">
      <c r="F116" s="205"/>
      <c r="I116" s="205"/>
      <c r="M116" s="205"/>
    </row>
    <row r="117" spans="6:13" x14ac:dyDescent="0.15">
      <c r="F117" s="205"/>
      <c r="I117" s="205"/>
      <c r="M117" s="205"/>
    </row>
    <row r="118" spans="6:13" x14ac:dyDescent="0.15">
      <c r="F118" s="205"/>
      <c r="I118" s="205"/>
      <c r="M118" s="205"/>
    </row>
    <row r="119" spans="6:13" x14ac:dyDescent="0.15">
      <c r="F119" s="205"/>
      <c r="I119" s="205"/>
      <c r="M119" s="205"/>
    </row>
    <row r="120" spans="6:13" x14ac:dyDescent="0.15">
      <c r="F120" s="205"/>
      <c r="I120" s="205"/>
      <c r="M120" s="205"/>
    </row>
    <row r="121" spans="6:13" x14ac:dyDescent="0.15">
      <c r="F121" s="205"/>
      <c r="I121" s="205"/>
      <c r="M121" s="205"/>
    </row>
    <row r="122" spans="6:13" x14ac:dyDescent="0.15">
      <c r="F122" s="205"/>
      <c r="I122" s="205"/>
      <c r="M122" s="205"/>
    </row>
    <row r="123" spans="6:13" x14ac:dyDescent="0.15">
      <c r="F123" s="205"/>
      <c r="I123" s="205"/>
      <c r="M123" s="205"/>
    </row>
    <row r="124" spans="6:13" x14ac:dyDescent="0.15">
      <c r="F124" s="205"/>
      <c r="I124" s="205"/>
      <c r="M124" s="205"/>
    </row>
    <row r="125" spans="6:13" x14ac:dyDescent="0.15">
      <c r="F125" s="205"/>
      <c r="I125" s="205"/>
      <c r="M125" s="205"/>
    </row>
    <row r="126" spans="6:13" x14ac:dyDescent="0.15">
      <c r="F126" s="205"/>
      <c r="I126" s="205"/>
      <c r="M126" s="205"/>
    </row>
    <row r="127" spans="6:13" x14ac:dyDescent="0.15">
      <c r="F127" s="205"/>
      <c r="I127" s="205"/>
      <c r="M127" s="205"/>
    </row>
    <row r="128" spans="6:13" x14ac:dyDescent="0.15">
      <c r="F128" s="205"/>
      <c r="I128" s="205"/>
      <c r="M128" s="205"/>
    </row>
    <row r="129" spans="6:13" x14ac:dyDescent="0.15">
      <c r="F129" s="205"/>
      <c r="I129" s="205"/>
      <c r="M129" s="205"/>
    </row>
    <row r="130" spans="6:13" x14ac:dyDescent="0.15">
      <c r="F130" s="205"/>
      <c r="I130" s="205"/>
      <c r="M130" s="205"/>
    </row>
    <row r="131" spans="6:13" x14ac:dyDescent="0.15">
      <c r="F131" s="205"/>
      <c r="I131" s="205"/>
      <c r="M131" s="205"/>
    </row>
    <row r="132" spans="6:13" x14ac:dyDescent="0.15">
      <c r="F132" s="205"/>
      <c r="I132" s="205"/>
      <c r="M132" s="205"/>
    </row>
    <row r="133" spans="6:13" x14ac:dyDescent="0.15">
      <c r="F133" s="205"/>
      <c r="I133" s="205"/>
      <c r="M133" s="205"/>
    </row>
    <row r="134" spans="6:13" x14ac:dyDescent="0.15">
      <c r="F134" s="205"/>
      <c r="I134" s="205"/>
      <c r="M134" s="205"/>
    </row>
    <row r="135" spans="6:13" x14ac:dyDescent="0.15">
      <c r="F135" s="205"/>
      <c r="I135" s="205"/>
      <c r="M135" s="205"/>
    </row>
    <row r="136" spans="6:13" x14ac:dyDescent="0.15">
      <c r="F136" s="205"/>
      <c r="I136" s="205"/>
      <c r="M136" s="205"/>
    </row>
    <row r="137" spans="6:13" x14ac:dyDescent="0.15">
      <c r="F137" s="205"/>
      <c r="I137" s="205"/>
      <c r="M137" s="205"/>
    </row>
    <row r="138" spans="6:13" x14ac:dyDescent="0.15">
      <c r="F138" s="205"/>
      <c r="I138" s="205"/>
      <c r="M138" s="205"/>
    </row>
    <row r="139" spans="6:13" x14ac:dyDescent="0.15">
      <c r="F139" s="205"/>
      <c r="I139" s="205"/>
      <c r="M139" s="205"/>
    </row>
    <row r="140" spans="6:13" x14ac:dyDescent="0.15">
      <c r="F140" s="205"/>
      <c r="I140" s="205"/>
      <c r="M140" s="205"/>
    </row>
    <row r="141" spans="6:13" x14ac:dyDescent="0.15">
      <c r="F141" s="205"/>
      <c r="I141" s="205"/>
      <c r="M141" s="205"/>
    </row>
    <row r="142" spans="6:13" x14ac:dyDescent="0.15">
      <c r="F142" s="205"/>
      <c r="I142" s="205"/>
      <c r="M142" s="205"/>
    </row>
    <row r="143" spans="6:13" x14ac:dyDescent="0.15">
      <c r="F143" s="205"/>
      <c r="I143" s="205"/>
      <c r="M143" s="205"/>
    </row>
    <row r="144" spans="6:13" x14ac:dyDescent="0.15">
      <c r="F144" s="205"/>
      <c r="I144" s="205"/>
      <c r="M144" s="205"/>
    </row>
    <row r="145" spans="6:13" x14ac:dyDescent="0.15">
      <c r="F145" s="205"/>
      <c r="I145" s="205"/>
      <c r="M145" s="205"/>
    </row>
    <row r="146" spans="6:13" x14ac:dyDescent="0.15">
      <c r="F146" s="205"/>
      <c r="I146" s="205"/>
      <c r="M146" s="205"/>
    </row>
    <row r="147" spans="6:13" x14ac:dyDescent="0.15">
      <c r="F147" s="205"/>
      <c r="I147" s="205"/>
      <c r="M147" s="205"/>
    </row>
    <row r="148" spans="6:13" x14ac:dyDescent="0.15">
      <c r="F148" s="205"/>
      <c r="I148" s="205"/>
      <c r="M148" s="205"/>
    </row>
    <row r="149" spans="6:13" x14ac:dyDescent="0.15">
      <c r="F149" s="205"/>
      <c r="I149" s="205"/>
      <c r="M149" s="205"/>
    </row>
    <row r="150" spans="6:13" x14ac:dyDescent="0.15">
      <c r="F150" s="205"/>
      <c r="I150" s="205"/>
      <c r="M150" s="205"/>
    </row>
    <row r="151" spans="6:13" x14ac:dyDescent="0.15">
      <c r="F151" s="205"/>
      <c r="I151" s="205"/>
      <c r="M151" s="205"/>
    </row>
    <row r="152" spans="6:13" x14ac:dyDescent="0.15">
      <c r="F152" s="205"/>
      <c r="I152" s="205"/>
      <c r="M152" s="205"/>
    </row>
    <row r="153" spans="6:13" x14ac:dyDescent="0.15">
      <c r="F153" s="205"/>
      <c r="I153" s="205"/>
      <c r="M153" s="205"/>
    </row>
    <row r="154" spans="6:13" x14ac:dyDescent="0.15">
      <c r="F154" s="205"/>
      <c r="I154" s="205"/>
      <c r="M154" s="205"/>
    </row>
    <row r="155" spans="6:13" x14ac:dyDescent="0.15">
      <c r="F155" s="205"/>
      <c r="I155" s="205"/>
      <c r="M155" s="205"/>
    </row>
    <row r="156" spans="6:13" x14ac:dyDescent="0.15">
      <c r="F156" s="205"/>
      <c r="I156" s="205"/>
      <c r="M156" s="205"/>
    </row>
    <row r="157" spans="6:13" x14ac:dyDescent="0.15">
      <c r="F157" s="205"/>
      <c r="I157" s="205"/>
      <c r="M157" s="205"/>
    </row>
    <row r="158" spans="6:13" x14ac:dyDescent="0.15">
      <c r="F158" s="205"/>
      <c r="I158" s="205"/>
      <c r="M158" s="205"/>
    </row>
    <row r="159" spans="6:13" x14ac:dyDescent="0.15">
      <c r="F159" s="205"/>
      <c r="I159" s="205"/>
      <c r="M159" s="205"/>
    </row>
    <row r="160" spans="6:13" x14ac:dyDescent="0.15">
      <c r="F160" s="205"/>
      <c r="I160" s="205"/>
      <c r="M160" s="205"/>
    </row>
    <row r="161" spans="6:13" x14ac:dyDescent="0.15">
      <c r="F161" s="205"/>
      <c r="I161" s="205"/>
      <c r="M161" s="205"/>
    </row>
    <row r="162" spans="6:13" x14ac:dyDescent="0.15">
      <c r="F162" s="205"/>
      <c r="M162" s="205"/>
    </row>
    <row r="163" spans="6:13" x14ac:dyDescent="0.15">
      <c r="F163" s="205"/>
      <c r="M163" s="205"/>
    </row>
    <row r="164" spans="6:13" x14ac:dyDescent="0.15">
      <c r="F164" s="205"/>
      <c r="M164" s="205"/>
    </row>
    <row r="165" spans="6:13" x14ac:dyDescent="0.15">
      <c r="F165" s="205"/>
      <c r="M165" s="205"/>
    </row>
    <row r="166" spans="6:13" x14ac:dyDescent="0.15">
      <c r="F166" s="205"/>
      <c r="M166" s="205"/>
    </row>
    <row r="167" spans="6:13" x14ac:dyDescent="0.15">
      <c r="F167" s="205"/>
      <c r="M167" s="205"/>
    </row>
    <row r="168" spans="6:13" x14ac:dyDescent="0.15">
      <c r="F168" s="205"/>
      <c r="M168" s="205"/>
    </row>
    <row r="169" spans="6:13" x14ac:dyDescent="0.15">
      <c r="F169" s="205"/>
      <c r="M169" s="205"/>
    </row>
    <row r="170" spans="6:13" x14ac:dyDescent="0.15">
      <c r="F170" s="205"/>
      <c r="M170" s="205"/>
    </row>
    <row r="171" spans="6:13" x14ac:dyDescent="0.15">
      <c r="F171" s="205"/>
      <c r="M171" s="205"/>
    </row>
    <row r="172" spans="6:13" x14ac:dyDescent="0.15">
      <c r="F172" s="205"/>
      <c r="M172" s="205"/>
    </row>
    <row r="173" spans="6:13" x14ac:dyDescent="0.15">
      <c r="F173" s="205"/>
      <c r="M173" s="205"/>
    </row>
    <row r="174" spans="6:13" x14ac:dyDescent="0.15">
      <c r="F174" s="205"/>
      <c r="M174" s="205"/>
    </row>
    <row r="175" spans="6:13" x14ac:dyDescent="0.15">
      <c r="F175" s="205"/>
      <c r="M175" s="205"/>
    </row>
    <row r="176" spans="6:13" x14ac:dyDescent="0.15">
      <c r="F176" s="205"/>
      <c r="M176" s="205"/>
    </row>
    <row r="177" spans="6:13" x14ac:dyDescent="0.15">
      <c r="F177" s="205"/>
      <c r="M177" s="205"/>
    </row>
    <row r="178" spans="6:13" x14ac:dyDescent="0.15">
      <c r="F178" s="205"/>
      <c r="M178" s="205"/>
    </row>
    <row r="179" spans="6:13" x14ac:dyDescent="0.15">
      <c r="F179" s="205"/>
      <c r="M179" s="205"/>
    </row>
    <row r="180" spans="6:13" x14ac:dyDescent="0.15">
      <c r="F180" s="205"/>
      <c r="M180" s="205"/>
    </row>
    <row r="181" spans="6:13" x14ac:dyDescent="0.15">
      <c r="F181" s="205"/>
      <c r="M181" s="205"/>
    </row>
    <row r="182" spans="6:13" x14ac:dyDescent="0.15">
      <c r="F182" s="205"/>
      <c r="M182" s="205"/>
    </row>
    <row r="183" spans="6:13" x14ac:dyDescent="0.15">
      <c r="F183" s="205"/>
      <c r="M183" s="205"/>
    </row>
    <row r="184" spans="6:13" x14ac:dyDescent="0.15">
      <c r="F184" s="205"/>
      <c r="M184" s="205"/>
    </row>
    <row r="185" spans="6:13" x14ac:dyDescent="0.15">
      <c r="F185" s="205"/>
      <c r="M185" s="205"/>
    </row>
    <row r="186" spans="6:13" x14ac:dyDescent="0.15">
      <c r="F186" s="205"/>
      <c r="M186" s="205"/>
    </row>
    <row r="187" spans="6:13" x14ac:dyDescent="0.15">
      <c r="F187" s="205"/>
      <c r="M187" s="205"/>
    </row>
    <row r="188" spans="6:13" x14ac:dyDescent="0.15">
      <c r="F188" s="205"/>
      <c r="M188" s="205"/>
    </row>
    <row r="189" spans="6:13" x14ac:dyDescent="0.15">
      <c r="F189" s="205"/>
      <c r="M189" s="205"/>
    </row>
    <row r="190" spans="6:13" x14ac:dyDescent="0.15">
      <c r="F190" s="205"/>
      <c r="M190" s="205"/>
    </row>
    <row r="191" spans="6:13" x14ac:dyDescent="0.15">
      <c r="F191" s="205"/>
      <c r="M191" s="205"/>
    </row>
    <row r="192" spans="6:13" x14ac:dyDescent="0.15">
      <c r="F192" s="205"/>
      <c r="M192" s="205"/>
    </row>
    <row r="193" spans="6:13" x14ac:dyDescent="0.15">
      <c r="F193" s="205"/>
      <c r="M193" s="205"/>
    </row>
    <row r="194" spans="6:13" x14ac:dyDescent="0.15">
      <c r="F194" s="205"/>
      <c r="M194" s="205"/>
    </row>
    <row r="195" spans="6:13" x14ac:dyDescent="0.15">
      <c r="F195" s="205"/>
      <c r="M195" s="205"/>
    </row>
    <row r="196" spans="6:13" x14ac:dyDescent="0.15">
      <c r="F196" s="205"/>
      <c r="M196" s="205"/>
    </row>
    <row r="197" spans="6:13" x14ac:dyDescent="0.15">
      <c r="F197" s="205"/>
      <c r="M197" s="205"/>
    </row>
    <row r="198" spans="6:13" x14ac:dyDescent="0.15">
      <c r="F198" s="205"/>
      <c r="M198" s="205"/>
    </row>
    <row r="199" spans="6:13" x14ac:dyDescent="0.15">
      <c r="F199" s="205"/>
      <c r="M199" s="205"/>
    </row>
    <row r="200" spans="6:13" x14ac:dyDescent="0.15">
      <c r="F200" s="205"/>
      <c r="M200" s="205"/>
    </row>
    <row r="201" spans="6:13" x14ac:dyDescent="0.15">
      <c r="F201" s="205"/>
      <c r="M201" s="205"/>
    </row>
    <row r="202" spans="6:13" x14ac:dyDescent="0.15">
      <c r="F202" s="205"/>
      <c r="M202" s="205"/>
    </row>
    <row r="203" spans="6:13" x14ac:dyDescent="0.15">
      <c r="F203" s="205"/>
      <c r="M203" s="205"/>
    </row>
    <row r="204" spans="6:13" x14ac:dyDescent="0.15">
      <c r="F204" s="205"/>
      <c r="M204" s="205"/>
    </row>
    <row r="205" spans="6:13" x14ac:dyDescent="0.15">
      <c r="F205" s="205"/>
      <c r="M205" s="205"/>
    </row>
    <row r="206" spans="6:13" x14ac:dyDescent="0.15">
      <c r="F206" s="205"/>
      <c r="M206" s="205"/>
    </row>
    <row r="207" spans="6:13" x14ac:dyDescent="0.15">
      <c r="F207" s="205"/>
      <c r="M207" s="205"/>
    </row>
    <row r="208" spans="6:13" x14ac:dyDescent="0.15">
      <c r="F208" s="205"/>
      <c r="M208" s="205"/>
    </row>
    <row r="209" spans="6:13" x14ac:dyDescent="0.15">
      <c r="F209" s="205"/>
      <c r="M209" s="205"/>
    </row>
    <row r="210" spans="6:13" x14ac:dyDescent="0.15">
      <c r="F210" s="205"/>
      <c r="M210" s="205"/>
    </row>
    <row r="211" spans="6:13" x14ac:dyDescent="0.15">
      <c r="F211" s="205"/>
      <c r="M211" s="205"/>
    </row>
    <row r="212" spans="6:13" x14ac:dyDescent="0.15">
      <c r="F212" s="205"/>
      <c r="M212" s="205"/>
    </row>
    <row r="213" spans="6:13" x14ac:dyDescent="0.15">
      <c r="F213" s="205"/>
      <c r="M213" s="205"/>
    </row>
    <row r="214" spans="6:13" x14ac:dyDescent="0.15">
      <c r="F214" s="205"/>
      <c r="M214" s="205"/>
    </row>
    <row r="215" spans="6:13" x14ac:dyDescent="0.15">
      <c r="F215" s="205"/>
      <c r="M215" s="205"/>
    </row>
    <row r="216" spans="6:13" x14ac:dyDescent="0.15">
      <c r="F216" s="205"/>
      <c r="M216" s="205"/>
    </row>
    <row r="217" spans="6:13" x14ac:dyDescent="0.15">
      <c r="F217" s="205"/>
      <c r="M217" s="205"/>
    </row>
    <row r="218" spans="6:13" x14ac:dyDescent="0.15">
      <c r="F218" s="205"/>
      <c r="M218" s="205"/>
    </row>
    <row r="219" spans="6:13" x14ac:dyDescent="0.15">
      <c r="F219" s="205"/>
      <c r="M219" s="205"/>
    </row>
    <row r="220" spans="6:13" x14ac:dyDescent="0.15">
      <c r="F220" s="205"/>
      <c r="M220" s="205"/>
    </row>
    <row r="221" spans="6:13" x14ac:dyDescent="0.15">
      <c r="F221" s="205"/>
      <c r="M221" s="205"/>
    </row>
    <row r="222" spans="6:13" x14ac:dyDescent="0.15">
      <c r="F222" s="205"/>
      <c r="M222" s="205"/>
    </row>
    <row r="223" spans="6:13" x14ac:dyDescent="0.15">
      <c r="F223" s="205"/>
      <c r="M223" s="205"/>
    </row>
    <row r="224" spans="6:13" x14ac:dyDescent="0.15">
      <c r="F224" s="205"/>
      <c r="M224" s="205"/>
    </row>
    <row r="225" spans="6:13" x14ac:dyDescent="0.15">
      <c r="F225" s="205"/>
      <c r="M225" s="205"/>
    </row>
    <row r="226" spans="6:13" x14ac:dyDescent="0.15">
      <c r="F226" s="205"/>
      <c r="M226" s="205"/>
    </row>
    <row r="227" spans="6:13" x14ac:dyDescent="0.15">
      <c r="F227" s="205"/>
      <c r="M227" s="205"/>
    </row>
    <row r="228" spans="6:13" x14ac:dyDescent="0.15">
      <c r="F228" s="205"/>
      <c r="M228" s="205"/>
    </row>
    <row r="229" spans="6:13" x14ac:dyDescent="0.15">
      <c r="F229" s="205"/>
      <c r="M229" s="205"/>
    </row>
    <row r="230" spans="6:13" x14ac:dyDescent="0.15">
      <c r="F230" s="205"/>
      <c r="M230" s="205"/>
    </row>
    <row r="231" spans="6:13" x14ac:dyDescent="0.15">
      <c r="F231" s="205"/>
      <c r="M231" s="205"/>
    </row>
    <row r="232" spans="6:13" x14ac:dyDescent="0.15">
      <c r="F232" s="205"/>
      <c r="M232" s="205"/>
    </row>
    <row r="233" spans="6:13" x14ac:dyDescent="0.15">
      <c r="F233" s="205"/>
      <c r="M233" s="205"/>
    </row>
    <row r="234" spans="6:13" x14ac:dyDescent="0.15">
      <c r="F234" s="205"/>
      <c r="M234" s="205"/>
    </row>
    <row r="235" spans="6:13" x14ac:dyDescent="0.15">
      <c r="F235" s="205"/>
      <c r="M235" s="205"/>
    </row>
    <row r="236" spans="6:13" x14ac:dyDescent="0.15">
      <c r="F236" s="205"/>
      <c r="M236" s="205"/>
    </row>
    <row r="237" spans="6:13" x14ac:dyDescent="0.15">
      <c r="F237" s="205"/>
      <c r="M237" s="205"/>
    </row>
    <row r="238" spans="6:13" x14ac:dyDescent="0.15">
      <c r="F238" s="205"/>
      <c r="M238" s="205"/>
    </row>
    <row r="239" spans="6:13" x14ac:dyDescent="0.15">
      <c r="F239" s="205"/>
      <c r="M239" s="205"/>
    </row>
    <row r="240" spans="6:13" x14ac:dyDescent="0.15">
      <c r="F240" s="205"/>
      <c r="M240" s="205"/>
    </row>
    <row r="241" spans="6:13" x14ac:dyDescent="0.15">
      <c r="F241" s="205"/>
      <c r="M241" s="205"/>
    </row>
    <row r="242" spans="6:13" x14ac:dyDescent="0.15">
      <c r="F242" s="205"/>
      <c r="M242" s="205"/>
    </row>
    <row r="243" spans="6:13" x14ac:dyDescent="0.15">
      <c r="F243" s="205"/>
      <c r="M243" s="205"/>
    </row>
    <row r="244" spans="6:13" x14ac:dyDescent="0.15">
      <c r="F244" s="205"/>
      <c r="M244" s="205"/>
    </row>
    <row r="245" spans="6:13" x14ac:dyDescent="0.15">
      <c r="F245" s="205"/>
      <c r="M245" s="205"/>
    </row>
    <row r="246" spans="6:13" x14ac:dyDescent="0.15">
      <c r="F246" s="205"/>
      <c r="M246" s="205"/>
    </row>
    <row r="247" spans="6:13" x14ac:dyDescent="0.15">
      <c r="F247" s="205"/>
      <c r="M247" s="205"/>
    </row>
    <row r="248" spans="6:13" x14ac:dyDescent="0.15">
      <c r="F248" s="205"/>
      <c r="M248" s="205"/>
    </row>
    <row r="249" spans="6:13" x14ac:dyDescent="0.15">
      <c r="F249" s="205"/>
      <c r="M249" s="205"/>
    </row>
    <row r="250" spans="6:13" x14ac:dyDescent="0.15">
      <c r="F250" s="205"/>
      <c r="M250" s="205"/>
    </row>
    <row r="251" spans="6:13" x14ac:dyDescent="0.15">
      <c r="F251" s="205"/>
      <c r="M251" s="205"/>
    </row>
    <row r="252" spans="6:13" x14ac:dyDescent="0.15">
      <c r="F252" s="205"/>
      <c r="M252" s="205"/>
    </row>
    <row r="253" spans="6:13" x14ac:dyDescent="0.15">
      <c r="F253" s="205"/>
      <c r="M253" s="205"/>
    </row>
    <row r="254" spans="6:13" x14ac:dyDescent="0.15">
      <c r="F254" s="205"/>
      <c r="M254" s="205"/>
    </row>
    <row r="255" spans="6:13" x14ac:dyDescent="0.15">
      <c r="F255" s="205"/>
      <c r="M255" s="205"/>
    </row>
    <row r="256" spans="6:13" x14ac:dyDescent="0.15">
      <c r="F256" s="205"/>
      <c r="M256" s="205"/>
    </row>
    <row r="257" spans="6:13" x14ac:dyDescent="0.15">
      <c r="F257" s="205"/>
      <c r="M257" s="205"/>
    </row>
    <row r="258" spans="6:13" x14ac:dyDescent="0.15">
      <c r="F258" s="205"/>
      <c r="M258" s="205"/>
    </row>
    <row r="259" spans="6:13" x14ac:dyDescent="0.15">
      <c r="F259" s="205"/>
      <c r="M259" s="205"/>
    </row>
    <row r="260" spans="6:13" x14ac:dyDescent="0.15">
      <c r="F260" s="205"/>
      <c r="M260" s="205"/>
    </row>
    <row r="261" spans="6:13" x14ac:dyDescent="0.15">
      <c r="F261" s="205"/>
      <c r="M261" s="205"/>
    </row>
    <row r="262" spans="6:13" x14ac:dyDescent="0.15">
      <c r="F262" s="205"/>
      <c r="M262" s="205"/>
    </row>
    <row r="263" spans="6:13" x14ac:dyDescent="0.15">
      <c r="F263" s="205"/>
      <c r="M263" s="205"/>
    </row>
    <row r="264" spans="6:13" x14ac:dyDescent="0.15">
      <c r="F264" s="205"/>
      <c r="M264" s="205"/>
    </row>
    <row r="265" spans="6:13" x14ac:dyDescent="0.15">
      <c r="F265" s="205"/>
      <c r="M265" s="205"/>
    </row>
    <row r="266" spans="6:13" x14ac:dyDescent="0.15">
      <c r="F266" s="205"/>
      <c r="M266" s="205"/>
    </row>
    <row r="267" spans="6:13" x14ac:dyDescent="0.15">
      <c r="F267" s="205"/>
      <c r="M267" s="205"/>
    </row>
    <row r="268" spans="6:13" x14ac:dyDescent="0.15">
      <c r="F268" s="205"/>
      <c r="M268" s="205"/>
    </row>
    <row r="269" spans="6:13" x14ac:dyDescent="0.15">
      <c r="F269" s="205"/>
      <c r="M269" s="205"/>
    </row>
    <row r="270" spans="6:13" x14ac:dyDescent="0.15">
      <c r="F270" s="205"/>
      <c r="M270" s="205"/>
    </row>
    <row r="271" spans="6:13" x14ac:dyDescent="0.15">
      <c r="F271" s="205"/>
      <c r="M271" s="205"/>
    </row>
    <row r="272" spans="6:13" x14ac:dyDescent="0.15">
      <c r="F272" s="205"/>
      <c r="M272" s="205"/>
    </row>
    <row r="273" spans="6:13" x14ac:dyDescent="0.15">
      <c r="F273" s="205"/>
      <c r="M273" s="205"/>
    </row>
    <row r="274" spans="6:13" x14ac:dyDescent="0.15">
      <c r="F274" s="205"/>
      <c r="M274" s="205"/>
    </row>
    <row r="275" spans="6:13" x14ac:dyDescent="0.15">
      <c r="F275" s="205"/>
      <c r="M275" s="205"/>
    </row>
    <row r="276" spans="6:13" x14ac:dyDescent="0.15">
      <c r="F276" s="205"/>
      <c r="M276" s="205"/>
    </row>
    <row r="277" spans="6:13" x14ac:dyDescent="0.15">
      <c r="F277" s="205"/>
      <c r="M277" s="205"/>
    </row>
    <row r="278" spans="6:13" x14ac:dyDescent="0.15">
      <c r="F278" s="205"/>
      <c r="M278" s="205"/>
    </row>
    <row r="279" spans="6:13" x14ac:dyDescent="0.15">
      <c r="F279" s="205"/>
      <c r="M279" s="205"/>
    </row>
    <row r="280" spans="6:13" x14ac:dyDescent="0.15">
      <c r="F280" s="205"/>
      <c r="M280" s="205"/>
    </row>
    <row r="281" spans="6:13" x14ac:dyDescent="0.15">
      <c r="F281" s="205"/>
      <c r="M281" s="205"/>
    </row>
    <row r="282" spans="6:13" x14ac:dyDescent="0.15">
      <c r="F282" s="205"/>
      <c r="M282" s="205"/>
    </row>
    <row r="283" spans="6:13" x14ac:dyDescent="0.15">
      <c r="F283" s="205"/>
      <c r="M283" s="205"/>
    </row>
    <row r="284" spans="6:13" x14ac:dyDescent="0.15">
      <c r="F284" s="205"/>
      <c r="M284" s="205"/>
    </row>
    <row r="285" spans="6:13" x14ac:dyDescent="0.15">
      <c r="F285" s="205"/>
      <c r="M285" s="205"/>
    </row>
    <row r="286" spans="6:13" x14ac:dyDescent="0.15">
      <c r="F286" s="205"/>
      <c r="M286" s="205"/>
    </row>
    <row r="287" spans="6:13" x14ac:dyDescent="0.15">
      <c r="F287" s="205"/>
      <c r="M287" s="205"/>
    </row>
    <row r="288" spans="6:13" x14ac:dyDescent="0.15">
      <c r="F288" s="205"/>
      <c r="M288" s="205"/>
    </row>
    <row r="289" spans="6:13" x14ac:dyDescent="0.15">
      <c r="F289" s="205"/>
      <c r="M289" s="205"/>
    </row>
    <row r="290" spans="6:13" x14ac:dyDescent="0.15">
      <c r="F290" s="205"/>
      <c r="M290" s="205"/>
    </row>
    <row r="291" spans="6:13" x14ac:dyDescent="0.15">
      <c r="F291" s="205"/>
      <c r="M291" s="205"/>
    </row>
    <row r="292" spans="6:13" x14ac:dyDescent="0.15">
      <c r="F292" s="205"/>
      <c r="M292" s="205"/>
    </row>
    <row r="293" spans="6:13" x14ac:dyDescent="0.15">
      <c r="F293" s="205"/>
      <c r="M293" s="205"/>
    </row>
    <row r="294" spans="6:13" x14ac:dyDescent="0.15">
      <c r="F294" s="205"/>
      <c r="M294" s="205"/>
    </row>
    <row r="295" spans="6:13" x14ac:dyDescent="0.15">
      <c r="F295" s="205"/>
      <c r="M295" s="205"/>
    </row>
    <row r="296" spans="6:13" x14ac:dyDescent="0.15">
      <c r="F296" s="205"/>
      <c r="M296" s="205"/>
    </row>
    <row r="297" spans="6:13" x14ac:dyDescent="0.15">
      <c r="F297" s="205"/>
      <c r="M297" s="205"/>
    </row>
    <row r="298" spans="6:13" x14ac:dyDescent="0.15">
      <c r="F298" s="205"/>
      <c r="M298" s="205"/>
    </row>
    <row r="299" spans="6:13" x14ac:dyDescent="0.15">
      <c r="F299" s="205"/>
      <c r="M299" s="205"/>
    </row>
    <row r="300" spans="6:13" x14ac:dyDescent="0.15">
      <c r="F300" s="205"/>
      <c r="M300" s="205"/>
    </row>
    <row r="301" spans="6:13" x14ac:dyDescent="0.15">
      <c r="F301" s="205"/>
      <c r="M301" s="205"/>
    </row>
    <row r="302" spans="6:13" x14ac:dyDescent="0.15">
      <c r="F302" s="205"/>
      <c r="M302" s="205"/>
    </row>
    <row r="303" spans="6:13" x14ac:dyDescent="0.15">
      <c r="F303" s="205"/>
      <c r="M303" s="205"/>
    </row>
    <row r="304" spans="6:13" x14ac:dyDescent="0.15">
      <c r="F304" s="205"/>
      <c r="M304" s="205"/>
    </row>
    <row r="305" spans="6:13" x14ac:dyDescent="0.15">
      <c r="F305" s="205"/>
      <c r="M305" s="205"/>
    </row>
    <row r="306" spans="6:13" x14ac:dyDescent="0.15">
      <c r="F306" s="205"/>
      <c r="M306" s="205"/>
    </row>
    <row r="307" spans="6:13" x14ac:dyDescent="0.15">
      <c r="F307" s="205"/>
      <c r="M307" s="205"/>
    </row>
    <row r="308" spans="6:13" x14ac:dyDescent="0.15">
      <c r="F308" s="205"/>
      <c r="M308" s="205"/>
    </row>
    <row r="309" spans="6:13" x14ac:dyDescent="0.15">
      <c r="F309" s="205"/>
      <c r="M309" s="205"/>
    </row>
    <row r="310" spans="6:13" x14ac:dyDescent="0.15">
      <c r="F310" s="205"/>
      <c r="M310" s="205"/>
    </row>
    <row r="311" spans="6:13" x14ac:dyDescent="0.15">
      <c r="F311" s="205"/>
      <c r="M311" s="205"/>
    </row>
    <row r="312" spans="6:13" x14ac:dyDescent="0.15">
      <c r="F312" s="205"/>
      <c r="M312" s="205"/>
    </row>
    <row r="313" spans="6:13" x14ac:dyDescent="0.15">
      <c r="F313" s="205"/>
      <c r="M313" s="205"/>
    </row>
    <row r="314" spans="6:13" x14ac:dyDescent="0.15">
      <c r="F314" s="205"/>
      <c r="M314" s="205"/>
    </row>
    <row r="315" spans="6:13" x14ac:dyDescent="0.15">
      <c r="F315" s="205"/>
      <c r="M315" s="205"/>
    </row>
    <row r="316" spans="6:13" x14ac:dyDescent="0.15">
      <c r="F316" s="205"/>
      <c r="M316" s="205"/>
    </row>
    <row r="317" spans="6:13" x14ac:dyDescent="0.15">
      <c r="F317" s="205"/>
      <c r="M317" s="205"/>
    </row>
    <row r="318" spans="6:13" x14ac:dyDescent="0.15">
      <c r="F318" s="205"/>
      <c r="M318" s="205"/>
    </row>
    <row r="319" spans="6:13" x14ac:dyDescent="0.15">
      <c r="F319" s="205"/>
      <c r="M319" s="205"/>
    </row>
    <row r="320" spans="6:13" x14ac:dyDescent="0.15">
      <c r="F320" s="205"/>
      <c r="M320" s="205"/>
    </row>
    <row r="321" spans="6:13" x14ac:dyDescent="0.15">
      <c r="F321" s="205"/>
      <c r="M321" s="205"/>
    </row>
    <row r="322" spans="6:13" x14ac:dyDescent="0.15">
      <c r="F322" s="205"/>
      <c r="M322" s="205"/>
    </row>
    <row r="323" spans="6:13" x14ac:dyDescent="0.15">
      <c r="F323" s="205"/>
      <c r="M323" s="205"/>
    </row>
    <row r="324" spans="6:13" x14ac:dyDescent="0.15">
      <c r="F324" s="205"/>
      <c r="M324" s="205"/>
    </row>
    <row r="325" spans="6:13" x14ac:dyDescent="0.15">
      <c r="F325" s="205"/>
      <c r="M325" s="205"/>
    </row>
    <row r="326" spans="6:13" x14ac:dyDescent="0.15">
      <c r="F326" s="205"/>
      <c r="M326" s="205"/>
    </row>
    <row r="327" spans="6:13" x14ac:dyDescent="0.15">
      <c r="F327" s="205"/>
      <c r="M327" s="205"/>
    </row>
    <row r="328" spans="6:13" x14ac:dyDescent="0.15">
      <c r="F328" s="205"/>
      <c r="M328" s="205"/>
    </row>
    <row r="329" spans="6:13" x14ac:dyDescent="0.15">
      <c r="F329" s="205"/>
      <c r="M329" s="205"/>
    </row>
    <row r="330" spans="6:13" x14ac:dyDescent="0.15">
      <c r="F330" s="205"/>
      <c r="M330" s="205"/>
    </row>
    <row r="331" spans="6:13" x14ac:dyDescent="0.15">
      <c r="F331" s="205"/>
      <c r="M331" s="205"/>
    </row>
    <row r="332" spans="6:13" x14ac:dyDescent="0.15">
      <c r="F332" s="205"/>
      <c r="M332" s="205"/>
    </row>
    <row r="333" spans="6:13" x14ac:dyDescent="0.15">
      <c r="F333" s="205"/>
      <c r="M333" s="205"/>
    </row>
    <row r="334" spans="6:13" x14ac:dyDescent="0.15">
      <c r="F334" s="205"/>
      <c r="M334" s="205"/>
    </row>
    <row r="335" spans="6:13" x14ac:dyDescent="0.15">
      <c r="F335" s="205"/>
      <c r="M335" s="205"/>
    </row>
    <row r="336" spans="6:13" x14ac:dyDescent="0.15">
      <c r="F336" s="205"/>
      <c r="M336" s="205"/>
    </row>
    <row r="337" spans="6:13" x14ac:dyDescent="0.15">
      <c r="F337" s="205"/>
      <c r="M337" s="205"/>
    </row>
    <row r="338" spans="6:13" x14ac:dyDescent="0.15">
      <c r="F338" s="205"/>
      <c r="M338" s="205"/>
    </row>
    <row r="339" spans="6:13" x14ac:dyDescent="0.15">
      <c r="F339" s="205"/>
      <c r="M339" s="205"/>
    </row>
    <row r="340" spans="6:13" x14ac:dyDescent="0.15">
      <c r="F340" s="205"/>
      <c r="M340" s="205"/>
    </row>
    <row r="341" spans="6:13" x14ac:dyDescent="0.15">
      <c r="F341" s="205"/>
      <c r="M341" s="205"/>
    </row>
    <row r="342" spans="6:13" x14ac:dyDescent="0.15">
      <c r="F342" s="205"/>
      <c r="M342" s="205"/>
    </row>
    <row r="343" spans="6:13" x14ac:dyDescent="0.15">
      <c r="F343" s="205"/>
      <c r="M343" s="205"/>
    </row>
    <row r="344" spans="6:13" x14ac:dyDescent="0.15">
      <c r="F344" s="205"/>
      <c r="M344" s="205"/>
    </row>
    <row r="345" spans="6:13" x14ac:dyDescent="0.15">
      <c r="F345" s="205"/>
      <c r="M345" s="205"/>
    </row>
    <row r="346" spans="6:13" x14ac:dyDescent="0.15">
      <c r="F346" s="205"/>
      <c r="M346" s="205"/>
    </row>
    <row r="347" spans="6:13" x14ac:dyDescent="0.15">
      <c r="F347" s="205"/>
      <c r="M347" s="205"/>
    </row>
    <row r="348" spans="6:13" x14ac:dyDescent="0.15">
      <c r="F348" s="205"/>
      <c r="M348" s="205"/>
    </row>
    <row r="349" spans="6:13" x14ac:dyDescent="0.15">
      <c r="M349" s="205"/>
    </row>
    <row r="350" spans="6:13" x14ac:dyDescent="0.15">
      <c r="M350" s="205"/>
    </row>
    <row r="351" spans="6:13" x14ac:dyDescent="0.15">
      <c r="M351" s="205"/>
    </row>
    <row r="352" spans="6:13" x14ac:dyDescent="0.15">
      <c r="M352" s="205"/>
    </row>
    <row r="353" spans="13:13" x14ac:dyDescent="0.15">
      <c r="M353" s="205"/>
    </row>
    <row r="354" spans="13:13" x14ac:dyDescent="0.15">
      <c r="M354" s="205"/>
    </row>
    <row r="355" spans="13:13" x14ac:dyDescent="0.15">
      <c r="M355" s="205"/>
    </row>
    <row r="356" spans="13:13" x14ac:dyDescent="0.15">
      <c r="M356" s="205"/>
    </row>
    <row r="357" spans="13:13" x14ac:dyDescent="0.15">
      <c r="M357" s="205"/>
    </row>
    <row r="358" spans="13:13" x14ac:dyDescent="0.15">
      <c r="M358" s="205"/>
    </row>
    <row r="359" spans="13:13" x14ac:dyDescent="0.15">
      <c r="M359" s="205"/>
    </row>
    <row r="360" spans="13:13" x14ac:dyDescent="0.15">
      <c r="M360" s="205"/>
    </row>
    <row r="361" spans="13:13" x14ac:dyDescent="0.15">
      <c r="M361" s="205"/>
    </row>
    <row r="362" spans="13:13" x14ac:dyDescent="0.15">
      <c r="M362" s="205"/>
    </row>
    <row r="363" spans="13:13" x14ac:dyDescent="0.15">
      <c r="M363" s="205"/>
    </row>
    <row r="364" spans="13:13" x14ac:dyDescent="0.15">
      <c r="M364" s="205"/>
    </row>
    <row r="365" spans="13:13" x14ac:dyDescent="0.15">
      <c r="M365" s="205"/>
    </row>
    <row r="366" spans="13:13" x14ac:dyDescent="0.15">
      <c r="M366" s="205"/>
    </row>
    <row r="367" spans="13:13" x14ac:dyDescent="0.15">
      <c r="M367" s="205"/>
    </row>
    <row r="368" spans="13:13" x14ac:dyDescent="0.15">
      <c r="M368" s="205"/>
    </row>
    <row r="369" spans="13:13" x14ac:dyDescent="0.15">
      <c r="M369" s="205"/>
    </row>
    <row r="370" spans="13:13" x14ac:dyDescent="0.15">
      <c r="M370" s="205"/>
    </row>
    <row r="371" spans="13:13" x14ac:dyDescent="0.15">
      <c r="M371" s="205"/>
    </row>
    <row r="372" spans="13:13" x14ac:dyDescent="0.15">
      <c r="M372" s="205"/>
    </row>
    <row r="373" spans="13:13" x14ac:dyDescent="0.15">
      <c r="M373" s="205"/>
    </row>
    <row r="374" spans="13:13" x14ac:dyDescent="0.15">
      <c r="M374" s="205"/>
    </row>
    <row r="375" spans="13:13" x14ac:dyDescent="0.15">
      <c r="M375" s="205"/>
    </row>
    <row r="376" spans="13:13" x14ac:dyDescent="0.15">
      <c r="M376" s="205"/>
    </row>
    <row r="377" spans="13:13" x14ac:dyDescent="0.15">
      <c r="M377" s="205"/>
    </row>
    <row r="378" spans="13:13" x14ac:dyDescent="0.15">
      <c r="M378" s="205"/>
    </row>
    <row r="379" spans="13:13" x14ac:dyDescent="0.15">
      <c r="M379" s="205"/>
    </row>
    <row r="380" spans="13:13" x14ac:dyDescent="0.15">
      <c r="M380" s="205"/>
    </row>
    <row r="381" spans="13:13" x14ac:dyDescent="0.15">
      <c r="M381" s="205"/>
    </row>
    <row r="382" spans="13:13" x14ac:dyDescent="0.15">
      <c r="M382" s="205"/>
    </row>
    <row r="383" spans="13:13" x14ac:dyDescent="0.15">
      <c r="M383" s="205"/>
    </row>
    <row r="384" spans="13:13" x14ac:dyDescent="0.15">
      <c r="M384" s="205"/>
    </row>
    <row r="385" spans="13:13" x14ac:dyDescent="0.15">
      <c r="M385" s="205"/>
    </row>
    <row r="386" spans="13:13" x14ac:dyDescent="0.15">
      <c r="M386" s="205"/>
    </row>
    <row r="387" spans="13:13" x14ac:dyDescent="0.15">
      <c r="M387" s="205"/>
    </row>
    <row r="388" spans="13:13" x14ac:dyDescent="0.15">
      <c r="M388" s="205"/>
    </row>
    <row r="389" spans="13:13" x14ac:dyDescent="0.15">
      <c r="M389" s="205"/>
    </row>
    <row r="390" spans="13:13" x14ac:dyDescent="0.15">
      <c r="M390" s="205"/>
    </row>
    <row r="391" spans="13:13" x14ac:dyDescent="0.15">
      <c r="M391" s="205"/>
    </row>
    <row r="392" spans="13:13" x14ac:dyDescent="0.15">
      <c r="M392" s="205"/>
    </row>
    <row r="393" spans="13:13" x14ac:dyDescent="0.15">
      <c r="M393" s="205"/>
    </row>
    <row r="394" spans="13:13" x14ac:dyDescent="0.15">
      <c r="M394" s="205"/>
    </row>
    <row r="395" spans="13:13" x14ac:dyDescent="0.15">
      <c r="M395" s="205"/>
    </row>
    <row r="396" spans="13:13" x14ac:dyDescent="0.15">
      <c r="M396" s="205"/>
    </row>
    <row r="397" spans="13:13" x14ac:dyDescent="0.15">
      <c r="M397" s="205"/>
    </row>
    <row r="398" spans="13:13" x14ac:dyDescent="0.15">
      <c r="M398" s="205"/>
    </row>
    <row r="399" spans="13:13" x14ac:dyDescent="0.15">
      <c r="M399" s="205"/>
    </row>
    <row r="400" spans="13:13" x14ac:dyDescent="0.15">
      <c r="M400" s="205"/>
    </row>
    <row r="401" spans="13:13" x14ac:dyDescent="0.15">
      <c r="M401" s="205"/>
    </row>
    <row r="402" spans="13:13" x14ac:dyDescent="0.15">
      <c r="M402" s="205"/>
    </row>
    <row r="403" spans="13:13" x14ac:dyDescent="0.15">
      <c r="M403" s="205"/>
    </row>
    <row r="404" spans="13:13" x14ac:dyDescent="0.15">
      <c r="M404" s="205"/>
    </row>
    <row r="405" spans="13:13" x14ac:dyDescent="0.15">
      <c r="M405" s="205"/>
    </row>
    <row r="406" spans="13:13" x14ac:dyDescent="0.15">
      <c r="M406" s="205"/>
    </row>
    <row r="407" spans="13:13" x14ac:dyDescent="0.15">
      <c r="M407" s="205"/>
    </row>
    <row r="408" spans="13:13" x14ac:dyDescent="0.15">
      <c r="M408" s="205"/>
    </row>
    <row r="409" spans="13:13" x14ac:dyDescent="0.15">
      <c r="M409" s="205"/>
    </row>
    <row r="410" spans="13:13" x14ac:dyDescent="0.15">
      <c r="M410" s="205"/>
    </row>
    <row r="411" spans="13:13" x14ac:dyDescent="0.15">
      <c r="M411" s="205"/>
    </row>
    <row r="412" spans="13:13" x14ac:dyDescent="0.15">
      <c r="M412" s="205"/>
    </row>
    <row r="413" spans="13:13" x14ac:dyDescent="0.15">
      <c r="M413" s="205"/>
    </row>
    <row r="414" spans="13:13" x14ac:dyDescent="0.15">
      <c r="M414" s="205"/>
    </row>
    <row r="415" spans="13:13" x14ac:dyDescent="0.15">
      <c r="M415" s="205"/>
    </row>
    <row r="416" spans="13:13" x14ac:dyDescent="0.15">
      <c r="M416" s="205"/>
    </row>
    <row r="417" spans="13:13" x14ac:dyDescent="0.15">
      <c r="M417" s="205"/>
    </row>
    <row r="418" spans="13:13" x14ac:dyDescent="0.15">
      <c r="M418" s="205"/>
    </row>
    <row r="419" spans="13:13" x14ac:dyDescent="0.15">
      <c r="M419" s="205"/>
    </row>
    <row r="420" spans="13:13" x14ac:dyDescent="0.15">
      <c r="M420" s="205"/>
    </row>
    <row r="421" spans="13:13" x14ac:dyDescent="0.15">
      <c r="M421" s="205"/>
    </row>
    <row r="422" spans="13:13" x14ac:dyDescent="0.15">
      <c r="M422" s="205"/>
    </row>
    <row r="423" spans="13:13" x14ac:dyDescent="0.15">
      <c r="M423" s="205"/>
    </row>
    <row r="424" spans="13:13" x14ac:dyDescent="0.15">
      <c r="M424" s="205"/>
    </row>
    <row r="425" spans="13:13" x14ac:dyDescent="0.15">
      <c r="M425" s="205"/>
    </row>
    <row r="426" spans="13:13" x14ac:dyDescent="0.15">
      <c r="M426" s="205"/>
    </row>
    <row r="427" spans="13:13" x14ac:dyDescent="0.15">
      <c r="M427" s="205"/>
    </row>
    <row r="428" spans="13:13" x14ac:dyDescent="0.15">
      <c r="M428" s="205"/>
    </row>
    <row r="429" spans="13:13" x14ac:dyDescent="0.15">
      <c r="M429" s="205"/>
    </row>
    <row r="430" spans="13:13" x14ac:dyDescent="0.15">
      <c r="M430" s="205"/>
    </row>
    <row r="431" spans="13:13" x14ac:dyDescent="0.15">
      <c r="M431" s="205"/>
    </row>
    <row r="432" spans="13:13" x14ac:dyDescent="0.15">
      <c r="M432" s="205"/>
    </row>
    <row r="433" spans="13:13" x14ac:dyDescent="0.15">
      <c r="M433" s="205"/>
    </row>
    <row r="434" spans="13:13" x14ac:dyDescent="0.15">
      <c r="M434" s="205"/>
    </row>
    <row r="435" spans="13:13" x14ac:dyDescent="0.15">
      <c r="M435" s="205"/>
    </row>
    <row r="436" spans="13:13" x14ac:dyDescent="0.15">
      <c r="M436" s="205"/>
    </row>
    <row r="437" spans="13:13" x14ac:dyDescent="0.15">
      <c r="M437" s="205"/>
    </row>
    <row r="438" spans="13:13" x14ac:dyDescent="0.15">
      <c r="M438" s="205"/>
    </row>
    <row r="439" spans="13:13" x14ac:dyDescent="0.15">
      <c r="M439" s="205"/>
    </row>
    <row r="440" spans="13:13" x14ac:dyDescent="0.15">
      <c r="M440" s="205"/>
    </row>
    <row r="441" spans="13:13" x14ac:dyDescent="0.15">
      <c r="M441" s="205"/>
    </row>
    <row r="442" spans="13:13" x14ac:dyDescent="0.15">
      <c r="M442" s="205"/>
    </row>
    <row r="443" spans="13:13" x14ac:dyDescent="0.15">
      <c r="M443" s="205"/>
    </row>
    <row r="444" spans="13:13" x14ac:dyDescent="0.15">
      <c r="M444" s="205"/>
    </row>
    <row r="445" spans="13:13" x14ac:dyDescent="0.15">
      <c r="M445" s="205"/>
    </row>
  </sheetData>
  <mergeCells count="13">
    <mergeCell ref="O6:O7"/>
    <mergeCell ref="A39:A45"/>
    <mergeCell ref="A9:A17"/>
    <mergeCell ref="A19:A21"/>
    <mergeCell ref="A22:A24"/>
    <mergeCell ref="A25:A30"/>
    <mergeCell ref="A31:A33"/>
    <mergeCell ref="A34:A38"/>
    <mergeCell ref="A8:D8"/>
    <mergeCell ref="A4:D7"/>
    <mergeCell ref="F6:F7"/>
    <mergeCell ref="J6:J7"/>
    <mergeCell ref="N6:N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view="pageBreakPreview" topLeftCell="A7" zoomScale="55" zoomScaleNormal="70" zoomScaleSheetLayoutView="55" workbookViewId="0">
      <selection activeCell="E25" sqref="E25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10" width="11.125" style="140" customWidth="1"/>
    <col min="11" max="11" width="14.625" style="140" customWidth="1"/>
    <col min="12" max="15" width="11.125" style="140" customWidth="1"/>
    <col min="16" max="16" width="10.75" style="140" customWidth="1"/>
    <col min="17" max="17" width="5.5" style="141" customWidth="1"/>
    <col min="18" max="22" width="12" style="141" customWidth="1"/>
    <col min="23" max="16384" width="12" style="140"/>
  </cols>
  <sheetData>
    <row r="1" spans="1:22" s="139" customFormat="1" ht="23.25" customHeight="1" x14ac:dyDescent="0.15">
      <c r="B1" s="248"/>
      <c r="C1" s="248"/>
      <c r="D1" s="248"/>
      <c r="E1" s="249" t="s">
        <v>129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6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s="136" customFormat="1" ht="23.25" customHeight="1" x14ac:dyDescent="0.15">
      <c r="B3" s="289"/>
      <c r="C3" s="289"/>
      <c r="D3" s="289"/>
      <c r="E3" s="136" t="s">
        <v>119</v>
      </c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 t="s">
        <v>21</v>
      </c>
      <c r="Q3" s="145"/>
      <c r="R3" s="145"/>
      <c r="S3" s="145"/>
      <c r="T3" s="145"/>
      <c r="U3" s="145"/>
      <c r="V3" s="145"/>
    </row>
    <row r="4" spans="1:22" s="136" customFormat="1" ht="23.25" customHeight="1" x14ac:dyDescent="0.15">
      <c r="A4" s="334" t="s">
        <v>22</v>
      </c>
      <c r="B4" s="335"/>
      <c r="C4" s="335"/>
      <c r="D4" s="336"/>
      <c r="E4" s="148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250"/>
      <c r="N4" s="250"/>
      <c r="O4" s="250"/>
      <c r="P4" s="251" t="s">
        <v>27</v>
      </c>
      <c r="Q4" s="145"/>
      <c r="R4" s="145"/>
      <c r="S4" s="145"/>
      <c r="T4" s="145"/>
      <c r="U4" s="145"/>
      <c r="V4" s="145"/>
    </row>
    <row r="5" spans="1:22" s="136" customFormat="1" ht="23.25" customHeight="1" x14ac:dyDescent="0.15">
      <c r="A5" s="337"/>
      <c r="B5" s="338"/>
      <c r="C5" s="338"/>
      <c r="D5" s="339"/>
      <c r="E5" s="154" t="s">
        <v>75</v>
      </c>
      <c r="F5" s="153"/>
      <c r="G5" s="153"/>
      <c r="H5" s="252" t="s">
        <v>29</v>
      </c>
      <c r="I5" s="275"/>
      <c r="J5" s="275"/>
      <c r="K5" s="291"/>
      <c r="L5" s="154" t="s">
        <v>86</v>
      </c>
      <c r="M5" s="292"/>
      <c r="N5" s="292"/>
      <c r="O5" s="253"/>
      <c r="P5" s="254" t="s">
        <v>30</v>
      </c>
      <c r="Q5" s="145"/>
      <c r="R5" s="145"/>
      <c r="S5" s="145"/>
      <c r="T5" s="145"/>
      <c r="U5" s="145"/>
      <c r="V5" s="145"/>
    </row>
    <row r="6" spans="1:22" s="136" customFormat="1" ht="23.25" customHeight="1" x14ac:dyDescent="0.15">
      <c r="A6" s="337"/>
      <c r="B6" s="338"/>
      <c r="C6" s="338"/>
      <c r="D6" s="339"/>
      <c r="E6" s="154" t="s">
        <v>87</v>
      </c>
      <c r="F6" s="385" t="s">
        <v>89</v>
      </c>
      <c r="G6" s="326" t="s">
        <v>110</v>
      </c>
      <c r="H6" s="154"/>
      <c r="I6" s="220" t="s">
        <v>41</v>
      </c>
      <c r="J6" s="343" t="s">
        <v>90</v>
      </c>
      <c r="K6" s="255" t="s">
        <v>117</v>
      </c>
      <c r="L6" s="154"/>
      <c r="M6" s="256" t="s">
        <v>112</v>
      </c>
      <c r="N6" s="381" t="s">
        <v>46</v>
      </c>
      <c r="O6" s="381" t="s">
        <v>47</v>
      </c>
      <c r="P6" s="257" t="s">
        <v>88</v>
      </c>
      <c r="Q6" s="145"/>
      <c r="R6" s="145"/>
      <c r="S6" s="145"/>
      <c r="T6" s="145"/>
      <c r="U6" s="145"/>
      <c r="V6" s="145"/>
    </row>
    <row r="7" spans="1:22" s="136" customFormat="1" ht="23.25" customHeight="1" x14ac:dyDescent="0.15">
      <c r="A7" s="340"/>
      <c r="B7" s="341"/>
      <c r="C7" s="341"/>
      <c r="D7" s="342"/>
      <c r="E7" s="162"/>
      <c r="F7" s="386"/>
      <c r="G7" s="225" t="s">
        <v>40</v>
      </c>
      <c r="H7" s="162"/>
      <c r="I7" s="226" t="s">
        <v>115</v>
      </c>
      <c r="J7" s="344"/>
      <c r="K7" s="258" t="s">
        <v>116</v>
      </c>
      <c r="L7" s="162"/>
      <c r="M7" s="259" t="s">
        <v>91</v>
      </c>
      <c r="N7" s="382"/>
      <c r="O7" s="382"/>
      <c r="P7" s="260" t="s">
        <v>18</v>
      </c>
      <c r="Q7" s="145"/>
      <c r="R7" s="145"/>
      <c r="S7" s="145"/>
      <c r="T7" s="145"/>
      <c r="U7" s="145"/>
      <c r="V7" s="145"/>
    </row>
    <row r="8" spans="1:22" s="145" customFormat="1" ht="39" customHeight="1" x14ac:dyDescent="0.15">
      <c r="A8" s="352" t="s">
        <v>19</v>
      </c>
      <c r="B8" s="353"/>
      <c r="C8" s="353"/>
      <c r="D8" s="354"/>
      <c r="E8" s="261">
        <v>54.987166441143842</v>
      </c>
      <c r="F8" s="296">
        <v>46.043269611695401</v>
      </c>
      <c r="G8" s="293">
        <v>8.9438968294484429</v>
      </c>
      <c r="H8" s="261">
        <v>3.9507828632338886</v>
      </c>
      <c r="I8" s="296">
        <v>-4.0835004254477286E-3</v>
      </c>
      <c r="J8" s="296">
        <v>3.8449044786420443</v>
      </c>
      <c r="K8" s="293">
        <v>0.10996188501729187</v>
      </c>
      <c r="L8" s="261">
        <v>41.062050695622268</v>
      </c>
      <c r="M8" s="296">
        <v>31.796300745779675</v>
      </c>
      <c r="N8" s="296">
        <v>0.29834646874182169</v>
      </c>
      <c r="O8" s="293">
        <v>8.9674034811007655</v>
      </c>
      <c r="P8" s="330">
        <v>100</v>
      </c>
      <c r="Q8" s="166"/>
      <c r="R8" s="314"/>
      <c r="S8" s="314"/>
    </row>
    <row r="9" spans="1:22" s="136" customFormat="1" ht="33.75" customHeight="1" x14ac:dyDescent="0.15">
      <c r="A9" s="347" t="s">
        <v>48</v>
      </c>
      <c r="B9" s="167"/>
      <c r="C9" s="168" t="s">
        <v>49</v>
      </c>
      <c r="D9" s="168"/>
      <c r="E9" s="262">
        <v>49.941539276008449</v>
      </c>
      <c r="F9" s="263">
        <v>41.761685639098395</v>
      </c>
      <c r="G9" s="263">
        <v>8.1798536369100514</v>
      </c>
      <c r="H9" s="262">
        <v>3.5660328421698853</v>
      </c>
      <c r="I9" s="263">
        <v>3.7752086270305893E-2</v>
      </c>
      <c r="J9" s="263">
        <v>3.3983923462506378</v>
      </c>
      <c r="K9" s="263">
        <v>0.12988840964894185</v>
      </c>
      <c r="L9" s="262">
        <v>46.492427881821676</v>
      </c>
      <c r="M9" s="263">
        <v>38.485736673704402</v>
      </c>
      <c r="N9" s="263">
        <v>0.1145742131304912</v>
      </c>
      <c r="O9" s="263">
        <v>7.8921169949867807</v>
      </c>
      <c r="P9" s="264">
        <v>100</v>
      </c>
      <c r="Q9" s="145"/>
      <c r="R9" s="314"/>
      <c r="S9" s="314"/>
      <c r="T9" s="145"/>
      <c r="U9" s="145"/>
      <c r="V9" s="145"/>
    </row>
    <row r="10" spans="1:22" s="136" customFormat="1" ht="33.75" customHeight="1" x14ac:dyDescent="0.15">
      <c r="A10" s="383"/>
      <c r="B10" s="167"/>
      <c r="C10" s="168" t="s">
        <v>50</v>
      </c>
      <c r="D10" s="168"/>
      <c r="E10" s="262">
        <v>50.133129267461094</v>
      </c>
      <c r="F10" s="263">
        <v>42.207451835343399</v>
      </c>
      <c r="G10" s="263">
        <v>7.9256774321176975</v>
      </c>
      <c r="H10" s="262">
        <v>3.5005411871799041</v>
      </c>
      <c r="I10" s="263">
        <v>-1.7671180529422254E-2</v>
      </c>
      <c r="J10" s="263">
        <v>3.4537931993866295</v>
      </c>
      <c r="K10" s="263">
        <v>6.4419168322697382E-2</v>
      </c>
      <c r="L10" s="262">
        <v>46.366329545358994</v>
      </c>
      <c r="M10" s="263">
        <v>36.688017050202902</v>
      </c>
      <c r="N10" s="263">
        <v>1.3763322778944396</v>
      </c>
      <c r="O10" s="263">
        <v>8.3019802172616561</v>
      </c>
      <c r="P10" s="264">
        <v>100</v>
      </c>
      <c r="Q10" s="145"/>
      <c r="R10" s="314"/>
      <c r="S10" s="314"/>
      <c r="T10" s="145"/>
      <c r="U10" s="145"/>
      <c r="V10" s="145"/>
    </row>
    <row r="11" spans="1:22" s="136" customFormat="1" ht="33.75" customHeight="1" x14ac:dyDescent="0.15">
      <c r="A11" s="383"/>
      <c r="B11" s="167"/>
      <c r="C11" s="168" t="s">
        <v>51</v>
      </c>
      <c r="D11" s="168"/>
      <c r="E11" s="262">
        <v>66.659954316361294</v>
      </c>
      <c r="F11" s="263">
        <v>55.796210641929655</v>
      </c>
      <c r="G11" s="263">
        <v>10.863743674431642</v>
      </c>
      <c r="H11" s="262">
        <v>4.5250326679036466</v>
      </c>
      <c r="I11" s="263">
        <v>1.8572508162971728E-2</v>
      </c>
      <c r="J11" s="263">
        <v>4.4111336300915811</v>
      </c>
      <c r="K11" s="263">
        <v>9.5326529649093703E-2</v>
      </c>
      <c r="L11" s="262">
        <v>28.815013015735065</v>
      </c>
      <c r="M11" s="263">
        <v>19.20188935334652</v>
      </c>
      <c r="N11" s="263">
        <v>0.67987936293160434</v>
      </c>
      <c r="O11" s="263">
        <v>8.933244299456943</v>
      </c>
      <c r="P11" s="264">
        <v>100</v>
      </c>
      <c r="Q11" s="145"/>
      <c r="R11" s="314"/>
      <c r="S11" s="314"/>
      <c r="T11" s="145"/>
      <c r="U11" s="145"/>
      <c r="V11" s="145"/>
    </row>
    <row r="12" spans="1:22" s="136" customFormat="1" ht="33.75" customHeight="1" x14ac:dyDescent="0.15">
      <c r="A12" s="383"/>
      <c r="B12" s="167"/>
      <c r="C12" s="168" t="s">
        <v>52</v>
      </c>
      <c r="D12" s="168"/>
      <c r="E12" s="262">
        <v>56.633561099576866</v>
      </c>
      <c r="F12" s="263">
        <v>47.480863849572181</v>
      </c>
      <c r="G12" s="263">
        <v>9.1526972500046941</v>
      </c>
      <c r="H12" s="262">
        <v>3.8876471478284289</v>
      </c>
      <c r="I12" s="263">
        <v>-0.10783383243485997</v>
      </c>
      <c r="J12" s="263">
        <v>3.9445889186888357</v>
      </c>
      <c r="K12" s="263">
        <v>5.0892061574453341E-2</v>
      </c>
      <c r="L12" s="262">
        <v>39.478791752594702</v>
      </c>
      <c r="M12" s="263">
        <v>34.821196291015013</v>
      </c>
      <c r="N12" s="263">
        <v>-5.4763937695422831</v>
      </c>
      <c r="O12" s="263">
        <v>10.133989231121971</v>
      </c>
      <c r="P12" s="264">
        <v>100</v>
      </c>
      <c r="Q12" s="145"/>
      <c r="R12" s="314"/>
      <c r="S12" s="314"/>
      <c r="T12" s="145"/>
      <c r="U12" s="145"/>
      <c r="V12" s="145"/>
    </row>
    <row r="13" spans="1:22" s="136" customFormat="1" ht="33.75" customHeight="1" x14ac:dyDescent="0.15">
      <c r="A13" s="383"/>
      <c r="B13" s="167"/>
      <c r="C13" s="168" t="s">
        <v>53</v>
      </c>
      <c r="D13" s="168"/>
      <c r="E13" s="262">
        <v>54.377369221452987</v>
      </c>
      <c r="F13" s="263">
        <v>45.022166486157218</v>
      </c>
      <c r="G13" s="263">
        <v>9.3552027352957801</v>
      </c>
      <c r="H13" s="262">
        <v>3.8697141982266317</v>
      </c>
      <c r="I13" s="263">
        <v>4.8313057126963502E-2</v>
      </c>
      <c r="J13" s="263">
        <v>3.6927074852471917</v>
      </c>
      <c r="K13" s="263">
        <v>0.12869365585247552</v>
      </c>
      <c r="L13" s="262">
        <v>41.752916580320374</v>
      </c>
      <c r="M13" s="263">
        <v>30.533295204263521</v>
      </c>
      <c r="N13" s="263">
        <v>2.686973562607935</v>
      </c>
      <c r="O13" s="263">
        <v>8.5326478134489161</v>
      </c>
      <c r="P13" s="264">
        <v>100</v>
      </c>
      <c r="Q13" s="145"/>
      <c r="R13" s="314"/>
      <c r="S13" s="314"/>
      <c r="T13" s="145"/>
      <c r="U13" s="145"/>
      <c r="V13" s="145"/>
    </row>
    <row r="14" spans="1:22" s="136" customFormat="1" ht="33.75" customHeight="1" x14ac:dyDescent="0.15">
      <c r="A14" s="383"/>
      <c r="B14" s="167"/>
      <c r="C14" s="168" t="s">
        <v>54</v>
      </c>
      <c r="D14" s="168"/>
      <c r="E14" s="262">
        <v>58.729415937030161</v>
      </c>
      <c r="F14" s="263">
        <v>49.115704259633517</v>
      </c>
      <c r="G14" s="263">
        <v>9.6137116773966476</v>
      </c>
      <c r="H14" s="262">
        <v>4.380954401310837</v>
      </c>
      <c r="I14" s="263">
        <v>-5.1901988215147923E-2</v>
      </c>
      <c r="J14" s="263">
        <v>4.3663963713691709</v>
      </c>
      <c r="K14" s="263">
        <v>6.646001815681378E-2</v>
      </c>
      <c r="L14" s="262">
        <v>36.889629661658994</v>
      </c>
      <c r="M14" s="263">
        <v>26.323122765858393</v>
      </c>
      <c r="N14" s="263">
        <v>-5.2480865839082229E-2</v>
      </c>
      <c r="O14" s="263">
        <v>10.618987761639689</v>
      </c>
      <c r="P14" s="264">
        <v>100</v>
      </c>
      <c r="Q14" s="145"/>
      <c r="R14" s="314"/>
      <c r="S14" s="314"/>
      <c r="T14" s="145"/>
      <c r="U14" s="145"/>
      <c r="V14" s="145"/>
    </row>
    <row r="15" spans="1:22" s="136" customFormat="1" ht="33.75" customHeight="1" x14ac:dyDescent="0.15">
      <c r="A15" s="383"/>
      <c r="B15" s="167"/>
      <c r="C15" s="168" t="s">
        <v>55</v>
      </c>
      <c r="D15" s="168"/>
      <c r="E15" s="262">
        <v>54.13639208574893</v>
      </c>
      <c r="F15" s="263">
        <v>44.956687474201324</v>
      </c>
      <c r="G15" s="263">
        <v>9.1797046115475993</v>
      </c>
      <c r="H15" s="262">
        <v>4.1141536069389062</v>
      </c>
      <c r="I15" s="263">
        <v>6.9420866899575259E-2</v>
      </c>
      <c r="J15" s="263">
        <v>3.9207693250596183</v>
      </c>
      <c r="K15" s="263">
        <v>0.1239634149797124</v>
      </c>
      <c r="L15" s="262">
        <v>41.74945430731217</v>
      </c>
      <c r="M15" s="263">
        <v>32.696316406617179</v>
      </c>
      <c r="N15" s="263">
        <v>0.35311769353414374</v>
      </c>
      <c r="O15" s="263">
        <v>8.7000202071608506</v>
      </c>
      <c r="P15" s="264">
        <v>100</v>
      </c>
      <c r="Q15" s="145"/>
      <c r="R15" s="314"/>
      <c r="S15" s="314"/>
      <c r="T15" s="145"/>
      <c r="U15" s="145"/>
      <c r="V15" s="145"/>
    </row>
    <row r="16" spans="1:22" s="136" customFormat="1" ht="33.75" customHeight="1" x14ac:dyDescent="0.15">
      <c r="A16" s="383"/>
      <c r="B16" s="167"/>
      <c r="C16" s="168" t="s">
        <v>56</v>
      </c>
      <c r="D16" s="168"/>
      <c r="E16" s="262">
        <v>59.424492956029482</v>
      </c>
      <c r="F16" s="263">
        <v>49.955447673881508</v>
      </c>
      <c r="G16" s="263">
        <v>9.4690452821479738</v>
      </c>
      <c r="H16" s="262">
        <v>4.359719323528485</v>
      </c>
      <c r="I16" s="263">
        <v>6.8032830274354045E-5</v>
      </c>
      <c r="J16" s="263">
        <v>4.2457730467955601</v>
      </c>
      <c r="K16" s="263">
        <v>0.11387824390265128</v>
      </c>
      <c r="L16" s="262">
        <v>36.215787720442023</v>
      </c>
      <c r="M16" s="263">
        <v>25.434713170572763</v>
      </c>
      <c r="N16" s="263">
        <v>1.1572507719375296</v>
      </c>
      <c r="O16" s="263">
        <v>9.6238237779317259</v>
      </c>
      <c r="P16" s="264">
        <v>100</v>
      </c>
      <c r="Q16" s="145"/>
      <c r="R16" s="314"/>
      <c r="S16" s="314"/>
      <c r="T16" s="145"/>
      <c r="U16" s="145"/>
      <c r="V16" s="145"/>
    </row>
    <row r="17" spans="1:22" s="136" customFormat="1" ht="33.75" customHeight="1" x14ac:dyDescent="0.15">
      <c r="A17" s="355"/>
      <c r="B17" s="178"/>
      <c r="C17" s="318" t="s">
        <v>57</v>
      </c>
      <c r="D17" s="319"/>
      <c r="E17" s="265">
        <v>67.843457605967956</v>
      </c>
      <c r="F17" s="293">
        <v>57.037569965409403</v>
      </c>
      <c r="G17" s="293">
        <v>10.805887640558549</v>
      </c>
      <c r="H17" s="265">
        <v>4.7802853141793156</v>
      </c>
      <c r="I17" s="293">
        <v>3.4220008845939266E-2</v>
      </c>
      <c r="J17" s="293">
        <v>4.7025215441882988</v>
      </c>
      <c r="K17" s="293">
        <v>4.3543761145076861E-2</v>
      </c>
      <c r="L17" s="265">
        <v>27.376257079852724</v>
      </c>
      <c r="M17" s="293">
        <v>18.093384703640144</v>
      </c>
      <c r="N17" s="293">
        <v>1.1247943038694279</v>
      </c>
      <c r="O17" s="293">
        <v>8.1580780723431534</v>
      </c>
      <c r="P17" s="266">
        <v>100</v>
      </c>
      <c r="Q17" s="145"/>
      <c r="R17" s="314"/>
      <c r="S17" s="314"/>
      <c r="T17" s="145"/>
      <c r="U17" s="145"/>
      <c r="V17" s="145"/>
    </row>
    <row r="18" spans="1:22" s="136" customFormat="1" ht="60" customHeight="1" x14ac:dyDescent="0.15">
      <c r="A18" s="142" t="s">
        <v>58</v>
      </c>
      <c r="B18" s="273"/>
      <c r="C18" s="282" t="s">
        <v>59</v>
      </c>
      <c r="D18" s="282"/>
      <c r="E18" s="262">
        <v>63.41947132906909</v>
      </c>
      <c r="F18" s="263">
        <v>53.392591062724208</v>
      </c>
      <c r="G18" s="263">
        <v>10.026880266344882</v>
      </c>
      <c r="H18" s="262">
        <v>3.9465619432513601</v>
      </c>
      <c r="I18" s="263">
        <v>-0.49395481127095336</v>
      </c>
      <c r="J18" s="263">
        <v>4.3476003956433997</v>
      </c>
      <c r="K18" s="263">
        <v>9.2916358878912933E-2</v>
      </c>
      <c r="L18" s="262">
        <v>32.63396672767955</v>
      </c>
      <c r="M18" s="263">
        <v>25.513064834861403</v>
      </c>
      <c r="N18" s="263">
        <v>-3.9876450867364155</v>
      </c>
      <c r="O18" s="263">
        <v>11.108546979554564</v>
      </c>
      <c r="P18" s="267">
        <v>100</v>
      </c>
      <c r="Q18" s="145"/>
      <c r="R18" s="314"/>
      <c r="S18" s="314"/>
      <c r="T18" s="145"/>
      <c r="U18" s="145"/>
      <c r="V18" s="145"/>
    </row>
    <row r="19" spans="1:22" s="136" customFormat="1" ht="33.75" customHeight="1" x14ac:dyDescent="0.15">
      <c r="A19" s="347" t="s">
        <v>60</v>
      </c>
      <c r="B19" s="167"/>
      <c r="C19" s="168" t="s">
        <v>61</v>
      </c>
      <c r="D19" s="168"/>
      <c r="E19" s="268">
        <v>53.586629899622906</v>
      </c>
      <c r="F19" s="269">
        <v>44.755362063962416</v>
      </c>
      <c r="G19" s="269">
        <v>8.831267835660487</v>
      </c>
      <c r="H19" s="268">
        <v>4.0970490558067878</v>
      </c>
      <c r="I19" s="269">
        <v>0.13966361451601381</v>
      </c>
      <c r="J19" s="269">
        <v>3.9118448529692733</v>
      </c>
      <c r="K19" s="269">
        <v>4.5540588321500819E-2</v>
      </c>
      <c r="L19" s="268">
        <v>42.316321044570302</v>
      </c>
      <c r="M19" s="269">
        <v>31.387933296459934</v>
      </c>
      <c r="N19" s="269">
        <v>0.52958126545285222</v>
      </c>
      <c r="O19" s="269">
        <v>10.398806482657513</v>
      </c>
      <c r="P19" s="264">
        <v>100</v>
      </c>
      <c r="Q19" s="145"/>
      <c r="R19" s="314"/>
      <c r="S19" s="314"/>
      <c r="T19" s="145"/>
      <c r="U19" s="145"/>
      <c r="V19" s="145"/>
    </row>
    <row r="20" spans="1:22" s="136" customFormat="1" ht="33.75" customHeight="1" x14ac:dyDescent="0.15">
      <c r="A20" s="383"/>
      <c r="B20" s="167"/>
      <c r="C20" s="168" t="s">
        <v>62</v>
      </c>
      <c r="D20" s="168"/>
      <c r="E20" s="262">
        <v>60.011309249688573</v>
      </c>
      <c r="F20" s="263">
        <v>50.73480490336231</v>
      </c>
      <c r="G20" s="263">
        <v>9.2765043463262717</v>
      </c>
      <c r="H20" s="262">
        <v>4.5638041187585943</v>
      </c>
      <c r="I20" s="263">
        <v>-4.1697866816264438E-2</v>
      </c>
      <c r="J20" s="263">
        <v>4.5418894796678613</v>
      </c>
      <c r="K20" s="263">
        <v>6.3612505906998171E-2</v>
      </c>
      <c r="L20" s="262">
        <v>35.42488663155283</v>
      </c>
      <c r="M20" s="263">
        <v>22.762159037405414</v>
      </c>
      <c r="N20" s="263">
        <v>1.405489085042501</v>
      </c>
      <c r="O20" s="263">
        <v>11.257238509104916</v>
      </c>
      <c r="P20" s="264">
        <v>100</v>
      </c>
      <c r="Q20" s="145"/>
      <c r="R20" s="314"/>
      <c r="S20" s="314"/>
      <c r="T20" s="145"/>
      <c r="U20" s="145"/>
      <c r="V20" s="145"/>
    </row>
    <row r="21" spans="1:22" s="136" customFormat="1" ht="33.75" customHeight="1" x14ac:dyDescent="0.15">
      <c r="A21" s="355"/>
      <c r="B21" s="283"/>
      <c r="C21" s="318" t="s">
        <v>63</v>
      </c>
      <c r="D21" s="318"/>
      <c r="E21" s="265">
        <v>53.345655441182934</v>
      </c>
      <c r="F21" s="293">
        <v>44.774876998074987</v>
      </c>
      <c r="G21" s="293">
        <v>8.5707784431079421</v>
      </c>
      <c r="H21" s="265">
        <v>6.2342423071289312</v>
      </c>
      <c r="I21" s="293">
        <v>0.20585782543786663</v>
      </c>
      <c r="J21" s="293">
        <v>3.3701294600258604</v>
      </c>
      <c r="K21" s="293">
        <v>2.6582550216652052</v>
      </c>
      <c r="L21" s="265">
        <v>40.420102251688135</v>
      </c>
      <c r="M21" s="293">
        <v>31.525358177985062</v>
      </c>
      <c r="N21" s="293">
        <v>0.85481202986762916</v>
      </c>
      <c r="O21" s="293">
        <v>8.039932043835444</v>
      </c>
      <c r="P21" s="266">
        <v>100</v>
      </c>
      <c r="Q21" s="145"/>
      <c r="R21" s="314"/>
      <c r="S21" s="314"/>
      <c r="T21" s="145"/>
      <c r="U21" s="145"/>
      <c r="V21" s="145"/>
    </row>
    <row r="22" spans="1:22" s="136" customFormat="1" ht="33.75" customHeight="1" x14ac:dyDescent="0.15">
      <c r="A22" s="347" t="s">
        <v>64</v>
      </c>
      <c r="B22" s="167"/>
      <c r="C22" s="168" t="s">
        <v>65</v>
      </c>
      <c r="D22" s="168"/>
      <c r="E22" s="262">
        <v>62.299670354178218</v>
      </c>
      <c r="F22" s="263">
        <v>51.615456896665535</v>
      </c>
      <c r="G22" s="263">
        <v>10.684213457512685</v>
      </c>
      <c r="H22" s="262">
        <v>4.7819653776003852</v>
      </c>
      <c r="I22" s="263">
        <v>0.34347440396297124</v>
      </c>
      <c r="J22" s="263">
        <v>4.3197159111782293</v>
      </c>
      <c r="K22" s="263">
        <v>0.11877506245918559</v>
      </c>
      <c r="L22" s="262">
        <v>32.918364268221396</v>
      </c>
      <c r="M22" s="263">
        <v>19.939663058564978</v>
      </c>
      <c r="N22" s="263">
        <v>0.285467127473437</v>
      </c>
      <c r="O22" s="263">
        <v>12.693234082182977</v>
      </c>
      <c r="P22" s="264">
        <v>100</v>
      </c>
      <c r="Q22" s="145"/>
      <c r="R22" s="314"/>
      <c r="S22" s="314"/>
      <c r="T22" s="145"/>
      <c r="U22" s="145"/>
      <c r="V22" s="145"/>
    </row>
    <row r="23" spans="1:22" s="136" customFormat="1" ht="33.75" customHeight="1" x14ac:dyDescent="0.15">
      <c r="A23" s="383"/>
      <c r="B23" s="167"/>
      <c r="C23" s="168" t="s">
        <v>66</v>
      </c>
      <c r="D23" s="168"/>
      <c r="E23" s="262">
        <v>59.976881206327285</v>
      </c>
      <c r="F23" s="263">
        <v>49.900081582911156</v>
      </c>
      <c r="G23" s="263">
        <v>10.076799623416125</v>
      </c>
      <c r="H23" s="262">
        <v>4.5086511344780442</v>
      </c>
      <c r="I23" s="263">
        <v>0.27640541892518783</v>
      </c>
      <c r="J23" s="263">
        <v>4.1191031593298826</v>
      </c>
      <c r="K23" s="263">
        <v>0.11314255622297369</v>
      </c>
      <c r="L23" s="262">
        <v>35.514467659194672</v>
      </c>
      <c r="M23" s="263">
        <v>21.495219671937885</v>
      </c>
      <c r="N23" s="263">
        <v>2.1477245107325977</v>
      </c>
      <c r="O23" s="263">
        <v>11.871523476524191</v>
      </c>
      <c r="P23" s="264">
        <v>100</v>
      </c>
      <c r="Q23" s="145"/>
      <c r="R23" s="314"/>
      <c r="S23" s="314"/>
      <c r="T23" s="145"/>
      <c r="U23" s="145"/>
      <c r="V23" s="145"/>
    </row>
    <row r="24" spans="1:22" s="136" customFormat="1" ht="33.75" customHeight="1" x14ac:dyDescent="0.15">
      <c r="A24" s="355"/>
      <c r="B24" s="283"/>
      <c r="C24" s="318" t="s">
        <v>67</v>
      </c>
      <c r="D24" s="318"/>
      <c r="E24" s="265">
        <v>59.050834819818519</v>
      </c>
      <c r="F24" s="293">
        <v>49.465009442761144</v>
      </c>
      <c r="G24" s="293">
        <v>9.5858253770573825</v>
      </c>
      <c r="H24" s="265">
        <v>4.1265263392990503</v>
      </c>
      <c r="I24" s="293">
        <v>-0.14479469026670355</v>
      </c>
      <c r="J24" s="293">
        <v>4.2130051778998094</v>
      </c>
      <c r="K24" s="293">
        <v>5.8315851665946147E-2</v>
      </c>
      <c r="L24" s="265">
        <v>36.822638840882426</v>
      </c>
      <c r="M24" s="293">
        <v>23.432340363879099</v>
      </c>
      <c r="N24" s="293">
        <v>1.9288710765438501</v>
      </c>
      <c r="O24" s="293">
        <v>11.461427400459474</v>
      </c>
      <c r="P24" s="266">
        <v>100</v>
      </c>
      <c r="Q24" s="145"/>
      <c r="R24" s="314"/>
      <c r="S24" s="314"/>
      <c r="T24" s="145"/>
      <c r="U24" s="145"/>
      <c r="V24" s="145"/>
    </row>
    <row r="25" spans="1:22" s="136" customFormat="1" ht="33.75" customHeight="1" x14ac:dyDescent="0.15">
      <c r="A25" s="347" t="s">
        <v>68</v>
      </c>
      <c r="B25" s="167"/>
      <c r="C25" s="168" t="s">
        <v>69</v>
      </c>
      <c r="D25" s="168"/>
      <c r="E25" s="262">
        <v>78.263567436161111</v>
      </c>
      <c r="F25" s="263">
        <v>64.715707828201602</v>
      </c>
      <c r="G25" s="263">
        <v>13.54785960795949</v>
      </c>
      <c r="H25" s="262">
        <v>5.2049170223609096</v>
      </c>
      <c r="I25" s="263">
        <v>-0.21442812130811167</v>
      </c>
      <c r="J25" s="263">
        <v>5.3938439986058304</v>
      </c>
      <c r="K25" s="263">
        <v>2.5501145063191219E-2</v>
      </c>
      <c r="L25" s="262">
        <v>16.53151554147798</v>
      </c>
      <c r="M25" s="263">
        <v>11.951911415130267</v>
      </c>
      <c r="N25" s="263">
        <v>-4.9471758121562379</v>
      </c>
      <c r="O25" s="263">
        <v>9.5267799385039496</v>
      </c>
      <c r="P25" s="264">
        <v>100</v>
      </c>
      <c r="Q25" s="145"/>
      <c r="R25" s="314"/>
      <c r="S25" s="314"/>
      <c r="T25" s="145"/>
      <c r="U25" s="145"/>
      <c r="V25" s="145"/>
    </row>
    <row r="26" spans="1:22" s="136" customFormat="1" ht="33.75" customHeight="1" x14ac:dyDescent="0.15">
      <c r="A26" s="383"/>
      <c r="B26" s="167"/>
      <c r="C26" s="168" t="s">
        <v>70</v>
      </c>
      <c r="D26" s="168"/>
      <c r="E26" s="262">
        <v>69.490600541931357</v>
      </c>
      <c r="F26" s="263">
        <v>58.743975928791357</v>
      </c>
      <c r="G26" s="263">
        <v>10.746624613139991</v>
      </c>
      <c r="H26" s="262">
        <v>4.4661325969724057</v>
      </c>
      <c r="I26" s="263">
        <v>-0.49317959964899905</v>
      </c>
      <c r="J26" s="263">
        <v>4.9564087801355949</v>
      </c>
      <c r="K26" s="263">
        <v>2.903416485810916E-3</v>
      </c>
      <c r="L26" s="262">
        <v>26.043266861096249</v>
      </c>
      <c r="M26" s="263">
        <v>15.890821960846949</v>
      </c>
      <c r="N26" s="263">
        <v>0.47273358211818389</v>
      </c>
      <c r="O26" s="263">
        <v>9.6797113181311154</v>
      </c>
      <c r="P26" s="264">
        <v>100</v>
      </c>
      <c r="Q26" s="145"/>
      <c r="R26" s="314"/>
      <c r="S26" s="314"/>
      <c r="T26" s="145"/>
      <c r="U26" s="145"/>
      <c r="V26" s="145"/>
    </row>
    <row r="27" spans="1:22" s="136" customFormat="1" ht="33.75" customHeight="1" x14ac:dyDescent="0.15">
      <c r="A27" s="383"/>
      <c r="B27" s="167"/>
      <c r="C27" s="168" t="s">
        <v>71</v>
      </c>
      <c r="D27" s="168"/>
      <c r="E27" s="262">
        <v>56.495964701823233</v>
      </c>
      <c r="F27" s="263">
        <v>47.794015007834872</v>
      </c>
      <c r="G27" s="263">
        <v>8.7019496939883609</v>
      </c>
      <c r="H27" s="262">
        <v>3.6828809140651493</v>
      </c>
      <c r="I27" s="263">
        <v>-0.38491093095653756</v>
      </c>
      <c r="J27" s="263">
        <v>3.9966236282554539</v>
      </c>
      <c r="K27" s="263">
        <v>7.1168216766233167E-2</v>
      </c>
      <c r="L27" s="262">
        <v>39.821154384111615</v>
      </c>
      <c r="M27" s="263">
        <v>29.854288066096892</v>
      </c>
      <c r="N27" s="263">
        <v>0.34357088816477721</v>
      </c>
      <c r="O27" s="263">
        <v>9.6232954298499518</v>
      </c>
      <c r="P27" s="264">
        <v>100</v>
      </c>
      <c r="Q27" s="145"/>
      <c r="R27" s="314"/>
      <c r="S27" s="314"/>
      <c r="T27" s="145"/>
      <c r="U27" s="145"/>
      <c r="V27" s="145"/>
    </row>
    <row r="28" spans="1:22" s="136" customFormat="1" ht="33.75" customHeight="1" x14ac:dyDescent="0.15">
      <c r="A28" s="383"/>
      <c r="B28" s="167"/>
      <c r="C28" s="168" t="s">
        <v>72</v>
      </c>
      <c r="D28" s="168"/>
      <c r="E28" s="262">
        <v>49.827197239875012</v>
      </c>
      <c r="F28" s="263">
        <v>41.917448392599155</v>
      </c>
      <c r="G28" s="263">
        <v>7.9097488472758508</v>
      </c>
      <c r="H28" s="262">
        <v>3.8951479871977073</v>
      </c>
      <c r="I28" s="263">
        <v>-8.4329559320121358E-2</v>
      </c>
      <c r="J28" s="263">
        <v>3.8363859914402205</v>
      </c>
      <c r="K28" s="263">
        <v>0.14309155507760835</v>
      </c>
      <c r="L28" s="262">
        <v>46.277654772927278</v>
      </c>
      <c r="M28" s="263">
        <v>34.705560010755917</v>
      </c>
      <c r="N28" s="263">
        <v>0.95392907071604316</v>
      </c>
      <c r="O28" s="263">
        <v>10.618165691455319</v>
      </c>
      <c r="P28" s="264">
        <v>100</v>
      </c>
      <c r="Q28" s="145"/>
      <c r="R28" s="314"/>
      <c r="S28" s="314"/>
      <c r="T28" s="145"/>
      <c r="U28" s="145"/>
      <c r="V28" s="145"/>
    </row>
    <row r="29" spans="1:22" s="136" customFormat="1" ht="33.75" customHeight="1" x14ac:dyDescent="0.15">
      <c r="A29" s="383"/>
      <c r="B29" s="167"/>
      <c r="C29" s="168" t="s">
        <v>73</v>
      </c>
      <c r="D29" s="168"/>
      <c r="E29" s="262">
        <v>54.464029255057213</v>
      </c>
      <c r="F29" s="263">
        <v>45.559369307558335</v>
      </c>
      <c r="G29" s="263">
        <v>8.9046599474988817</v>
      </c>
      <c r="H29" s="262">
        <v>4.3872213219280773</v>
      </c>
      <c r="I29" s="263">
        <v>-0.10177788421165852</v>
      </c>
      <c r="J29" s="263">
        <v>4.4343594818911694</v>
      </c>
      <c r="K29" s="263">
        <v>5.4639724248566675E-2</v>
      </c>
      <c r="L29" s="262">
        <v>41.148749423014721</v>
      </c>
      <c r="M29" s="263">
        <v>25.082818788616528</v>
      </c>
      <c r="N29" s="263">
        <v>0.71775467333186505</v>
      </c>
      <c r="O29" s="263">
        <v>15.348175961066321</v>
      </c>
      <c r="P29" s="264">
        <v>100</v>
      </c>
      <c r="Q29" s="145"/>
      <c r="R29" s="314"/>
      <c r="S29" s="314"/>
      <c r="T29" s="145"/>
      <c r="U29" s="145"/>
      <c r="V29" s="145"/>
    </row>
    <row r="30" spans="1:22" s="136" customFormat="1" ht="33.75" customHeight="1" x14ac:dyDescent="0.15">
      <c r="A30" s="355"/>
      <c r="B30" s="283"/>
      <c r="C30" s="318" t="s">
        <v>74</v>
      </c>
      <c r="D30" s="318"/>
      <c r="E30" s="262">
        <v>55.068398045572955</v>
      </c>
      <c r="F30" s="263">
        <v>46.31689226310742</v>
      </c>
      <c r="G30" s="263">
        <v>8.7515057824655234</v>
      </c>
      <c r="H30" s="262">
        <v>4.0003958238038448</v>
      </c>
      <c r="I30" s="263">
        <v>-0.12660309168945305</v>
      </c>
      <c r="J30" s="263">
        <v>4.0299986314395584</v>
      </c>
      <c r="K30" s="263">
        <v>9.7000284053739838E-2</v>
      </c>
      <c r="L30" s="262">
        <v>40.93120613062321</v>
      </c>
      <c r="M30" s="263">
        <v>32.329589312744609</v>
      </c>
      <c r="N30" s="263">
        <v>-0.26984269426479252</v>
      </c>
      <c r="O30" s="263">
        <v>8.8714595121433906</v>
      </c>
      <c r="P30" s="266">
        <v>100</v>
      </c>
      <c r="Q30" s="145"/>
      <c r="R30" s="314"/>
      <c r="S30" s="314"/>
      <c r="T30" s="145"/>
      <c r="U30" s="145"/>
      <c r="V30" s="145"/>
    </row>
    <row r="31" spans="1:22" s="136" customFormat="1" ht="33.75" customHeight="1" x14ac:dyDescent="0.15">
      <c r="A31" s="347" t="s">
        <v>0</v>
      </c>
      <c r="B31" s="167"/>
      <c r="C31" s="168" t="s">
        <v>1</v>
      </c>
      <c r="D31" s="168"/>
      <c r="E31" s="268">
        <v>55.450027594836129</v>
      </c>
      <c r="F31" s="269">
        <v>46.801076255591084</v>
      </c>
      <c r="G31" s="269">
        <v>8.648951339245043</v>
      </c>
      <c r="H31" s="268">
        <v>4.2750697084620617</v>
      </c>
      <c r="I31" s="269">
        <v>-0.10977938136317508</v>
      </c>
      <c r="J31" s="269">
        <v>4.3117442897997318</v>
      </c>
      <c r="K31" s="269">
        <v>7.3104800025504901E-2</v>
      </c>
      <c r="L31" s="268">
        <v>40.274902696701815</v>
      </c>
      <c r="M31" s="269">
        <v>29.268807093369116</v>
      </c>
      <c r="N31" s="269">
        <v>1.1475773387838542</v>
      </c>
      <c r="O31" s="269">
        <v>9.8585182645488416</v>
      </c>
      <c r="P31" s="264">
        <v>100</v>
      </c>
      <c r="Q31" s="145"/>
      <c r="R31" s="314"/>
      <c r="S31" s="314"/>
      <c r="T31" s="145"/>
      <c r="U31" s="145"/>
      <c r="V31" s="145"/>
    </row>
    <row r="32" spans="1:22" s="136" customFormat="1" ht="33.75" customHeight="1" x14ac:dyDescent="0.15">
      <c r="A32" s="383"/>
      <c r="B32" s="167"/>
      <c r="C32" s="168" t="s">
        <v>2</v>
      </c>
      <c r="D32" s="168"/>
      <c r="E32" s="262">
        <v>59.695305347366343</v>
      </c>
      <c r="F32" s="263">
        <v>49.886556335000364</v>
      </c>
      <c r="G32" s="263">
        <v>9.8087490123659808</v>
      </c>
      <c r="H32" s="262">
        <v>4.3124125713788759</v>
      </c>
      <c r="I32" s="263">
        <v>-7.6995910546181059E-2</v>
      </c>
      <c r="J32" s="263">
        <v>4.3518985534205346</v>
      </c>
      <c r="K32" s="263">
        <v>3.7509928504522359E-2</v>
      </c>
      <c r="L32" s="262">
        <v>35.992282081254778</v>
      </c>
      <c r="M32" s="263">
        <v>25.966085665151358</v>
      </c>
      <c r="N32" s="263">
        <v>1.8647929464236386</v>
      </c>
      <c r="O32" s="263">
        <v>8.1614034696797866</v>
      </c>
      <c r="P32" s="264">
        <v>100</v>
      </c>
      <c r="Q32" s="145"/>
      <c r="R32" s="314"/>
      <c r="S32" s="314"/>
      <c r="T32" s="145"/>
      <c r="U32" s="145"/>
      <c r="V32" s="145"/>
    </row>
    <row r="33" spans="1:22" s="136" customFormat="1" ht="33.75" customHeight="1" x14ac:dyDescent="0.15">
      <c r="A33" s="355"/>
      <c r="B33" s="283"/>
      <c r="C33" s="318" t="s">
        <v>3</v>
      </c>
      <c r="D33" s="318"/>
      <c r="E33" s="265">
        <v>50.90625536632789</v>
      </c>
      <c r="F33" s="293">
        <v>43.166582968313818</v>
      </c>
      <c r="G33" s="293">
        <v>7.73967239801408</v>
      </c>
      <c r="H33" s="265">
        <v>3.4947317043496096</v>
      </c>
      <c r="I33" s="293">
        <v>-0.16641833212985799</v>
      </c>
      <c r="J33" s="293">
        <v>3.6022537172532973</v>
      </c>
      <c r="K33" s="293">
        <v>5.889631922616969E-2</v>
      </c>
      <c r="L33" s="265">
        <v>45.599012929322505</v>
      </c>
      <c r="M33" s="293">
        <v>36.083710945028315</v>
      </c>
      <c r="N33" s="293">
        <v>0.50180669603423333</v>
      </c>
      <c r="O33" s="293">
        <v>9.0134952882599624</v>
      </c>
      <c r="P33" s="266">
        <v>100</v>
      </c>
      <c r="Q33" s="145"/>
      <c r="R33" s="314"/>
      <c r="S33" s="314"/>
      <c r="T33" s="145"/>
      <c r="U33" s="145"/>
      <c r="V33" s="145"/>
    </row>
    <row r="34" spans="1:22" s="136" customFormat="1" ht="33.75" customHeight="1" x14ac:dyDescent="0.15">
      <c r="A34" s="347" t="s">
        <v>4</v>
      </c>
      <c r="B34" s="167"/>
      <c r="C34" s="168" t="s">
        <v>5</v>
      </c>
      <c r="D34" s="168"/>
      <c r="E34" s="262">
        <v>63.542448916527519</v>
      </c>
      <c r="F34" s="263">
        <v>53.811231402844804</v>
      </c>
      <c r="G34" s="263">
        <v>9.7312175136827168</v>
      </c>
      <c r="H34" s="262">
        <v>4.7331192841840073</v>
      </c>
      <c r="I34" s="263">
        <v>-0.22715754162886256</v>
      </c>
      <c r="J34" s="263">
        <v>4.8443961674625831</v>
      </c>
      <c r="K34" s="263">
        <v>0.11588065835028552</v>
      </c>
      <c r="L34" s="262">
        <v>31.724431799288478</v>
      </c>
      <c r="M34" s="263">
        <v>19.558992238658256</v>
      </c>
      <c r="N34" s="263">
        <v>0.4065321716013634</v>
      </c>
      <c r="O34" s="263">
        <v>11.75890738902886</v>
      </c>
      <c r="P34" s="264">
        <v>100</v>
      </c>
      <c r="Q34" s="145"/>
      <c r="R34" s="314"/>
      <c r="S34" s="314"/>
      <c r="T34" s="145"/>
      <c r="U34" s="145"/>
      <c r="V34" s="145"/>
    </row>
    <row r="35" spans="1:22" s="136" customFormat="1" ht="33.75" customHeight="1" x14ac:dyDescent="0.15">
      <c r="A35" s="383"/>
      <c r="B35" s="167"/>
      <c r="C35" s="168" t="s">
        <v>6</v>
      </c>
      <c r="D35" s="168"/>
      <c r="E35" s="262">
        <v>69.483321256476543</v>
      </c>
      <c r="F35" s="263">
        <v>59.02132164522952</v>
      </c>
      <c r="G35" s="263">
        <v>10.461999611247034</v>
      </c>
      <c r="H35" s="262">
        <v>4.3701524132768448</v>
      </c>
      <c r="I35" s="263">
        <v>-0.59779399740826811</v>
      </c>
      <c r="J35" s="263">
        <v>4.9179128571582984</v>
      </c>
      <c r="K35" s="263">
        <v>5.0033553526814108E-2</v>
      </c>
      <c r="L35" s="262">
        <v>26.146526330246605</v>
      </c>
      <c r="M35" s="263">
        <v>14.570451524824769</v>
      </c>
      <c r="N35" s="263">
        <v>-9.7665550661531514E-2</v>
      </c>
      <c r="O35" s="263">
        <v>11.673740356083369</v>
      </c>
      <c r="P35" s="264">
        <v>100</v>
      </c>
      <c r="Q35" s="145"/>
      <c r="R35" s="314"/>
      <c r="S35" s="314"/>
      <c r="T35" s="145"/>
      <c r="U35" s="145"/>
      <c r="V35" s="145"/>
    </row>
    <row r="36" spans="1:22" s="136" customFormat="1" ht="33.75" customHeight="1" x14ac:dyDescent="0.15">
      <c r="A36" s="383"/>
      <c r="B36" s="167"/>
      <c r="C36" s="168" t="s">
        <v>7</v>
      </c>
      <c r="D36" s="168"/>
      <c r="E36" s="262">
        <v>60.926268706652209</v>
      </c>
      <c r="F36" s="263">
        <v>51.237946716025107</v>
      </c>
      <c r="G36" s="263">
        <v>9.6883219906270899</v>
      </c>
      <c r="H36" s="262">
        <v>4.2034034417448547</v>
      </c>
      <c r="I36" s="263">
        <v>-0.49935177802186209</v>
      </c>
      <c r="J36" s="263">
        <v>4.5848567825140218</v>
      </c>
      <c r="K36" s="263">
        <v>0.11789843725269425</v>
      </c>
      <c r="L36" s="262">
        <v>34.870327851602951</v>
      </c>
      <c r="M36" s="263">
        <v>21.205038008507142</v>
      </c>
      <c r="N36" s="263">
        <v>-0.30958033342980712</v>
      </c>
      <c r="O36" s="263">
        <v>13.974870176525611</v>
      </c>
      <c r="P36" s="264">
        <v>100</v>
      </c>
      <c r="Q36" s="145"/>
      <c r="R36" s="314"/>
      <c r="S36" s="314"/>
      <c r="T36" s="145"/>
      <c r="U36" s="145"/>
      <c r="V36" s="145"/>
    </row>
    <row r="37" spans="1:22" s="136" customFormat="1" ht="33.75" customHeight="1" x14ac:dyDescent="0.15">
      <c r="A37" s="383"/>
      <c r="B37" s="167"/>
      <c r="C37" s="168" t="s">
        <v>8</v>
      </c>
      <c r="D37" s="168"/>
      <c r="E37" s="262">
        <v>35.831111502094906</v>
      </c>
      <c r="F37" s="263">
        <v>30.43256391892773</v>
      </c>
      <c r="G37" s="263">
        <v>5.3985475831671836</v>
      </c>
      <c r="H37" s="262">
        <v>2.6846959114288511</v>
      </c>
      <c r="I37" s="263">
        <v>0.26544784675316052</v>
      </c>
      <c r="J37" s="263">
        <v>2.3501395083356842</v>
      </c>
      <c r="K37" s="263">
        <v>6.9108556340005886E-2</v>
      </c>
      <c r="L37" s="262">
        <v>61.48419258647624</v>
      </c>
      <c r="M37" s="263">
        <v>60.437260283862294</v>
      </c>
      <c r="N37" s="263">
        <v>-3.0990623711252376</v>
      </c>
      <c r="O37" s="263">
        <v>4.1459946737391835</v>
      </c>
      <c r="P37" s="264">
        <v>100</v>
      </c>
      <c r="Q37" s="145"/>
      <c r="R37" s="314"/>
      <c r="S37" s="314"/>
      <c r="T37" s="145"/>
      <c r="U37" s="145"/>
      <c r="V37" s="145"/>
    </row>
    <row r="38" spans="1:22" s="136" customFormat="1" ht="33.75" customHeight="1" thickBot="1" x14ac:dyDescent="0.2">
      <c r="A38" s="384"/>
      <c r="B38" s="182"/>
      <c r="C38" s="183" t="s">
        <v>9</v>
      </c>
      <c r="D38" s="183"/>
      <c r="E38" s="262">
        <v>56.240463149391118</v>
      </c>
      <c r="F38" s="263">
        <v>47.019422992275409</v>
      </c>
      <c r="G38" s="263">
        <v>9.2210401571157057</v>
      </c>
      <c r="H38" s="262">
        <v>4.1529212271776839</v>
      </c>
      <c r="I38" s="263">
        <v>-3.9844401431344392E-2</v>
      </c>
      <c r="J38" s="263">
        <v>4.1275837381634188</v>
      </c>
      <c r="K38" s="263">
        <v>6.5181890445609028E-2</v>
      </c>
      <c r="L38" s="262">
        <v>39.606615623431189</v>
      </c>
      <c r="M38" s="263">
        <v>27.643292630066014</v>
      </c>
      <c r="N38" s="263">
        <v>-1.1984545236389936</v>
      </c>
      <c r="O38" s="263">
        <v>13.161777517004166</v>
      </c>
      <c r="P38" s="270">
        <v>100</v>
      </c>
      <c r="Q38" s="145"/>
      <c r="R38" s="314"/>
      <c r="S38" s="314"/>
      <c r="T38" s="145"/>
      <c r="U38" s="145"/>
      <c r="V38" s="145"/>
    </row>
    <row r="39" spans="1:22" s="136" customFormat="1" ht="33.75" customHeight="1" thickTop="1" x14ac:dyDescent="0.15">
      <c r="A39" s="350" t="s">
        <v>20</v>
      </c>
      <c r="B39" s="145"/>
      <c r="C39" s="168" t="s">
        <v>10</v>
      </c>
      <c r="D39" s="145"/>
      <c r="E39" s="271">
        <v>50.168526884540576</v>
      </c>
      <c r="F39" s="303">
        <v>41.989834686045981</v>
      </c>
      <c r="G39" s="303">
        <v>8.1786921984946037</v>
      </c>
      <c r="H39" s="271">
        <v>3.5642832538547906</v>
      </c>
      <c r="I39" s="303">
        <v>2.3289777370975418E-2</v>
      </c>
      <c r="J39" s="303">
        <v>3.4192004993517702</v>
      </c>
      <c r="K39" s="303">
        <v>0.12179297713204493</v>
      </c>
      <c r="L39" s="271">
        <v>46.267189861604621</v>
      </c>
      <c r="M39" s="303">
        <v>38.08162198663225</v>
      </c>
      <c r="N39" s="303">
        <v>0.19738153570228795</v>
      </c>
      <c r="O39" s="303">
        <v>7.9881863392700883</v>
      </c>
      <c r="P39" s="264">
        <v>100</v>
      </c>
      <c r="Q39" s="145"/>
      <c r="R39" s="314"/>
      <c r="S39" s="314"/>
      <c r="T39" s="145"/>
      <c r="U39" s="145"/>
      <c r="V39" s="145"/>
    </row>
    <row r="40" spans="1:22" s="136" customFormat="1" ht="33.75" customHeight="1" x14ac:dyDescent="0.15">
      <c r="A40" s="350"/>
      <c r="B40" s="145"/>
      <c r="C40" s="168" t="s">
        <v>11</v>
      </c>
      <c r="D40" s="145"/>
      <c r="E40" s="262">
        <v>63.175226332519451</v>
      </c>
      <c r="F40" s="263">
        <v>53.110604342155611</v>
      </c>
      <c r="G40" s="263">
        <v>10.064621990363841</v>
      </c>
      <c r="H40" s="262">
        <v>4.5470856997683677</v>
      </c>
      <c r="I40" s="263">
        <v>1.5283081430814052E-2</v>
      </c>
      <c r="J40" s="263">
        <v>4.4492590934848177</v>
      </c>
      <c r="K40" s="263">
        <v>8.2543524852735653E-2</v>
      </c>
      <c r="L40" s="262">
        <v>32.277687967712168</v>
      </c>
      <c r="M40" s="263">
        <v>22.164077545692045</v>
      </c>
      <c r="N40" s="263">
        <v>1.1427910891703739</v>
      </c>
      <c r="O40" s="263">
        <v>8.970819332849743</v>
      </c>
      <c r="P40" s="264">
        <v>100</v>
      </c>
      <c r="Q40" s="145"/>
      <c r="R40" s="314"/>
      <c r="S40" s="314"/>
      <c r="T40" s="145"/>
      <c r="U40" s="145"/>
      <c r="V40" s="145"/>
    </row>
    <row r="41" spans="1:22" s="136" customFormat="1" ht="33.75" customHeight="1" x14ac:dyDescent="0.15">
      <c r="A41" s="350"/>
      <c r="B41" s="145"/>
      <c r="C41" s="168" t="s">
        <v>12</v>
      </c>
      <c r="D41" s="145"/>
      <c r="E41" s="262">
        <v>63.124580502836501</v>
      </c>
      <c r="F41" s="263">
        <v>52.844110570684791</v>
      </c>
      <c r="G41" s="263">
        <v>10.280469932151711</v>
      </c>
      <c r="H41" s="262">
        <v>4.5118401870241405</v>
      </c>
      <c r="I41" s="263">
        <v>4.8729699085882101E-2</v>
      </c>
      <c r="J41" s="263">
        <v>4.2702054241140406</v>
      </c>
      <c r="K41" s="263">
        <v>0.19290506382421851</v>
      </c>
      <c r="L41" s="262">
        <v>32.363579310139357</v>
      </c>
      <c r="M41" s="263">
        <v>22.378613920458164</v>
      </c>
      <c r="N41" s="263">
        <v>0.6881780264742573</v>
      </c>
      <c r="O41" s="263">
        <v>9.296787363206926</v>
      </c>
      <c r="P41" s="264">
        <v>100</v>
      </c>
      <c r="Q41" s="145"/>
      <c r="R41" s="314"/>
      <c r="S41" s="314"/>
      <c r="T41" s="145"/>
      <c r="U41" s="145"/>
      <c r="V41" s="145"/>
    </row>
    <row r="42" spans="1:22" s="136" customFormat="1" ht="33.75" customHeight="1" x14ac:dyDescent="0.15">
      <c r="A42" s="350"/>
      <c r="B42" s="145"/>
      <c r="C42" s="168" t="s">
        <v>13</v>
      </c>
      <c r="D42" s="145"/>
      <c r="E42" s="262">
        <v>58.668523666802962</v>
      </c>
      <c r="F42" s="263">
        <v>49.044933229243895</v>
      </c>
      <c r="G42" s="263">
        <v>9.6235904375590717</v>
      </c>
      <c r="H42" s="262">
        <v>4.1649049029661738</v>
      </c>
      <c r="I42" s="263">
        <v>-1.9370682281555047E-2</v>
      </c>
      <c r="J42" s="263">
        <v>4.1148939599967918</v>
      </c>
      <c r="K42" s="263">
        <v>6.9381625250937856E-2</v>
      </c>
      <c r="L42" s="262">
        <v>37.166571430230853</v>
      </c>
      <c r="M42" s="263">
        <v>27.206633473616183</v>
      </c>
      <c r="N42" s="263">
        <v>-1.2006781987984481</v>
      </c>
      <c r="O42" s="263">
        <v>11.160616155413122</v>
      </c>
      <c r="P42" s="264">
        <v>100</v>
      </c>
      <c r="Q42" s="145"/>
      <c r="R42" s="314"/>
      <c r="S42" s="314"/>
      <c r="T42" s="145"/>
      <c r="U42" s="145"/>
      <c r="V42" s="145"/>
    </row>
    <row r="43" spans="1:22" s="136" customFormat="1" ht="33.75" customHeight="1" x14ac:dyDescent="0.15">
      <c r="A43" s="350"/>
      <c r="B43" s="145"/>
      <c r="C43" s="168" t="s">
        <v>14</v>
      </c>
      <c r="D43" s="145"/>
      <c r="E43" s="262">
        <v>57.328899458972991</v>
      </c>
      <c r="F43" s="263">
        <v>47.89786708382433</v>
      </c>
      <c r="G43" s="263">
        <v>9.4310323751486642</v>
      </c>
      <c r="H43" s="262">
        <v>4.1192406693097112</v>
      </c>
      <c r="I43" s="263">
        <v>-0.11755953717235004</v>
      </c>
      <c r="J43" s="263">
        <v>4.1468446228137266</v>
      </c>
      <c r="K43" s="263">
        <v>8.9955583668334518E-2</v>
      </c>
      <c r="L43" s="262">
        <v>38.551859871717276</v>
      </c>
      <c r="M43" s="263">
        <v>27.519953518215011</v>
      </c>
      <c r="N43" s="263">
        <v>0.81257703281854243</v>
      </c>
      <c r="O43" s="263">
        <v>10.219329320683727</v>
      </c>
      <c r="P43" s="264">
        <v>100</v>
      </c>
      <c r="Q43" s="145"/>
      <c r="R43" s="314"/>
      <c r="S43" s="314"/>
      <c r="T43" s="145"/>
      <c r="U43" s="145"/>
      <c r="V43" s="145"/>
    </row>
    <row r="44" spans="1:22" s="136" customFormat="1" ht="33.75" customHeight="1" x14ac:dyDescent="0.15">
      <c r="A44" s="350"/>
      <c r="B44" s="145"/>
      <c r="C44" s="168" t="s">
        <v>15</v>
      </c>
      <c r="D44" s="145"/>
      <c r="E44" s="262">
        <v>57.999786291054775</v>
      </c>
      <c r="F44" s="263">
        <v>48.598211909425451</v>
      </c>
      <c r="G44" s="263">
        <v>9.4015743816293327</v>
      </c>
      <c r="H44" s="262">
        <v>4.3194360673099936</v>
      </c>
      <c r="I44" s="263">
        <v>-7.0138856508756994E-2</v>
      </c>
      <c r="J44" s="263">
        <v>4.3264813587098505</v>
      </c>
      <c r="K44" s="263">
        <v>6.3093565108899796E-2</v>
      </c>
      <c r="L44" s="262">
        <v>37.680777641635224</v>
      </c>
      <c r="M44" s="263">
        <v>27.154131558048082</v>
      </c>
      <c r="N44" s="263">
        <v>0.46521850450693741</v>
      </c>
      <c r="O44" s="263">
        <v>10.061427579080211</v>
      </c>
      <c r="P44" s="264">
        <v>100</v>
      </c>
      <c r="Q44" s="145"/>
      <c r="R44" s="314"/>
      <c r="S44" s="314"/>
      <c r="T44" s="145"/>
      <c r="U44" s="145"/>
      <c r="V44" s="145"/>
    </row>
    <row r="45" spans="1:22" s="136" customFormat="1" ht="33.75" customHeight="1" x14ac:dyDescent="0.15">
      <c r="A45" s="351"/>
      <c r="B45" s="284"/>
      <c r="C45" s="318" t="s">
        <v>16</v>
      </c>
      <c r="D45" s="284"/>
      <c r="E45" s="265">
        <v>57.10085086913115</v>
      </c>
      <c r="F45" s="293">
        <v>47.781367491611249</v>
      </c>
      <c r="G45" s="293">
        <v>9.3194833775199069</v>
      </c>
      <c r="H45" s="265">
        <v>4.2391320554401473</v>
      </c>
      <c r="I45" s="293">
        <v>-5.869359336660504E-2</v>
      </c>
      <c r="J45" s="293">
        <v>4.1935466652785749</v>
      </c>
      <c r="K45" s="293">
        <v>0.10427898352817692</v>
      </c>
      <c r="L45" s="265">
        <v>38.660017075428691</v>
      </c>
      <c r="M45" s="293">
        <v>28.142828189340925</v>
      </c>
      <c r="N45" s="293">
        <v>-9.4622170799927505E-2</v>
      </c>
      <c r="O45" s="304">
        <v>10.611811056887699</v>
      </c>
      <c r="P45" s="266">
        <v>100</v>
      </c>
      <c r="Q45" s="145"/>
      <c r="R45" s="314"/>
      <c r="S45" s="314"/>
      <c r="T45" s="145"/>
      <c r="U45" s="145"/>
      <c r="V45" s="145"/>
    </row>
    <row r="46" spans="1:22" ht="12" customHeight="1" x14ac:dyDescent="0.15">
      <c r="E46" s="141"/>
      <c r="F46" s="141"/>
      <c r="H46" s="141"/>
      <c r="I46" s="141"/>
      <c r="J46" s="141"/>
      <c r="L46" s="141"/>
      <c r="M46" s="141"/>
      <c r="N46" s="141"/>
    </row>
    <row r="47" spans="1:22" x14ac:dyDescent="0.15">
      <c r="E47" s="141"/>
      <c r="F47" s="141"/>
      <c r="H47" s="141"/>
      <c r="I47" s="141"/>
      <c r="J47" s="141"/>
      <c r="L47" s="141"/>
      <c r="M47" s="141"/>
      <c r="N47" s="141"/>
    </row>
    <row r="48" spans="1:22" x14ac:dyDescent="0.15">
      <c r="E48" s="141"/>
      <c r="F48" s="141"/>
      <c r="H48" s="141"/>
      <c r="I48" s="141"/>
      <c r="J48" s="141"/>
      <c r="L48" s="141"/>
      <c r="M48" s="141"/>
      <c r="N48" s="141"/>
    </row>
    <row r="49" spans="9:9" x14ac:dyDescent="0.15">
      <c r="I49" s="141"/>
    </row>
    <row r="50" spans="9:9" x14ac:dyDescent="0.15">
      <c r="I50" s="141"/>
    </row>
    <row r="51" spans="9:9" x14ac:dyDescent="0.15">
      <c r="I51" s="141"/>
    </row>
    <row r="52" spans="9:9" x14ac:dyDescent="0.15">
      <c r="I52" s="141"/>
    </row>
    <row r="53" spans="9:9" x14ac:dyDescent="0.15">
      <c r="I53" s="141"/>
    </row>
    <row r="54" spans="9:9" x14ac:dyDescent="0.15">
      <c r="I54" s="141"/>
    </row>
    <row r="55" spans="9:9" x14ac:dyDescent="0.15">
      <c r="I55" s="141"/>
    </row>
    <row r="56" spans="9:9" x14ac:dyDescent="0.15">
      <c r="I56" s="141"/>
    </row>
    <row r="57" spans="9:9" x14ac:dyDescent="0.15">
      <c r="I57" s="141"/>
    </row>
    <row r="58" spans="9:9" x14ac:dyDescent="0.15">
      <c r="I58" s="141"/>
    </row>
  </sheetData>
  <mergeCells count="13">
    <mergeCell ref="O6:O7"/>
    <mergeCell ref="A39:A45"/>
    <mergeCell ref="A9:A17"/>
    <mergeCell ref="A19:A21"/>
    <mergeCell ref="A22:A24"/>
    <mergeCell ref="A25:A30"/>
    <mergeCell ref="A31:A33"/>
    <mergeCell ref="A34:A38"/>
    <mergeCell ref="A8:D8"/>
    <mergeCell ref="A4:D7"/>
    <mergeCell ref="F6:F7"/>
    <mergeCell ref="J6:J7"/>
    <mergeCell ref="N6:N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view="pageBreakPreview" zoomScale="70" zoomScaleNormal="55" zoomScaleSheetLayoutView="70" workbookViewId="0">
      <pane xSplit="4" ySplit="7" topLeftCell="E8" activePane="bottomRight" state="frozen"/>
      <selection activeCell="E25" sqref="E25"/>
      <selection pane="topRight" activeCell="E25" sqref="E25"/>
      <selection pane="bottomLeft" activeCell="E25" sqref="E25"/>
      <selection pane="bottomRight" activeCell="E25" sqref="E25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5" width="18.875" style="140" customWidth="1"/>
    <col min="6" max="7" width="18.125" style="140" customWidth="1"/>
    <col min="8" max="8" width="18.875" style="140" customWidth="1"/>
    <col min="9" max="11" width="18.125" style="140" customWidth="1"/>
    <col min="12" max="16" width="21.125" style="140" customWidth="1"/>
    <col min="17" max="16384" width="12" style="140"/>
  </cols>
  <sheetData>
    <row r="1" spans="1:18" s="139" customFormat="1" ht="23.25" customHeight="1" x14ac:dyDescent="0.15">
      <c r="B1" s="137"/>
      <c r="C1" s="137"/>
      <c r="D1" s="137"/>
      <c r="E1" s="138" t="s">
        <v>128</v>
      </c>
    </row>
    <row r="2" spans="1:18" ht="6" customHeight="1" x14ac:dyDescent="0.15"/>
    <row r="3" spans="1:18" s="136" customFormat="1" ht="23.25" customHeight="1" x14ac:dyDescent="0.15">
      <c r="E3" s="136" t="s">
        <v>118</v>
      </c>
      <c r="P3" s="144" t="s">
        <v>17</v>
      </c>
    </row>
    <row r="4" spans="1:18" s="136" customFormat="1" ht="23.25" customHeight="1" x14ac:dyDescent="0.15">
      <c r="A4" s="334" t="s">
        <v>22</v>
      </c>
      <c r="B4" s="335"/>
      <c r="C4" s="335"/>
      <c r="D4" s="336"/>
      <c r="E4" s="146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151"/>
      <c r="N4" s="151"/>
      <c r="O4" s="151"/>
      <c r="P4" s="152" t="s">
        <v>27</v>
      </c>
    </row>
    <row r="5" spans="1:18" s="136" customFormat="1" ht="23.25" customHeight="1" x14ac:dyDescent="0.15">
      <c r="A5" s="337"/>
      <c r="B5" s="338"/>
      <c r="C5" s="338"/>
      <c r="D5" s="339"/>
      <c r="E5" s="153" t="s">
        <v>32</v>
      </c>
      <c r="F5" s="153"/>
      <c r="G5" s="153"/>
      <c r="H5" s="154" t="s">
        <v>28</v>
      </c>
      <c r="I5" s="275"/>
      <c r="J5" s="153"/>
      <c r="K5" s="155"/>
      <c r="L5" s="154" t="s">
        <v>33</v>
      </c>
      <c r="M5" s="321"/>
      <c r="N5" s="276"/>
      <c r="O5" s="156"/>
      <c r="P5" s="157" t="s">
        <v>34</v>
      </c>
    </row>
    <row r="6" spans="1:18" s="136" customFormat="1" ht="23.25" customHeight="1" x14ac:dyDescent="0.15">
      <c r="A6" s="337"/>
      <c r="B6" s="338"/>
      <c r="C6" s="338"/>
      <c r="D6" s="339"/>
      <c r="E6" s="153"/>
      <c r="F6" s="343" t="s">
        <v>39</v>
      </c>
      <c r="G6" s="322" t="s">
        <v>110</v>
      </c>
      <c r="H6" s="154" t="s">
        <v>24</v>
      </c>
      <c r="I6" s="159" t="s">
        <v>41</v>
      </c>
      <c r="J6" s="345" t="s">
        <v>42</v>
      </c>
      <c r="K6" s="159" t="s">
        <v>117</v>
      </c>
      <c r="L6" s="154" t="s">
        <v>38</v>
      </c>
      <c r="M6" s="345" t="s">
        <v>45</v>
      </c>
      <c r="N6" s="345" t="s">
        <v>46</v>
      </c>
      <c r="O6" s="332" t="s">
        <v>47</v>
      </c>
      <c r="P6" s="157"/>
    </row>
    <row r="7" spans="1:18" s="136" customFormat="1" ht="23.25" customHeight="1" x14ac:dyDescent="0.15">
      <c r="A7" s="340"/>
      <c r="B7" s="341"/>
      <c r="C7" s="341"/>
      <c r="D7" s="342"/>
      <c r="E7" s="277"/>
      <c r="F7" s="344"/>
      <c r="G7" s="323" t="s">
        <v>40</v>
      </c>
      <c r="H7" s="160"/>
      <c r="I7" s="161" t="s">
        <v>114</v>
      </c>
      <c r="J7" s="346"/>
      <c r="K7" s="320" t="s">
        <v>116</v>
      </c>
      <c r="L7" s="160" t="s">
        <v>44</v>
      </c>
      <c r="M7" s="346"/>
      <c r="N7" s="346"/>
      <c r="O7" s="333"/>
      <c r="P7" s="323" t="s">
        <v>18</v>
      </c>
    </row>
    <row r="8" spans="1:18" s="145" customFormat="1" ht="39" customHeight="1" x14ac:dyDescent="0.15">
      <c r="A8" s="352" t="s">
        <v>19</v>
      </c>
      <c r="B8" s="353"/>
      <c r="C8" s="353"/>
      <c r="D8" s="354"/>
      <c r="E8" s="278">
        <v>1483049</v>
      </c>
      <c r="F8" s="279">
        <v>1226419</v>
      </c>
      <c r="G8" s="278">
        <v>256630</v>
      </c>
      <c r="H8" s="328">
        <v>108087</v>
      </c>
      <c r="I8" s="278">
        <v>1628</v>
      </c>
      <c r="J8" s="278">
        <v>103935</v>
      </c>
      <c r="K8" s="280">
        <v>2524</v>
      </c>
      <c r="L8" s="329">
        <v>958236</v>
      </c>
      <c r="M8" s="278">
        <v>691169</v>
      </c>
      <c r="N8" s="278">
        <v>10909</v>
      </c>
      <c r="O8" s="278">
        <v>256158</v>
      </c>
      <c r="P8" s="165">
        <v>2549373</v>
      </c>
      <c r="R8" s="166"/>
    </row>
    <row r="9" spans="1:18" s="136" customFormat="1" ht="33.75" customHeight="1" x14ac:dyDescent="0.15">
      <c r="A9" s="347" t="s">
        <v>48</v>
      </c>
      <c r="B9" s="167"/>
      <c r="C9" s="168" t="s">
        <v>49</v>
      </c>
      <c r="D9" s="169"/>
      <c r="E9" s="166">
        <v>585766.03099326813</v>
      </c>
      <c r="F9" s="170">
        <v>483540.27248151612</v>
      </c>
      <c r="G9" s="170">
        <v>102225.75851175195</v>
      </c>
      <c r="H9" s="171">
        <v>42480.6237881614</v>
      </c>
      <c r="I9" s="170">
        <v>1162.8589254793542</v>
      </c>
      <c r="J9" s="170">
        <v>39997.911764250624</v>
      </c>
      <c r="K9" s="172">
        <v>1319.8530984314152</v>
      </c>
      <c r="L9" s="173">
        <v>499876.75655051111</v>
      </c>
      <c r="M9" s="170">
        <v>396048.44218716351</v>
      </c>
      <c r="N9" s="170">
        <v>4023.1277936384181</v>
      </c>
      <c r="O9" s="172">
        <v>99805.186569709156</v>
      </c>
      <c r="P9" s="174">
        <v>1128123.4113319407</v>
      </c>
      <c r="R9" s="166"/>
    </row>
    <row r="10" spans="1:18" s="136" customFormat="1" ht="33.75" customHeight="1" x14ac:dyDescent="0.15">
      <c r="A10" s="348"/>
      <c r="B10" s="167"/>
      <c r="C10" s="168" t="s">
        <v>50</v>
      </c>
      <c r="D10" s="169"/>
      <c r="E10" s="166">
        <v>77676.174731914667</v>
      </c>
      <c r="F10" s="166">
        <v>64637.844795947793</v>
      </c>
      <c r="G10" s="166">
        <v>13038.329935966869</v>
      </c>
      <c r="H10" s="175">
        <v>5477.2615974659957</v>
      </c>
      <c r="I10" s="166">
        <v>11.871892725484031</v>
      </c>
      <c r="J10" s="166">
        <v>5384.2635481893121</v>
      </c>
      <c r="K10" s="176">
        <v>81.126156551200239</v>
      </c>
      <c r="L10" s="177">
        <v>56342.65173135158</v>
      </c>
      <c r="M10" s="166">
        <v>40929.516706386712</v>
      </c>
      <c r="N10" s="166">
        <v>1600.0437526410253</v>
      </c>
      <c r="O10" s="176">
        <v>13813.09127232384</v>
      </c>
      <c r="P10" s="174">
        <v>139496.08806073223</v>
      </c>
      <c r="R10" s="166"/>
    </row>
    <row r="11" spans="1:18" s="136" customFormat="1" ht="33.75" customHeight="1" x14ac:dyDescent="0.15">
      <c r="A11" s="348"/>
      <c r="B11" s="167"/>
      <c r="C11" s="168" t="s">
        <v>51</v>
      </c>
      <c r="D11" s="169"/>
      <c r="E11" s="166">
        <v>103615.01801851894</v>
      </c>
      <c r="F11" s="166">
        <v>85633.025486988263</v>
      </c>
      <c r="G11" s="166">
        <v>17981.992531530672</v>
      </c>
      <c r="H11" s="175">
        <v>7095.3563564853885</v>
      </c>
      <c r="I11" s="166">
        <v>92.222044005716612</v>
      </c>
      <c r="J11" s="166">
        <v>6887.123279731828</v>
      </c>
      <c r="K11" s="176">
        <v>116.01103274784411</v>
      </c>
      <c r="L11" s="177">
        <v>36944.708903289466</v>
      </c>
      <c r="M11" s="166">
        <v>21320.514366453288</v>
      </c>
      <c r="N11" s="166">
        <v>902.19005649147834</v>
      </c>
      <c r="O11" s="176">
        <v>14722.004480344696</v>
      </c>
      <c r="P11" s="174">
        <v>147655.08327829378</v>
      </c>
      <c r="R11" s="166"/>
    </row>
    <row r="12" spans="1:18" s="136" customFormat="1" ht="33.75" customHeight="1" x14ac:dyDescent="0.15">
      <c r="A12" s="348"/>
      <c r="B12" s="167"/>
      <c r="C12" s="168" t="s">
        <v>52</v>
      </c>
      <c r="D12" s="169"/>
      <c r="E12" s="166">
        <v>41440.297035396674</v>
      </c>
      <c r="F12" s="166">
        <v>34388.719850720103</v>
      </c>
      <c r="G12" s="166">
        <v>7051.5771846765701</v>
      </c>
      <c r="H12" s="175">
        <v>2854.3168043831165</v>
      </c>
      <c r="I12" s="166">
        <v>-64.659461099173541</v>
      </c>
      <c r="J12" s="166">
        <v>2887.1190195919798</v>
      </c>
      <c r="K12" s="176">
        <v>31.857245890310029</v>
      </c>
      <c r="L12" s="177">
        <v>12282.216355370661</v>
      </c>
      <c r="M12" s="166">
        <v>6005.4465816284974</v>
      </c>
      <c r="N12" s="166">
        <v>-1621.2391309795712</v>
      </c>
      <c r="O12" s="176">
        <v>7898.0089047217352</v>
      </c>
      <c r="P12" s="174">
        <v>56576.830195150455</v>
      </c>
      <c r="R12" s="166"/>
    </row>
    <row r="13" spans="1:18" s="136" customFormat="1" ht="33.75" customHeight="1" x14ac:dyDescent="0.15">
      <c r="A13" s="348"/>
      <c r="B13" s="167"/>
      <c r="C13" s="168" t="s">
        <v>53</v>
      </c>
      <c r="D13" s="169"/>
      <c r="E13" s="166">
        <v>37752.545220713248</v>
      </c>
      <c r="F13" s="166">
        <v>30774.948100793394</v>
      </c>
      <c r="G13" s="166">
        <v>6977.5971199198575</v>
      </c>
      <c r="H13" s="175">
        <v>2775.4950160279154</v>
      </c>
      <c r="I13" s="166">
        <v>124.5603154361325</v>
      </c>
      <c r="J13" s="166">
        <v>2579.3568507100244</v>
      </c>
      <c r="K13" s="176">
        <v>71.577849881758027</v>
      </c>
      <c r="L13" s="177">
        <v>23443.784931857681</v>
      </c>
      <c r="M13" s="166">
        <v>16697.780811751636</v>
      </c>
      <c r="N13" s="166">
        <v>457.73182189536476</v>
      </c>
      <c r="O13" s="176">
        <v>6288.2722982106798</v>
      </c>
      <c r="P13" s="174">
        <v>63971.825168598851</v>
      </c>
      <c r="R13" s="166"/>
    </row>
    <row r="14" spans="1:18" s="136" customFormat="1" ht="33.75" customHeight="1" x14ac:dyDescent="0.15">
      <c r="A14" s="348"/>
      <c r="B14" s="167"/>
      <c r="C14" s="168" t="s">
        <v>54</v>
      </c>
      <c r="D14" s="169"/>
      <c r="E14" s="166">
        <v>110108.30088200947</v>
      </c>
      <c r="F14" s="166">
        <v>90888.838303570446</v>
      </c>
      <c r="G14" s="166">
        <v>19219.462578439019</v>
      </c>
      <c r="H14" s="175">
        <v>8422.1084007196532</v>
      </c>
      <c r="I14" s="166">
        <v>29.736996715916348</v>
      </c>
      <c r="J14" s="166">
        <v>8282.5483502964544</v>
      </c>
      <c r="K14" s="176">
        <v>109.82305370728095</v>
      </c>
      <c r="L14" s="177">
        <v>56106.337055343392</v>
      </c>
      <c r="M14" s="166">
        <v>36259.03715174555</v>
      </c>
      <c r="N14" s="166">
        <v>-799.12492411610424</v>
      </c>
      <c r="O14" s="176">
        <v>20646.424827713952</v>
      </c>
      <c r="P14" s="174">
        <v>174636.74633807252</v>
      </c>
      <c r="R14" s="166"/>
    </row>
    <row r="15" spans="1:18" s="136" customFormat="1" ht="33.75" customHeight="1" x14ac:dyDescent="0.15">
      <c r="A15" s="348"/>
      <c r="B15" s="167"/>
      <c r="C15" s="168" t="s">
        <v>55</v>
      </c>
      <c r="D15" s="169"/>
      <c r="E15" s="166">
        <v>41084.467069147591</v>
      </c>
      <c r="F15" s="166">
        <v>33748.86298625615</v>
      </c>
      <c r="G15" s="166">
        <v>7335.6040828914411</v>
      </c>
      <c r="H15" s="175">
        <v>3216.0351056792565</v>
      </c>
      <c r="I15" s="166">
        <v>122.21131582980189</v>
      </c>
      <c r="J15" s="166">
        <v>3013.967538687205</v>
      </c>
      <c r="K15" s="176">
        <v>79.856251162249379</v>
      </c>
      <c r="L15" s="177">
        <v>25074.32842121039</v>
      </c>
      <c r="M15" s="166">
        <v>17740.949816348984</v>
      </c>
      <c r="N15" s="166">
        <v>282.47612914724198</v>
      </c>
      <c r="O15" s="176">
        <v>7050.9024757141633</v>
      </c>
      <c r="P15" s="174">
        <v>69374.830596037238</v>
      </c>
      <c r="R15" s="166"/>
    </row>
    <row r="16" spans="1:18" s="136" customFormat="1" ht="33.75" customHeight="1" x14ac:dyDescent="0.15">
      <c r="A16" s="348"/>
      <c r="B16" s="167"/>
      <c r="C16" s="168" t="s">
        <v>56</v>
      </c>
      <c r="D16" s="169"/>
      <c r="E16" s="166">
        <v>93981.072776432848</v>
      </c>
      <c r="F16" s="166">
        <v>78101.897345716745</v>
      </c>
      <c r="G16" s="166">
        <v>15879.175430716103</v>
      </c>
      <c r="H16" s="175">
        <v>6865.052997273252</v>
      </c>
      <c r="I16" s="166">
        <v>44.72055421971109</v>
      </c>
      <c r="J16" s="166">
        <v>6669.8764514335462</v>
      </c>
      <c r="K16" s="176">
        <v>150.45599161999445</v>
      </c>
      <c r="L16" s="177">
        <v>48342.750157663962</v>
      </c>
      <c r="M16" s="166">
        <v>30924.517084690713</v>
      </c>
      <c r="N16" s="166">
        <v>1439.3412592932252</v>
      </c>
      <c r="O16" s="176">
        <v>15978.891813680028</v>
      </c>
      <c r="P16" s="174">
        <v>149188.87593137007</v>
      </c>
      <c r="R16" s="166"/>
    </row>
    <row r="17" spans="1:20" s="136" customFormat="1" ht="33.75" customHeight="1" x14ac:dyDescent="0.15">
      <c r="A17" s="355"/>
      <c r="B17" s="178"/>
      <c r="C17" s="318" t="s">
        <v>57</v>
      </c>
      <c r="D17" s="319"/>
      <c r="E17" s="179">
        <v>86049.572300114203</v>
      </c>
      <c r="F17" s="278">
        <v>71502.245729532136</v>
      </c>
      <c r="G17" s="278">
        <v>14547.326570582074</v>
      </c>
      <c r="H17" s="180">
        <v>6008.2372081349677</v>
      </c>
      <c r="I17" s="278">
        <v>81.541983863697709</v>
      </c>
      <c r="J17" s="278">
        <v>5880.3932914073876</v>
      </c>
      <c r="K17" s="281">
        <v>46.301932863882008</v>
      </c>
      <c r="L17" s="179">
        <v>28761.926917248857</v>
      </c>
      <c r="M17" s="278">
        <v>16328.138729476981</v>
      </c>
      <c r="N17" s="278">
        <v>1293.4846485819526</v>
      </c>
      <c r="O17" s="281">
        <v>11140.303539189925</v>
      </c>
      <c r="P17" s="174">
        <v>120819.73642549802</v>
      </c>
      <c r="Q17" s="145"/>
      <c r="R17" s="166"/>
      <c r="S17" s="145"/>
      <c r="T17" s="145"/>
    </row>
    <row r="18" spans="1:20" s="136" customFormat="1" ht="60" customHeight="1" x14ac:dyDescent="0.15">
      <c r="A18" s="272" t="s">
        <v>58</v>
      </c>
      <c r="B18" s="273"/>
      <c r="C18" s="282" t="s">
        <v>59</v>
      </c>
      <c r="D18" s="274"/>
      <c r="E18" s="164">
        <v>13086.670161135899</v>
      </c>
      <c r="F18" s="279">
        <v>10883.918331637513</v>
      </c>
      <c r="G18" s="279">
        <v>2202.7518294983861</v>
      </c>
      <c r="H18" s="163">
        <v>917.30614385359172</v>
      </c>
      <c r="I18" s="279">
        <v>-4.9001884692708302</v>
      </c>
      <c r="J18" s="279">
        <v>905.29561496587394</v>
      </c>
      <c r="K18" s="280">
        <v>16.910717356988574</v>
      </c>
      <c r="L18" s="164">
        <v>5889.3331948200139</v>
      </c>
      <c r="M18" s="279">
        <v>3158.7044446186701</v>
      </c>
      <c r="N18" s="279">
        <v>321.2037958747818</v>
      </c>
      <c r="O18" s="280">
        <v>2409.4249543265619</v>
      </c>
      <c r="P18" s="181">
        <v>19893.309499809504</v>
      </c>
      <c r="R18" s="166"/>
    </row>
    <row r="19" spans="1:20" s="136" customFormat="1" ht="33.75" customHeight="1" x14ac:dyDescent="0.15">
      <c r="A19" s="347" t="s">
        <v>60</v>
      </c>
      <c r="B19" s="167"/>
      <c r="C19" s="168" t="s">
        <v>61</v>
      </c>
      <c r="D19" s="169"/>
      <c r="E19" s="166">
        <v>24165.020060415995</v>
      </c>
      <c r="F19" s="166">
        <v>19917.235292378973</v>
      </c>
      <c r="G19" s="166">
        <v>4247.7847680370223</v>
      </c>
      <c r="H19" s="175">
        <v>1872.0469664661293</v>
      </c>
      <c r="I19" s="166">
        <v>89.660942943803235</v>
      </c>
      <c r="J19" s="166">
        <v>1764.885089298532</v>
      </c>
      <c r="K19" s="176">
        <v>17.500934223794147</v>
      </c>
      <c r="L19" s="177">
        <v>15071.166558393066</v>
      </c>
      <c r="M19" s="166">
        <v>9847.4115291459548</v>
      </c>
      <c r="N19" s="166">
        <v>355.37117759415742</v>
      </c>
      <c r="O19" s="176">
        <v>4868.3838516529531</v>
      </c>
      <c r="P19" s="174">
        <v>41108.233585275186</v>
      </c>
      <c r="R19" s="166"/>
    </row>
    <row r="20" spans="1:20" s="136" customFormat="1" ht="33.75" customHeight="1" x14ac:dyDescent="0.15">
      <c r="A20" s="348"/>
      <c r="B20" s="167"/>
      <c r="C20" s="168" t="s">
        <v>62</v>
      </c>
      <c r="D20" s="169"/>
      <c r="E20" s="166">
        <v>5772.596112003087</v>
      </c>
      <c r="F20" s="166">
        <v>4832.7819299816529</v>
      </c>
      <c r="G20" s="166">
        <v>939.81418202143425</v>
      </c>
      <c r="H20" s="175">
        <v>451.8908609680351</v>
      </c>
      <c r="I20" s="166">
        <v>-2.2160784537476275</v>
      </c>
      <c r="J20" s="166">
        <v>448.84264760286885</v>
      </c>
      <c r="K20" s="176">
        <v>5.264291818913871</v>
      </c>
      <c r="L20" s="177">
        <v>3133.7530505877853</v>
      </c>
      <c r="M20" s="166">
        <v>1897.1983691102541</v>
      </c>
      <c r="N20" s="166">
        <v>109.86346012053846</v>
      </c>
      <c r="O20" s="176">
        <v>1126.6912213569926</v>
      </c>
      <c r="P20" s="174">
        <v>9358.2400235589066</v>
      </c>
      <c r="R20" s="166"/>
    </row>
    <row r="21" spans="1:20" s="136" customFormat="1" ht="33.75" customHeight="1" x14ac:dyDescent="0.15">
      <c r="A21" s="356"/>
      <c r="B21" s="283"/>
      <c r="C21" s="318" t="s">
        <v>63</v>
      </c>
      <c r="D21" s="319"/>
      <c r="E21" s="179">
        <v>5208.4342202238513</v>
      </c>
      <c r="F21" s="278">
        <v>4325.2218868862428</v>
      </c>
      <c r="G21" s="278">
        <v>883.2123333376087</v>
      </c>
      <c r="H21" s="180">
        <v>580.34830315168551</v>
      </c>
      <c r="I21" s="278">
        <v>30.37395974843654</v>
      </c>
      <c r="J21" s="278">
        <v>331.07337419180544</v>
      </c>
      <c r="K21" s="281">
        <v>218.90096921144362</v>
      </c>
      <c r="L21" s="179">
        <v>3391.0075301084185</v>
      </c>
      <c r="M21" s="278">
        <v>2544.2781102371796</v>
      </c>
      <c r="N21" s="278">
        <v>71.969413698808026</v>
      </c>
      <c r="O21" s="281">
        <v>774.76000617243074</v>
      </c>
      <c r="P21" s="165">
        <v>9179.7900534839555</v>
      </c>
      <c r="R21" s="166"/>
    </row>
    <row r="22" spans="1:20" s="136" customFormat="1" ht="33.75" customHeight="1" x14ac:dyDescent="0.15">
      <c r="A22" s="347" t="s">
        <v>64</v>
      </c>
      <c r="B22" s="167"/>
      <c r="C22" s="168" t="s">
        <v>65</v>
      </c>
      <c r="D22" s="169"/>
      <c r="E22" s="166">
        <v>17309.403272950432</v>
      </c>
      <c r="F22" s="166">
        <v>14118.305887452538</v>
      </c>
      <c r="G22" s="166">
        <v>3191.0973854978947</v>
      </c>
      <c r="H22" s="175">
        <v>1360.3883452354494</v>
      </c>
      <c r="I22" s="166">
        <v>136.42622654791873</v>
      </c>
      <c r="J22" s="166">
        <v>1196.7840552183732</v>
      </c>
      <c r="K22" s="176">
        <v>27.178063469157411</v>
      </c>
      <c r="L22" s="177">
        <v>9603.88508189391</v>
      </c>
      <c r="M22" s="166">
        <v>5684.3245429351982</v>
      </c>
      <c r="N22" s="166">
        <v>192.7109012923425</v>
      </c>
      <c r="O22" s="176">
        <v>3726.8496376663697</v>
      </c>
      <c r="P22" s="174">
        <v>28273.676700079792</v>
      </c>
      <c r="R22" s="166"/>
    </row>
    <row r="23" spans="1:20" s="136" customFormat="1" ht="33.75" customHeight="1" x14ac:dyDescent="0.15">
      <c r="A23" s="348"/>
      <c r="B23" s="167"/>
      <c r="C23" s="168" t="s">
        <v>66</v>
      </c>
      <c r="D23" s="169"/>
      <c r="E23" s="166">
        <v>10275.688312569817</v>
      </c>
      <c r="F23" s="166">
        <v>8436.8559716743675</v>
      </c>
      <c r="G23" s="166">
        <v>1838.8323408954489</v>
      </c>
      <c r="H23" s="175">
        <v>783.4922067000474</v>
      </c>
      <c r="I23" s="166">
        <v>64.896615007042783</v>
      </c>
      <c r="J23" s="166">
        <v>702.08343976998742</v>
      </c>
      <c r="K23" s="176">
        <v>16.5121519230172</v>
      </c>
      <c r="L23" s="177">
        <v>6654.4166976255528</v>
      </c>
      <c r="M23" s="166">
        <v>4256.9021054863742</v>
      </c>
      <c r="N23" s="166">
        <v>328.54002817951505</v>
      </c>
      <c r="O23" s="176">
        <v>2068.974563959664</v>
      </c>
      <c r="P23" s="174">
        <v>17713.597216895418</v>
      </c>
      <c r="R23" s="166"/>
    </row>
    <row r="24" spans="1:20" s="136" customFormat="1" ht="33.75" customHeight="1" x14ac:dyDescent="0.15">
      <c r="A24" s="356"/>
      <c r="B24" s="283"/>
      <c r="C24" s="318" t="s">
        <v>67</v>
      </c>
      <c r="D24" s="319"/>
      <c r="E24" s="179">
        <v>40470.401130937935</v>
      </c>
      <c r="F24" s="278">
        <v>33477.369240517277</v>
      </c>
      <c r="G24" s="278">
        <v>6993.0318904206551</v>
      </c>
      <c r="H24" s="180">
        <v>2844.541464433149</v>
      </c>
      <c r="I24" s="278">
        <v>-63.155491116379153</v>
      </c>
      <c r="J24" s="278">
        <v>2874.4455262615106</v>
      </c>
      <c r="K24" s="281">
        <v>33.251429288017285</v>
      </c>
      <c r="L24" s="179">
        <v>24803.361087434288</v>
      </c>
      <c r="M24" s="278">
        <v>15178.635166950269</v>
      </c>
      <c r="N24" s="278">
        <v>1220.4439415834895</v>
      </c>
      <c r="O24" s="281">
        <v>8404.2819789005298</v>
      </c>
      <c r="P24" s="165">
        <v>68118.303682805374</v>
      </c>
      <c r="R24" s="166"/>
    </row>
    <row r="25" spans="1:20" s="136" customFormat="1" ht="33.75" customHeight="1" x14ac:dyDescent="0.15">
      <c r="A25" s="347" t="s">
        <v>68</v>
      </c>
      <c r="B25" s="167"/>
      <c r="C25" s="168" t="s">
        <v>69</v>
      </c>
      <c r="D25" s="169"/>
      <c r="E25" s="166">
        <v>11909.703396498095</v>
      </c>
      <c r="F25" s="166">
        <v>9703.3372292081694</v>
      </c>
      <c r="G25" s="166">
        <v>2206.3661672899243</v>
      </c>
      <c r="H25" s="175">
        <v>812.66943756717365</v>
      </c>
      <c r="I25" s="166">
        <v>-16.30201928704988</v>
      </c>
      <c r="J25" s="166">
        <v>825.87405276124775</v>
      </c>
      <c r="K25" s="176">
        <v>3.0974040929757587</v>
      </c>
      <c r="L25" s="177">
        <v>2130.4101425572298</v>
      </c>
      <c r="M25" s="166">
        <v>1400.5251731655362</v>
      </c>
      <c r="N25" s="166">
        <v>-810.57779531916651</v>
      </c>
      <c r="O25" s="176">
        <v>1540.46276471086</v>
      </c>
      <c r="P25" s="174">
        <v>14852.782976622499</v>
      </c>
      <c r="R25" s="166"/>
    </row>
    <row r="26" spans="1:20" s="136" customFormat="1" ht="33.75" customHeight="1" x14ac:dyDescent="0.15">
      <c r="A26" s="348"/>
      <c r="B26" s="167"/>
      <c r="C26" s="168" t="s">
        <v>70</v>
      </c>
      <c r="D26" s="169"/>
      <c r="E26" s="166">
        <v>13159.451614451835</v>
      </c>
      <c r="F26" s="166">
        <v>11002.752215007855</v>
      </c>
      <c r="G26" s="166">
        <v>2156.6993994439808</v>
      </c>
      <c r="H26" s="175">
        <v>841.51118268907862</v>
      </c>
      <c r="I26" s="166">
        <v>-74.301065345030494</v>
      </c>
      <c r="J26" s="166">
        <v>915.39145268216907</v>
      </c>
      <c r="K26" s="176">
        <v>0.42079535194009454</v>
      </c>
      <c r="L26" s="177">
        <v>4372.0625729080839</v>
      </c>
      <c r="M26" s="166">
        <v>2325.682840328438</v>
      </c>
      <c r="N26" s="166">
        <v>95.749067888781042</v>
      </c>
      <c r="O26" s="176">
        <v>1950.6306646908643</v>
      </c>
      <c r="P26" s="174">
        <v>18373.025370048999</v>
      </c>
      <c r="R26" s="166"/>
    </row>
    <row r="27" spans="1:20" s="136" customFormat="1" ht="33.75" customHeight="1" x14ac:dyDescent="0.15">
      <c r="A27" s="348"/>
      <c r="B27" s="167"/>
      <c r="C27" s="168" t="s">
        <v>71</v>
      </c>
      <c r="D27" s="169"/>
      <c r="E27" s="166">
        <v>8333.556539006162</v>
      </c>
      <c r="F27" s="166">
        <v>6975.33304001949</v>
      </c>
      <c r="G27" s="166">
        <v>1358.2234989866718</v>
      </c>
      <c r="H27" s="175">
        <v>557.31194117919745</v>
      </c>
      <c r="I27" s="166">
        <v>-51.519562235261233</v>
      </c>
      <c r="J27" s="166">
        <v>599.82520205082415</v>
      </c>
      <c r="K27" s="176">
        <v>9.0063013636344333</v>
      </c>
      <c r="L27" s="177">
        <v>5406.1292649650659</v>
      </c>
      <c r="M27" s="166">
        <v>3866.1220212511389</v>
      </c>
      <c r="N27" s="166">
        <v>87.13302894359893</v>
      </c>
      <c r="O27" s="176">
        <v>1452.8742147703274</v>
      </c>
      <c r="P27" s="174">
        <v>14296.997745150426</v>
      </c>
      <c r="R27" s="166"/>
    </row>
    <row r="28" spans="1:20" s="136" customFormat="1" ht="33.75" customHeight="1" x14ac:dyDescent="0.15">
      <c r="A28" s="348"/>
      <c r="B28" s="167"/>
      <c r="C28" s="168" t="s">
        <v>72</v>
      </c>
      <c r="D28" s="169"/>
      <c r="E28" s="166">
        <v>11559.154569621671</v>
      </c>
      <c r="F28" s="166">
        <v>9618.3440900718797</v>
      </c>
      <c r="G28" s="166">
        <v>1940.8104795497907</v>
      </c>
      <c r="H28" s="175">
        <v>905.87853956692538</v>
      </c>
      <c r="I28" s="166">
        <v>-15.118626308285947</v>
      </c>
      <c r="J28" s="166">
        <v>894.05760508064986</v>
      </c>
      <c r="K28" s="176">
        <v>26.939560794561512</v>
      </c>
      <c r="L28" s="177">
        <v>7931.8721263844764</v>
      </c>
      <c r="M28" s="166">
        <v>5232.2215948653684</v>
      </c>
      <c r="N28" s="166">
        <v>175.36337714026897</v>
      </c>
      <c r="O28" s="176">
        <v>2524.2871543788387</v>
      </c>
      <c r="P28" s="174">
        <v>20396.905235573075</v>
      </c>
      <c r="R28" s="166"/>
    </row>
    <row r="29" spans="1:20" s="136" customFormat="1" ht="33.75" customHeight="1" x14ac:dyDescent="0.15">
      <c r="A29" s="348"/>
      <c r="B29" s="167"/>
      <c r="C29" s="168" t="s">
        <v>73</v>
      </c>
      <c r="D29" s="169"/>
      <c r="E29" s="166">
        <v>18415.998577955928</v>
      </c>
      <c r="F29" s="166">
        <v>15227.797645100658</v>
      </c>
      <c r="G29" s="166">
        <v>3188.2009328552708</v>
      </c>
      <c r="H29" s="175">
        <v>1483.9691322190886</v>
      </c>
      <c r="I29" s="166">
        <v>-14.761123328719577</v>
      </c>
      <c r="J29" s="166">
        <v>1481.9548734258663</v>
      </c>
      <c r="K29" s="176">
        <v>16.775382121941949</v>
      </c>
      <c r="L29" s="177">
        <v>12813.246399881869</v>
      </c>
      <c r="M29" s="166">
        <v>7521.2638584311826</v>
      </c>
      <c r="N29" s="166">
        <v>263.77266265569023</v>
      </c>
      <c r="O29" s="176">
        <v>5028.2098787949963</v>
      </c>
      <c r="P29" s="174">
        <v>32713.214110056884</v>
      </c>
      <c r="R29" s="166"/>
    </row>
    <row r="30" spans="1:20" s="136" customFormat="1" ht="33.75" customHeight="1" x14ac:dyDescent="0.15">
      <c r="A30" s="356"/>
      <c r="B30" s="283"/>
      <c r="C30" s="318" t="s">
        <v>74</v>
      </c>
      <c r="D30" s="319"/>
      <c r="E30" s="179">
        <v>14947.811892829086</v>
      </c>
      <c r="F30" s="278">
        <v>12431.606639721591</v>
      </c>
      <c r="G30" s="278">
        <v>2516.2052531074955</v>
      </c>
      <c r="H30" s="180">
        <v>1091.2466891075419</v>
      </c>
      <c r="I30" s="278">
        <v>-22.944578448392562</v>
      </c>
      <c r="J30" s="278">
        <v>1091.6448339039969</v>
      </c>
      <c r="K30" s="281">
        <v>22.546433651937534</v>
      </c>
      <c r="L30" s="179">
        <v>9731.2307179305099</v>
      </c>
      <c r="M30" s="278">
        <v>7159.6625500784348</v>
      </c>
      <c r="N30" s="278">
        <v>59.756303625570467</v>
      </c>
      <c r="O30" s="281">
        <v>2511.8118642265035</v>
      </c>
      <c r="P30" s="165">
        <v>25770.289299867138</v>
      </c>
      <c r="R30" s="166"/>
    </row>
    <row r="31" spans="1:20" s="136" customFormat="1" ht="33.75" customHeight="1" x14ac:dyDescent="0.15">
      <c r="A31" s="347" t="s">
        <v>0</v>
      </c>
      <c r="B31" s="167"/>
      <c r="C31" s="168" t="s">
        <v>1</v>
      </c>
      <c r="D31" s="169"/>
      <c r="E31" s="166">
        <v>29226.516760914423</v>
      </c>
      <c r="F31" s="166">
        <v>24388.980361690446</v>
      </c>
      <c r="G31" s="166">
        <v>4837.5363992239754</v>
      </c>
      <c r="H31" s="175">
        <v>2217.2845315573518</v>
      </c>
      <c r="I31" s="166">
        <v>-86.831394458754502</v>
      </c>
      <c r="J31" s="166">
        <v>2274.4372915904287</v>
      </c>
      <c r="K31" s="176">
        <v>29.678634425677448</v>
      </c>
      <c r="L31" s="177">
        <v>18534.906239845244</v>
      </c>
      <c r="M31" s="166">
        <v>12904.397225984038</v>
      </c>
      <c r="N31" s="166">
        <v>346.88022544455549</v>
      </c>
      <c r="O31" s="176">
        <v>5283.6287884166513</v>
      </c>
      <c r="P31" s="174">
        <v>49978.707532317014</v>
      </c>
      <c r="R31" s="166"/>
    </row>
    <row r="32" spans="1:20" s="136" customFormat="1" ht="33.75" customHeight="1" x14ac:dyDescent="0.15">
      <c r="A32" s="348"/>
      <c r="B32" s="167"/>
      <c r="C32" s="168" t="s">
        <v>2</v>
      </c>
      <c r="D32" s="169"/>
      <c r="E32" s="166">
        <v>26016.547047304306</v>
      </c>
      <c r="F32" s="166">
        <v>21466.914887623239</v>
      </c>
      <c r="G32" s="166">
        <v>4549.6321596810676</v>
      </c>
      <c r="H32" s="175">
        <v>1996.716580686149</v>
      </c>
      <c r="I32" s="166">
        <v>121.46839217171367</v>
      </c>
      <c r="J32" s="166">
        <v>1860.9282275883404</v>
      </c>
      <c r="K32" s="176">
        <v>14.319960926095064</v>
      </c>
      <c r="L32" s="177">
        <v>12132.817054135579</v>
      </c>
      <c r="M32" s="166">
        <v>7710.8001653568517</v>
      </c>
      <c r="N32" s="166">
        <v>670.29502272217826</v>
      </c>
      <c r="O32" s="176">
        <v>3751.7218660565491</v>
      </c>
      <c r="P32" s="174">
        <v>40146.080682126034</v>
      </c>
      <c r="R32" s="166"/>
    </row>
    <row r="33" spans="1:19" s="136" customFormat="1" ht="33.75" customHeight="1" x14ac:dyDescent="0.15">
      <c r="A33" s="356"/>
      <c r="B33" s="283"/>
      <c r="C33" s="318" t="s">
        <v>3</v>
      </c>
      <c r="D33" s="319"/>
      <c r="E33" s="179">
        <v>5504.9470615149148</v>
      </c>
      <c r="F33" s="278">
        <v>4611.7840162854882</v>
      </c>
      <c r="G33" s="278">
        <v>893.16304522942676</v>
      </c>
      <c r="H33" s="180">
        <v>407.62873510997218</v>
      </c>
      <c r="I33" s="278">
        <v>1.401599569014266</v>
      </c>
      <c r="J33" s="278">
        <v>400.53042863260589</v>
      </c>
      <c r="K33" s="281">
        <v>5.6967069083520423</v>
      </c>
      <c r="L33" s="179">
        <v>4066.984406934218</v>
      </c>
      <c r="M33" s="278">
        <v>2981.1207725152931</v>
      </c>
      <c r="N33" s="278">
        <v>57.990102760663405</v>
      </c>
      <c r="O33" s="281">
        <v>1027.8735316582615</v>
      </c>
      <c r="P33" s="165">
        <v>9979.5602035591037</v>
      </c>
      <c r="R33" s="166"/>
    </row>
    <row r="34" spans="1:19" s="136" customFormat="1" ht="33.75" customHeight="1" x14ac:dyDescent="0.15">
      <c r="A34" s="347" t="s">
        <v>4</v>
      </c>
      <c r="B34" s="167"/>
      <c r="C34" s="168" t="s">
        <v>5</v>
      </c>
      <c r="D34" s="169"/>
      <c r="E34" s="166">
        <v>19829.569034252385</v>
      </c>
      <c r="F34" s="166">
        <v>16634.587928636363</v>
      </c>
      <c r="G34" s="166">
        <v>3194.981105616022</v>
      </c>
      <c r="H34" s="175">
        <v>1509.6938959873403</v>
      </c>
      <c r="I34" s="166">
        <v>-52.545536362784901</v>
      </c>
      <c r="J34" s="166">
        <v>1531.2173220536642</v>
      </c>
      <c r="K34" s="176">
        <v>31.022110296461211</v>
      </c>
      <c r="L34" s="177">
        <v>8910.4463698767759</v>
      </c>
      <c r="M34" s="166">
        <v>5044.6948309806558</v>
      </c>
      <c r="N34" s="166">
        <v>23.750956308049382</v>
      </c>
      <c r="O34" s="176">
        <v>3842.0005825880708</v>
      </c>
      <c r="P34" s="174">
        <v>30249.709300116501</v>
      </c>
      <c r="R34" s="166"/>
    </row>
    <row r="35" spans="1:19" s="136" customFormat="1" ht="33.75" customHeight="1" x14ac:dyDescent="0.15">
      <c r="A35" s="348"/>
      <c r="B35" s="167"/>
      <c r="C35" s="168" t="s">
        <v>6</v>
      </c>
      <c r="D35" s="169"/>
      <c r="E35" s="166">
        <v>4598.2844164925291</v>
      </c>
      <c r="F35" s="166">
        <v>3866.3255172958479</v>
      </c>
      <c r="G35" s="166">
        <v>731.95889919668139</v>
      </c>
      <c r="H35" s="175">
        <v>307.70271073315479</v>
      </c>
      <c r="I35" s="166">
        <v>-26.889877735371794</v>
      </c>
      <c r="J35" s="166">
        <v>331.74278185734823</v>
      </c>
      <c r="K35" s="176">
        <v>2.8498066111783911</v>
      </c>
      <c r="L35" s="177">
        <v>1838.1123013405736</v>
      </c>
      <c r="M35" s="166">
        <v>972.93488484148043</v>
      </c>
      <c r="N35" s="166">
        <v>84.653743729796432</v>
      </c>
      <c r="O35" s="176">
        <v>780.52367276929681</v>
      </c>
      <c r="P35" s="174">
        <v>6744.0994285662582</v>
      </c>
      <c r="R35" s="166"/>
    </row>
    <row r="36" spans="1:19" s="136" customFormat="1" ht="33.75" customHeight="1" x14ac:dyDescent="0.15">
      <c r="A36" s="348"/>
      <c r="B36" s="167"/>
      <c r="C36" s="168" t="s">
        <v>7</v>
      </c>
      <c r="D36" s="169"/>
      <c r="E36" s="166">
        <v>3318.8396249530711</v>
      </c>
      <c r="F36" s="166">
        <v>2757.3274180383187</v>
      </c>
      <c r="G36" s="166">
        <v>561.51220691475237</v>
      </c>
      <c r="H36" s="175">
        <v>218.68548382907062</v>
      </c>
      <c r="I36" s="166">
        <v>-33.928006130534001</v>
      </c>
      <c r="J36" s="166">
        <v>247.99833215299671</v>
      </c>
      <c r="K36" s="176">
        <v>4.6151578066079626</v>
      </c>
      <c r="L36" s="177">
        <v>1580.5989602139039</v>
      </c>
      <c r="M36" s="166">
        <v>811.8725315927029</v>
      </c>
      <c r="N36" s="166">
        <v>-4.2761646440347603</v>
      </c>
      <c r="O36" s="176">
        <v>773.00259326523587</v>
      </c>
      <c r="P36" s="174">
        <v>5118.124068996045</v>
      </c>
      <c r="R36" s="166"/>
    </row>
    <row r="37" spans="1:19" s="136" customFormat="1" ht="33.75" customHeight="1" x14ac:dyDescent="0.15">
      <c r="A37" s="348"/>
      <c r="B37" s="167"/>
      <c r="C37" s="168" t="s">
        <v>8</v>
      </c>
      <c r="D37" s="169"/>
      <c r="E37" s="166">
        <v>721.3292415853042</v>
      </c>
      <c r="F37" s="166">
        <v>605.22422502039046</v>
      </c>
      <c r="G37" s="166">
        <v>116.10501656491375</v>
      </c>
      <c r="H37" s="175">
        <v>49.083928814024141</v>
      </c>
      <c r="I37" s="166">
        <v>0.9546180619163529</v>
      </c>
      <c r="J37" s="166">
        <v>47.253474452313974</v>
      </c>
      <c r="K37" s="176">
        <v>0.87583629979381439</v>
      </c>
      <c r="L37" s="177">
        <v>845.86942880817185</v>
      </c>
      <c r="M37" s="166">
        <v>696.06257168735033</v>
      </c>
      <c r="N37" s="166">
        <v>64.962070470439244</v>
      </c>
      <c r="O37" s="176">
        <v>84.844786650382318</v>
      </c>
      <c r="P37" s="174">
        <v>1616.2825992075002</v>
      </c>
      <c r="R37" s="166"/>
    </row>
    <row r="38" spans="1:19" s="136" customFormat="1" ht="33.75" customHeight="1" thickBot="1" x14ac:dyDescent="0.2">
      <c r="A38" s="349"/>
      <c r="B38" s="182"/>
      <c r="C38" s="183" t="s">
        <v>9</v>
      </c>
      <c r="D38" s="184"/>
      <c r="E38" s="185">
        <v>21746.612071728992</v>
      </c>
      <c r="F38" s="186">
        <v>17921.39287925194</v>
      </c>
      <c r="G38" s="186">
        <v>3825.2191924770532</v>
      </c>
      <c r="H38" s="187">
        <v>1684.3143420644878</v>
      </c>
      <c r="I38" s="186">
        <v>44.52184357692326</v>
      </c>
      <c r="J38" s="186">
        <v>1626.0489389389118</v>
      </c>
      <c r="K38" s="188">
        <v>13.743559548652774</v>
      </c>
      <c r="L38" s="189">
        <v>12220.528064825834</v>
      </c>
      <c r="M38" s="186">
        <v>7719.4943865219093</v>
      </c>
      <c r="N38" s="186">
        <v>-382.94937588154136</v>
      </c>
      <c r="O38" s="188">
        <v>4883.9830541854662</v>
      </c>
      <c r="P38" s="190">
        <v>35651.454478619315</v>
      </c>
      <c r="R38" s="166"/>
    </row>
    <row r="39" spans="1:19" s="136" customFormat="1" ht="33.75" customHeight="1" thickTop="1" x14ac:dyDescent="0.15">
      <c r="A39" s="350" t="s">
        <v>20</v>
      </c>
      <c r="B39" s="145"/>
      <c r="C39" s="168" t="s">
        <v>10</v>
      </c>
      <c r="D39" s="158"/>
      <c r="E39" s="191">
        <v>676528.87588631862</v>
      </c>
      <c r="F39" s="191">
        <v>559062.03560910141</v>
      </c>
      <c r="G39" s="192">
        <v>117466.84027721721</v>
      </c>
      <c r="H39" s="191">
        <v>48875.191529480988</v>
      </c>
      <c r="I39" s="191">
        <v>1169.8306297355673</v>
      </c>
      <c r="J39" s="191">
        <v>46287.470927405811</v>
      </c>
      <c r="K39" s="193">
        <v>1417.8899723396039</v>
      </c>
      <c r="L39" s="194">
        <v>562108.74147668271</v>
      </c>
      <c r="M39" s="191">
        <v>440136.66333816887</v>
      </c>
      <c r="N39" s="191">
        <v>5944.3753421542251</v>
      </c>
      <c r="O39" s="191">
        <v>116027.70279635956</v>
      </c>
      <c r="P39" s="195">
        <v>1287512.8088924824</v>
      </c>
      <c r="R39" s="166"/>
      <c r="S39" s="196"/>
    </row>
    <row r="40" spans="1:19" s="136" customFormat="1" ht="33.75" customHeight="1" x14ac:dyDescent="0.15">
      <c r="A40" s="350"/>
      <c r="B40" s="145"/>
      <c r="C40" s="168" t="s">
        <v>11</v>
      </c>
      <c r="D40" s="158"/>
      <c r="E40" s="191">
        <v>180030.64507654705</v>
      </c>
      <c r="F40" s="191">
        <v>149604.14307524887</v>
      </c>
      <c r="G40" s="192">
        <v>30426.502001298177</v>
      </c>
      <c r="H40" s="191">
        <v>12873.290205408219</v>
      </c>
      <c r="I40" s="191">
        <v>126.2625380834088</v>
      </c>
      <c r="J40" s="191">
        <v>12550.269742840934</v>
      </c>
      <c r="K40" s="193">
        <v>196.75792448387645</v>
      </c>
      <c r="L40" s="194">
        <v>77104.677074912819</v>
      </c>
      <c r="M40" s="191">
        <v>47252.655814167694</v>
      </c>
      <c r="N40" s="191">
        <v>2732.825907875178</v>
      </c>
      <c r="O40" s="191">
        <v>27119.195352869952</v>
      </c>
      <c r="P40" s="195">
        <v>270008.61235686811</v>
      </c>
      <c r="R40" s="166"/>
      <c r="S40" s="196"/>
    </row>
    <row r="41" spans="1:19" s="136" customFormat="1" ht="33.75" customHeight="1" x14ac:dyDescent="0.15">
      <c r="A41" s="350"/>
      <c r="B41" s="145"/>
      <c r="C41" s="168" t="s">
        <v>12</v>
      </c>
      <c r="D41" s="158"/>
      <c r="E41" s="191">
        <v>138761.06841116189</v>
      </c>
      <c r="F41" s="191">
        <v>114708.26459623512</v>
      </c>
      <c r="G41" s="192">
        <v>24052.803814926734</v>
      </c>
      <c r="H41" s="191">
        <v>9999.6424870712381</v>
      </c>
      <c r="I41" s="191">
        <v>210.04086824420875</v>
      </c>
      <c r="J41" s="191">
        <v>9431.9243908250337</v>
      </c>
      <c r="K41" s="193">
        <v>357.67722800199579</v>
      </c>
      <c r="L41" s="194">
        <v>58540.636042378741</v>
      </c>
      <c r="M41" s="191">
        <v>35609.402374946672</v>
      </c>
      <c r="N41" s="191">
        <v>1439.3941079049823</v>
      </c>
      <c r="O41" s="191">
        <v>21491.83955952707</v>
      </c>
      <c r="P41" s="195">
        <v>207301.34694061181</v>
      </c>
      <c r="R41" s="166"/>
      <c r="S41" s="196"/>
    </row>
    <row r="42" spans="1:19" s="136" customFormat="1" ht="33.75" customHeight="1" x14ac:dyDescent="0.15">
      <c r="A42" s="350"/>
      <c r="B42" s="145"/>
      <c r="C42" s="168" t="s">
        <v>13</v>
      </c>
      <c r="D42" s="158"/>
      <c r="E42" s="191">
        <v>109495.78975185487</v>
      </c>
      <c r="F42" s="191">
        <v>90421.25095036428</v>
      </c>
      <c r="G42" s="192">
        <v>19074.538801490569</v>
      </c>
      <c r="H42" s="191">
        <v>7842.7388207517615</v>
      </c>
      <c r="I42" s="191">
        <v>73.50788933940882</v>
      </c>
      <c r="J42" s="191">
        <v>7660.4320408418516</v>
      </c>
      <c r="K42" s="193">
        <v>108.79889057050192</v>
      </c>
      <c r="L42" s="194">
        <v>53343.879222324409</v>
      </c>
      <c r="M42" s="191">
        <v>31125.308397000339</v>
      </c>
      <c r="N42" s="191">
        <v>120.45574007577579</v>
      </c>
      <c r="O42" s="191">
        <v>22098.115085248297</v>
      </c>
      <c r="P42" s="195">
        <v>170682.40779493103</v>
      </c>
      <c r="R42" s="166"/>
      <c r="S42" s="196"/>
    </row>
    <row r="43" spans="1:19" s="136" customFormat="1" ht="33.75" customHeight="1" x14ac:dyDescent="0.15">
      <c r="A43" s="350"/>
      <c r="B43" s="145"/>
      <c r="C43" s="168" t="s">
        <v>14</v>
      </c>
      <c r="D43" s="158"/>
      <c r="E43" s="191">
        <v>116078.22181107602</v>
      </c>
      <c r="F43" s="191">
        <v>95734.118959923027</v>
      </c>
      <c r="G43" s="192">
        <v>20344.102851152991</v>
      </c>
      <c r="H43" s="191">
        <v>8468.0819383569215</v>
      </c>
      <c r="I43" s="191">
        <v>-70.38665951660721</v>
      </c>
      <c r="J43" s="191">
        <v>8388.1048706147776</v>
      </c>
      <c r="K43" s="193">
        <v>150.36372725874932</v>
      </c>
      <c r="L43" s="194">
        <v>65828.736156484912</v>
      </c>
      <c r="M43" s="191">
        <v>44203.258849871738</v>
      </c>
      <c r="N43" s="191">
        <v>328.92846683010788</v>
      </c>
      <c r="O43" s="191">
        <v>21296.54883978307</v>
      </c>
      <c r="P43" s="195">
        <v>190375.03990591786</v>
      </c>
      <c r="R43" s="166"/>
      <c r="S43" s="196"/>
    </row>
    <row r="44" spans="1:19" s="136" customFormat="1" ht="33.75" customHeight="1" x14ac:dyDescent="0.15">
      <c r="A44" s="350"/>
      <c r="B44" s="145"/>
      <c r="C44" s="168" t="s">
        <v>15</v>
      </c>
      <c r="D44" s="158"/>
      <c r="E44" s="191">
        <v>170856.31175174311</v>
      </c>
      <c r="F44" s="191">
        <v>141356.51756916963</v>
      </c>
      <c r="G44" s="192">
        <v>29499.794182573489</v>
      </c>
      <c r="H44" s="191">
        <v>13043.738248073127</v>
      </c>
      <c r="I44" s="191">
        <v>65.775593997889786</v>
      </c>
      <c r="J44" s="191">
        <v>12818.44429810783</v>
      </c>
      <c r="K44" s="193">
        <v>159.51835596740551</v>
      </c>
      <c r="L44" s="194">
        <v>90841.044756258445</v>
      </c>
      <c r="M44" s="191">
        <v>59855.35531560173</v>
      </c>
      <c r="N44" s="191">
        <v>276.04042681129295</v>
      </c>
      <c r="O44" s="191">
        <v>30709.649013845414</v>
      </c>
      <c r="P44" s="195">
        <v>274741.09475607472</v>
      </c>
      <c r="R44" s="166"/>
      <c r="S44" s="196"/>
    </row>
    <row r="45" spans="1:19" s="136" customFormat="1" ht="33.75" customHeight="1" x14ac:dyDescent="0.15">
      <c r="A45" s="351"/>
      <c r="B45" s="284"/>
      <c r="C45" s="318" t="s">
        <v>16</v>
      </c>
      <c r="D45" s="285"/>
      <c r="E45" s="286">
        <v>91299.101458159872</v>
      </c>
      <c r="F45" s="286">
        <v>75533.720954499004</v>
      </c>
      <c r="G45" s="287">
        <v>15765.380503660865</v>
      </c>
      <c r="H45" s="286">
        <v>6985.5154671073342</v>
      </c>
      <c r="I45" s="286">
        <v>54.3243572399508</v>
      </c>
      <c r="J45" s="286">
        <v>6798.2283881424391</v>
      </c>
      <c r="K45" s="288">
        <v>132.96272172494355</v>
      </c>
      <c r="L45" s="197">
        <v>50469.883546275654</v>
      </c>
      <c r="M45" s="286">
        <v>32986.009021973085</v>
      </c>
      <c r="N45" s="286">
        <v>68.617359129950898</v>
      </c>
      <c r="O45" s="286">
        <v>17415.257165172618</v>
      </c>
      <c r="P45" s="198">
        <v>148754.50047154285</v>
      </c>
      <c r="R45" s="166"/>
      <c r="S45" s="196"/>
    </row>
    <row r="46" spans="1:19" ht="12" customHeight="1" x14ac:dyDescent="0.15"/>
    <row r="47" spans="1:19" ht="23.25" customHeight="1" x14ac:dyDescent="0.1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9" ht="26.25" customHeight="1" x14ac:dyDescent="0.15"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141"/>
    </row>
    <row r="49" spans="5:17" ht="26.25" customHeight="1" x14ac:dyDescent="0.15"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141"/>
    </row>
  </sheetData>
  <mergeCells count="14">
    <mergeCell ref="A31:A33"/>
    <mergeCell ref="A34:A38"/>
    <mergeCell ref="A39:A45"/>
    <mergeCell ref="A8:D8"/>
    <mergeCell ref="A9:A17"/>
    <mergeCell ref="A19:A21"/>
    <mergeCell ref="A22:A24"/>
    <mergeCell ref="A25:A30"/>
    <mergeCell ref="O6:O7"/>
    <mergeCell ref="A4:D7"/>
    <mergeCell ref="F6:F7"/>
    <mergeCell ref="J6:J7"/>
    <mergeCell ref="M6:M7"/>
    <mergeCell ref="N6:N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rstPageNumber="80" pageOrder="overThenDown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5"/>
  <sheetViews>
    <sheetView view="pageBreakPreview" zoomScale="70" zoomScaleNormal="70" zoomScaleSheetLayoutView="70" workbookViewId="0">
      <pane ySplit="7" topLeftCell="A8" activePane="bottomLeft" state="frozen"/>
      <selection activeCell="E25" sqref="E25"/>
      <selection pane="bottomLeft" activeCell="E25" sqref="E25"/>
    </sheetView>
  </sheetViews>
  <sheetFormatPr defaultColWidth="12" defaultRowHeight="14.25" x14ac:dyDescent="0.15"/>
  <cols>
    <col min="1" max="1" width="4" style="204" bestFit="1" customWidth="1"/>
    <col min="2" max="2" width="1.5" style="204" customWidth="1"/>
    <col min="3" max="3" width="20" style="204" customWidth="1"/>
    <col min="4" max="4" width="1.5" style="204" customWidth="1"/>
    <col min="5" max="10" width="11.125" style="204" customWidth="1"/>
    <col min="11" max="11" width="14.625" style="204" customWidth="1"/>
    <col min="12" max="15" width="11.125" style="204" customWidth="1"/>
    <col min="16" max="16" width="10.75" style="205" customWidth="1"/>
    <col min="17" max="17" width="5" style="205" customWidth="1"/>
    <col min="18" max="18" width="7.875" style="205" customWidth="1"/>
    <col min="19" max="22" width="5.625" style="205" customWidth="1"/>
    <col min="23" max="30" width="5.625" style="204" customWidth="1"/>
    <col min="31" max="16384" width="12" style="204"/>
  </cols>
  <sheetData>
    <row r="1" spans="1:30" s="200" customFormat="1" ht="23.25" customHeight="1" x14ac:dyDescent="0.15">
      <c r="B1" s="201"/>
      <c r="C1" s="201"/>
      <c r="D1" s="201"/>
      <c r="E1" s="202" t="s">
        <v>102</v>
      </c>
      <c r="P1" s="203"/>
      <c r="Q1" s="203"/>
      <c r="R1" s="203"/>
      <c r="S1" s="203"/>
      <c r="T1" s="203"/>
      <c r="U1" s="203"/>
      <c r="V1" s="203"/>
    </row>
    <row r="2" spans="1:30" ht="6" customHeight="1" x14ac:dyDescent="0.15"/>
    <row r="3" spans="1:30" s="206" customFormat="1" ht="23.25" customHeight="1" x14ac:dyDescent="0.15">
      <c r="E3" s="136" t="s">
        <v>118</v>
      </c>
      <c r="P3" s="207" t="s">
        <v>21</v>
      </c>
      <c r="Q3" s="208"/>
      <c r="R3" s="208"/>
      <c r="S3" s="208"/>
      <c r="T3" s="208"/>
      <c r="U3" s="208"/>
      <c r="V3" s="208"/>
    </row>
    <row r="4" spans="1:30" s="206" customFormat="1" ht="23.25" customHeight="1" x14ac:dyDescent="0.15">
      <c r="A4" s="368" t="s">
        <v>22</v>
      </c>
      <c r="B4" s="369"/>
      <c r="C4" s="369"/>
      <c r="D4" s="370"/>
      <c r="E4" s="209" t="s">
        <v>23</v>
      </c>
      <c r="F4" s="210"/>
      <c r="G4" s="210"/>
      <c r="H4" s="209" t="s">
        <v>25</v>
      </c>
      <c r="I4" s="210"/>
      <c r="J4" s="210"/>
      <c r="K4" s="211"/>
      <c r="L4" s="212" t="s">
        <v>26</v>
      </c>
      <c r="M4" s="213"/>
      <c r="N4" s="213"/>
      <c r="O4" s="213"/>
      <c r="P4" s="214" t="s">
        <v>27</v>
      </c>
      <c r="Q4" s="208"/>
      <c r="R4" s="208"/>
      <c r="S4" s="208"/>
      <c r="T4" s="208"/>
      <c r="U4" s="208"/>
      <c r="V4" s="208"/>
    </row>
    <row r="5" spans="1:30" s="206" customFormat="1" ht="23.25" customHeight="1" x14ac:dyDescent="0.15">
      <c r="A5" s="371"/>
      <c r="B5" s="372"/>
      <c r="C5" s="372"/>
      <c r="D5" s="373"/>
      <c r="E5" s="215" t="s">
        <v>75</v>
      </c>
      <c r="F5" s="216"/>
      <c r="G5" s="216"/>
      <c r="H5" s="217" t="s">
        <v>29</v>
      </c>
      <c r="I5" s="305"/>
      <c r="J5" s="305"/>
      <c r="K5" s="306"/>
      <c r="L5" s="215" t="s">
        <v>86</v>
      </c>
      <c r="M5" s="307"/>
      <c r="N5" s="307"/>
      <c r="O5" s="218"/>
      <c r="P5" s="219" t="s">
        <v>30</v>
      </c>
      <c r="Q5" s="208"/>
      <c r="R5" s="208"/>
      <c r="S5" s="208"/>
      <c r="T5" s="208"/>
      <c r="U5" s="208"/>
      <c r="V5" s="208"/>
    </row>
    <row r="6" spans="1:30" s="206" customFormat="1" ht="23.25" customHeight="1" x14ac:dyDescent="0.15">
      <c r="A6" s="371"/>
      <c r="B6" s="372"/>
      <c r="C6" s="372"/>
      <c r="D6" s="373"/>
      <c r="E6" s="215" t="s">
        <v>87</v>
      </c>
      <c r="F6" s="377" t="s">
        <v>89</v>
      </c>
      <c r="G6" s="326" t="s">
        <v>110</v>
      </c>
      <c r="H6" s="215"/>
      <c r="I6" s="220" t="s">
        <v>41</v>
      </c>
      <c r="J6" s="379" t="s">
        <v>90</v>
      </c>
      <c r="K6" s="221" t="s">
        <v>117</v>
      </c>
      <c r="L6" s="215"/>
      <c r="M6" s="222" t="s">
        <v>112</v>
      </c>
      <c r="N6" s="357" t="s">
        <v>46</v>
      </c>
      <c r="O6" s="357" t="s">
        <v>47</v>
      </c>
      <c r="P6" s="223" t="s">
        <v>88</v>
      </c>
      <c r="Q6" s="208"/>
      <c r="R6" s="208"/>
      <c r="S6" s="208"/>
      <c r="T6" s="208"/>
      <c r="U6" s="208"/>
      <c r="V6" s="208"/>
    </row>
    <row r="7" spans="1:30" s="206" customFormat="1" ht="23.25" customHeight="1" x14ac:dyDescent="0.15">
      <c r="A7" s="374"/>
      <c r="B7" s="375"/>
      <c r="C7" s="375"/>
      <c r="D7" s="376"/>
      <c r="E7" s="224"/>
      <c r="F7" s="378"/>
      <c r="G7" s="225" t="s">
        <v>40</v>
      </c>
      <c r="H7" s="224"/>
      <c r="I7" s="226" t="s">
        <v>115</v>
      </c>
      <c r="J7" s="380"/>
      <c r="K7" s="225" t="s">
        <v>116</v>
      </c>
      <c r="L7" s="224"/>
      <c r="M7" s="227" t="s">
        <v>91</v>
      </c>
      <c r="N7" s="358"/>
      <c r="O7" s="358"/>
      <c r="P7" s="327" t="s">
        <v>18</v>
      </c>
      <c r="Q7" s="208"/>
      <c r="R7" s="208"/>
      <c r="S7" s="208"/>
      <c r="T7" s="208"/>
      <c r="U7" s="208"/>
      <c r="V7" s="208"/>
    </row>
    <row r="8" spans="1:30" s="208" customFormat="1" ht="39" customHeight="1" x14ac:dyDescent="0.15">
      <c r="A8" s="365" t="s">
        <v>19</v>
      </c>
      <c r="B8" s="366"/>
      <c r="C8" s="366"/>
      <c r="D8" s="367"/>
      <c r="E8" s="228">
        <v>-3.9916810163369787</v>
      </c>
      <c r="F8" s="229">
        <v>-4.7525149249036787</v>
      </c>
      <c r="G8" s="229">
        <v>-0.18120455625822679</v>
      </c>
      <c r="H8" s="228">
        <v>-2.255106550324951</v>
      </c>
      <c r="I8" s="229">
        <v>-69.042470104024758</v>
      </c>
      <c r="J8" s="229">
        <v>1.0900514372275045</v>
      </c>
      <c r="K8" s="229">
        <v>0.61392416569725072</v>
      </c>
      <c r="L8" s="228">
        <v>-12.250906213357537</v>
      </c>
      <c r="M8" s="229">
        <v>-17.01481020355736</v>
      </c>
      <c r="N8" s="229">
        <v>8.6289194870498402</v>
      </c>
      <c r="O8" s="229">
        <v>2.8360942046795263</v>
      </c>
      <c r="P8" s="230">
        <v>-7.2047152876525438</v>
      </c>
      <c r="Q8" s="231"/>
      <c r="R8" s="232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</row>
    <row r="9" spans="1:30" s="206" customFormat="1" ht="33.75" customHeight="1" x14ac:dyDescent="0.15">
      <c r="A9" s="361" t="s">
        <v>48</v>
      </c>
      <c r="B9" s="233"/>
      <c r="C9" s="234" t="s">
        <v>49</v>
      </c>
      <c r="D9" s="234"/>
      <c r="E9" s="228">
        <v>-4.2472234348854219</v>
      </c>
      <c r="F9" s="229">
        <v>-4.9875243128027789</v>
      </c>
      <c r="G9" s="229">
        <v>-0.58318706604676351</v>
      </c>
      <c r="H9" s="228">
        <v>-3.107558866829601</v>
      </c>
      <c r="I9" s="229">
        <v>-60.576636716652054</v>
      </c>
      <c r="J9" s="229">
        <v>1.0780139069871901</v>
      </c>
      <c r="K9" s="229">
        <v>-0.16815488197622561</v>
      </c>
      <c r="L9" s="228">
        <v>-14.454338917811031</v>
      </c>
      <c r="M9" s="229">
        <v>-18.641048507944699</v>
      </c>
      <c r="N9" s="229">
        <v>797.77964831089662</v>
      </c>
      <c r="O9" s="229">
        <v>2.7864935431036701</v>
      </c>
      <c r="P9" s="230">
        <v>-9.0172087147783166</v>
      </c>
      <c r="Q9" s="208"/>
      <c r="R9" s="232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</row>
    <row r="10" spans="1:30" s="206" customFormat="1" ht="33.75" customHeight="1" x14ac:dyDescent="0.15">
      <c r="A10" s="362"/>
      <c r="B10" s="233"/>
      <c r="C10" s="234" t="s">
        <v>50</v>
      </c>
      <c r="D10" s="234"/>
      <c r="E10" s="235">
        <v>-5.0641705453111694</v>
      </c>
      <c r="F10" s="236">
        <v>-5.9635026474912305</v>
      </c>
      <c r="G10" s="236">
        <v>-0.33904220237816601</v>
      </c>
      <c r="H10" s="235">
        <v>-1.8780284041032727</v>
      </c>
      <c r="I10" s="236">
        <v>-91.246546895941478</v>
      </c>
      <c r="J10" s="236">
        <v>0.27584033630627186</v>
      </c>
      <c r="K10" s="236">
        <v>5.3350575073156552</v>
      </c>
      <c r="L10" s="235">
        <v>-12.282618641482323</v>
      </c>
      <c r="M10" s="236">
        <v>-15.398867595043541</v>
      </c>
      <c r="N10" s="236">
        <v>-30.247252655553364</v>
      </c>
      <c r="O10" s="236">
        <v>1.8758339318479096</v>
      </c>
      <c r="P10" s="237">
        <v>-8.0046116003166077</v>
      </c>
      <c r="Q10" s="208"/>
      <c r="R10" s="232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</row>
    <row r="11" spans="1:30" s="206" customFormat="1" ht="33.75" customHeight="1" x14ac:dyDescent="0.15">
      <c r="A11" s="362"/>
      <c r="B11" s="233"/>
      <c r="C11" s="234" t="s">
        <v>51</v>
      </c>
      <c r="D11" s="234"/>
      <c r="E11" s="235">
        <v>-3.8738439937749622</v>
      </c>
      <c r="F11" s="236">
        <v>-4.8803641201748347</v>
      </c>
      <c r="G11" s="236">
        <v>1.2271247330333321</v>
      </c>
      <c r="H11" s="235">
        <v>-0.31065312293804753</v>
      </c>
      <c r="I11" s="236">
        <v>-57.91757057308471</v>
      </c>
      <c r="J11" s="236">
        <v>1.4619931636966792</v>
      </c>
      <c r="K11" s="236">
        <v>5.0482734943895844</v>
      </c>
      <c r="L11" s="235">
        <v>-12.807995047679546</v>
      </c>
      <c r="M11" s="236">
        <v>-21.820855903730287</v>
      </c>
      <c r="N11" s="236">
        <v>27.577577097555807</v>
      </c>
      <c r="O11" s="236">
        <v>2.2848522046571418</v>
      </c>
      <c r="P11" s="237">
        <v>-6.1194853016278481</v>
      </c>
      <c r="Q11" s="208"/>
      <c r="R11" s="232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</row>
    <row r="12" spans="1:30" s="206" customFormat="1" ht="33.75" customHeight="1" x14ac:dyDescent="0.15">
      <c r="A12" s="362"/>
      <c r="B12" s="233"/>
      <c r="C12" s="234" t="s">
        <v>52</v>
      </c>
      <c r="D12" s="234"/>
      <c r="E12" s="235">
        <v>-3.3590998558240237</v>
      </c>
      <c r="F12" s="236">
        <v>-3.7897654726814696</v>
      </c>
      <c r="G12" s="236">
        <v>-1.2023727999324769</v>
      </c>
      <c r="H12" s="235">
        <v>-0.73702552193469506</v>
      </c>
      <c r="I12" s="236">
        <v>-560.29332273168893</v>
      </c>
      <c r="J12" s="236">
        <v>1.1653009274685069</v>
      </c>
      <c r="K12" s="236">
        <v>1.3282303145367576</v>
      </c>
      <c r="L12" s="235">
        <v>-50.121771413279568</v>
      </c>
      <c r="M12" s="236">
        <v>-61.695135685794142</v>
      </c>
      <c r="N12" s="236">
        <v>-238.45898466509831</v>
      </c>
      <c r="O12" s="236">
        <v>1.5760831985567916</v>
      </c>
      <c r="P12" s="237">
        <v>-19.613051003960557</v>
      </c>
      <c r="Q12" s="208"/>
      <c r="R12" s="232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</row>
    <row r="13" spans="1:30" s="206" customFormat="1" ht="33.75" customHeight="1" x14ac:dyDescent="0.15">
      <c r="A13" s="362"/>
      <c r="B13" s="233"/>
      <c r="C13" s="234" t="s">
        <v>53</v>
      </c>
      <c r="D13" s="234"/>
      <c r="E13" s="235">
        <v>-2.5765889886898208</v>
      </c>
      <c r="F13" s="236">
        <v>-3.3782927042721629</v>
      </c>
      <c r="G13" s="236">
        <v>1.1241239688217821</v>
      </c>
      <c r="H13" s="235">
        <v>-3.623225486296997</v>
      </c>
      <c r="I13" s="236">
        <v>-54.007412578623871</v>
      </c>
      <c r="J13" s="236">
        <v>1.6931151302595899</v>
      </c>
      <c r="K13" s="236">
        <v>-1.4060708551225791</v>
      </c>
      <c r="L13" s="235">
        <v>-7.0931937857931935</v>
      </c>
      <c r="M13" s="236">
        <v>-10.242102230395801</v>
      </c>
      <c r="N13" s="236">
        <v>-8.0337114029765253</v>
      </c>
      <c r="O13" s="236">
        <v>2.5349697099308521</v>
      </c>
      <c r="P13" s="237">
        <v>-4.3261662725401804</v>
      </c>
      <c r="Q13" s="208"/>
      <c r="R13" s="232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</row>
    <row r="14" spans="1:30" s="206" customFormat="1" ht="33.75" customHeight="1" x14ac:dyDescent="0.15">
      <c r="A14" s="362"/>
      <c r="B14" s="233"/>
      <c r="C14" s="234" t="s">
        <v>54</v>
      </c>
      <c r="D14" s="234"/>
      <c r="E14" s="235">
        <v>-3.4891406194957417</v>
      </c>
      <c r="F14" s="236">
        <v>-4.2723155460628197</v>
      </c>
      <c r="G14" s="236">
        <v>0.39507139172104899</v>
      </c>
      <c r="H14" s="235">
        <v>-2.2417488317422185</v>
      </c>
      <c r="I14" s="236">
        <v>-90.546737451164518</v>
      </c>
      <c r="J14" s="236">
        <v>1.1457117061317688</v>
      </c>
      <c r="K14" s="236">
        <v>-1.8935271849213773</v>
      </c>
      <c r="L14" s="235">
        <v>-5.9677915678712408</v>
      </c>
      <c r="M14" s="236">
        <v>-11.181200848109672</v>
      </c>
      <c r="N14" s="236">
        <v>33.442781220207166</v>
      </c>
      <c r="O14" s="236">
        <v>3.0044841362139665</v>
      </c>
      <c r="P14" s="237">
        <v>-4.2411633651365941</v>
      </c>
      <c r="Q14" s="208"/>
      <c r="R14" s="232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</row>
    <row r="15" spans="1:30" s="206" customFormat="1" ht="33.75" customHeight="1" x14ac:dyDescent="0.15">
      <c r="A15" s="362"/>
      <c r="B15" s="233"/>
      <c r="C15" s="234" t="s">
        <v>55</v>
      </c>
      <c r="D15" s="234"/>
      <c r="E15" s="235">
        <v>-3.5440561499439061</v>
      </c>
      <c r="F15" s="236">
        <v>-3.8811645356914282</v>
      </c>
      <c r="G15" s="236">
        <v>-1.9621596929799627</v>
      </c>
      <c r="H15" s="235">
        <v>-3.8715385927036281</v>
      </c>
      <c r="I15" s="236">
        <v>-50.415433583385131</v>
      </c>
      <c r="J15" s="236">
        <v>-0.23529328965343635</v>
      </c>
      <c r="K15" s="236">
        <v>2.3623016607545608</v>
      </c>
      <c r="L15" s="235">
        <v>0.65784499415564091</v>
      </c>
      <c r="M15" s="236">
        <v>-0.85987641901683687</v>
      </c>
      <c r="N15" s="236">
        <v>13.131184034936</v>
      </c>
      <c r="O15" s="236">
        <v>4.2116581116210705</v>
      </c>
      <c r="P15" s="237">
        <v>-2.0821562876432584</v>
      </c>
      <c r="Q15" s="208"/>
      <c r="R15" s="232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</row>
    <row r="16" spans="1:30" s="206" customFormat="1" ht="33.75" customHeight="1" x14ac:dyDescent="0.15">
      <c r="A16" s="362"/>
      <c r="B16" s="233"/>
      <c r="C16" s="234" t="s">
        <v>56</v>
      </c>
      <c r="D16" s="234"/>
      <c r="E16" s="235">
        <v>-4.7466159709617548</v>
      </c>
      <c r="F16" s="236">
        <v>-5.5079663122595193</v>
      </c>
      <c r="G16" s="236">
        <v>-0.81596237098089008</v>
      </c>
      <c r="H16" s="235">
        <v>0.34411286715633188</v>
      </c>
      <c r="I16" s="236">
        <v>-60.095488907192184</v>
      </c>
      <c r="J16" s="236">
        <v>1.3070664643723087</v>
      </c>
      <c r="K16" s="236">
        <v>3.3209437736787168</v>
      </c>
      <c r="L16" s="235">
        <v>-10.704462253230638</v>
      </c>
      <c r="M16" s="236">
        <v>-17.468706453575795</v>
      </c>
      <c r="N16" s="236">
        <v>25.771830720145843</v>
      </c>
      <c r="O16" s="236">
        <v>2.9337834074057669</v>
      </c>
      <c r="P16" s="237">
        <v>-6.5488613071962538</v>
      </c>
      <c r="Q16" s="208"/>
      <c r="R16" s="232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</row>
    <row r="17" spans="1:30" s="206" customFormat="1" ht="33.75" customHeight="1" x14ac:dyDescent="0.15">
      <c r="A17" s="363"/>
      <c r="B17" s="238"/>
      <c r="C17" s="324" t="s">
        <v>57</v>
      </c>
      <c r="D17" s="325"/>
      <c r="E17" s="235">
        <v>-5.0039128729779563</v>
      </c>
      <c r="F17" s="236">
        <v>-5.8328979601320334</v>
      </c>
      <c r="G17" s="236">
        <v>-0.70755746133728847</v>
      </c>
      <c r="H17" s="235">
        <v>0.29282360984281286</v>
      </c>
      <c r="I17" s="236">
        <v>-48.4451567441074</v>
      </c>
      <c r="J17" s="236">
        <v>1.6034527351620913</v>
      </c>
      <c r="K17" s="236">
        <v>3.0362137378365976</v>
      </c>
      <c r="L17" s="235">
        <v>-11.000924929011227</v>
      </c>
      <c r="M17" s="236">
        <v>-19.963999072840831</v>
      </c>
      <c r="N17" s="236">
        <v>21.341905203569844</v>
      </c>
      <c r="O17" s="236">
        <v>2.6743644958923731</v>
      </c>
      <c r="P17" s="237">
        <v>-6.2613798032778929</v>
      </c>
      <c r="Q17" s="208"/>
      <c r="R17" s="232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</row>
    <row r="18" spans="1:30" s="206" customFormat="1" ht="60" customHeight="1" x14ac:dyDescent="0.15">
      <c r="A18" s="239" t="s">
        <v>58</v>
      </c>
      <c r="B18" s="308"/>
      <c r="C18" s="309" t="s">
        <v>59</v>
      </c>
      <c r="D18" s="309"/>
      <c r="E18" s="228">
        <v>-3.8090223675270094</v>
      </c>
      <c r="F18" s="229">
        <v>-4.4249806487637215</v>
      </c>
      <c r="G18" s="229">
        <v>-0.64517465002015495</v>
      </c>
      <c r="H18" s="228">
        <v>-3.8295716206779384</v>
      </c>
      <c r="I18" s="229">
        <v>-120.72388229728426</v>
      </c>
      <c r="J18" s="229">
        <v>-0.82433285522759714</v>
      </c>
      <c r="K18" s="229">
        <v>-2.6355696326370128</v>
      </c>
      <c r="L18" s="228">
        <v>-5.2553650061621031</v>
      </c>
      <c r="M18" s="229">
        <v>-13.432280283876185</v>
      </c>
      <c r="N18" s="229">
        <v>6.3104062087787067</v>
      </c>
      <c r="O18" s="229">
        <v>6.3742853326095501</v>
      </c>
      <c r="P18" s="240">
        <v>-4.2427261583125775</v>
      </c>
      <c r="Q18" s="208"/>
      <c r="R18" s="232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</row>
    <row r="19" spans="1:30" s="206" customFormat="1" ht="33.75" customHeight="1" x14ac:dyDescent="0.15">
      <c r="A19" s="361" t="s">
        <v>60</v>
      </c>
      <c r="B19" s="233"/>
      <c r="C19" s="234" t="s">
        <v>61</v>
      </c>
      <c r="D19" s="234"/>
      <c r="E19" s="228">
        <v>-4.7085507703842326</v>
      </c>
      <c r="F19" s="229">
        <v>-5.3900017009674945</v>
      </c>
      <c r="G19" s="229">
        <v>-1.3778265569986248</v>
      </c>
      <c r="H19" s="228">
        <v>-2.1249675428116768</v>
      </c>
      <c r="I19" s="229">
        <v>-36.926470826486195</v>
      </c>
      <c r="J19" s="229">
        <v>0.66312891072936164</v>
      </c>
      <c r="K19" s="229">
        <v>1.2828905825322121</v>
      </c>
      <c r="L19" s="228">
        <v>-6.9291493503825468</v>
      </c>
      <c r="M19" s="229">
        <v>-11.548850832747878</v>
      </c>
      <c r="N19" s="229">
        <v>3.7828236943857139</v>
      </c>
      <c r="O19" s="229">
        <v>3.195394685438059</v>
      </c>
      <c r="P19" s="230">
        <v>-5.4221608165195345</v>
      </c>
      <c r="Q19" s="208"/>
      <c r="R19" s="232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</row>
    <row r="20" spans="1:30" s="206" customFormat="1" ht="33.75" customHeight="1" x14ac:dyDescent="0.15">
      <c r="A20" s="362"/>
      <c r="B20" s="233"/>
      <c r="C20" s="234" t="s">
        <v>62</v>
      </c>
      <c r="D20" s="234"/>
      <c r="E20" s="235">
        <v>-3.7836546808178579</v>
      </c>
      <c r="F20" s="236">
        <v>-4.4755757569269976</v>
      </c>
      <c r="G20" s="236">
        <v>-6.1181779090690266E-2</v>
      </c>
      <c r="H20" s="235">
        <v>0.38582838729003321</v>
      </c>
      <c r="I20" s="236">
        <v>-332.62949685625546</v>
      </c>
      <c r="J20" s="236">
        <v>1.1071729480938324</v>
      </c>
      <c r="K20" s="236">
        <v>-0.18059696934535294</v>
      </c>
      <c r="L20" s="235">
        <v>-5.6377200863063459</v>
      </c>
      <c r="M20" s="236">
        <v>-12.395464326358088</v>
      </c>
      <c r="N20" s="236">
        <v>12.460392596148564</v>
      </c>
      <c r="O20" s="236">
        <v>6.52775363236342</v>
      </c>
      <c r="P20" s="237">
        <v>-4.2217389909102847</v>
      </c>
      <c r="Q20" s="208"/>
      <c r="R20" s="232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</row>
    <row r="21" spans="1:30" s="206" customFormat="1" ht="33.75" customHeight="1" x14ac:dyDescent="0.15">
      <c r="A21" s="363"/>
      <c r="B21" s="310"/>
      <c r="C21" s="324" t="s">
        <v>63</v>
      </c>
      <c r="D21" s="324"/>
      <c r="E21" s="235">
        <v>1.318098187105297</v>
      </c>
      <c r="F21" s="236">
        <v>1.0062030828494408</v>
      </c>
      <c r="G21" s="236">
        <v>2.8737352726516239</v>
      </c>
      <c r="H21" s="235">
        <v>-0.9245917209636203</v>
      </c>
      <c r="I21" s="236">
        <v>3.347337679447552</v>
      </c>
      <c r="J21" s="236">
        <v>-0.44439371367285568</v>
      </c>
      <c r="K21" s="236">
        <v>-2.1990065913977559</v>
      </c>
      <c r="L21" s="235">
        <v>10.829841663104171</v>
      </c>
      <c r="M21" s="236">
        <v>15.721745538881329</v>
      </c>
      <c r="N21" s="236">
        <v>-5.7475135914232185</v>
      </c>
      <c r="O21" s="236">
        <v>-1.2638098945977898</v>
      </c>
      <c r="P21" s="237">
        <v>4.4809309889224052</v>
      </c>
      <c r="Q21" s="208"/>
      <c r="R21" s="232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</row>
    <row r="22" spans="1:30" s="206" customFormat="1" ht="33.75" customHeight="1" x14ac:dyDescent="0.15">
      <c r="A22" s="361" t="s">
        <v>64</v>
      </c>
      <c r="B22" s="233"/>
      <c r="C22" s="234" t="s">
        <v>65</v>
      </c>
      <c r="D22" s="234"/>
      <c r="E22" s="228">
        <v>-3.4009301618568988</v>
      </c>
      <c r="F22" s="229">
        <v>-3.890153385983866</v>
      </c>
      <c r="G22" s="229">
        <v>-1.1753303207690815</v>
      </c>
      <c r="H22" s="228">
        <v>-4.9040593312458114</v>
      </c>
      <c r="I22" s="229">
        <v>-39.393269343825175</v>
      </c>
      <c r="J22" s="229">
        <v>1.4693485705035125</v>
      </c>
      <c r="K22" s="229">
        <v>4.5773868958391448</v>
      </c>
      <c r="L22" s="228">
        <v>5.4706162846732456</v>
      </c>
      <c r="M22" s="229">
        <v>6.9623425216580559</v>
      </c>
      <c r="N22" s="229">
        <v>18.823043582055305</v>
      </c>
      <c r="O22" s="229">
        <v>2.6895773656431596</v>
      </c>
      <c r="P22" s="230">
        <v>-0.63756774115161541</v>
      </c>
      <c r="Q22" s="208"/>
      <c r="R22" s="232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</row>
    <row r="23" spans="1:30" s="206" customFormat="1" ht="33.75" customHeight="1" x14ac:dyDescent="0.15">
      <c r="A23" s="362"/>
      <c r="B23" s="233"/>
      <c r="C23" s="234" t="s">
        <v>66</v>
      </c>
      <c r="D23" s="234"/>
      <c r="E23" s="235">
        <v>-2.2822027336111397</v>
      </c>
      <c r="F23" s="236">
        <v>-2.8561603908180291</v>
      </c>
      <c r="G23" s="236">
        <v>0.44057558614622949</v>
      </c>
      <c r="H23" s="235">
        <v>-9.70133727243077</v>
      </c>
      <c r="I23" s="236">
        <v>-61.902804589303642</v>
      </c>
      <c r="J23" s="236">
        <v>3.0927508849034431</v>
      </c>
      <c r="K23" s="236">
        <v>1.2919183676579726</v>
      </c>
      <c r="L23" s="235">
        <v>0.78369940554999862</v>
      </c>
      <c r="M23" s="236">
        <v>2.4483008959293979</v>
      </c>
      <c r="N23" s="236">
        <v>-25.192337248628149</v>
      </c>
      <c r="O23" s="236">
        <v>3.0201162162984634</v>
      </c>
      <c r="P23" s="237">
        <v>-1.5146173956931412</v>
      </c>
      <c r="Q23" s="208"/>
      <c r="R23" s="232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</row>
    <row r="24" spans="1:30" s="206" customFormat="1" ht="33.75" customHeight="1" x14ac:dyDescent="0.15">
      <c r="A24" s="363"/>
      <c r="B24" s="310"/>
      <c r="C24" s="324" t="s">
        <v>67</v>
      </c>
      <c r="D24" s="324"/>
      <c r="E24" s="241">
        <v>-3.0910221201040309</v>
      </c>
      <c r="F24" s="311">
        <v>-3.8327745963770443</v>
      </c>
      <c r="G24" s="311">
        <v>0.6245143610031002</v>
      </c>
      <c r="H24" s="241">
        <v>-4.2607581611372805</v>
      </c>
      <c r="I24" s="311">
        <v>-143.97849402582858</v>
      </c>
      <c r="J24" s="311">
        <v>2.8138863127460478</v>
      </c>
      <c r="K24" s="311">
        <v>4.7179121980179648</v>
      </c>
      <c r="L24" s="241">
        <v>2.5261868454307517</v>
      </c>
      <c r="M24" s="311">
        <v>4.5159770708052038</v>
      </c>
      <c r="N24" s="311">
        <v>-18.635314903730318</v>
      </c>
      <c r="O24" s="311">
        <v>2.8743447714209194</v>
      </c>
      <c r="P24" s="242">
        <v>-1.1698313670477176</v>
      </c>
      <c r="Q24" s="208"/>
      <c r="R24" s="232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</row>
    <row r="25" spans="1:30" s="206" customFormat="1" ht="33.75" customHeight="1" x14ac:dyDescent="0.15">
      <c r="A25" s="361" t="s">
        <v>68</v>
      </c>
      <c r="B25" s="233"/>
      <c r="C25" s="234" t="s">
        <v>69</v>
      </c>
      <c r="D25" s="234"/>
      <c r="E25" s="235">
        <v>-3.79705766256044</v>
      </c>
      <c r="F25" s="236">
        <v>-4.9975434457259844</v>
      </c>
      <c r="G25" s="236">
        <v>1.8638463732921697</v>
      </c>
      <c r="H25" s="235">
        <v>-1.4178496532753688</v>
      </c>
      <c r="I25" s="236">
        <v>-1604.8909605036367</v>
      </c>
      <c r="J25" s="236">
        <v>0.41684527994300591</v>
      </c>
      <c r="K25" s="236">
        <v>7.9967324465247209</v>
      </c>
      <c r="L25" s="235">
        <v>28.591772459417964</v>
      </c>
      <c r="M25" s="236">
        <v>-4.5559537867609654</v>
      </c>
      <c r="N25" s="236">
        <v>37.005772067872734</v>
      </c>
      <c r="O25" s="236">
        <v>4.3607081356773501</v>
      </c>
      <c r="P25" s="237">
        <v>-5.4294012485102024E-2</v>
      </c>
      <c r="Q25" s="208"/>
      <c r="R25" s="232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</row>
    <row r="26" spans="1:30" s="206" customFormat="1" ht="33.75" customHeight="1" x14ac:dyDescent="0.15">
      <c r="A26" s="362"/>
      <c r="B26" s="233"/>
      <c r="C26" s="234" t="s">
        <v>70</v>
      </c>
      <c r="D26" s="234"/>
      <c r="E26" s="235">
        <v>-2.0543246183378288</v>
      </c>
      <c r="F26" s="236">
        <v>-3.0432305792977821</v>
      </c>
      <c r="G26" s="236">
        <v>3.3219463871540045</v>
      </c>
      <c r="H26" s="235">
        <v>2.9618297630614516</v>
      </c>
      <c r="I26" s="236">
        <v>-9.1703843403876188</v>
      </c>
      <c r="J26" s="236">
        <v>3.4348550226826982</v>
      </c>
      <c r="K26" s="236">
        <v>13.563693666428749</v>
      </c>
      <c r="L26" s="235">
        <v>10.669742472077703</v>
      </c>
      <c r="M26" s="236">
        <v>18.470859391483277</v>
      </c>
      <c r="N26" s="236">
        <v>-13.17718775940914</v>
      </c>
      <c r="O26" s="236">
        <v>3.9126063672385198</v>
      </c>
      <c r="P26" s="237">
        <v>0.93231723035471437</v>
      </c>
      <c r="Q26" s="208"/>
      <c r="R26" s="232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</row>
    <row r="27" spans="1:30" s="206" customFormat="1" ht="33.75" customHeight="1" x14ac:dyDescent="0.15">
      <c r="A27" s="362"/>
      <c r="B27" s="233"/>
      <c r="C27" s="234" t="s">
        <v>71</v>
      </c>
      <c r="D27" s="234"/>
      <c r="E27" s="235">
        <v>-3.7836371988262596</v>
      </c>
      <c r="F27" s="236">
        <v>-4.6791372921963337</v>
      </c>
      <c r="G27" s="236">
        <v>1.0938497305064587</v>
      </c>
      <c r="H27" s="235">
        <v>-0.65882410156395821</v>
      </c>
      <c r="I27" s="236">
        <v>-5.9024130361257603</v>
      </c>
      <c r="J27" s="236">
        <v>-0.12275415558201749</v>
      </c>
      <c r="K27" s="236">
        <v>-0.96138757702806021</v>
      </c>
      <c r="L27" s="235">
        <v>-1.6626271532292076</v>
      </c>
      <c r="M27" s="236">
        <v>-3.7013778965415272</v>
      </c>
      <c r="N27" s="236">
        <v>41.34785508034647</v>
      </c>
      <c r="O27" s="236">
        <v>2.2311201914069714</v>
      </c>
      <c r="P27" s="237">
        <v>-2.8723911346366275</v>
      </c>
      <c r="Q27" s="208"/>
      <c r="R27" s="232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</row>
    <row r="28" spans="1:30" s="206" customFormat="1" ht="33.75" customHeight="1" x14ac:dyDescent="0.15">
      <c r="A28" s="362"/>
      <c r="B28" s="233"/>
      <c r="C28" s="234" t="s">
        <v>72</v>
      </c>
      <c r="D28" s="234"/>
      <c r="E28" s="235">
        <v>-3.1262936782865651</v>
      </c>
      <c r="F28" s="236">
        <v>-3.9588102665128786</v>
      </c>
      <c r="G28" s="236">
        <v>1.2220898826817084</v>
      </c>
      <c r="H28" s="235">
        <v>2.1071239509032202</v>
      </c>
      <c r="I28" s="236">
        <v>-38.77880805172822</v>
      </c>
      <c r="J28" s="236">
        <v>2.4463310405441496</v>
      </c>
      <c r="K28" s="236">
        <v>6.1856888367747809</v>
      </c>
      <c r="L28" s="235">
        <v>-7.9070720721633956</v>
      </c>
      <c r="M28" s="236">
        <v>-12.300388916035429</v>
      </c>
      <c r="N28" s="236">
        <v>-37.86268267146923</v>
      </c>
      <c r="O28" s="236">
        <v>6.7528055709823533</v>
      </c>
      <c r="P28" s="237">
        <v>-4.8308892793155174</v>
      </c>
      <c r="Q28" s="208"/>
      <c r="R28" s="232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</row>
    <row r="29" spans="1:30" s="206" customFormat="1" ht="33.75" customHeight="1" x14ac:dyDescent="0.15">
      <c r="A29" s="362"/>
      <c r="B29" s="233"/>
      <c r="C29" s="234" t="s">
        <v>73</v>
      </c>
      <c r="D29" s="234"/>
      <c r="E29" s="235">
        <v>-4.6779509160638897</v>
      </c>
      <c r="F29" s="236">
        <v>-5.2436045754735119</v>
      </c>
      <c r="G29" s="236">
        <v>-1.8803253940158831</v>
      </c>
      <c r="H29" s="235">
        <v>-0.54558161923999182</v>
      </c>
      <c r="I29" s="236">
        <v>-146.76068937107723</v>
      </c>
      <c r="J29" s="236">
        <v>2.7022407486590199</v>
      </c>
      <c r="K29" s="236">
        <v>-4.5762433188605911</v>
      </c>
      <c r="L29" s="235">
        <v>-9.8527858022599091</v>
      </c>
      <c r="M29" s="236">
        <v>-14.1576598860603</v>
      </c>
      <c r="N29" s="236">
        <v>-48.09500121907773</v>
      </c>
      <c r="O29" s="236">
        <v>1.7076094135330142</v>
      </c>
      <c r="P29" s="237">
        <v>-6.6019041205026312</v>
      </c>
      <c r="Q29" s="208"/>
      <c r="R29" s="232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</row>
    <row r="30" spans="1:30" s="206" customFormat="1" ht="33.75" customHeight="1" x14ac:dyDescent="0.15">
      <c r="A30" s="363"/>
      <c r="B30" s="310"/>
      <c r="C30" s="324" t="s">
        <v>74</v>
      </c>
      <c r="D30" s="324"/>
      <c r="E30" s="235">
        <v>-3.1334628465189218</v>
      </c>
      <c r="F30" s="236">
        <v>-3.9436736775793055</v>
      </c>
      <c r="G30" s="236">
        <v>1.078778549480109</v>
      </c>
      <c r="H30" s="235">
        <v>-0.50150755391956547</v>
      </c>
      <c r="I30" s="236">
        <v>-3077.7412293193443</v>
      </c>
      <c r="J30" s="236">
        <v>1.688320882430467</v>
      </c>
      <c r="K30" s="236">
        <v>0.40246357358386753</v>
      </c>
      <c r="L30" s="235">
        <v>-0.96192141542399068</v>
      </c>
      <c r="M30" s="236">
        <v>-2.2623246466624654</v>
      </c>
      <c r="N30" s="236">
        <v>-46.237944526516145</v>
      </c>
      <c r="O30" s="236">
        <v>5.1314586527168204</v>
      </c>
      <c r="P30" s="237">
        <v>-2.2142949383816162</v>
      </c>
      <c r="Q30" s="208"/>
      <c r="R30" s="232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</row>
    <row r="31" spans="1:30" s="206" customFormat="1" ht="33.75" customHeight="1" x14ac:dyDescent="0.15">
      <c r="A31" s="361" t="s">
        <v>0</v>
      </c>
      <c r="B31" s="233"/>
      <c r="C31" s="234" t="s">
        <v>1</v>
      </c>
      <c r="D31" s="234"/>
      <c r="E31" s="228">
        <v>-4.2605094391843839</v>
      </c>
      <c r="F31" s="229">
        <v>-5.0527184492819384</v>
      </c>
      <c r="G31" s="229">
        <v>-5.6323028886895561E-2</v>
      </c>
      <c r="H31" s="228">
        <v>-1.9279026739722285</v>
      </c>
      <c r="I31" s="229">
        <v>-63.576879971329561</v>
      </c>
      <c r="J31" s="229">
        <v>-0.52829151484657388</v>
      </c>
      <c r="K31" s="229">
        <v>8.1657675869545656</v>
      </c>
      <c r="L31" s="228">
        <v>-26.588381262597505</v>
      </c>
      <c r="M31" s="229">
        <v>-34.160643442683323</v>
      </c>
      <c r="N31" s="229">
        <v>-28.76976487819325</v>
      </c>
      <c r="O31" s="229">
        <v>2.3738460497222671</v>
      </c>
      <c r="P31" s="230">
        <v>-13.883146393406356</v>
      </c>
      <c r="Q31" s="208"/>
      <c r="R31" s="232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</row>
    <row r="32" spans="1:30" s="206" customFormat="1" ht="33.75" customHeight="1" x14ac:dyDescent="0.15">
      <c r="A32" s="362"/>
      <c r="B32" s="233"/>
      <c r="C32" s="234" t="s">
        <v>2</v>
      </c>
      <c r="D32" s="234"/>
      <c r="E32" s="235">
        <v>-1.8194261361829505</v>
      </c>
      <c r="F32" s="236">
        <v>-2.5405464219676328</v>
      </c>
      <c r="G32" s="236">
        <v>1.7322701898612207</v>
      </c>
      <c r="H32" s="235">
        <v>-1.8416167849351197</v>
      </c>
      <c r="I32" s="236">
        <v>-42.744148175168455</v>
      </c>
      <c r="J32" s="236">
        <v>2.9592060218946741</v>
      </c>
      <c r="K32" s="236">
        <v>-1.8231600976550619</v>
      </c>
      <c r="L32" s="235">
        <v>-8.5416673896408035</v>
      </c>
      <c r="M32" s="236">
        <v>-15.120427300607911</v>
      </c>
      <c r="N32" s="236">
        <v>18.763695977337893</v>
      </c>
      <c r="O32" s="236">
        <v>3.7202051858226302</v>
      </c>
      <c r="P32" s="237">
        <v>-3.9539864544566421</v>
      </c>
      <c r="Q32" s="208"/>
      <c r="R32" s="232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</row>
    <row r="33" spans="1:30" s="206" customFormat="1" ht="33.75" customHeight="1" x14ac:dyDescent="0.15">
      <c r="A33" s="363"/>
      <c r="B33" s="310"/>
      <c r="C33" s="324" t="s">
        <v>3</v>
      </c>
      <c r="D33" s="324"/>
      <c r="E33" s="235">
        <v>-1.1516115510525839</v>
      </c>
      <c r="F33" s="236">
        <v>-1.8064277687520773</v>
      </c>
      <c r="G33" s="236">
        <v>2.3734097846595308</v>
      </c>
      <c r="H33" s="235">
        <v>-3.968567737939563</v>
      </c>
      <c r="I33" s="236">
        <v>-90.652454080914481</v>
      </c>
      <c r="J33" s="236">
        <v>-0.754329891737054</v>
      </c>
      <c r="K33" s="236">
        <v>-3.531748263178923</v>
      </c>
      <c r="L33" s="235">
        <v>-0.3572527931096659</v>
      </c>
      <c r="M33" s="236">
        <v>-1.786013674443709</v>
      </c>
      <c r="N33" s="236">
        <v>-4.6370867166538714</v>
      </c>
      <c r="O33" s="236">
        <v>4.3077657893856491</v>
      </c>
      <c r="P33" s="237">
        <v>-0.94848723340359342</v>
      </c>
      <c r="Q33" s="208"/>
      <c r="R33" s="232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</row>
    <row r="34" spans="1:30" s="206" customFormat="1" ht="33.75" customHeight="1" x14ac:dyDescent="0.15">
      <c r="A34" s="361" t="s">
        <v>4</v>
      </c>
      <c r="B34" s="233"/>
      <c r="C34" s="234" t="s">
        <v>5</v>
      </c>
      <c r="D34" s="234"/>
      <c r="E34" s="228">
        <v>-3.2948633532935299</v>
      </c>
      <c r="F34" s="229">
        <v>-3.9963286405442506</v>
      </c>
      <c r="G34" s="229">
        <v>0.5294676877401604</v>
      </c>
      <c r="H34" s="228">
        <v>-2.2882457501845197</v>
      </c>
      <c r="I34" s="229">
        <v>-32.109536613393445</v>
      </c>
      <c r="J34" s="229">
        <v>-1.4559122945407736</v>
      </c>
      <c r="K34" s="229">
        <v>0.1270342718705402</v>
      </c>
      <c r="L34" s="228">
        <v>3.0619367082373761</v>
      </c>
      <c r="M34" s="229">
        <v>3.4200376965854611</v>
      </c>
      <c r="N34" s="229">
        <v>-33.629280119701619</v>
      </c>
      <c r="O34" s="229">
        <v>2.9457104073351994</v>
      </c>
      <c r="P34" s="230">
        <v>-1.4537613158777176</v>
      </c>
      <c r="Q34" s="208"/>
      <c r="R34" s="232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</row>
    <row r="35" spans="1:30" s="206" customFormat="1" ht="33.75" customHeight="1" x14ac:dyDescent="0.15">
      <c r="A35" s="362"/>
      <c r="B35" s="233"/>
      <c r="C35" s="234" t="s">
        <v>6</v>
      </c>
      <c r="D35" s="234"/>
      <c r="E35" s="235">
        <v>0.12435569743364455</v>
      </c>
      <c r="F35" s="236">
        <v>-0.56093130862698448</v>
      </c>
      <c r="G35" s="236">
        <v>3.9067873263910329</v>
      </c>
      <c r="H35" s="235">
        <v>2.5183906839792334</v>
      </c>
      <c r="I35" s="236">
        <v>-2.9232289508702531</v>
      </c>
      <c r="J35" s="236">
        <v>2.5678504880601691</v>
      </c>
      <c r="K35" s="236">
        <v>0.60490224030057416</v>
      </c>
      <c r="L35" s="235">
        <v>0.36645884652708388</v>
      </c>
      <c r="M35" s="236">
        <v>-11.038149939711722</v>
      </c>
      <c r="N35" s="236">
        <v>657.01742764215669</v>
      </c>
      <c r="O35" s="236">
        <v>3.6628297965891092</v>
      </c>
      <c r="P35" s="237">
        <v>0.29715798079158312</v>
      </c>
      <c r="Q35" s="208"/>
      <c r="R35" s="232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</row>
    <row r="36" spans="1:30" s="206" customFormat="1" ht="33.75" customHeight="1" x14ac:dyDescent="0.15">
      <c r="A36" s="362"/>
      <c r="B36" s="233"/>
      <c r="C36" s="234" t="s">
        <v>7</v>
      </c>
      <c r="D36" s="234"/>
      <c r="E36" s="235">
        <v>-3.1581909683347931</v>
      </c>
      <c r="F36" s="236">
        <v>-4.0418743453405153</v>
      </c>
      <c r="G36" s="236">
        <v>1.4285507638435309</v>
      </c>
      <c r="H36" s="235">
        <v>-8.1791520355674905</v>
      </c>
      <c r="I36" s="236">
        <v>-77.352917447007897</v>
      </c>
      <c r="J36" s="236">
        <v>-2.1523962568016737</v>
      </c>
      <c r="K36" s="236">
        <v>20.125217623647281</v>
      </c>
      <c r="L36" s="235">
        <v>-13.868589988024294</v>
      </c>
      <c r="M36" s="236">
        <v>-25.53558151687395</v>
      </c>
      <c r="N36" s="236">
        <v>-160.54423861752764</v>
      </c>
      <c r="O36" s="236">
        <v>4.7774977944114827</v>
      </c>
      <c r="P36" s="237">
        <v>-6.9489547503771618</v>
      </c>
      <c r="Q36" s="208"/>
      <c r="R36" s="232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</row>
    <row r="37" spans="1:30" s="206" customFormat="1" ht="33.75" customHeight="1" x14ac:dyDescent="0.15">
      <c r="A37" s="362"/>
      <c r="B37" s="233"/>
      <c r="C37" s="234" t="s">
        <v>8</v>
      </c>
      <c r="D37" s="234"/>
      <c r="E37" s="235">
        <v>-4.1347906583392273</v>
      </c>
      <c r="F37" s="236">
        <v>-6.1007399681359331</v>
      </c>
      <c r="G37" s="236">
        <v>7.6094783448604737</v>
      </c>
      <c r="H37" s="235">
        <v>0.96436818521183265</v>
      </c>
      <c r="I37" s="236">
        <v>-36.643197597160778</v>
      </c>
      <c r="J37" s="236">
        <v>1.6941250069034057</v>
      </c>
      <c r="K37" s="236">
        <v>36.404127275929866</v>
      </c>
      <c r="L37" s="235">
        <v>-23.248161269291693</v>
      </c>
      <c r="M37" s="236">
        <v>-18.948950278995031</v>
      </c>
      <c r="N37" s="236">
        <v>-62.942400194073819</v>
      </c>
      <c r="O37" s="236">
        <v>24.793622010240863</v>
      </c>
      <c r="P37" s="237">
        <v>-15.072839517456327</v>
      </c>
      <c r="Q37" s="208"/>
      <c r="R37" s="232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</row>
    <row r="38" spans="1:30" s="206" customFormat="1" ht="33.75" customHeight="1" thickBot="1" x14ac:dyDescent="0.2">
      <c r="A38" s="364"/>
      <c r="B38" s="243"/>
      <c r="C38" s="244" t="s">
        <v>9</v>
      </c>
      <c r="D38" s="244"/>
      <c r="E38" s="235">
        <v>-3.1671038924692354</v>
      </c>
      <c r="F38" s="236">
        <v>-4.0226819762623727</v>
      </c>
      <c r="G38" s="236">
        <v>1.053330033595699</v>
      </c>
      <c r="H38" s="235">
        <v>-5.74485457395261</v>
      </c>
      <c r="I38" s="236">
        <v>-65.977587685976019</v>
      </c>
      <c r="J38" s="236">
        <v>-1.0546707590483089</v>
      </c>
      <c r="K38" s="236">
        <v>7.9464951539913606</v>
      </c>
      <c r="L38" s="235">
        <v>4.1979578397350927</v>
      </c>
      <c r="M38" s="236">
        <v>5.8621708402520838</v>
      </c>
      <c r="N38" s="236">
        <v>-7.6722324109901594</v>
      </c>
      <c r="O38" s="236">
        <v>1.9232883609770486</v>
      </c>
      <c r="P38" s="245">
        <v>-0.89394485720383843</v>
      </c>
      <c r="Q38" s="208"/>
      <c r="R38" s="232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</row>
    <row r="39" spans="1:30" s="206" customFormat="1" ht="33.75" customHeight="1" thickTop="1" x14ac:dyDescent="0.15">
      <c r="A39" s="359" t="s">
        <v>20</v>
      </c>
      <c r="B39" s="208"/>
      <c r="C39" s="234" t="s">
        <v>10</v>
      </c>
      <c r="D39" s="208"/>
      <c r="E39" s="246">
        <v>-4.3333136434586628</v>
      </c>
      <c r="F39" s="312">
        <v>-5.0905374408864157</v>
      </c>
      <c r="G39" s="312">
        <v>-0.55731077951389085</v>
      </c>
      <c r="H39" s="246">
        <v>-2.9849943998046817</v>
      </c>
      <c r="I39" s="312">
        <v>-62.372040866531094</v>
      </c>
      <c r="J39" s="312">
        <v>0.9462089113437846</v>
      </c>
      <c r="K39" s="312">
        <v>0.1008159921888309</v>
      </c>
      <c r="L39" s="246">
        <v>-14.153974314567519</v>
      </c>
      <c r="M39" s="312">
        <v>-18.314667276867748</v>
      </c>
      <c r="N39" s="312">
        <v>95.272949862682651</v>
      </c>
      <c r="O39" s="312">
        <v>2.7491150852299842</v>
      </c>
      <c r="P39" s="247">
        <v>-8.8382626671498663</v>
      </c>
      <c r="Q39" s="208"/>
      <c r="R39" s="232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</row>
    <row r="40" spans="1:30" s="206" customFormat="1" ht="33.75" customHeight="1" x14ac:dyDescent="0.15">
      <c r="A40" s="359"/>
      <c r="B40" s="208"/>
      <c r="C40" s="234" t="s">
        <v>11</v>
      </c>
      <c r="D40" s="208"/>
      <c r="E40" s="235">
        <v>-4.8697702947102464</v>
      </c>
      <c r="F40" s="236">
        <v>-5.6635443981759721</v>
      </c>
      <c r="G40" s="236">
        <v>-0.76416204881264482</v>
      </c>
      <c r="H40" s="235">
        <v>0.32016855774729119</v>
      </c>
      <c r="I40" s="236">
        <v>-53.276665843083983</v>
      </c>
      <c r="J40" s="236">
        <v>1.4457218253097139</v>
      </c>
      <c r="K40" s="236">
        <v>3.2537983657662175</v>
      </c>
      <c r="L40" s="235">
        <v>-10.815280745269032</v>
      </c>
      <c r="M40" s="236">
        <v>-18.34835962804252</v>
      </c>
      <c r="N40" s="236">
        <v>23.635453428391028</v>
      </c>
      <c r="O40" s="236">
        <v>2.8270581416599536</v>
      </c>
      <c r="P40" s="237">
        <v>-6.4204413232267221</v>
      </c>
      <c r="Q40" s="208"/>
      <c r="R40" s="232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</row>
    <row r="41" spans="1:30" s="206" customFormat="1" ht="33.75" customHeight="1" x14ac:dyDescent="0.15">
      <c r="A41" s="359"/>
      <c r="B41" s="208"/>
      <c r="C41" s="234" t="s">
        <v>12</v>
      </c>
      <c r="D41" s="208"/>
      <c r="E41" s="235">
        <v>-3.8318188734056053</v>
      </c>
      <c r="F41" s="236">
        <v>-4.7431266483812049</v>
      </c>
      <c r="G41" s="236">
        <v>0.7655553482610572</v>
      </c>
      <c r="H41" s="235">
        <v>-0.6599771416661806</v>
      </c>
      <c r="I41" s="236">
        <v>-46.369171695084418</v>
      </c>
      <c r="J41" s="236">
        <v>1.2267291255647239</v>
      </c>
      <c r="K41" s="236">
        <v>0.24253062253274457</v>
      </c>
      <c r="L41" s="235">
        <v>-9.8619361118397979</v>
      </c>
      <c r="M41" s="236">
        <v>-16.739725931560734</v>
      </c>
      <c r="N41" s="236">
        <v>17.632464920715712</v>
      </c>
      <c r="O41" s="236">
        <v>2.5711373043490782</v>
      </c>
      <c r="P41" s="237">
        <v>-5.4720308628104846</v>
      </c>
      <c r="Q41" s="208"/>
      <c r="R41" s="232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</row>
    <row r="42" spans="1:30" s="206" customFormat="1" ht="33.75" customHeight="1" x14ac:dyDescent="0.15">
      <c r="A42" s="359"/>
      <c r="B42" s="208"/>
      <c r="C42" s="234" t="s">
        <v>13</v>
      </c>
      <c r="D42" s="208"/>
      <c r="E42" s="235">
        <v>-3.1665750918991891</v>
      </c>
      <c r="F42" s="236">
        <v>-3.7350821200099302</v>
      </c>
      <c r="G42" s="236">
        <v>-0.3776223126324999</v>
      </c>
      <c r="H42" s="235">
        <v>-3.7092879857760601</v>
      </c>
      <c r="I42" s="236">
        <v>-86.111155866469574</v>
      </c>
      <c r="J42" s="236">
        <v>2.0015491612841241</v>
      </c>
      <c r="K42" s="236">
        <v>3.14352145986682</v>
      </c>
      <c r="L42" s="235">
        <v>-17.32840632503973</v>
      </c>
      <c r="M42" s="236">
        <v>-21.540041425605519</v>
      </c>
      <c r="N42" s="236">
        <v>-96.318867632915541</v>
      </c>
      <c r="O42" s="236">
        <v>2.389118345418153</v>
      </c>
      <c r="P42" s="237">
        <v>-8.1099461032036793</v>
      </c>
      <c r="Q42" s="208"/>
      <c r="R42" s="232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</row>
    <row r="43" spans="1:30" s="206" customFormat="1" ht="33.75" customHeight="1" x14ac:dyDescent="0.15">
      <c r="A43" s="359"/>
      <c r="B43" s="208"/>
      <c r="C43" s="234" t="s">
        <v>14</v>
      </c>
      <c r="D43" s="208"/>
      <c r="E43" s="235">
        <v>-3.1961924416084342</v>
      </c>
      <c r="F43" s="236">
        <v>-4.0335088065633933</v>
      </c>
      <c r="G43" s="236">
        <v>0.9485569900102957</v>
      </c>
      <c r="H43" s="235">
        <v>-1.057036065511112</v>
      </c>
      <c r="I43" s="236">
        <v>-140.31153661008011</v>
      </c>
      <c r="J43" s="236">
        <v>1.8764545019425225</v>
      </c>
      <c r="K43" s="236">
        <v>1.7692274927469172E-2</v>
      </c>
      <c r="L43" s="235">
        <v>-4.5833130353823446</v>
      </c>
      <c r="M43" s="236">
        <v>-8.1041864458782022</v>
      </c>
      <c r="N43" s="236">
        <v>15.638573317293043</v>
      </c>
      <c r="O43" s="236">
        <v>3.3569125427274673</v>
      </c>
      <c r="P43" s="237">
        <v>-3.5881220804725569</v>
      </c>
      <c r="Q43" s="208"/>
      <c r="R43" s="232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</row>
    <row r="44" spans="1:30" s="206" customFormat="1" ht="33.75" customHeight="1" x14ac:dyDescent="0.15">
      <c r="A44" s="359"/>
      <c r="B44" s="208"/>
      <c r="C44" s="234" t="s">
        <v>15</v>
      </c>
      <c r="D44" s="208"/>
      <c r="E44" s="235">
        <v>-3.2983171905341351</v>
      </c>
      <c r="F44" s="236">
        <v>-4.0708969699127504</v>
      </c>
      <c r="G44" s="236">
        <v>0.58332772787448761</v>
      </c>
      <c r="H44" s="235">
        <v>-2.1824665198614976</v>
      </c>
      <c r="I44" s="236">
        <v>-86.538777561825128</v>
      </c>
      <c r="J44" s="236">
        <v>1.0419255184637277</v>
      </c>
      <c r="K44" s="236">
        <v>-0.22118779484595366</v>
      </c>
      <c r="L44" s="235">
        <v>-11.168834706625667</v>
      </c>
      <c r="M44" s="236">
        <v>-17.490010480612931</v>
      </c>
      <c r="N44" s="236">
        <v>412.01509241796839</v>
      </c>
      <c r="O44" s="236">
        <v>3.025229173703079</v>
      </c>
      <c r="P44" s="237">
        <v>-6.0011242746038018</v>
      </c>
      <c r="Q44" s="208"/>
      <c r="R44" s="232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</row>
    <row r="45" spans="1:30" s="206" customFormat="1" ht="33.75" customHeight="1" x14ac:dyDescent="0.15">
      <c r="A45" s="360"/>
      <c r="B45" s="313"/>
      <c r="C45" s="324" t="s">
        <v>16</v>
      </c>
      <c r="D45" s="313"/>
      <c r="E45" s="241">
        <v>-3.2122326399591685</v>
      </c>
      <c r="F45" s="311">
        <v>-3.7999192562756119</v>
      </c>
      <c r="G45" s="311">
        <v>-0.29394345136136157</v>
      </c>
      <c r="H45" s="241">
        <v>-3.8404600382713787</v>
      </c>
      <c r="I45" s="311">
        <v>-81.510186682110557</v>
      </c>
      <c r="J45" s="311">
        <v>-0.63472860628222827</v>
      </c>
      <c r="K45" s="311">
        <v>3.0362261413499301</v>
      </c>
      <c r="L45" s="241">
        <v>0.83299252884006825</v>
      </c>
      <c r="M45" s="311">
        <v>-0.36680368970471511</v>
      </c>
      <c r="N45" s="311">
        <v>-29.244120254525306</v>
      </c>
      <c r="O45" s="311">
        <v>3.3637190907654229</v>
      </c>
      <c r="P45" s="242">
        <v>-1.9071480408714252</v>
      </c>
      <c r="Q45" s="208"/>
      <c r="R45" s="232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</row>
    <row r="46" spans="1:30" ht="12" customHeight="1" x14ac:dyDescent="0.15">
      <c r="E46" s="205"/>
      <c r="F46" s="205"/>
      <c r="H46" s="205"/>
      <c r="I46" s="205"/>
      <c r="J46" s="205"/>
      <c r="L46" s="205"/>
      <c r="M46" s="205"/>
      <c r="N46" s="205"/>
    </row>
    <row r="47" spans="1:30" x14ac:dyDescent="0.15">
      <c r="E47" s="205"/>
      <c r="F47" s="205"/>
      <c r="H47" s="205"/>
      <c r="I47" s="205"/>
      <c r="J47" s="205"/>
      <c r="L47" s="205"/>
      <c r="M47" s="205"/>
      <c r="N47" s="205"/>
    </row>
    <row r="48" spans="1:30" x14ac:dyDescent="0.15">
      <c r="E48" s="205"/>
      <c r="F48" s="205"/>
      <c r="H48" s="205"/>
      <c r="I48" s="205"/>
      <c r="J48" s="205"/>
      <c r="L48" s="205"/>
      <c r="M48" s="205"/>
      <c r="N48" s="205"/>
    </row>
    <row r="49" spans="5:13" x14ac:dyDescent="0.15">
      <c r="E49" s="205"/>
      <c r="F49" s="205"/>
      <c r="I49" s="205"/>
      <c r="J49" s="205"/>
      <c r="M49" s="205"/>
    </row>
    <row r="50" spans="5:13" x14ac:dyDescent="0.15">
      <c r="E50" s="205"/>
      <c r="F50" s="205"/>
      <c r="I50" s="205"/>
      <c r="J50" s="205"/>
      <c r="M50" s="205"/>
    </row>
    <row r="51" spans="5:13" x14ac:dyDescent="0.15">
      <c r="E51" s="205"/>
      <c r="F51" s="205"/>
      <c r="I51" s="205"/>
      <c r="J51" s="205"/>
      <c r="M51" s="205"/>
    </row>
    <row r="52" spans="5:13" x14ac:dyDescent="0.15">
      <c r="E52" s="205"/>
      <c r="F52" s="205"/>
      <c r="I52" s="205"/>
      <c r="J52" s="205"/>
      <c r="M52" s="205"/>
    </row>
    <row r="53" spans="5:13" x14ac:dyDescent="0.15">
      <c r="E53" s="205"/>
      <c r="F53" s="205"/>
      <c r="I53" s="205"/>
      <c r="J53" s="205"/>
      <c r="M53" s="205"/>
    </row>
    <row r="54" spans="5:13" x14ac:dyDescent="0.15">
      <c r="E54" s="205"/>
      <c r="F54" s="205"/>
      <c r="I54" s="205"/>
      <c r="J54" s="205"/>
      <c r="M54" s="205"/>
    </row>
    <row r="55" spans="5:13" x14ac:dyDescent="0.15">
      <c r="E55" s="205"/>
      <c r="F55" s="205"/>
      <c r="I55" s="205"/>
      <c r="J55" s="205"/>
      <c r="M55" s="205"/>
    </row>
    <row r="56" spans="5:13" x14ac:dyDescent="0.15">
      <c r="E56" s="205"/>
      <c r="F56" s="205"/>
      <c r="I56" s="205"/>
      <c r="J56" s="205"/>
      <c r="M56" s="205"/>
    </row>
    <row r="57" spans="5:13" x14ac:dyDescent="0.15">
      <c r="E57" s="205"/>
      <c r="F57" s="205"/>
      <c r="I57" s="205"/>
      <c r="J57" s="205"/>
      <c r="M57" s="205"/>
    </row>
    <row r="58" spans="5:13" x14ac:dyDescent="0.15">
      <c r="E58" s="205"/>
      <c r="F58" s="205"/>
      <c r="I58" s="205"/>
      <c r="J58" s="205"/>
      <c r="M58" s="205"/>
    </row>
    <row r="59" spans="5:13" x14ac:dyDescent="0.15">
      <c r="E59" s="205"/>
      <c r="F59" s="205"/>
      <c r="I59" s="205"/>
      <c r="J59" s="205"/>
      <c r="M59" s="205"/>
    </row>
    <row r="60" spans="5:13" x14ac:dyDescent="0.15">
      <c r="E60" s="205"/>
      <c r="F60" s="205"/>
      <c r="I60" s="205"/>
      <c r="J60" s="205"/>
      <c r="M60" s="205"/>
    </row>
    <row r="61" spans="5:13" x14ac:dyDescent="0.15">
      <c r="E61" s="205"/>
      <c r="F61" s="205"/>
      <c r="I61" s="205"/>
      <c r="J61" s="205"/>
      <c r="M61" s="205"/>
    </row>
    <row r="62" spans="5:13" x14ac:dyDescent="0.15">
      <c r="E62" s="205"/>
      <c r="F62" s="205"/>
      <c r="I62" s="205"/>
      <c r="J62" s="205"/>
      <c r="M62" s="205"/>
    </row>
    <row r="63" spans="5:13" x14ac:dyDescent="0.15">
      <c r="E63" s="205"/>
      <c r="F63" s="205"/>
      <c r="I63" s="205"/>
      <c r="J63" s="205"/>
      <c r="M63" s="205"/>
    </row>
    <row r="64" spans="5:13" x14ac:dyDescent="0.15">
      <c r="E64" s="205"/>
      <c r="F64" s="205"/>
      <c r="I64" s="205"/>
      <c r="J64" s="205"/>
      <c r="M64" s="205"/>
    </row>
    <row r="65" spans="5:13" x14ac:dyDescent="0.15">
      <c r="E65" s="205"/>
      <c r="F65" s="205"/>
      <c r="I65" s="205"/>
      <c r="J65" s="205"/>
      <c r="M65" s="205"/>
    </row>
    <row r="66" spans="5:13" x14ac:dyDescent="0.15">
      <c r="E66" s="205"/>
      <c r="F66" s="205"/>
      <c r="I66" s="205"/>
      <c r="J66" s="205"/>
      <c r="M66" s="205"/>
    </row>
    <row r="67" spans="5:13" x14ac:dyDescent="0.15">
      <c r="E67" s="205"/>
      <c r="F67" s="205"/>
      <c r="I67" s="205"/>
      <c r="J67" s="205"/>
      <c r="M67" s="205"/>
    </row>
    <row r="68" spans="5:13" x14ac:dyDescent="0.15">
      <c r="E68" s="205"/>
      <c r="F68" s="205"/>
      <c r="I68" s="205"/>
      <c r="J68" s="205"/>
      <c r="M68" s="205"/>
    </row>
    <row r="69" spans="5:13" x14ac:dyDescent="0.15">
      <c r="E69" s="205"/>
      <c r="F69" s="205"/>
      <c r="I69" s="205"/>
      <c r="J69" s="205"/>
      <c r="M69" s="205"/>
    </row>
    <row r="70" spans="5:13" x14ac:dyDescent="0.15">
      <c r="E70" s="205"/>
      <c r="F70" s="205"/>
      <c r="I70" s="205"/>
      <c r="J70" s="205"/>
      <c r="M70" s="205"/>
    </row>
    <row r="71" spans="5:13" x14ac:dyDescent="0.15">
      <c r="E71" s="205"/>
      <c r="F71" s="205"/>
      <c r="I71" s="205"/>
      <c r="J71" s="205"/>
      <c r="M71" s="205"/>
    </row>
    <row r="72" spans="5:13" x14ac:dyDescent="0.15">
      <c r="E72" s="205"/>
      <c r="F72" s="205"/>
      <c r="I72" s="205"/>
      <c r="J72" s="205"/>
      <c r="M72" s="205"/>
    </row>
    <row r="73" spans="5:13" x14ac:dyDescent="0.15">
      <c r="E73" s="205"/>
      <c r="F73" s="205"/>
      <c r="I73" s="205"/>
      <c r="J73" s="205"/>
      <c r="M73" s="205"/>
    </row>
    <row r="74" spans="5:13" x14ac:dyDescent="0.15">
      <c r="E74" s="205"/>
      <c r="F74" s="205"/>
      <c r="I74" s="205"/>
      <c r="J74" s="205"/>
      <c r="M74" s="205"/>
    </row>
    <row r="75" spans="5:13" x14ac:dyDescent="0.15">
      <c r="E75" s="205"/>
      <c r="F75" s="205"/>
      <c r="I75" s="205"/>
      <c r="J75" s="205"/>
      <c r="M75" s="205"/>
    </row>
    <row r="76" spans="5:13" x14ac:dyDescent="0.15">
      <c r="E76" s="205"/>
      <c r="F76" s="205"/>
      <c r="I76" s="205"/>
      <c r="J76" s="205"/>
      <c r="M76" s="205"/>
    </row>
    <row r="77" spans="5:13" x14ac:dyDescent="0.15">
      <c r="E77" s="205"/>
      <c r="F77" s="205"/>
      <c r="I77" s="205"/>
      <c r="J77" s="205"/>
      <c r="M77" s="205"/>
    </row>
    <row r="78" spans="5:13" x14ac:dyDescent="0.15">
      <c r="E78" s="205"/>
      <c r="F78" s="205"/>
      <c r="I78" s="205"/>
      <c r="J78" s="205"/>
      <c r="M78" s="205"/>
    </row>
    <row r="79" spans="5:13" x14ac:dyDescent="0.15">
      <c r="E79" s="205"/>
      <c r="F79" s="205"/>
      <c r="I79" s="205"/>
      <c r="J79" s="205"/>
      <c r="M79" s="205"/>
    </row>
    <row r="80" spans="5:13" x14ac:dyDescent="0.15">
      <c r="E80" s="205"/>
      <c r="F80" s="205"/>
      <c r="I80" s="205"/>
      <c r="J80" s="205"/>
      <c r="M80" s="205"/>
    </row>
    <row r="81" spans="5:13" x14ac:dyDescent="0.15">
      <c r="E81" s="205"/>
      <c r="F81" s="205"/>
      <c r="I81" s="205"/>
      <c r="J81" s="205"/>
      <c r="M81" s="205"/>
    </row>
    <row r="82" spans="5:13" x14ac:dyDescent="0.15">
      <c r="F82" s="205"/>
      <c r="I82" s="205"/>
      <c r="J82" s="205"/>
      <c r="M82" s="205"/>
    </row>
    <row r="83" spans="5:13" x14ac:dyDescent="0.15">
      <c r="F83" s="205"/>
      <c r="I83" s="205"/>
      <c r="J83" s="205"/>
      <c r="M83" s="205"/>
    </row>
    <row r="84" spans="5:13" x14ac:dyDescent="0.15">
      <c r="F84" s="205"/>
      <c r="I84" s="205"/>
      <c r="J84" s="205"/>
      <c r="M84" s="205"/>
    </row>
    <row r="85" spans="5:13" x14ac:dyDescent="0.15">
      <c r="F85" s="205"/>
      <c r="I85" s="205"/>
      <c r="J85" s="205"/>
      <c r="M85" s="205"/>
    </row>
    <row r="86" spans="5:13" x14ac:dyDescent="0.15">
      <c r="F86" s="205"/>
      <c r="I86" s="205"/>
      <c r="J86" s="205"/>
      <c r="M86" s="205"/>
    </row>
    <row r="87" spans="5:13" x14ac:dyDescent="0.15">
      <c r="F87" s="205"/>
      <c r="I87" s="205"/>
      <c r="J87" s="205"/>
      <c r="M87" s="205"/>
    </row>
    <row r="88" spans="5:13" x14ac:dyDescent="0.15">
      <c r="F88" s="205"/>
      <c r="I88" s="205"/>
      <c r="J88" s="205"/>
      <c r="M88" s="205"/>
    </row>
    <row r="89" spans="5:13" x14ac:dyDescent="0.15">
      <c r="F89" s="205"/>
      <c r="I89" s="205"/>
      <c r="J89" s="205"/>
      <c r="M89" s="205"/>
    </row>
    <row r="90" spans="5:13" x14ac:dyDescent="0.15">
      <c r="F90" s="205"/>
      <c r="I90" s="205"/>
      <c r="J90" s="205"/>
      <c r="M90" s="205"/>
    </row>
    <row r="91" spans="5:13" x14ac:dyDescent="0.15">
      <c r="F91" s="205"/>
      <c r="I91" s="205"/>
      <c r="J91" s="205"/>
      <c r="M91" s="205"/>
    </row>
    <row r="92" spans="5:13" x14ac:dyDescent="0.15">
      <c r="F92" s="205"/>
      <c r="I92" s="205"/>
      <c r="J92" s="205"/>
      <c r="M92" s="205"/>
    </row>
    <row r="93" spans="5:13" x14ac:dyDescent="0.15">
      <c r="F93" s="205"/>
      <c r="I93" s="205"/>
      <c r="J93" s="205"/>
      <c r="M93" s="205"/>
    </row>
    <row r="94" spans="5:13" x14ac:dyDescent="0.15">
      <c r="F94" s="205"/>
      <c r="I94" s="205"/>
      <c r="J94" s="205"/>
      <c r="M94" s="205"/>
    </row>
    <row r="95" spans="5:13" x14ac:dyDescent="0.15">
      <c r="F95" s="205"/>
      <c r="I95" s="205"/>
      <c r="J95" s="205"/>
      <c r="M95" s="205"/>
    </row>
    <row r="96" spans="5:13" x14ac:dyDescent="0.15">
      <c r="F96" s="205"/>
      <c r="I96" s="205"/>
      <c r="J96" s="205"/>
      <c r="M96" s="205"/>
    </row>
    <row r="97" spans="6:13" x14ac:dyDescent="0.15">
      <c r="F97" s="205"/>
      <c r="I97" s="205"/>
      <c r="J97" s="205"/>
      <c r="M97" s="205"/>
    </row>
    <row r="98" spans="6:13" x14ac:dyDescent="0.15">
      <c r="F98" s="205"/>
      <c r="I98" s="205"/>
      <c r="J98" s="205"/>
      <c r="M98" s="205"/>
    </row>
    <row r="99" spans="6:13" x14ac:dyDescent="0.15">
      <c r="F99" s="205"/>
      <c r="I99" s="205"/>
      <c r="J99" s="205"/>
      <c r="M99" s="205"/>
    </row>
    <row r="100" spans="6:13" x14ac:dyDescent="0.15">
      <c r="F100" s="205"/>
      <c r="I100" s="205"/>
      <c r="J100" s="205"/>
      <c r="M100" s="205"/>
    </row>
    <row r="101" spans="6:13" x14ac:dyDescent="0.15">
      <c r="F101" s="205"/>
      <c r="I101" s="205"/>
      <c r="J101" s="205"/>
      <c r="M101" s="205"/>
    </row>
    <row r="102" spans="6:13" x14ac:dyDescent="0.15">
      <c r="F102" s="205"/>
      <c r="I102" s="205"/>
      <c r="M102" s="205"/>
    </row>
    <row r="103" spans="6:13" x14ac:dyDescent="0.15">
      <c r="F103" s="205"/>
      <c r="I103" s="205"/>
      <c r="M103" s="205"/>
    </row>
    <row r="104" spans="6:13" x14ac:dyDescent="0.15">
      <c r="F104" s="205"/>
      <c r="I104" s="205"/>
      <c r="M104" s="205"/>
    </row>
    <row r="105" spans="6:13" x14ac:dyDescent="0.15">
      <c r="F105" s="205"/>
      <c r="I105" s="205"/>
      <c r="M105" s="205"/>
    </row>
    <row r="106" spans="6:13" x14ac:dyDescent="0.15">
      <c r="F106" s="205"/>
      <c r="I106" s="205"/>
      <c r="M106" s="205"/>
    </row>
    <row r="107" spans="6:13" x14ac:dyDescent="0.15">
      <c r="F107" s="205"/>
      <c r="I107" s="205"/>
      <c r="M107" s="205"/>
    </row>
    <row r="108" spans="6:13" x14ac:dyDescent="0.15">
      <c r="F108" s="205"/>
      <c r="I108" s="205"/>
      <c r="M108" s="205"/>
    </row>
    <row r="109" spans="6:13" x14ac:dyDescent="0.15">
      <c r="F109" s="205"/>
      <c r="I109" s="205"/>
      <c r="M109" s="205"/>
    </row>
    <row r="110" spans="6:13" x14ac:dyDescent="0.15">
      <c r="F110" s="205"/>
      <c r="I110" s="205"/>
      <c r="M110" s="205"/>
    </row>
    <row r="111" spans="6:13" x14ac:dyDescent="0.15">
      <c r="F111" s="205"/>
      <c r="I111" s="205"/>
      <c r="M111" s="205"/>
    </row>
    <row r="112" spans="6:13" x14ac:dyDescent="0.15">
      <c r="F112" s="205"/>
      <c r="I112" s="205"/>
      <c r="M112" s="205"/>
    </row>
    <row r="113" spans="6:13" x14ac:dyDescent="0.15">
      <c r="F113" s="205"/>
      <c r="I113" s="205"/>
      <c r="M113" s="205"/>
    </row>
    <row r="114" spans="6:13" x14ac:dyDescent="0.15">
      <c r="F114" s="205"/>
      <c r="I114" s="205"/>
      <c r="M114" s="205"/>
    </row>
    <row r="115" spans="6:13" x14ac:dyDescent="0.15">
      <c r="F115" s="205"/>
      <c r="I115" s="205"/>
      <c r="M115" s="205"/>
    </row>
    <row r="116" spans="6:13" x14ac:dyDescent="0.15">
      <c r="F116" s="205"/>
      <c r="I116" s="205"/>
      <c r="M116" s="205"/>
    </row>
    <row r="117" spans="6:13" x14ac:dyDescent="0.15">
      <c r="F117" s="205"/>
      <c r="I117" s="205"/>
      <c r="M117" s="205"/>
    </row>
    <row r="118" spans="6:13" x14ac:dyDescent="0.15">
      <c r="F118" s="205"/>
      <c r="I118" s="205"/>
      <c r="M118" s="205"/>
    </row>
    <row r="119" spans="6:13" x14ac:dyDescent="0.15">
      <c r="F119" s="205"/>
      <c r="I119" s="205"/>
      <c r="M119" s="205"/>
    </row>
    <row r="120" spans="6:13" x14ac:dyDescent="0.15">
      <c r="F120" s="205"/>
      <c r="I120" s="205"/>
      <c r="M120" s="205"/>
    </row>
    <row r="121" spans="6:13" x14ac:dyDescent="0.15">
      <c r="F121" s="205"/>
      <c r="I121" s="205"/>
      <c r="M121" s="205"/>
    </row>
    <row r="122" spans="6:13" x14ac:dyDescent="0.15">
      <c r="F122" s="205"/>
      <c r="I122" s="205"/>
      <c r="M122" s="205"/>
    </row>
    <row r="123" spans="6:13" x14ac:dyDescent="0.15">
      <c r="F123" s="205"/>
      <c r="I123" s="205"/>
      <c r="M123" s="205"/>
    </row>
    <row r="124" spans="6:13" x14ac:dyDescent="0.15">
      <c r="F124" s="205"/>
      <c r="I124" s="205"/>
      <c r="M124" s="205"/>
    </row>
    <row r="125" spans="6:13" x14ac:dyDescent="0.15">
      <c r="F125" s="205"/>
      <c r="I125" s="205"/>
      <c r="M125" s="205"/>
    </row>
    <row r="126" spans="6:13" x14ac:dyDescent="0.15">
      <c r="F126" s="205"/>
      <c r="I126" s="205"/>
      <c r="M126" s="205"/>
    </row>
    <row r="127" spans="6:13" x14ac:dyDescent="0.15">
      <c r="F127" s="205"/>
      <c r="I127" s="205"/>
      <c r="M127" s="205"/>
    </row>
    <row r="128" spans="6:13" x14ac:dyDescent="0.15">
      <c r="F128" s="205"/>
      <c r="I128" s="205"/>
      <c r="M128" s="205"/>
    </row>
    <row r="129" spans="6:13" x14ac:dyDescent="0.15">
      <c r="F129" s="205"/>
      <c r="I129" s="205"/>
      <c r="M129" s="205"/>
    </row>
    <row r="130" spans="6:13" x14ac:dyDescent="0.15">
      <c r="F130" s="205"/>
      <c r="I130" s="205"/>
      <c r="M130" s="205"/>
    </row>
    <row r="131" spans="6:13" x14ac:dyDescent="0.15">
      <c r="F131" s="205"/>
      <c r="I131" s="205"/>
      <c r="M131" s="205"/>
    </row>
    <row r="132" spans="6:13" x14ac:dyDescent="0.15">
      <c r="F132" s="205"/>
      <c r="I132" s="205"/>
      <c r="M132" s="205"/>
    </row>
    <row r="133" spans="6:13" x14ac:dyDescent="0.15">
      <c r="F133" s="205"/>
      <c r="I133" s="205"/>
      <c r="M133" s="205"/>
    </row>
    <row r="134" spans="6:13" x14ac:dyDescent="0.15">
      <c r="F134" s="205"/>
      <c r="I134" s="205"/>
      <c r="M134" s="205"/>
    </row>
    <row r="135" spans="6:13" x14ac:dyDescent="0.15">
      <c r="F135" s="205"/>
      <c r="I135" s="205"/>
      <c r="M135" s="205"/>
    </row>
    <row r="136" spans="6:13" x14ac:dyDescent="0.15">
      <c r="F136" s="205"/>
      <c r="I136" s="205"/>
      <c r="M136" s="205"/>
    </row>
    <row r="137" spans="6:13" x14ac:dyDescent="0.15">
      <c r="F137" s="205"/>
      <c r="I137" s="205"/>
      <c r="M137" s="205"/>
    </row>
    <row r="138" spans="6:13" x14ac:dyDescent="0.15">
      <c r="F138" s="205"/>
      <c r="I138" s="205"/>
      <c r="M138" s="205"/>
    </row>
    <row r="139" spans="6:13" x14ac:dyDescent="0.15">
      <c r="F139" s="205"/>
      <c r="I139" s="205"/>
      <c r="M139" s="205"/>
    </row>
    <row r="140" spans="6:13" x14ac:dyDescent="0.15">
      <c r="F140" s="205"/>
      <c r="I140" s="205"/>
      <c r="M140" s="205"/>
    </row>
    <row r="141" spans="6:13" x14ac:dyDescent="0.15">
      <c r="F141" s="205"/>
      <c r="I141" s="205"/>
      <c r="M141" s="205"/>
    </row>
    <row r="142" spans="6:13" x14ac:dyDescent="0.15">
      <c r="F142" s="205"/>
      <c r="I142" s="205"/>
      <c r="M142" s="205"/>
    </row>
    <row r="143" spans="6:13" x14ac:dyDescent="0.15">
      <c r="F143" s="205"/>
      <c r="I143" s="205"/>
      <c r="M143" s="205"/>
    </row>
    <row r="144" spans="6:13" x14ac:dyDescent="0.15">
      <c r="F144" s="205"/>
      <c r="I144" s="205"/>
      <c r="M144" s="205"/>
    </row>
    <row r="145" spans="6:13" x14ac:dyDescent="0.15">
      <c r="F145" s="205"/>
      <c r="I145" s="205"/>
      <c r="M145" s="205"/>
    </row>
    <row r="146" spans="6:13" x14ac:dyDescent="0.15">
      <c r="F146" s="205"/>
      <c r="I146" s="205"/>
      <c r="M146" s="205"/>
    </row>
    <row r="147" spans="6:13" x14ac:dyDescent="0.15">
      <c r="F147" s="205"/>
      <c r="I147" s="205"/>
      <c r="M147" s="205"/>
    </row>
    <row r="148" spans="6:13" x14ac:dyDescent="0.15">
      <c r="F148" s="205"/>
      <c r="I148" s="205"/>
      <c r="M148" s="205"/>
    </row>
    <row r="149" spans="6:13" x14ac:dyDescent="0.15">
      <c r="F149" s="205"/>
      <c r="I149" s="205"/>
      <c r="M149" s="205"/>
    </row>
    <row r="150" spans="6:13" x14ac:dyDescent="0.15">
      <c r="F150" s="205"/>
      <c r="I150" s="205"/>
      <c r="M150" s="205"/>
    </row>
    <row r="151" spans="6:13" x14ac:dyDescent="0.15">
      <c r="F151" s="205"/>
      <c r="I151" s="205"/>
      <c r="M151" s="205"/>
    </row>
    <row r="152" spans="6:13" x14ac:dyDescent="0.15">
      <c r="F152" s="205"/>
      <c r="I152" s="205"/>
      <c r="M152" s="205"/>
    </row>
    <row r="153" spans="6:13" x14ac:dyDescent="0.15">
      <c r="F153" s="205"/>
      <c r="I153" s="205"/>
      <c r="M153" s="205"/>
    </row>
    <row r="154" spans="6:13" x14ac:dyDescent="0.15">
      <c r="F154" s="205"/>
      <c r="I154" s="205"/>
      <c r="M154" s="205"/>
    </row>
    <row r="155" spans="6:13" x14ac:dyDescent="0.15">
      <c r="F155" s="205"/>
      <c r="I155" s="205"/>
      <c r="M155" s="205"/>
    </row>
    <row r="156" spans="6:13" x14ac:dyDescent="0.15">
      <c r="F156" s="205"/>
      <c r="I156" s="205"/>
      <c r="M156" s="205"/>
    </row>
    <row r="157" spans="6:13" x14ac:dyDescent="0.15">
      <c r="F157" s="205"/>
      <c r="I157" s="205"/>
      <c r="M157" s="205"/>
    </row>
    <row r="158" spans="6:13" x14ac:dyDescent="0.15">
      <c r="F158" s="205"/>
      <c r="I158" s="205"/>
      <c r="M158" s="205"/>
    </row>
    <row r="159" spans="6:13" x14ac:dyDescent="0.15">
      <c r="F159" s="205"/>
      <c r="I159" s="205"/>
      <c r="M159" s="205"/>
    </row>
    <row r="160" spans="6:13" x14ac:dyDescent="0.15">
      <c r="F160" s="205"/>
      <c r="I160" s="205"/>
      <c r="M160" s="205"/>
    </row>
    <row r="161" spans="6:13" x14ac:dyDescent="0.15">
      <c r="F161" s="205"/>
      <c r="I161" s="205"/>
      <c r="M161" s="205"/>
    </row>
    <row r="162" spans="6:13" x14ac:dyDescent="0.15">
      <c r="F162" s="205"/>
      <c r="M162" s="205"/>
    </row>
    <row r="163" spans="6:13" x14ac:dyDescent="0.15">
      <c r="F163" s="205"/>
      <c r="M163" s="205"/>
    </row>
    <row r="164" spans="6:13" x14ac:dyDescent="0.15">
      <c r="F164" s="205"/>
      <c r="M164" s="205"/>
    </row>
    <row r="165" spans="6:13" x14ac:dyDescent="0.15">
      <c r="F165" s="205"/>
      <c r="M165" s="205"/>
    </row>
    <row r="166" spans="6:13" x14ac:dyDescent="0.15">
      <c r="F166" s="205"/>
      <c r="M166" s="205"/>
    </row>
    <row r="167" spans="6:13" x14ac:dyDescent="0.15">
      <c r="F167" s="205"/>
      <c r="M167" s="205"/>
    </row>
    <row r="168" spans="6:13" x14ac:dyDescent="0.15">
      <c r="F168" s="205"/>
      <c r="M168" s="205"/>
    </row>
    <row r="169" spans="6:13" x14ac:dyDescent="0.15">
      <c r="F169" s="205"/>
      <c r="M169" s="205"/>
    </row>
    <row r="170" spans="6:13" x14ac:dyDescent="0.15">
      <c r="F170" s="205"/>
      <c r="M170" s="205"/>
    </row>
    <row r="171" spans="6:13" x14ac:dyDescent="0.15">
      <c r="F171" s="205"/>
      <c r="M171" s="205"/>
    </row>
    <row r="172" spans="6:13" x14ac:dyDescent="0.15">
      <c r="F172" s="205"/>
      <c r="M172" s="205"/>
    </row>
    <row r="173" spans="6:13" x14ac:dyDescent="0.15">
      <c r="F173" s="205"/>
      <c r="M173" s="205"/>
    </row>
    <row r="174" spans="6:13" x14ac:dyDescent="0.15">
      <c r="F174" s="205"/>
      <c r="M174" s="205"/>
    </row>
    <row r="175" spans="6:13" x14ac:dyDescent="0.15">
      <c r="F175" s="205"/>
      <c r="M175" s="205"/>
    </row>
    <row r="176" spans="6:13" x14ac:dyDescent="0.15">
      <c r="F176" s="205"/>
      <c r="M176" s="205"/>
    </row>
    <row r="177" spans="6:13" x14ac:dyDescent="0.15">
      <c r="F177" s="205"/>
      <c r="M177" s="205"/>
    </row>
    <row r="178" spans="6:13" x14ac:dyDescent="0.15">
      <c r="F178" s="205"/>
      <c r="M178" s="205"/>
    </row>
    <row r="179" spans="6:13" x14ac:dyDescent="0.15">
      <c r="F179" s="205"/>
      <c r="M179" s="205"/>
    </row>
    <row r="180" spans="6:13" x14ac:dyDescent="0.15">
      <c r="F180" s="205"/>
      <c r="M180" s="205"/>
    </row>
    <row r="181" spans="6:13" x14ac:dyDescent="0.15">
      <c r="F181" s="205"/>
      <c r="M181" s="205"/>
    </row>
    <row r="182" spans="6:13" x14ac:dyDescent="0.15">
      <c r="F182" s="205"/>
      <c r="M182" s="205"/>
    </row>
    <row r="183" spans="6:13" x14ac:dyDescent="0.15">
      <c r="F183" s="205"/>
      <c r="M183" s="205"/>
    </row>
    <row r="184" spans="6:13" x14ac:dyDescent="0.15">
      <c r="F184" s="205"/>
      <c r="M184" s="205"/>
    </row>
    <row r="185" spans="6:13" x14ac:dyDescent="0.15">
      <c r="F185" s="205"/>
      <c r="M185" s="205"/>
    </row>
    <row r="186" spans="6:13" x14ac:dyDescent="0.15">
      <c r="F186" s="205"/>
      <c r="M186" s="205"/>
    </row>
    <row r="187" spans="6:13" x14ac:dyDescent="0.15">
      <c r="F187" s="205"/>
      <c r="M187" s="205"/>
    </row>
    <row r="188" spans="6:13" x14ac:dyDescent="0.15">
      <c r="F188" s="205"/>
      <c r="M188" s="205"/>
    </row>
    <row r="189" spans="6:13" x14ac:dyDescent="0.15">
      <c r="F189" s="205"/>
      <c r="M189" s="205"/>
    </row>
    <row r="190" spans="6:13" x14ac:dyDescent="0.15">
      <c r="F190" s="205"/>
      <c r="M190" s="205"/>
    </row>
    <row r="191" spans="6:13" x14ac:dyDescent="0.15">
      <c r="F191" s="205"/>
      <c r="M191" s="205"/>
    </row>
    <row r="192" spans="6:13" x14ac:dyDescent="0.15">
      <c r="F192" s="205"/>
      <c r="M192" s="205"/>
    </row>
    <row r="193" spans="6:13" x14ac:dyDescent="0.15">
      <c r="F193" s="205"/>
      <c r="M193" s="205"/>
    </row>
    <row r="194" spans="6:13" x14ac:dyDescent="0.15">
      <c r="F194" s="205"/>
      <c r="M194" s="205"/>
    </row>
    <row r="195" spans="6:13" x14ac:dyDescent="0.15">
      <c r="F195" s="205"/>
      <c r="M195" s="205"/>
    </row>
    <row r="196" spans="6:13" x14ac:dyDescent="0.15">
      <c r="F196" s="205"/>
      <c r="M196" s="205"/>
    </row>
    <row r="197" spans="6:13" x14ac:dyDescent="0.15">
      <c r="F197" s="205"/>
      <c r="M197" s="205"/>
    </row>
    <row r="198" spans="6:13" x14ac:dyDescent="0.15">
      <c r="F198" s="205"/>
      <c r="M198" s="205"/>
    </row>
    <row r="199" spans="6:13" x14ac:dyDescent="0.15">
      <c r="F199" s="205"/>
      <c r="M199" s="205"/>
    </row>
    <row r="200" spans="6:13" x14ac:dyDescent="0.15">
      <c r="F200" s="205"/>
      <c r="M200" s="205"/>
    </row>
    <row r="201" spans="6:13" x14ac:dyDescent="0.15">
      <c r="F201" s="205"/>
      <c r="M201" s="205"/>
    </row>
    <row r="202" spans="6:13" x14ac:dyDescent="0.15">
      <c r="F202" s="205"/>
      <c r="M202" s="205"/>
    </row>
    <row r="203" spans="6:13" x14ac:dyDescent="0.15">
      <c r="F203" s="205"/>
      <c r="M203" s="205"/>
    </row>
    <row r="204" spans="6:13" x14ac:dyDescent="0.15">
      <c r="F204" s="205"/>
      <c r="M204" s="205"/>
    </row>
    <row r="205" spans="6:13" x14ac:dyDescent="0.15">
      <c r="F205" s="205"/>
      <c r="M205" s="205"/>
    </row>
    <row r="206" spans="6:13" x14ac:dyDescent="0.15">
      <c r="F206" s="205"/>
      <c r="M206" s="205"/>
    </row>
    <row r="207" spans="6:13" x14ac:dyDescent="0.15">
      <c r="F207" s="205"/>
      <c r="M207" s="205"/>
    </row>
    <row r="208" spans="6:13" x14ac:dyDescent="0.15">
      <c r="F208" s="205"/>
      <c r="M208" s="205"/>
    </row>
    <row r="209" spans="6:13" x14ac:dyDescent="0.15">
      <c r="F209" s="205"/>
      <c r="M209" s="205"/>
    </row>
    <row r="210" spans="6:13" x14ac:dyDescent="0.15">
      <c r="F210" s="205"/>
      <c r="M210" s="205"/>
    </row>
    <row r="211" spans="6:13" x14ac:dyDescent="0.15">
      <c r="F211" s="205"/>
      <c r="M211" s="205"/>
    </row>
    <row r="212" spans="6:13" x14ac:dyDescent="0.15">
      <c r="F212" s="205"/>
      <c r="M212" s="205"/>
    </row>
    <row r="213" spans="6:13" x14ac:dyDescent="0.15">
      <c r="F213" s="205"/>
      <c r="M213" s="205"/>
    </row>
    <row r="214" spans="6:13" x14ac:dyDescent="0.15">
      <c r="F214" s="205"/>
      <c r="M214" s="205"/>
    </row>
    <row r="215" spans="6:13" x14ac:dyDescent="0.15">
      <c r="F215" s="205"/>
      <c r="M215" s="205"/>
    </row>
    <row r="216" spans="6:13" x14ac:dyDescent="0.15">
      <c r="F216" s="205"/>
      <c r="M216" s="205"/>
    </row>
    <row r="217" spans="6:13" x14ac:dyDescent="0.15">
      <c r="F217" s="205"/>
      <c r="M217" s="205"/>
    </row>
    <row r="218" spans="6:13" x14ac:dyDescent="0.15">
      <c r="F218" s="205"/>
      <c r="M218" s="205"/>
    </row>
    <row r="219" spans="6:13" x14ac:dyDescent="0.15">
      <c r="F219" s="205"/>
      <c r="M219" s="205"/>
    </row>
    <row r="220" spans="6:13" x14ac:dyDescent="0.15">
      <c r="F220" s="205"/>
      <c r="M220" s="205"/>
    </row>
    <row r="221" spans="6:13" x14ac:dyDescent="0.15">
      <c r="F221" s="205"/>
      <c r="M221" s="205"/>
    </row>
    <row r="222" spans="6:13" x14ac:dyDescent="0.15">
      <c r="F222" s="205"/>
      <c r="M222" s="205"/>
    </row>
    <row r="223" spans="6:13" x14ac:dyDescent="0.15">
      <c r="F223" s="205"/>
      <c r="M223" s="205"/>
    </row>
    <row r="224" spans="6:13" x14ac:dyDescent="0.15">
      <c r="F224" s="205"/>
      <c r="M224" s="205"/>
    </row>
    <row r="225" spans="6:13" x14ac:dyDescent="0.15">
      <c r="F225" s="205"/>
      <c r="M225" s="205"/>
    </row>
    <row r="226" spans="6:13" x14ac:dyDescent="0.15">
      <c r="F226" s="205"/>
      <c r="M226" s="205"/>
    </row>
    <row r="227" spans="6:13" x14ac:dyDescent="0.15">
      <c r="F227" s="205"/>
      <c r="M227" s="205"/>
    </row>
    <row r="228" spans="6:13" x14ac:dyDescent="0.15">
      <c r="F228" s="205"/>
      <c r="M228" s="205"/>
    </row>
    <row r="229" spans="6:13" x14ac:dyDescent="0.15">
      <c r="F229" s="205"/>
      <c r="M229" s="205"/>
    </row>
    <row r="230" spans="6:13" x14ac:dyDescent="0.15">
      <c r="F230" s="205"/>
      <c r="M230" s="205"/>
    </row>
    <row r="231" spans="6:13" x14ac:dyDescent="0.15">
      <c r="F231" s="205"/>
      <c r="M231" s="205"/>
    </row>
    <row r="232" spans="6:13" x14ac:dyDescent="0.15">
      <c r="F232" s="205"/>
      <c r="M232" s="205"/>
    </row>
    <row r="233" spans="6:13" x14ac:dyDescent="0.15">
      <c r="F233" s="205"/>
      <c r="M233" s="205"/>
    </row>
    <row r="234" spans="6:13" x14ac:dyDescent="0.15">
      <c r="F234" s="205"/>
      <c r="M234" s="205"/>
    </row>
    <row r="235" spans="6:13" x14ac:dyDescent="0.15">
      <c r="F235" s="205"/>
      <c r="M235" s="205"/>
    </row>
    <row r="236" spans="6:13" x14ac:dyDescent="0.15">
      <c r="F236" s="205"/>
      <c r="M236" s="205"/>
    </row>
    <row r="237" spans="6:13" x14ac:dyDescent="0.15">
      <c r="F237" s="205"/>
      <c r="M237" s="205"/>
    </row>
    <row r="238" spans="6:13" x14ac:dyDescent="0.15">
      <c r="F238" s="205"/>
      <c r="M238" s="205"/>
    </row>
    <row r="239" spans="6:13" x14ac:dyDescent="0.15">
      <c r="F239" s="205"/>
      <c r="M239" s="205"/>
    </row>
    <row r="240" spans="6:13" x14ac:dyDescent="0.15">
      <c r="F240" s="205"/>
      <c r="M240" s="205"/>
    </row>
    <row r="241" spans="6:13" x14ac:dyDescent="0.15">
      <c r="F241" s="205"/>
      <c r="M241" s="205"/>
    </row>
    <row r="242" spans="6:13" x14ac:dyDescent="0.15">
      <c r="F242" s="205"/>
      <c r="M242" s="205"/>
    </row>
    <row r="243" spans="6:13" x14ac:dyDescent="0.15">
      <c r="F243" s="205"/>
      <c r="M243" s="205"/>
    </row>
    <row r="244" spans="6:13" x14ac:dyDescent="0.15">
      <c r="F244" s="205"/>
      <c r="M244" s="205"/>
    </row>
    <row r="245" spans="6:13" x14ac:dyDescent="0.15">
      <c r="F245" s="205"/>
      <c r="M245" s="205"/>
    </row>
    <row r="246" spans="6:13" x14ac:dyDescent="0.15">
      <c r="F246" s="205"/>
      <c r="M246" s="205"/>
    </row>
    <row r="247" spans="6:13" x14ac:dyDescent="0.15">
      <c r="F247" s="205"/>
      <c r="M247" s="205"/>
    </row>
    <row r="248" spans="6:13" x14ac:dyDescent="0.15">
      <c r="F248" s="205"/>
      <c r="M248" s="205"/>
    </row>
    <row r="249" spans="6:13" x14ac:dyDescent="0.15">
      <c r="F249" s="205"/>
      <c r="M249" s="205"/>
    </row>
    <row r="250" spans="6:13" x14ac:dyDescent="0.15">
      <c r="F250" s="205"/>
      <c r="M250" s="205"/>
    </row>
    <row r="251" spans="6:13" x14ac:dyDescent="0.15">
      <c r="F251" s="205"/>
      <c r="M251" s="205"/>
    </row>
    <row r="252" spans="6:13" x14ac:dyDescent="0.15">
      <c r="F252" s="205"/>
      <c r="M252" s="205"/>
    </row>
    <row r="253" spans="6:13" x14ac:dyDescent="0.15">
      <c r="F253" s="205"/>
      <c r="M253" s="205"/>
    </row>
    <row r="254" spans="6:13" x14ac:dyDescent="0.15">
      <c r="F254" s="205"/>
      <c r="M254" s="205"/>
    </row>
    <row r="255" spans="6:13" x14ac:dyDescent="0.15">
      <c r="F255" s="205"/>
      <c r="M255" s="205"/>
    </row>
    <row r="256" spans="6:13" x14ac:dyDescent="0.15">
      <c r="F256" s="205"/>
      <c r="M256" s="205"/>
    </row>
    <row r="257" spans="6:13" x14ac:dyDescent="0.15">
      <c r="F257" s="205"/>
      <c r="M257" s="205"/>
    </row>
    <row r="258" spans="6:13" x14ac:dyDescent="0.15">
      <c r="F258" s="205"/>
      <c r="M258" s="205"/>
    </row>
    <row r="259" spans="6:13" x14ac:dyDescent="0.15">
      <c r="F259" s="205"/>
      <c r="M259" s="205"/>
    </row>
    <row r="260" spans="6:13" x14ac:dyDescent="0.15">
      <c r="F260" s="205"/>
      <c r="M260" s="205"/>
    </row>
    <row r="261" spans="6:13" x14ac:dyDescent="0.15">
      <c r="F261" s="205"/>
      <c r="M261" s="205"/>
    </row>
    <row r="262" spans="6:13" x14ac:dyDescent="0.15">
      <c r="F262" s="205"/>
      <c r="M262" s="205"/>
    </row>
    <row r="263" spans="6:13" x14ac:dyDescent="0.15">
      <c r="F263" s="205"/>
      <c r="M263" s="205"/>
    </row>
    <row r="264" spans="6:13" x14ac:dyDescent="0.15">
      <c r="F264" s="205"/>
      <c r="M264" s="205"/>
    </row>
    <row r="265" spans="6:13" x14ac:dyDescent="0.15">
      <c r="F265" s="205"/>
      <c r="M265" s="205"/>
    </row>
    <row r="266" spans="6:13" x14ac:dyDescent="0.15">
      <c r="F266" s="205"/>
      <c r="M266" s="205"/>
    </row>
    <row r="267" spans="6:13" x14ac:dyDescent="0.15">
      <c r="F267" s="205"/>
      <c r="M267" s="205"/>
    </row>
    <row r="268" spans="6:13" x14ac:dyDescent="0.15">
      <c r="F268" s="205"/>
      <c r="M268" s="205"/>
    </row>
    <row r="269" spans="6:13" x14ac:dyDescent="0.15">
      <c r="F269" s="205"/>
      <c r="M269" s="205"/>
    </row>
    <row r="270" spans="6:13" x14ac:dyDescent="0.15">
      <c r="F270" s="205"/>
      <c r="M270" s="205"/>
    </row>
    <row r="271" spans="6:13" x14ac:dyDescent="0.15">
      <c r="F271" s="205"/>
      <c r="M271" s="205"/>
    </row>
    <row r="272" spans="6:13" x14ac:dyDescent="0.15">
      <c r="F272" s="205"/>
      <c r="M272" s="205"/>
    </row>
    <row r="273" spans="6:13" x14ac:dyDescent="0.15">
      <c r="F273" s="205"/>
      <c r="M273" s="205"/>
    </row>
    <row r="274" spans="6:13" x14ac:dyDescent="0.15">
      <c r="F274" s="205"/>
      <c r="M274" s="205"/>
    </row>
    <row r="275" spans="6:13" x14ac:dyDescent="0.15">
      <c r="F275" s="205"/>
      <c r="M275" s="205"/>
    </row>
    <row r="276" spans="6:13" x14ac:dyDescent="0.15">
      <c r="F276" s="205"/>
      <c r="M276" s="205"/>
    </row>
    <row r="277" spans="6:13" x14ac:dyDescent="0.15">
      <c r="F277" s="205"/>
      <c r="M277" s="205"/>
    </row>
    <row r="278" spans="6:13" x14ac:dyDescent="0.15">
      <c r="F278" s="205"/>
      <c r="M278" s="205"/>
    </row>
    <row r="279" spans="6:13" x14ac:dyDescent="0.15">
      <c r="F279" s="205"/>
      <c r="M279" s="205"/>
    </row>
    <row r="280" spans="6:13" x14ac:dyDescent="0.15">
      <c r="F280" s="205"/>
      <c r="M280" s="205"/>
    </row>
    <row r="281" spans="6:13" x14ac:dyDescent="0.15">
      <c r="F281" s="205"/>
      <c r="M281" s="205"/>
    </row>
    <row r="282" spans="6:13" x14ac:dyDescent="0.15">
      <c r="F282" s="205"/>
      <c r="M282" s="205"/>
    </row>
    <row r="283" spans="6:13" x14ac:dyDescent="0.15">
      <c r="F283" s="205"/>
      <c r="M283" s="205"/>
    </row>
    <row r="284" spans="6:13" x14ac:dyDescent="0.15">
      <c r="F284" s="205"/>
      <c r="M284" s="205"/>
    </row>
    <row r="285" spans="6:13" x14ac:dyDescent="0.15">
      <c r="F285" s="205"/>
      <c r="M285" s="205"/>
    </row>
    <row r="286" spans="6:13" x14ac:dyDescent="0.15">
      <c r="F286" s="205"/>
      <c r="M286" s="205"/>
    </row>
    <row r="287" spans="6:13" x14ac:dyDescent="0.15">
      <c r="F287" s="205"/>
      <c r="M287" s="205"/>
    </row>
    <row r="288" spans="6:13" x14ac:dyDescent="0.15">
      <c r="F288" s="205"/>
      <c r="M288" s="205"/>
    </row>
    <row r="289" spans="6:13" x14ac:dyDescent="0.15">
      <c r="F289" s="205"/>
      <c r="M289" s="205"/>
    </row>
    <row r="290" spans="6:13" x14ac:dyDescent="0.15">
      <c r="F290" s="205"/>
      <c r="M290" s="205"/>
    </row>
    <row r="291" spans="6:13" x14ac:dyDescent="0.15">
      <c r="F291" s="205"/>
      <c r="M291" s="205"/>
    </row>
    <row r="292" spans="6:13" x14ac:dyDescent="0.15">
      <c r="F292" s="205"/>
      <c r="M292" s="205"/>
    </row>
    <row r="293" spans="6:13" x14ac:dyDescent="0.15">
      <c r="F293" s="205"/>
      <c r="M293" s="205"/>
    </row>
    <row r="294" spans="6:13" x14ac:dyDescent="0.15">
      <c r="F294" s="205"/>
      <c r="M294" s="205"/>
    </row>
    <row r="295" spans="6:13" x14ac:dyDescent="0.15">
      <c r="F295" s="205"/>
      <c r="M295" s="205"/>
    </row>
    <row r="296" spans="6:13" x14ac:dyDescent="0.15">
      <c r="F296" s="205"/>
      <c r="M296" s="205"/>
    </row>
    <row r="297" spans="6:13" x14ac:dyDescent="0.15">
      <c r="F297" s="205"/>
      <c r="M297" s="205"/>
    </row>
    <row r="298" spans="6:13" x14ac:dyDescent="0.15">
      <c r="F298" s="205"/>
      <c r="M298" s="205"/>
    </row>
    <row r="299" spans="6:13" x14ac:dyDescent="0.15">
      <c r="F299" s="205"/>
      <c r="M299" s="205"/>
    </row>
    <row r="300" spans="6:13" x14ac:dyDescent="0.15">
      <c r="F300" s="205"/>
      <c r="M300" s="205"/>
    </row>
    <row r="301" spans="6:13" x14ac:dyDescent="0.15">
      <c r="F301" s="205"/>
      <c r="M301" s="205"/>
    </row>
    <row r="302" spans="6:13" x14ac:dyDescent="0.15">
      <c r="F302" s="205"/>
      <c r="M302" s="205"/>
    </row>
    <row r="303" spans="6:13" x14ac:dyDescent="0.15">
      <c r="F303" s="205"/>
      <c r="M303" s="205"/>
    </row>
    <row r="304" spans="6:13" x14ac:dyDescent="0.15">
      <c r="F304" s="205"/>
      <c r="M304" s="205"/>
    </row>
    <row r="305" spans="6:13" x14ac:dyDescent="0.15">
      <c r="F305" s="205"/>
      <c r="M305" s="205"/>
    </row>
    <row r="306" spans="6:13" x14ac:dyDescent="0.15">
      <c r="F306" s="205"/>
      <c r="M306" s="205"/>
    </row>
    <row r="307" spans="6:13" x14ac:dyDescent="0.15">
      <c r="F307" s="205"/>
      <c r="M307" s="205"/>
    </row>
    <row r="308" spans="6:13" x14ac:dyDescent="0.15">
      <c r="F308" s="205"/>
      <c r="M308" s="205"/>
    </row>
    <row r="309" spans="6:13" x14ac:dyDescent="0.15">
      <c r="F309" s="205"/>
      <c r="M309" s="205"/>
    </row>
    <row r="310" spans="6:13" x14ac:dyDescent="0.15">
      <c r="F310" s="205"/>
      <c r="M310" s="205"/>
    </row>
    <row r="311" spans="6:13" x14ac:dyDescent="0.15">
      <c r="F311" s="205"/>
      <c r="M311" s="205"/>
    </row>
    <row r="312" spans="6:13" x14ac:dyDescent="0.15">
      <c r="F312" s="205"/>
      <c r="M312" s="205"/>
    </row>
    <row r="313" spans="6:13" x14ac:dyDescent="0.15">
      <c r="F313" s="205"/>
      <c r="M313" s="205"/>
    </row>
    <row r="314" spans="6:13" x14ac:dyDescent="0.15">
      <c r="F314" s="205"/>
      <c r="M314" s="205"/>
    </row>
    <row r="315" spans="6:13" x14ac:dyDescent="0.15">
      <c r="F315" s="205"/>
      <c r="M315" s="205"/>
    </row>
    <row r="316" spans="6:13" x14ac:dyDescent="0.15">
      <c r="F316" s="205"/>
      <c r="M316" s="205"/>
    </row>
    <row r="317" spans="6:13" x14ac:dyDescent="0.15">
      <c r="F317" s="205"/>
      <c r="M317" s="205"/>
    </row>
    <row r="318" spans="6:13" x14ac:dyDescent="0.15">
      <c r="F318" s="205"/>
      <c r="M318" s="205"/>
    </row>
    <row r="319" spans="6:13" x14ac:dyDescent="0.15">
      <c r="F319" s="205"/>
      <c r="M319" s="205"/>
    </row>
    <row r="320" spans="6:13" x14ac:dyDescent="0.15">
      <c r="F320" s="205"/>
      <c r="M320" s="205"/>
    </row>
    <row r="321" spans="6:13" x14ac:dyDescent="0.15">
      <c r="F321" s="205"/>
      <c r="M321" s="205"/>
    </row>
    <row r="322" spans="6:13" x14ac:dyDescent="0.15">
      <c r="F322" s="205"/>
      <c r="M322" s="205"/>
    </row>
    <row r="323" spans="6:13" x14ac:dyDescent="0.15">
      <c r="F323" s="205"/>
      <c r="M323" s="205"/>
    </row>
    <row r="324" spans="6:13" x14ac:dyDescent="0.15">
      <c r="F324" s="205"/>
      <c r="M324" s="205"/>
    </row>
    <row r="325" spans="6:13" x14ac:dyDescent="0.15">
      <c r="F325" s="205"/>
      <c r="M325" s="205"/>
    </row>
    <row r="326" spans="6:13" x14ac:dyDescent="0.15">
      <c r="F326" s="205"/>
      <c r="M326" s="205"/>
    </row>
    <row r="327" spans="6:13" x14ac:dyDescent="0.15">
      <c r="F327" s="205"/>
      <c r="M327" s="205"/>
    </row>
    <row r="328" spans="6:13" x14ac:dyDescent="0.15">
      <c r="F328" s="205"/>
      <c r="M328" s="205"/>
    </row>
    <row r="329" spans="6:13" x14ac:dyDescent="0.15">
      <c r="F329" s="205"/>
      <c r="M329" s="205"/>
    </row>
    <row r="330" spans="6:13" x14ac:dyDescent="0.15">
      <c r="F330" s="205"/>
      <c r="M330" s="205"/>
    </row>
    <row r="331" spans="6:13" x14ac:dyDescent="0.15">
      <c r="F331" s="205"/>
      <c r="M331" s="205"/>
    </row>
    <row r="332" spans="6:13" x14ac:dyDescent="0.15">
      <c r="F332" s="205"/>
      <c r="M332" s="205"/>
    </row>
    <row r="333" spans="6:13" x14ac:dyDescent="0.15">
      <c r="F333" s="205"/>
      <c r="M333" s="205"/>
    </row>
    <row r="334" spans="6:13" x14ac:dyDescent="0.15">
      <c r="F334" s="205"/>
      <c r="M334" s="205"/>
    </row>
    <row r="335" spans="6:13" x14ac:dyDescent="0.15">
      <c r="F335" s="205"/>
      <c r="M335" s="205"/>
    </row>
    <row r="336" spans="6:13" x14ac:dyDescent="0.15">
      <c r="F336" s="205"/>
      <c r="M336" s="205"/>
    </row>
    <row r="337" spans="6:13" x14ac:dyDescent="0.15">
      <c r="F337" s="205"/>
      <c r="M337" s="205"/>
    </row>
    <row r="338" spans="6:13" x14ac:dyDescent="0.15">
      <c r="F338" s="205"/>
      <c r="M338" s="205"/>
    </row>
    <row r="339" spans="6:13" x14ac:dyDescent="0.15">
      <c r="F339" s="205"/>
      <c r="M339" s="205"/>
    </row>
    <row r="340" spans="6:13" x14ac:dyDescent="0.15">
      <c r="F340" s="205"/>
      <c r="M340" s="205"/>
    </row>
    <row r="341" spans="6:13" x14ac:dyDescent="0.15">
      <c r="F341" s="205"/>
      <c r="M341" s="205"/>
    </row>
    <row r="342" spans="6:13" x14ac:dyDescent="0.15">
      <c r="F342" s="205"/>
      <c r="M342" s="205"/>
    </row>
    <row r="343" spans="6:13" x14ac:dyDescent="0.15">
      <c r="F343" s="205"/>
      <c r="M343" s="205"/>
    </row>
    <row r="344" spans="6:13" x14ac:dyDescent="0.15">
      <c r="F344" s="205"/>
      <c r="M344" s="205"/>
    </row>
    <row r="345" spans="6:13" x14ac:dyDescent="0.15">
      <c r="F345" s="205"/>
      <c r="M345" s="205"/>
    </row>
    <row r="346" spans="6:13" x14ac:dyDescent="0.15">
      <c r="F346" s="205"/>
      <c r="M346" s="205"/>
    </row>
    <row r="347" spans="6:13" x14ac:dyDescent="0.15">
      <c r="F347" s="205"/>
      <c r="M347" s="205"/>
    </row>
    <row r="348" spans="6:13" x14ac:dyDescent="0.15">
      <c r="F348" s="205"/>
      <c r="M348" s="205"/>
    </row>
    <row r="349" spans="6:13" x14ac:dyDescent="0.15">
      <c r="M349" s="205"/>
    </row>
    <row r="350" spans="6:13" x14ac:dyDescent="0.15">
      <c r="M350" s="205"/>
    </row>
    <row r="351" spans="6:13" x14ac:dyDescent="0.15">
      <c r="M351" s="205"/>
    </row>
    <row r="352" spans="6:13" x14ac:dyDescent="0.15">
      <c r="M352" s="205"/>
    </row>
    <row r="353" spans="13:13" x14ac:dyDescent="0.15">
      <c r="M353" s="205"/>
    </row>
    <row r="354" spans="13:13" x14ac:dyDescent="0.15">
      <c r="M354" s="205"/>
    </row>
    <row r="355" spans="13:13" x14ac:dyDescent="0.15">
      <c r="M355" s="205"/>
    </row>
    <row r="356" spans="13:13" x14ac:dyDescent="0.15">
      <c r="M356" s="205"/>
    </row>
    <row r="357" spans="13:13" x14ac:dyDescent="0.15">
      <c r="M357" s="205"/>
    </row>
    <row r="358" spans="13:13" x14ac:dyDescent="0.15">
      <c r="M358" s="205"/>
    </row>
    <row r="359" spans="13:13" x14ac:dyDescent="0.15">
      <c r="M359" s="205"/>
    </row>
    <row r="360" spans="13:13" x14ac:dyDescent="0.15">
      <c r="M360" s="205"/>
    </row>
    <row r="361" spans="13:13" x14ac:dyDescent="0.15">
      <c r="M361" s="205"/>
    </row>
    <row r="362" spans="13:13" x14ac:dyDescent="0.15">
      <c r="M362" s="205"/>
    </row>
    <row r="363" spans="13:13" x14ac:dyDescent="0.15">
      <c r="M363" s="205"/>
    </row>
    <row r="364" spans="13:13" x14ac:dyDescent="0.15">
      <c r="M364" s="205"/>
    </row>
    <row r="365" spans="13:13" x14ac:dyDescent="0.15">
      <c r="M365" s="205"/>
    </row>
    <row r="366" spans="13:13" x14ac:dyDescent="0.15">
      <c r="M366" s="205"/>
    </row>
    <row r="367" spans="13:13" x14ac:dyDescent="0.15">
      <c r="M367" s="205"/>
    </row>
    <row r="368" spans="13:13" x14ac:dyDescent="0.15">
      <c r="M368" s="205"/>
    </row>
    <row r="369" spans="13:13" x14ac:dyDescent="0.15">
      <c r="M369" s="205"/>
    </row>
    <row r="370" spans="13:13" x14ac:dyDescent="0.15">
      <c r="M370" s="205"/>
    </row>
    <row r="371" spans="13:13" x14ac:dyDescent="0.15">
      <c r="M371" s="205"/>
    </row>
    <row r="372" spans="13:13" x14ac:dyDescent="0.15">
      <c r="M372" s="205"/>
    </row>
    <row r="373" spans="13:13" x14ac:dyDescent="0.15">
      <c r="M373" s="205"/>
    </row>
    <row r="374" spans="13:13" x14ac:dyDescent="0.15">
      <c r="M374" s="205"/>
    </row>
    <row r="375" spans="13:13" x14ac:dyDescent="0.15">
      <c r="M375" s="205"/>
    </row>
    <row r="376" spans="13:13" x14ac:dyDescent="0.15">
      <c r="M376" s="205"/>
    </row>
    <row r="377" spans="13:13" x14ac:dyDescent="0.15">
      <c r="M377" s="205"/>
    </row>
    <row r="378" spans="13:13" x14ac:dyDescent="0.15">
      <c r="M378" s="205"/>
    </row>
    <row r="379" spans="13:13" x14ac:dyDescent="0.15">
      <c r="M379" s="205"/>
    </row>
    <row r="380" spans="13:13" x14ac:dyDescent="0.15">
      <c r="M380" s="205"/>
    </row>
    <row r="381" spans="13:13" x14ac:dyDescent="0.15">
      <c r="M381" s="205"/>
    </row>
    <row r="382" spans="13:13" x14ac:dyDescent="0.15">
      <c r="M382" s="205"/>
    </row>
    <row r="383" spans="13:13" x14ac:dyDescent="0.15">
      <c r="M383" s="205"/>
    </row>
    <row r="384" spans="13:13" x14ac:dyDescent="0.15">
      <c r="M384" s="205"/>
    </row>
    <row r="385" spans="13:13" x14ac:dyDescent="0.15">
      <c r="M385" s="205"/>
    </row>
    <row r="386" spans="13:13" x14ac:dyDescent="0.15">
      <c r="M386" s="205"/>
    </row>
    <row r="387" spans="13:13" x14ac:dyDescent="0.15">
      <c r="M387" s="205"/>
    </row>
    <row r="388" spans="13:13" x14ac:dyDescent="0.15">
      <c r="M388" s="205"/>
    </row>
    <row r="389" spans="13:13" x14ac:dyDescent="0.15">
      <c r="M389" s="205"/>
    </row>
    <row r="390" spans="13:13" x14ac:dyDescent="0.15">
      <c r="M390" s="205"/>
    </row>
    <row r="391" spans="13:13" x14ac:dyDescent="0.15">
      <c r="M391" s="205"/>
    </row>
    <row r="392" spans="13:13" x14ac:dyDescent="0.15">
      <c r="M392" s="205"/>
    </row>
    <row r="393" spans="13:13" x14ac:dyDescent="0.15">
      <c r="M393" s="205"/>
    </row>
    <row r="394" spans="13:13" x14ac:dyDescent="0.15">
      <c r="M394" s="205"/>
    </row>
    <row r="395" spans="13:13" x14ac:dyDescent="0.15">
      <c r="M395" s="205"/>
    </row>
    <row r="396" spans="13:13" x14ac:dyDescent="0.15">
      <c r="M396" s="205"/>
    </row>
    <row r="397" spans="13:13" x14ac:dyDescent="0.15">
      <c r="M397" s="205"/>
    </row>
    <row r="398" spans="13:13" x14ac:dyDescent="0.15">
      <c r="M398" s="205"/>
    </row>
    <row r="399" spans="13:13" x14ac:dyDescent="0.15">
      <c r="M399" s="205"/>
    </row>
    <row r="400" spans="13:13" x14ac:dyDescent="0.15">
      <c r="M400" s="205"/>
    </row>
    <row r="401" spans="13:13" x14ac:dyDescent="0.15">
      <c r="M401" s="205"/>
    </row>
    <row r="402" spans="13:13" x14ac:dyDescent="0.15">
      <c r="M402" s="205"/>
    </row>
    <row r="403" spans="13:13" x14ac:dyDescent="0.15">
      <c r="M403" s="205"/>
    </row>
    <row r="404" spans="13:13" x14ac:dyDescent="0.15">
      <c r="M404" s="205"/>
    </row>
    <row r="405" spans="13:13" x14ac:dyDescent="0.15">
      <c r="M405" s="205"/>
    </row>
    <row r="406" spans="13:13" x14ac:dyDescent="0.15">
      <c r="M406" s="205"/>
    </row>
    <row r="407" spans="13:13" x14ac:dyDescent="0.15">
      <c r="M407" s="205"/>
    </row>
    <row r="408" spans="13:13" x14ac:dyDescent="0.15">
      <c r="M408" s="205"/>
    </row>
    <row r="409" spans="13:13" x14ac:dyDescent="0.15">
      <c r="M409" s="205"/>
    </row>
    <row r="410" spans="13:13" x14ac:dyDescent="0.15">
      <c r="M410" s="205"/>
    </row>
    <row r="411" spans="13:13" x14ac:dyDescent="0.15">
      <c r="M411" s="205"/>
    </row>
    <row r="412" spans="13:13" x14ac:dyDescent="0.15">
      <c r="M412" s="205"/>
    </row>
    <row r="413" spans="13:13" x14ac:dyDescent="0.15">
      <c r="M413" s="205"/>
    </row>
    <row r="414" spans="13:13" x14ac:dyDescent="0.15">
      <c r="M414" s="205"/>
    </row>
    <row r="415" spans="13:13" x14ac:dyDescent="0.15">
      <c r="M415" s="205"/>
    </row>
    <row r="416" spans="13:13" x14ac:dyDescent="0.15">
      <c r="M416" s="205"/>
    </row>
    <row r="417" spans="13:13" x14ac:dyDescent="0.15">
      <c r="M417" s="205"/>
    </row>
    <row r="418" spans="13:13" x14ac:dyDescent="0.15">
      <c r="M418" s="205"/>
    </row>
    <row r="419" spans="13:13" x14ac:dyDescent="0.15">
      <c r="M419" s="205"/>
    </row>
    <row r="420" spans="13:13" x14ac:dyDescent="0.15">
      <c r="M420" s="205"/>
    </row>
    <row r="421" spans="13:13" x14ac:dyDescent="0.15">
      <c r="M421" s="205"/>
    </row>
    <row r="422" spans="13:13" x14ac:dyDescent="0.15">
      <c r="M422" s="205"/>
    </row>
    <row r="423" spans="13:13" x14ac:dyDescent="0.15">
      <c r="M423" s="205"/>
    </row>
    <row r="424" spans="13:13" x14ac:dyDescent="0.15">
      <c r="M424" s="205"/>
    </row>
    <row r="425" spans="13:13" x14ac:dyDescent="0.15">
      <c r="M425" s="205"/>
    </row>
    <row r="426" spans="13:13" x14ac:dyDescent="0.15">
      <c r="M426" s="205"/>
    </row>
    <row r="427" spans="13:13" x14ac:dyDescent="0.15">
      <c r="M427" s="205"/>
    </row>
    <row r="428" spans="13:13" x14ac:dyDescent="0.15">
      <c r="M428" s="205"/>
    </row>
    <row r="429" spans="13:13" x14ac:dyDescent="0.15">
      <c r="M429" s="205"/>
    </row>
    <row r="430" spans="13:13" x14ac:dyDescent="0.15">
      <c r="M430" s="205"/>
    </row>
    <row r="431" spans="13:13" x14ac:dyDescent="0.15">
      <c r="M431" s="205"/>
    </row>
    <row r="432" spans="13:13" x14ac:dyDescent="0.15">
      <c r="M432" s="205"/>
    </row>
    <row r="433" spans="13:13" x14ac:dyDescent="0.15">
      <c r="M433" s="205"/>
    </row>
    <row r="434" spans="13:13" x14ac:dyDescent="0.15">
      <c r="M434" s="205"/>
    </row>
    <row r="435" spans="13:13" x14ac:dyDescent="0.15">
      <c r="M435" s="205"/>
    </row>
    <row r="436" spans="13:13" x14ac:dyDescent="0.15">
      <c r="M436" s="205"/>
    </row>
    <row r="437" spans="13:13" x14ac:dyDescent="0.15">
      <c r="M437" s="205"/>
    </row>
    <row r="438" spans="13:13" x14ac:dyDescent="0.15">
      <c r="M438" s="205"/>
    </row>
    <row r="439" spans="13:13" x14ac:dyDescent="0.15">
      <c r="M439" s="205"/>
    </row>
    <row r="440" spans="13:13" x14ac:dyDescent="0.15">
      <c r="M440" s="205"/>
    </row>
    <row r="441" spans="13:13" x14ac:dyDescent="0.15">
      <c r="M441" s="205"/>
    </row>
    <row r="442" spans="13:13" x14ac:dyDescent="0.15">
      <c r="M442" s="205"/>
    </row>
    <row r="443" spans="13:13" x14ac:dyDescent="0.15">
      <c r="M443" s="205"/>
    </row>
    <row r="444" spans="13:13" x14ac:dyDescent="0.15">
      <c r="M444" s="205"/>
    </row>
    <row r="445" spans="13:13" x14ac:dyDescent="0.15">
      <c r="M445" s="205"/>
    </row>
  </sheetData>
  <mergeCells count="13">
    <mergeCell ref="O6:O7"/>
    <mergeCell ref="A39:A45"/>
    <mergeCell ref="A9:A17"/>
    <mergeCell ref="A19:A21"/>
    <mergeCell ref="A22:A24"/>
    <mergeCell ref="A25:A30"/>
    <mergeCell ref="A31:A33"/>
    <mergeCell ref="A34:A38"/>
    <mergeCell ref="A8:D8"/>
    <mergeCell ref="A4:D7"/>
    <mergeCell ref="F6:F7"/>
    <mergeCell ref="J6:J7"/>
    <mergeCell ref="N6:N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view="pageBreakPreview" zoomScale="70" zoomScaleNormal="70" zoomScaleSheetLayoutView="70" workbookViewId="0">
      <selection activeCell="E25" sqref="E25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10" width="11.125" style="140" customWidth="1"/>
    <col min="11" max="11" width="14.625" style="140" customWidth="1"/>
    <col min="12" max="15" width="11.125" style="140" customWidth="1"/>
    <col min="16" max="16" width="10.75" style="140" customWidth="1"/>
    <col min="17" max="17" width="8" style="141" customWidth="1"/>
    <col min="18" max="22" width="12" style="141" customWidth="1"/>
    <col min="23" max="16384" width="12" style="140"/>
  </cols>
  <sheetData>
    <row r="1" spans="1:22" s="139" customFormat="1" ht="23.25" customHeight="1" x14ac:dyDescent="0.15">
      <c r="B1" s="248"/>
      <c r="C1" s="248"/>
      <c r="D1" s="248"/>
      <c r="E1" s="249" t="s">
        <v>129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6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s="136" customFormat="1" ht="23.25" customHeight="1" x14ac:dyDescent="0.15">
      <c r="B3" s="289"/>
      <c r="C3" s="289"/>
      <c r="D3" s="289"/>
      <c r="E3" s="136" t="s">
        <v>118</v>
      </c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 t="s">
        <v>21</v>
      </c>
      <c r="Q3" s="145"/>
      <c r="R3" s="145"/>
      <c r="S3" s="145"/>
      <c r="T3" s="145"/>
      <c r="U3" s="145"/>
      <c r="V3" s="145"/>
    </row>
    <row r="4" spans="1:22" s="136" customFormat="1" ht="23.25" customHeight="1" x14ac:dyDescent="0.15">
      <c r="A4" s="334" t="s">
        <v>22</v>
      </c>
      <c r="B4" s="335"/>
      <c r="C4" s="335"/>
      <c r="D4" s="336"/>
      <c r="E4" s="148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250"/>
      <c r="N4" s="250"/>
      <c r="O4" s="250"/>
      <c r="P4" s="251" t="s">
        <v>27</v>
      </c>
      <c r="Q4" s="145"/>
      <c r="R4" s="145"/>
      <c r="S4" s="145"/>
      <c r="T4" s="145"/>
      <c r="U4" s="145"/>
      <c r="V4" s="145"/>
    </row>
    <row r="5" spans="1:22" s="136" customFormat="1" ht="23.25" customHeight="1" x14ac:dyDescent="0.15">
      <c r="A5" s="337"/>
      <c r="B5" s="338"/>
      <c r="C5" s="338"/>
      <c r="D5" s="339"/>
      <c r="E5" s="154" t="s">
        <v>75</v>
      </c>
      <c r="F5" s="153"/>
      <c r="G5" s="153"/>
      <c r="H5" s="252" t="s">
        <v>29</v>
      </c>
      <c r="I5" s="275"/>
      <c r="J5" s="275"/>
      <c r="K5" s="291"/>
      <c r="L5" s="154" t="s">
        <v>86</v>
      </c>
      <c r="M5" s="292"/>
      <c r="N5" s="292"/>
      <c r="O5" s="253"/>
      <c r="P5" s="254" t="s">
        <v>30</v>
      </c>
      <c r="Q5" s="145"/>
      <c r="R5" s="145"/>
      <c r="S5" s="145"/>
      <c r="T5" s="145"/>
      <c r="U5" s="145"/>
      <c r="V5" s="145"/>
    </row>
    <row r="6" spans="1:22" s="136" customFormat="1" ht="23.25" customHeight="1" x14ac:dyDescent="0.15">
      <c r="A6" s="337"/>
      <c r="B6" s="338"/>
      <c r="C6" s="338"/>
      <c r="D6" s="339"/>
      <c r="E6" s="154" t="s">
        <v>87</v>
      </c>
      <c r="F6" s="385" t="s">
        <v>89</v>
      </c>
      <c r="G6" s="326" t="s">
        <v>110</v>
      </c>
      <c r="H6" s="154"/>
      <c r="I6" s="220" t="s">
        <v>41</v>
      </c>
      <c r="J6" s="343" t="s">
        <v>90</v>
      </c>
      <c r="K6" s="255" t="s">
        <v>117</v>
      </c>
      <c r="L6" s="154"/>
      <c r="M6" s="256" t="s">
        <v>112</v>
      </c>
      <c r="N6" s="381" t="s">
        <v>46</v>
      </c>
      <c r="O6" s="381" t="s">
        <v>47</v>
      </c>
      <c r="P6" s="257" t="s">
        <v>88</v>
      </c>
      <c r="Q6" s="145"/>
      <c r="R6" s="145"/>
      <c r="S6" s="145"/>
      <c r="T6" s="145"/>
      <c r="U6" s="145"/>
      <c r="V6" s="145"/>
    </row>
    <row r="7" spans="1:22" s="136" customFormat="1" ht="23.25" customHeight="1" x14ac:dyDescent="0.15">
      <c r="A7" s="340"/>
      <c r="B7" s="341"/>
      <c r="C7" s="341"/>
      <c r="D7" s="342"/>
      <c r="E7" s="162"/>
      <c r="F7" s="386"/>
      <c r="G7" s="225" t="s">
        <v>40</v>
      </c>
      <c r="H7" s="162"/>
      <c r="I7" s="226" t="s">
        <v>115</v>
      </c>
      <c r="J7" s="344"/>
      <c r="K7" s="258" t="s">
        <v>116</v>
      </c>
      <c r="L7" s="162"/>
      <c r="M7" s="259" t="s">
        <v>91</v>
      </c>
      <c r="N7" s="382"/>
      <c r="O7" s="382"/>
      <c r="P7" s="260" t="s">
        <v>18</v>
      </c>
      <c r="Q7" s="145"/>
      <c r="R7" s="145"/>
      <c r="S7" s="145"/>
      <c r="T7" s="145"/>
      <c r="U7" s="145"/>
      <c r="V7" s="145"/>
    </row>
    <row r="8" spans="1:22" s="145" customFormat="1" ht="39" customHeight="1" x14ac:dyDescent="0.15">
      <c r="A8" s="352" t="s">
        <v>19</v>
      </c>
      <c r="B8" s="353"/>
      <c r="C8" s="353"/>
      <c r="D8" s="354"/>
      <c r="E8" s="261">
        <v>58.173118265586766</v>
      </c>
      <c r="F8" s="296">
        <v>48.10670040289699</v>
      </c>
      <c r="G8" s="293">
        <v>10.066417862689777</v>
      </c>
      <c r="H8" s="261">
        <v>4.2397371513678586</v>
      </c>
      <c r="I8" s="296">
        <v>6.3841601837671139E-2</v>
      </c>
      <c r="J8" s="296">
        <v>4.0768920182193629</v>
      </c>
      <c r="K8" s="293">
        <v>9.9003531310824566E-2</v>
      </c>
      <c r="L8" s="261">
        <v>37.587144583045387</v>
      </c>
      <c r="M8" s="296">
        <v>27.111324370480105</v>
      </c>
      <c r="N8" s="296">
        <v>0.42792388214009336</v>
      </c>
      <c r="O8" s="293">
        <v>10.047896330425184</v>
      </c>
      <c r="P8" s="330">
        <v>100</v>
      </c>
      <c r="Q8" s="166"/>
      <c r="R8" s="314"/>
      <c r="S8" s="314"/>
    </row>
    <row r="9" spans="1:22" s="136" customFormat="1" ht="33.75" customHeight="1" x14ac:dyDescent="0.15">
      <c r="A9" s="347" t="s">
        <v>48</v>
      </c>
      <c r="B9" s="167"/>
      <c r="C9" s="168" t="s">
        <v>49</v>
      </c>
      <c r="D9" s="168"/>
      <c r="E9" s="262">
        <v>51.923931824238288</v>
      </c>
      <c r="F9" s="263">
        <v>42.862355982012197</v>
      </c>
      <c r="G9" s="263">
        <v>9.0615758422260857</v>
      </c>
      <c r="H9" s="262">
        <v>3.7656007633070776</v>
      </c>
      <c r="I9" s="263">
        <v>0.1030790526815149</v>
      </c>
      <c r="J9" s="263">
        <v>3.5455262573645481</v>
      </c>
      <c r="K9" s="263">
        <v>0.11699545326101381</v>
      </c>
      <c r="L9" s="262">
        <v>44.310467412454635</v>
      </c>
      <c r="M9" s="263">
        <v>35.10683655785153</v>
      </c>
      <c r="N9" s="263">
        <v>0.35662124845795323</v>
      </c>
      <c r="O9" s="263">
        <v>8.84700960614515</v>
      </c>
      <c r="P9" s="264">
        <v>100</v>
      </c>
      <c r="Q9" s="145"/>
      <c r="R9" s="314"/>
      <c r="S9" s="314"/>
      <c r="T9" s="145"/>
      <c r="U9" s="145"/>
      <c r="V9" s="145"/>
    </row>
    <row r="10" spans="1:22" s="136" customFormat="1" ht="33.75" customHeight="1" x14ac:dyDescent="0.15">
      <c r="A10" s="383"/>
      <c r="B10" s="167"/>
      <c r="C10" s="168" t="s">
        <v>50</v>
      </c>
      <c r="D10" s="168"/>
      <c r="E10" s="262">
        <v>55.683407192104838</v>
      </c>
      <c r="F10" s="263">
        <v>46.336672013201188</v>
      </c>
      <c r="G10" s="263">
        <v>9.3467351789036464</v>
      </c>
      <c r="H10" s="262">
        <v>3.9264625077381146</v>
      </c>
      <c r="I10" s="263">
        <v>8.5105560238473363E-3</v>
      </c>
      <c r="J10" s="263">
        <v>3.8597953699211782</v>
      </c>
      <c r="K10" s="263">
        <v>5.8156581793089739E-2</v>
      </c>
      <c r="L10" s="262">
        <v>40.390130300157054</v>
      </c>
      <c r="M10" s="263">
        <v>29.340978141671815</v>
      </c>
      <c r="N10" s="263">
        <v>1.1470169342271563</v>
      </c>
      <c r="O10" s="263">
        <v>9.9021352242580818</v>
      </c>
      <c r="P10" s="264">
        <v>100</v>
      </c>
      <c r="Q10" s="145"/>
      <c r="R10" s="314"/>
      <c r="S10" s="314"/>
      <c r="T10" s="145"/>
      <c r="U10" s="145"/>
      <c r="V10" s="145"/>
    </row>
    <row r="11" spans="1:22" s="136" customFormat="1" ht="33.75" customHeight="1" x14ac:dyDescent="0.15">
      <c r="A11" s="383"/>
      <c r="B11" s="167"/>
      <c r="C11" s="168" t="s">
        <v>51</v>
      </c>
      <c r="D11" s="168"/>
      <c r="E11" s="262">
        <v>70.17368838106978</v>
      </c>
      <c r="F11" s="263">
        <v>57.995311496043058</v>
      </c>
      <c r="G11" s="263">
        <v>12.178376885026712</v>
      </c>
      <c r="H11" s="262">
        <v>4.8053586770950343</v>
      </c>
      <c r="I11" s="263">
        <v>6.2457750832662209E-2</v>
      </c>
      <c r="J11" s="263">
        <v>4.6643319869667357</v>
      </c>
      <c r="K11" s="263">
        <v>7.8568939295636478E-2</v>
      </c>
      <c r="L11" s="262">
        <v>25.020952941835201</v>
      </c>
      <c r="M11" s="263">
        <v>14.439404247444243</v>
      </c>
      <c r="N11" s="263">
        <v>0.6110118503614741</v>
      </c>
      <c r="O11" s="263">
        <v>9.9705368440294819</v>
      </c>
      <c r="P11" s="264">
        <v>100</v>
      </c>
      <c r="Q11" s="145"/>
      <c r="R11" s="314"/>
      <c r="S11" s="314"/>
      <c r="T11" s="145"/>
      <c r="U11" s="145"/>
      <c r="V11" s="145"/>
    </row>
    <row r="12" spans="1:22" s="136" customFormat="1" ht="33.75" customHeight="1" x14ac:dyDescent="0.15">
      <c r="A12" s="383"/>
      <c r="B12" s="167"/>
      <c r="C12" s="168" t="s">
        <v>52</v>
      </c>
      <c r="D12" s="168"/>
      <c r="E12" s="262">
        <v>73.246056543741773</v>
      </c>
      <c r="F12" s="263">
        <v>60.782337455285308</v>
      </c>
      <c r="G12" s="263">
        <v>12.463719088456468</v>
      </c>
      <c r="H12" s="262">
        <v>5.0450277870600422</v>
      </c>
      <c r="I12" s="263">
        <v>-0.11428611478611239</v>
      </c>
      <c r="J12" s="263">
        <v>5.1030059648683759</v>
      </c>
      <c r="K12" s="263">
        <v>5.6307936977778424E-2</v>
      </c>
      <c r="L12" s="262">
        <v>21.708915669198177</v>
      </c>
      <c r="M12" s="263">
        <v>10.614674878238867</v>
      </c>
      <c r="N12" s="263">
        <v>-2.865553134361595</v>
      </c>
      <c r="O12" s="263">
        <v>13.959793925320902</v>
      </c>
      <c r="P12" s="264">
        <v>100</v>
      </c>
      <c r="Q12" s="145"/>
      <c r="R12" s="314"/>
      <c r="S12" s="314"/>
      <c r="T12" s="145"/>
      <c r="U12" s="145"/>
      <c r="V12" s="145"/>
    </row>
    <row r="13" spans="1:22" s="136" customFormat="1" ht="33.75" customHeight="1" x14ac:dyDescent="0.15">
      <c r="A13" s="383"/>
      <c r="B13" s="167"/>
      <c r="C13" s="168" t="s">
        <v>53</v>
      </c>
      <c r="D13" s="168"/>
      <c r="E13" s="262">
        <v>59.014331889415004</v>
      </c>
      <c r="F13" s="263">
        <v>48.107034651091297</v>
      </c>
      <c r="G13" s="263">
        <v>10.907297238323714</v>
      </c>
      <c r="H13" s="262">
        <v>4.3386209612013573</v>
      </c>
      <c r="I13" s="263">
        <v>0.19471121092426491</v>
      </c>
      <c r="J13" s="263">
        <v>4.0320201024624271</v>
      </c>
      <c r="K13" s="263">
        <v>0.1118896478146643</v>
      </c>
      <c r="L13" s="262">
        <v>36.647047149383624</v>
      </c>
      <c r="M13" s="263">
        <v>26.101773347476559</v>
      </c>
      <c r="N13" s="263">
        <v>0.71552096675216725</v>
      </c>
      <c r="O13" s="263">
        <v>9.8297528351548973</v>
      </c>
      <c r="P13" s="264">
        <v>100</v>
      </c>
      <c r="Q13" s="145"/>
      <c r="R13" s="314"/>
      <c r="S13" s="314"/>
      <c r="T13" s="145"/>
      <c r="U13" s="145"/>
      <c r="V13" s="145"/>
    </row>
    <row r="14" spans="1:22" s="136" customFormat="1" ht="33.75" customHeight="1" x14ac:dyDescent="0.15">
      <c r="A14" s="383"/>
      <c r="B14" s="167"/>
      <c r="C14" s="168" t="s">
        <v>54</v>
      </c>
      <c r="D14" s="168"/>
      <c r="E14" s="262">
        <v>63.04990398117878</v>
      </c>
      <c r="F14" s="263">
        <v>52.044509651835966</v>
      </c>
      <c r="G14" s="263">
        <v>11.005394329342808</v>
      </c>
      <c r="H14" s="262">
        <v>4.8226439036006887</v>
      </c>
      <c r="I14" s="263">
        <v>1.7027914994676804E-2</v>
      </c>
      <c r="J14" s="263">
        <v>4.742729422055648</v>
      </c>
      <c r="K14" s="263">
        <v>6.2886566550363204E-2</v>
      </c>
      <c r="L14" s="262">
        <v>32.127452115220528</v>
      </c>
      <c r="M14" s="263">
        <v>20.762547351605534</v>
      </c>
      <c r="N14" s="263">
        <v>-0.45759265496684715</v>
      </c>
      <c r="O14" s="263">
        <v>11.822497418581847</v>
      </c>
      <c r="P14" s="264">
        <v>100</v>
      </c>
      <c r="Q14" s="145"/>
      <c r="R14" s="314"/>
      <c r="S14" s="314"/>
      <c r="T14" s="145"/>
      <c r="U14" s="145"/>
      <c r="V14" s="145"/>
    </row>
    <row r="15" spans="1:22" s="136" customFormat="1" ht="33.75" customHeight="1" x14ac:dyDescent="0.15">
      <c r="A15" s="383"/>
      <c r="B15" s="167"/>
      <c r="C15" s="168" t="s">
        <v>55</v>
      </c>
      <c r="D15" s="168"/>
      <c r="E15" s="262">
        <v>59.22099804232802</v>
      </c>
      <c r="F15" s="263">
        <v>48.647128499343566</v>
      </c>
      <c r="G15" s="263">
        <v>10.573869542984452</v>
      </c>
      <c r="H15" s="262">
        <v>4.6357375982738036</v>
      </c>
      <c r="I15" s="263">
        <v>0.17616088541019476</v>
      </c>
      <c r="J15" s="263">
        <v>4.3444683220017346</v>
      </c>
      <c r="K15" s="263">
        <v>0.11510839086187383</v>
      </c>
      <c r="L15" s="262">
        <v>36.143264359398181</v>
      </c>
      <c r="M15" s="263">
        <v>25.572602720506488</v>
      </c>
      <c r="N15" s="263">
        <v>0.40717379303175882</v>
      </c>
      <c r="O15" s="263">
        <v>10.163487845859933</v>
      </c>
      <c r="P15" s="264">
        <v>100</v>
      </c>
      <c r="Q15" s="145"/>
      <c r="R15" s="314"/>
      <c r="S15" s="314"/>
      <c r="T15" s="145"/>
      <c r="U15" s="145"/>
      <c r="V15" s="145"/>
    </row>
    <row r="16" spans="1:22" s="136" customFormat="1" ht="33.75" customHeight="1" x14ac:dyDescent="0.15">
      <c r="A16" s="383"/>
      <c r="B16" s="167"/>
      <c r="C16" s="168" t="s">
        <v>56</v>
      </c>
      <c r="D16" s="168"/>
      <c r="E16" s="262">
        <v>62.994691923053338</v>
      </c>
      <c r="F16" s="263">
        <v>52.351019376032568</v>
      </c>
      <c r="G16" s="263">
        <v>10.643672547020763</v>
      </c>
      <c r="H16" s="262">
        <v>4.6015850407179935</v>
      </c>
      <c r="I16" s="263">
        <v>2.9975796747931431E-2</v>
      </c>
      <c r="J16" s="263">
        <v>4.470759907395391</v>
      </c>
      <c r="K16" s="263">
        <v>0.10084933657467014</v>
      </c>
      <c r="L16" s="262">
        <v>32.403723036228662</v>
      </c>
      <c r="M16" s="263">
        <v>20.728433599108705</v>
      </c>
      <c r="N16" s="263">
        <v>0.96477786986970226</v>
      </c>
      <c r="O16" s="263">
        <v>10.710511567250258</v>
      </c>
      <c r="P16" s="264">
        <v>100</v>
      </c>
      <c r="Q16" s="145"/>
      <c r="R16" s="314"/>
      <c r="S16" s="314"/>
      <c r="T16" s="145"/>
      <c r="U16" s="145"/>
      <c r="V16" s="145"/>
    </row>
    <row r="17" spans="1:22" s="136" customFormat="1" ht="33.75" customHeight="1" x14ac:dyDescent="0.15">
      <c r="A17" s="355"/>
      <c r="B17" s="178"/>
      <c r="C17" s="318" t="s">
        <v>57</v>
      </c>
      <c r="D17" s="319"/>
      <c r="E17" s="265">
        <v>71.221453419719722</v>
      </c>
      <c r="F17" s="293">
        <v>59.180931729331412</v>
      </c>
      <c r="G17" s="293">
        <v>12.040521690388308</v>
      </c>
      <c r="H17" s="265">
        <v>4.9728938217307501</v>
      </c>
      <c r="I17" s="293">
        <v>6.74906155866178E-2</v>
      </c>
      <c r="J17" s="293">
        <v>4.8670800527970517</v>
      </c>
      <c r="K17" s="293">
        <v>3.8323153347080433E-2</v>
      </c>
      <c r="L17" s="265">
        <v>23.805652758549542</v>
      </c>
      <c r="M17" s="293">
        <v>13.514463127094739</v>
      </c>
      <c r="N17" s="293">
        <v>1.07059052341135</v>
      </c>
      <c r="O17" s="293">
        <v>9.2205991080434568</v>
      </c>
      <c r="P17" s="266">
        <v>100</v>
      </c>
      <c r="Q17" s="145"/>
      <c r="R17" s="314"/>
      <c r="S17" s="314"/>
      <c r="T17" s="145"/>
      <c r="U17" s="145"/>
      <c r="V17" s="145"/>
    </row>
    <row r="18" spans="1:22" s="136" customFormat="1" ht="60" customHeight="1" x14ac:dyDescent="0.15">
      <c r="A18" s="142" t="s">
        <v>58</v>
      </c>
      <c r="B18" s="273"/>
      <c r="C18" s="282" t="s">
        <v>59</v>
      </c>
      <c r="D18" s="282"/>
      <c r="E18" s="262">
        <v>65.784278685561176</v>
      </c>
      <c r="F18" s="263">
        <v>54.711451263258816</v>
      </c>
      <c r="G18" s="263">
        <v>11.072827422302355</v>
      </c>
      <c r="H18" s="262">
        <v>4.6111289017163068</v>
      </c>
      <c r="I18" s="263">
        <v>-2.4632344202545856E-2</v>
      </c>
      <c r="J18" s="263">
        <v>4.5507541868513277</v>
      </c>
      <c r="K18" s="263">
        <v>8.5007059067524732E-2</v>
      </c>
      <c r="L18" s="262">
        <v>29.604592412722525</v>
      </c>
      <c r="M18" s="263">
        <v>15.878225011524188</v>
      </c>
      <c r="N18" s="263">
        <v>1.6146322756294402</v>
      </c>
      <c r="O18" s="263">
        <v>12.111735125568897</v>
      </c>
      <c r="P18" s="267">
        <v>100</v>
      </c>
      <c r="Q18" s="145"/>
      <c r="R18" s="314"/>
      <c r="S18" s="314"/>
      <c r="T18" s="145"/>
      <c r="U18" s="145"/>
      <c r="V18" s="145"/>
    </row>
    <row r="19" spans="1:22" s="136" customFormat="1" ht="33.75" customHeight="1" x14ac:dyDescent="0.15">
      <c r="A19" s="347" t="s">
        <v>60</v>
      </c>
      <c r="B19" s="167"/>
      <c r="C19" s="168" t="s">
        <v>61</v>
      </c>
      <c r="D19" s="168"/>
      <c r="E19" s="268">
        <v>58.783893037602596</v>
      </c>
      <c r="F19" s="269">
        <v>48.450720343073201</v>
      </c>
      <c r="G19" s="269">
        <v>10.333172694529406</v>
      </c>
      <c r="H19" s="268">
        <v>4.5539465046162668</v>
      </c>
      <c r="I19" s="269">
        <v>0.21810945186396782</v>
      </c>
      <c r="J19" s="269">
        <v>4.2932642329119854</v>
      </c>
      <c r="K19" s="269">
        <v>4.2572819840312762E-2</v>
      </c>
      <c r="L19" s="268">
        <v>36.662160457781141</v>
      </c>
      <c r="M19" s="269">
        <v>23.954839870991833</v>
      </c>
      <c r="N19" s="269">
        <v>0.86447688601596839</v>
      </c>
      <c r="O19" s="269">
        <v>11.84284370077334</v>
      </c>
      <c r="P19" s="264">
        <v>100</v>
      </c>
      <c r="Q19" s="145"/>
      <c r="R19" s="314"/>
      <c r="S19" s="314"/>
      <c r="T19" s="145"/>
      <c r="U19" s="145"/>
      <c r="V19" s="145"/>
    </row>
    <row r="20" spans="1:22" s="136" customFormat="1" ht="33.75" customHeight="1" x14ac:dyDescent="0.15">
      <c r="A20" s="383"/>
      <c r="B20" s="167"/>
      <c r="C20" s="168" t="s">
        <v>62</v>
      </c>
      <c r="D20" s="168"/>
      <c r="E20" s="262">
        <v>61.684634049467221</v>
      </c>
      <c r="F20" s="263">
        <v>51.641995907514271</v>
      </c>
      <c r="G20" s="263">
        <v>10.042638141952958</v>
      </c>
      <c r="H20" s="262">
        <v>4.8288017814292239</v>
      </c>
      <c r="I20" s="263">
        <v>-2.3680504541118409E-2</v>
      </c>
      <c r="J20" s="263">
        <v>4.7962292746598685</v>
      </c>
      <c r="K20" s="263">
        <v>5.6253011310473729E-2</v>
      </c>
      <c r="L20" s="262">
        <v>33.486564169103559</v>
      </c>
      <c r="M20" s="263">
        <v>20.273025316022576</v>
      </c>
      <c r="N20" s="263">
        <v>1.1739756604229281</v>
      </c>
      <c r="O20" s="263">
        <v>12.039563192658056</v>
      </c>
      <c r="P20" s="264">
        <v>100</v>
      </c>
      <c r="Q20" s="145"/>
      <c r="R20" s="314"/>
      <c r="S20" s="314"/>
      <c r="T20" s="145"/>
      <c r="U20" s="145"/>
      <c r="V20" s="145"/>
    </row>
    <row r="21" spans="1:22" s="136" customFormat="1" ht="33.75" customHeight="1" x14ac:dyDescent="0.15">
      <c r="A21" s="355"/>
      <c r="B21" s="283"/>
      <c r="C21" s="318" t="s">
        <v>63</v>
      </c>
      <c r="D21" s="318"/>
      <c r="E21" s="265">
        <v>56.738053810360547</v>
      </c>
      <c r="F21" s="293">
        <v>47.116784389254249</v>
      </c>
      <c r="G21" s="293">
        <v>9.621269421106291</v>
      </c>
      <c r="H21" s="265">
        <v>6.322021525224633</v>
      </c>
      <c r="I21" s="293">
        <v>0.33087858841508988</v>
      </c>
      <c r="J21" s="293">
        <v>3.6065462528323837</v>
      </c>
      <c r="K21" s="293">
        <v>2.3845966839771604</v>
      </c>
      <c r="L21" s="265">
        <v>36.939924664414825</v>
      </c>
      <c r="M21" s="293">
        <v>27.716081690469203</v>
      </c>
      <c r="N21" s="293">
        <v>0.78399847141922241</v>
      </c>
      <c r="O21" s="293">
        <v>8.4398445025263982</v>
      </c>
      <c r="P21" s="266">
        <v>100</v>
      </c>
      <c r="Q21" s="145"/>
      <c r="R21" s="314"/>
      <c r="S21" s="314"/>
      <c r="T21" s="145"/>
      <c r="U21" s="145"/>
      <c r="V21" s="145"/>
    </row>
    <row r="22" spans="1:22" s="136" customFormat="1" ht="33.75" customHeight="1" x14ac:dyDescent="0.15">
      <c r="A22" s="347" t="s">
        <v>64</v>
      </c>
      <c r="B22" s="167"/>
      <c r="C22" s="168" t="s">
        <v>65</v>
      </c>
      <c r="D22" s="168"/>
      <c r="E22" s="262">
        <v>61.220913914254325</v>
      </c>
      <c r="F22" s="263">
        <v>49.934453298083774</v>
      </c>
      <c r="G22" s="263">
        <v>11.286460616170549</v>
      </c>
      <c r="H22" s="262">
        <v>4.8115013822436836</v>
      </c>
      <c r="I22" s="263">
        <v>0.48252028908406425</v>
      </c>
      <c r="J22" s="263">
        <v>4.2328561223698076</v>
      </c>
      <c r="K22" s="263">
        <v>9.6124970789811401E-2</v>
      </c>
      <c r="L22" s="262">
        <v>33.967584703501991</v>
      </c>
      <c r="M22" s="263">
        <v>20.10465283038041</v>
      </c>
      <c r="N22" s="263">
        <v>0.68159123178981051</v>
      </c>
      <c r="O22" s="263">
        <v>13.181340641331774</v>
      </c>
      <c r="P22" s="264">
        <v>100</v>
      </c>
      <c r="Q22" s="145"/>
      <c r="R22" s="314"/>
      <c r="S22" s="314"/>
      <c r="T22" s="145"/>
      <c r="U22" s="145"/>
      <c r="V22" s="145"/>
    </row>
    <row r="23" spans="1:22" s="136" customFormat="1" ht="33.75" customHeight="1" x14ac:dyDescent="0.15">
      <c r="A23" s="383"/>
      <c r="B23" s="167"/>
      <c r="C23" s="168" t="s">
        <v>66</v>
      </c>
      <c r="D23" s="168"/>
      <c r="E23" s="262">
        <v>58.010172562627517</v>
      </c>
      <c r="F23" s="263">
        <v>47.6292639398349</v>
      </c>
      <c r="G23" s="263">
        <v>10.380908622792614</v>
      </c>
      <c r="H23" s="262">
        <v>4.4231117886814335</v>
      </c>
      <c r="I23" s="263">
        <v>0.36636609838426099</v>
      </c>
      <c r="J23" s="263">
        <v>3.9635283063811158</v>
      </c>
      <c r="K23" s="263">
        <v>9.3217383916055926E-2</v>
      </c>
      <c r="L23" s="262">
        <v>37.566715648691044</v>
      </c>
      <c r="M23" s="263">
        <v>24.031833022747609</v>
      </c>
      <c r="N23" s="263">
        <v>1.8547335369359652</v>
      </c>
      <c r="O23" s="263">
        <v>11.680149089007477</v>
      </c>
      <c r="P23" s="264">
        <v>100</v>
      </c>
      <c r="Q23" s="145"/>
      <c r="R23" s="314"/>
      <c r="S23" s="314"/>
      <c r="T23" s="145"/>
      <c r="U23" s="145"/>
      <c r="V23" s="145"/>
    </row>
    <row r="24" spans="1:22" s="136" customFormat="1" ht="33.75" customHeight="1" x14ac:dyDescent="0.15">
      <c r="A24" s="355"/>
      <c r="B24" s="283"/>
      <c r="C24" s="318" t="s">
        <v>67</v>
      </c>
      <c r="D24" s="318"/>
      <c r="E24" s="265">
        <v>59.411933273308435</v>
      </c>
      <c r="F24" s="293">
        <v>49.145923240257865</v>
      </c>
      <c r="G24" s="293">
        <v>10.26601003305057</v>
      </c>
      <c r="H24" s="265">
        <v>4.1758841759754164</v>
      </c>
      <c r="I24" s="293">
        <v>-9.2714421384396645E-2</v>
      </c>
      <c r="J24" s="293">
        <v>4.219784361698788</v>
      </c>
      <c r="K24" s="293">
        <v>4.8814235661024996E-2</v>
      </c>
      <c r="L24" s="265">
        <v>36.412182550716146</v>
      </c>
      <c r="M24" s="293">
        <v>22.2827556564385</v>
      </c>
      <c r="N24" s="293">
        <v>1.7916534552394578</v>
      </c>
      <c r="O24" s="293">
        <v>12.337773439038182</v>
      </c>
      <c r="P24" s="266">
        <v>100</v>
      </c>
      <c r="Q24" s="145"/>
      <c r="R24" s="314"/>
      <c r="S24" s="314"/>
      <c r="T24" s="145"/>
      <c r="U24" s="145"/>
      <c r="V24" s="145"/>
    </row>
    <row r="25" spans="1:22" s="136" customFormat="1" ht="33.75" customHeight="1" x14ac:dyDescent="0.15">
      <c r="A25" s="347" t="s">
        <v>68</v>
      </c>
      <c r="B25" s="167"/>
      <c r="C25" s="168" t="s">
        <v>69</v>
      </c>
      <c r="D25" s="168"/>
      <c r="E25" s="262">
        <v>80.184995736107794</v>
      </c>
      <c r="F25" s="263">
        <v>65.330095002941292</v>
      </c>
      <c r="G25" s="263">
        <v>14.854900733166499</v>
      </c>
      <c r="H25" s="262">
        <v>5.4714960748182531</v>
      </c>
      <c r="I25" s="263">
        <v>-0.1097573384914356</v>
      </c>
      <c r="J25" s="263">
        <v>5.5603993814568637</v>
      </c>
      <c r="K25" s="263">
        <v>2.0854031852824553E-2</v>
      </c>
      <c r="L25" s="262">
        <v>14.343508189073951</v>
      </c>
      <c r="M25" s="263">
        <v>9.429378826647433</v>
      </c>
      <c r="N25" s="263">
        <v>-5.4574135809765316</v>
      </c>
      <c r="O25" s="263">
        <v>10.37154294340305</v>
      </c>
      <c r="P25" s="264">
        <v>100</v>
      </c>
      <c r="Q25" s="145"/>
      <c r="R25" s="314"/>
      <c r="S25" s="314"/>
      <c r="T25" s="145"/>
      <c r="U25" s="145"/>
      <c r="V25" s="145"/>
    </row>
    <row r="26" spans="1:22" s="136" customFormat="1" ht="33.75" customHeight="1" x14ac:dyDescent="0.15">
      <c r="A26" s="383"/>
      <c r="B26" s="167"/>
      <c r="C26" s="168" t="s">
        <v>70</v>
      </c>
      <c r="D26" s="168"/>
      <c r="E26" s="262">
        <v>71.623760101609975</v>
      </c>
      <c r="F26" s="263">
        <v>59.885359070717435</v>
      </c>
      <c r="G26" s="263">
        <v>11.738401030892547</v>
      </c>
      <c r="H26" s="262">
        <v>4.5801448903503825</v>
      </c>
      <c r="I26" s="263">
        <v>-0.40440299759316306</v>
      </c>
      <c r="J26" s="263">
        <v>4.9822575990909206</v>
      </c>
      <c r="K26" s="263">
        <v>2.2902888526244512E-3</v>
      </c>
      <c r="L26" s="262">
        <v>23.796095008039625</v>
      </c>
      <c r="M26" s="263">
        <v>12.65813764193499</v>
      </c>
      <c r="N26" s="263">
        <v>0.52113936578386</v>
      </c>
      <c r="O26" s="263">
        <v>10.616818000320771</v>
      </c>
      <c r="P26" s="264">
        <v>100</v>
      </c>
      <c r="Q26" s="145"/>
      <c r="R26" s="314"/>
      <c r="S26" s="314"/>
      <c r="T26" s="145"/>
      <c r="U26" s="145"/>
      <c r="V26" s="145"/>
    </row>
    <row r="27" spans="1:22" s="136" customFormat="1" ht="33.75" customHeight="1" x14ac:dyDescent="0.15">
      <c r="A27" s="383"/>
      <c r="B27" s="167"/>
      <c r="C27" s="168" t="s">
        <v>71</v>
      </c>
      <c r="D27" s="168"/>
      <c r="E27" s="262">
        <v>58.288856776471995</v>
      </c>
      <c r="F27" s="263">
        <v>48.788795832226654</v>
      </c>
      <c r="G27" s="263">
        <v>9.5000609442453356</v>
      </c>
      <c r="H27" s="262">
        <v>3.898104700815519</v>
      </c>
      <c r="I27" s="263">
        <v>-0.36035231419643182</v>
      </c>
      <c r="J27" s="263">
        <v>4.1954626610631331</v>
      </c>
      <c r="K27" s="263">
        <v>6.2994353948816917E-2</v>
      </c>
      <c r="L27" s="262">
        <v>37.813038522712482</v>
      </c>
      <c r="M27" s="263">
        <v>27.041495635421338</v>
      </c>
      <c r="N27" s="263">
        <v>0.60944983343201997</v>
      </c>
      <c r="O27" s="263">
        <v>10.162093053859127</v>
      </c>
      <c r="P27" s="264">
        <v>100</v>
      </c>
      <c r="Q27" s="145"/>
      <c r="R27" s="314"/>
      <c r="S27" s="314"/>
      <c r="T27" s="145"/>
      <c r="U27" s="145"/>
      <c r="V27" s="145"/>
    </row>
    <row r="28" spans="1:22" s="136" customFormat="1" ht="33.75" customHeight="1" x14ac:dyDescent="0.15">
      <c r="A28" s="383"/>
      <c r="B28" s="167"/>
      <c r="C28" s="168" t="s">
        <v>72</v>
      </c>
      <c r="D28" s="168"/>
      <c r="E28" s="262">
        <v>56.671119643493817</v>
      </c>
      <c r="F28" s="263">
        <v>47.155899284647731</v>
      </c>
      <c r="G28" s="263">
        <v>9.5152203588460775</v>
      </c>
      <c r="H28" s="262">
        <v>4.441254833047096</v>
      </c>
      <c r="I28" s="263">
        <v>-7.4122157914027154E-2</v>
      </c>
      <c r="J28" s="263">
        <v>4.3833002838164647</v>
      </c>
      <c r="K28" s="263">
        <v>0.13207670714465922</v>
      </c>
      <c r="L28" s="262">
        <v>38.887625523459079</v>
      </c>
      <c r="M28" s="263">
        <v>25.652036592983478</v>
      </c>
      <c r="N28" s="263">
        <v>0.8597548261116974</v>
      </c>
      <c r="O28" s="263">
        <v>12.375834104363902</v>
      </c>
      <c r="P28" s="264">
        <v>100</v>
      </c>
      <c r="Q28" s="145"/>
      <c r="R28" s="314"/>
      <c r="S28" s="314"/>
      <c r="T28" s="145"/>
      <c r="U28" s="145"/>
      <c r="V28" s="145"/>
    </row>
    <row r="29" spans="1:22" s="136" customFormat="1" ht="33.75" customHeight="1" x14ac:dyDescent="0.15">
      <c r="A29" s="383"/>
      <c r="B29" s="167"/>
      <c r="C29" s="168" t="s">
        <v>73</v>
      </c>
      <c r="D29" s="168"/>
      <c r="E29" s="262">
        <v>56.295289469261832</v>
      </c>
      <c r="F29" s="263">
        <v>46.549377856513466</v>
      </c>
      <c r="G29" s="263">
        <v>9.7459116127483654</v>
      </c>
      <c r="H29" s="262">
        <v>4.536298778917228</v>
      </c>
      <c r="I29" s="263">
        <v>-4.5122815749803161E-2</v>
      </c>
      <c r="J29" s="263">
        <v>4.5301414542763476</v>
      </c>
      <c r="K29" s="263">
        <v>5.1280140390683182E-2</v>
      </c>
      <c r="L29" s="262">
        <v>39.168411751820948</v>
      </c>
      <c r="M29" s="263">
        <v>22.991516006734884</v>
      </c>
      <c r="N29" s="263">
        <v>0.806318394054101</v>
      </c>
      <c r="O29" s="263">
        <v>15.370577351031963</v>
      </c>
      <c r="P29" s="264">
        <v>100</v>
      </c>
      <c r="Q29" s="145"/>
      <c r="R29" s="314"/>
      <c r="S29" s="314"/>
      <c r="T29" s="145"/>
      <c r="U29" s="145"/>
      <c r="V29" s="145"/>
    </row>
    <row r="30" spans="1:22" s="136" customFormat="1" ht="33.75" customHeight="1" x14ac:dyDescent="0.15">
      <c r="A30" s="355"/>
      <c r="B30" s="283"/>
      <c r="C30" s="318" t="s">
        <v>74</v>
      </c>
      <c r="D30" s="318"/>
      <c r="E30" s="262">
        <v>58.004051560671265</v>
      </c>
      <c r="F30" s="263">
        <v>48.240074044437229</v>
      </c>
      <c r="G30" s="263">
        <v>9.7639775162340463</v>
      </c>
      <c r="H30" s="262">
        <v>4.2345147018321132</v>
      </c>
      <c r="I30" s="263">
        <v>-8.903500531719237E-2</v>
      </c>
      <c r="J30" s="263">
        <v>4.2360596778772877</v>
      </c>
      <c r="K30" s="263">
        <v>8.749002927201821E-2</v>
      </c>
      <c r="L30" s="262">
        <v>37.761433737496617</v>
      </c>
      <c r="M30" s="263">
        <v>27.782623884301323</v>
      </c>
      <c r="N30" s="263">
        <v>0.23188060844112662</v>
      </c>
      <c r="O30" s="263">
        <v>9.7469292447541651</v>
      </c>
      <c r="P30" s="266">
        <v>100</v>
      </c>
      <c r="Q30" s="145"/>
      <c r="R30" s="314"/>
      <c r="S30" s="314"/>
      <c r="T30" s="145"/>
      <c r="U30" s="145"/>
      <c r="V30" s="145"/>
    </row>
    <row r="31" spans="1:22" s="136" customFormat="1" ht="33.75" customHeight="1" x14ac:dyDescent="0.15">
      <c r="A31" s="347" t="s">
        <v>0</v>
      </c>
      <c r="B31" s="167"/>
      <c r="C31" s="168" t="s">
        <v>1</v>
      </c>
      <c r="D31" s="168"/>
      <c r="E31" s="268">
        <v>58.477936313211174</v>
      </c>
      <c r="F31" s="269">
        <v>48.798741635965975</v>
      </c>
      <c r="G31" s="269">
        <v>9.6791946772452029</v>
      </c>
      <c r="H31" s="268">
        <v>4.43645832602538</v>
      </c>
      <c r="I31" s="269">
        <v>-0.1737367746106839</v>
      </c>
      <c r="J31" s="269">
        <v>4.5508125437612446</v>
      </c>
      <c r="K31" s="269">
        <v>5.93825568748187E-2</v>
      </c>
      <c r="L31" s="268">
        <v>37.085605360763452</v>
      </c>
      <c r="M31" s="269">
        <v>25.819789792762954</v>
      </c>
      <c r="N31" s="269">
        <v>0.69405601419415919</v>
      </c>
      <c r="O31" s="269">
        <v>10.571759553806338</v>
      </c>
      <c r="P31" s="264">
        <v>100</v>
      </c>
      <c r="Q31" s="145"/>
      <c r="R31" s="314"/>
      <c r="S31" s="314"/>
      <c r="T31" s="145"/>
      <c r="U31" s="145"/>
      <c r="V31" s="145"/>
    </row>
    <row r="32" spans="1:22" s="136" customFormat="1" ht="33.75" customHeight="1" x14ac:dyDescent="0.15">
      <c r="A32" s="383"/>
      <c r="B32" s="167"/>
      <c r="C32" s="168" t="s">
        <v>2</v>
      </c>
      <c r="D32" s="168"/>
      <c r="E32" s="262">
        <v>64.804699749650723</v>
      </c>
      <c r="F32" s="263">
        <v>53.472006539310343</v>
      </c>
      <c r="G32" s="263">
        <v>11.332693210340379</v>
      </c>
      <c r="H32" s="262">
        <v>4.9736276786170404</v>
      </c>
      <c r="I32" s="263">
        <v>0.30256600422216118</v>
      </c>
      <c r="J32" s="263">
        <v>4.6353920381993072</v>
      </c>
      <c r="K32" s="263">
        <v>3.5669636195571744E-2</v>
      </c>
      <c r="L32" s="262">
        <v>30.221672571732238</v>
      </c>
      <c r="M32" s="263">
        <v>19.206856645385756</v>
      </c>
      <c r="N32" s="263">
        <v>1.6696400030417144</v>
      </c>
      <c r="O32" s="263">
        <v>9.3451759233047689</v>
      </c>
      <c r="P32" s="264">
        <v>100</v>
      </c>
      <c r="Q32" s="145"/>
      <c r="R32" s="314"/>
      <c r="S32" s="314"/>
      <c r="T32" s="145"/>
      <c r="U32" s="145"/>
      <c r="V32" s="145"/>
    </row>
    <row r="33" spans="1:22" s="136" customFormat="1" ht="33.75" customHeight="1" x14ac:dyDescent="0.15">
      <c r="A33" s="355"/>
      <c r="B33" s="283"/>
      <c r="C33" s="318" t="s">
        <v>3</v>
      </c>
      <c r="D33" s="318"/>
      <c r="E33" s="265">
        <v>55.162221072143382</v>
      </c>
      <c r="F33" s="293">
        <v>46.212297157551539</v>
      </c>
      <c r="G33" s="293">
        <v>8.9499239145918441</v>
      </c>
      <c r="H33" s="265">
        <v>4.0846362644778251</v>
      </c>
      <c r="I33" s="293">
        <v>1.4044702776725575E-2</v>
      </c>
      <c r="J33" s="293">
        <v>4.013507814600497</v>
      </c>
      <c r="K33" s="293">
        <v>5.7083747100602412E-2</v>
      </c>
      <c r="L33" s="265">
        <v>40.753142663378803</v>
      </c>
      <c r="M33" s="293">
        <v>29.872266028838705</v>
      </c>
      <c r="N33" s="293">
        <v>0.58108876120594832</v>
      </c>
      <c r="O33" s="293">
        <v>10.299787873334152</v>
      </c>
      <c r="P33" s="266">
        <v>100</v>
      </c>
      <c r="Q33" s="145"/>
      <c r="R33" s="314"/>
      <c r="S33" s="314"/>
      <c r="T33" s="145"/>
      <c r="U33" s="145"/>
      <c r="V33" s="145"/>
    </row>
    <row r="34" spans="1:22" s="136" customFormat="1" ht="33.75" customHeight="1" x14ac:dyDescent="0.15">
      <c r="A34" s="347" t="s">
        <v>4</v>
      </c>
      <c r="B34" s="167"/>
      <c r="C34" s="168" t="s">
        <v>5</v>
      </c>
      <c r="D34" s="168"/>
      <c r="E34" s="262">
        <v>65.552924286039385</v>
      </c>
      <c r="F34" s="263">
        <v>54.990901775615733</v>
      </c>
      <c r="G34" s="263">
        <v>10.562022510423652</v>
      </c>
      <c r="H34" s="262">
        <v>4.9907715839818865</v>
      </c>
      <c r="I34" s="263">
        <v>-0.17370592173784141</v>
      </c>
      <c r="J34" s="263">
        <v>5.0619240894581656</v>
      </c>
      <c r="K34" s="263">
        <v>0.102553416261563</v>
      </c>
      <c r="L34" s="262">
        <v>29.456304129978726</v>
      </c>
      <c r="M34" s="263">
        <v>16.67683739017362</v>
      </c>
      <c r="N34" s="263">
        <v>7.8516312578110994E-2</v>
      </c>
      <c r="O34" s="263">
        <v>12.700950427226996</v>
      </c>
      <c r="P34" s="264">
        <v>100</v>
      </c>
      <c r="Q34" s="145"/>
      <c r="R34" s="314"/>
      <c r="S34" s="314"/>
      <c r="T34" s="145"/>
      <c r="U34" s="145"/>
      <c r="V34" s="145"/>
    </row>
    <row r="35" spans="1:22" s="136" customFormat="1" ht="33.75" customHeight="1" x14ac:dyDescent="0.15">
      <c r="A35" s="383"/>
      <c r="B35" s="167"/>
      <c r="C35" s="168" t="s">
        <v>6</v>
      </c>
      <c r="D35" s="168"/>
      <c r="E35" s="262">
        <v>68.182334278990425</v>
      </c>
      <c r="F35" s="263">
        <v>57.32901120821402</v>
      </c>
      <c r="G35" s="263">
        <v>10.853323070776405</v>
      </c>
      <c r="H35" s="262">
        <v>4.5625470678828641</v>
      </c>
      <c r="I35" s="263">
        <v>-0.39871710107762109</v>
      </c>
      <c r="J35" s="263">
        <v>4.9190078730478346</v>
      </c>
      <c r="K35" s="263">
        <v>4.2256295912651412E-2</v>
      </c>
      <c r="L35" s="262">
        <v>27.255118653126704</v>
      </c>
      <c r="M35" s="263">
        <v>14.4264611627815</v>
      </c>
      <c r="N35" s="263">
        <v>1.255226804207914</v>
      </c>
      <c r="O35" s="263">
        <v>11.573430686137289</v>
      </c>
      <c r="P35" s="264">
        <v>100</v>
      </c>
      <c r="Q35" s="145"/>
      <c r="R35" s="314"/>
      <c r="S35" s="314"/>
      <c r="T35" s="145"/>
      <c r="U35" s="145"/>
      <c r="V35" s="145"/>
    </row>
    <row r="36" spans="1:22" s="136" customFormat="1" ht="33.75" customHeight="1" x14ac:dyDescent="0.15">
      <c r="A36" s="383"/>
      <c r="B36" s="167"/>
      <c r="C36" s="168" t="s">
        <v>7</v>
      </c>
      <c r="D36" s="168"/>
      <c r="E36" s="262">
        <v>64.844845107556836</v>
      </c>
      <c r="F36" s="263">
        <v>53.87379010097321</v>
      </c>
      <c r="G36" s="263">
        <v>10.971055006583629</v>
      </c>
      <c r="H36" s="262">
        <v>4.2727663667592033</v>
      </c>
      <c r="I36" s="263">
        <v>-0.66289925123267313</v>
      </c>
      <c r="J36" s="263">
        <v>4.8454927784047106</v>
      </c>
      <c r="K36" s="263">
        <v>9.0172839587166501E-2</v>
      </c>
      <c r="L36" s="262">
        <v>30.882388525683961</v>
      </c>
      <c r="M36" s="263">
        <v>15.862697360362294</v>
      </c>
      <c r="N36" s="263">
        <v>-8.3549452619532907E-2</v>
      </c>
      <c r="O36" s="263">
        <v>15.103240617941205</v>
      </c>
      <c r="P36" s="264">
        <v>100</v>
      </c>
      <c r="Q36" s="145"/>
      <c r="R36" s="314"/>
      <c r="S36" s="314"/>
      <c r="T36" s="145"/>
      <c r="U36" s="145"/>
      <c r="V36" s="145"/>
    </row>
    <row r="37" spans="1:22" s="136" customFormat="1" ht="33.75" customHeight="1" x14ac:dyDescent="0.15">
      <c r="A37" s="383"/>
      <c r="B37" s="167"/>
      <c r="C37" s="168" t="s">
        <v>8</v>
      </c>
      <c r="D37" s="168"/>
      <c r="E37" s="262">
        <v>44.628905980859301</v>
      </c>
      <c r="F37" s="263">
        <v>37.445445822230937</v>
      </c>
      <c r="G37" s="263">
        <v>7.1834601586283648</v>
      </c>
      <c r="H37" s="262">
        <v>3.036840762753438</v>
      </c>
      <c r="I37" s="263">
        <v>5.9062571259779921E-2</v>
      </c>
      <c r="J37" s="263">
        <v>2.9235898768868398</v>
      </c>
      <c r="K37" s="263">
        <v>5.4188314606817931E-2</v>
      </c>
      <c r="L37" s="262">
        <v>52.334253256387264</v>
      </c>
      <c r="M37" s="263">
        <v>43.065647803709915</v>
      </c>
      <c r="N37" s="263">
        <v>4.0192272380022906</v>
      </c>
      <c r="O37" s="263">
        <v>5.2493782146750592</v>
      </c>
      <c r="P37" s="264">
        <v>100</v>
      </c>
      <c r="Q37" s="145"/>
      <c r="R37" s="314"/>
      <c r="S37" s="314"/>
      <c r="T37" s="145"/>
      <c r="U37" s="145"/>
      <c r="V37" s="145"/>
    </row>
    <row r="38" spans="1:22" s="136" customFormat="1" ht="33.75" customHeight="1" thickBot="1" x14ac:dyDescent="0.2">
      <c r="A38" s="384"/>
      <c r="B38" s="182"/>
      <c r="C38" s="183" t="s">
        <v>9</v>
      </c>
      <c r="D38" s="183"/>
      <c r="E38" s="262">
        <v>60.997825726214749</v>
      </c>
      <c r="F38" s="263">
        <v>50.268335868315425</v>
      </c>
      <c r="G38" s="263">
        <v>10.729489857899322</v>
      </c>
      <c r="H38" s="262">
        <v>4.7243916600221603</v>
      </c>
      <c r="I38" s="263">
        <v>0.12488086174330881</v>
      </c>
      <c r="J38" s="263">
        <v>4.5609610118826334</v>
      </c>
      <c r="K38" s="263">
        <v>3.8549786396218373E-2</v>
      </c>
      <c r="L38" s="262">
        <v>34.277782613763094</v>
      </c>
      <c r="M38" s="263">
        <v>21.652677287406043</v>
      </c>
      <c r="N38" s="263">
        <v>-1.0741479737136714</v>
      </c>
      <c r="O38" s="263">
        <v>13.699253300070719</v>
      </c>
      <c r="P38" s="270">
        <v>100</v>
      </c>
      <c r="Q38" s="145"/>
      <c r="R38" s="314"/>
      <c r="S38" s="314"/>
      <c r="T38" s="145"/>
      <c r="U38" s="145"/>
      <c r="V38" s="145"/>
    </row>
    <row r="39" spans="1:22" s="136" customFormat="1" ht="33.75" customHeight="1" thickTop="1" x14ac:dyDescent="0.15">
      <c r="A39" s="350" t="s">
        <v>20</v>
      </c>
      <c r="B39" s="145"/>
      <c r="C39" s="168" t="s">
        <v>10</v>
      </c>
      <c r="D39" s="145"/>
      <c r="E39" s="271">
        <v>52.545409351559634</v>
      </c>
      <c r="F39" s="303">
        <v>43.421862038794487</v>
      </c>
      <c r="G39" s="303">
        <v>9.1235473127651527</v>
      </c>
      <c r="H39" s="271">
        <v>3.7960936149072873</v>
      </c>
      <c r="I39" s="303">
        <v>9.0859727503748461E-2</v>
      </c>
      <c r="J39" s="303">
        <v>3.5951076065194458</v>
      </c>
      <c r="K39" s="303">
        <v>0.11012628088409247</v>
      </c>
      <c r="L39" s="271">
        <v>43.658497033533067</v>
      </c>
      <c r="M39" s="303">
        <v>34.185031814695037</v>
      </c>
      <c r="N39" s="303">
        <v>0.4616944624626742</v>
      </c>
      <c r="O39" s="303">
        <v>9.0117707563753502</v>
      </c>
      <c r="P39" s="264">
        <v>100</v>
      </c>
      <c r="Q39" s="145"/>
      <c r="R39" s="314"/>
      <c r="S39" s="314"/>
      <c r="T39" s="145"/>
      <c r="U39" s="145"/>
      <c r="V39" s="145"/>
    </row>
    <row r="40" spans="1:22" s="136" customFormat="1" ht="33.75" customHeight="1" x14ac:dyDescent="0.15">
      <c r="A40" s="350"/>
      <c r="B40" s="145"/>
      <c r="C40" s="168" t="s">
        <v>11</v>
      </c>
      <c r="D40" s="145"/>
      <c r="E40" s="262">
        <v>66.675889892949812</v>
      </c>
      <c r="F40" s="263">
        <v>55.407174522832747</v>
      </c>
      <c r="G40" s="263">
        <v>11.268715370117057</v>
      </c>
      <c r="H40" s="262">
        <v>4.7677331819303967</v>
      </c>
      <c r="I40" s="263">
        <v>4.6762411384318608E-2</v>
      </c>
      <c r="J40" s="263">
        <v>4.6480997895923952</v>
      </c>
      <c r="K40" s="263">
        <v>7.287098095368276E-2</v>
      </c>
      <c r="L40" s="262">
        <v>28.556376925119785</v>
      </c>
      <c r="M40" s="263">
        <v>17.500425412991738</v>
      </c>
      <c r="N40" s="263">
        <v>1.0121254592661753</v>
      </c>
      <c r="O40" s="263">
        <v>10.043826052861878</v>
      </c>
      <c r="P40" s="264">
        <v>100</v>
      </c>
      <c r="Q40" s="145"/>
      <c r="R40" s="314"/>
      <c r="S40" s="314"/>
      <c r="T40" s="145"/>
      <c r="U40" s="145"/>
      <c r="V40" s="145"/>
    </row>
    <row r="41" spans="1:22" s="136" customFormat="1" ht="33.75" customHeight="1" x14ac:dyDescent="0.15">
      <c r="A41" s="350"/>
      <c r="B41" s="145"/>
      <c r="C41" s="168" t="s">
        <v>12</v>
      </c>
      <c r="D41" s="145"/>
      <c r="E41" s="262">
        <v>66.936887028965856</v>
      </c>
      <c r="F41" s="263">
        <v>55.334066222491565</v>
      </c>
      <c r="G41" s="263">
        <v>11.602820806474277</v>
      </c>
      <c r="H41" s="262">
        <v>4.8237228723535308</v>
      </c>
      <c r="I41" s="263">
        <v>0.101321516403066</v>
      </c>
      <c r="J41" s="263">
        <v>4.5498616048679681</v>
      </c>
      <c r="K41" s="263">
        <v>0.17253975108249733</v>
      </c>
      <c r="L41" s="262">
        <v>28.239390098680644</v>
      </c>
      <c r="M41" s="263">
        <v>17.177602992202527</v>
      </c>
      <c r="N41" s="263">
        <v>0.6943486519252301</v>
      </c>
      <c r="O41" s="263">
        <v>10.367438454552881</v>
      </c>
      <c r="P41" s="264">
        <v>100</v>
      </c>
      <c r="Q41" s="145"/>
      <c r="R41" s="314"/>
      <c r="S41" s="314"/>
      <c r="T41" s="145"/>
      <c r="U41" s="145"/>
      <c r="V41" s="145"/>
    </row>
    <row r="42" spans="1:22" s="136" customFormat="1" ht="33.75" customHeight="1" x14ac:dyDescent="0.15">
      <c r="A42" s="350"/>
      <c r="B42" s="145"/>
      <c r="C42" s="168" t="s">
        <v>13</v>
      </c>
      <c r="D42" s="145"/>
      <c r="E42" s="262">
        <v>64.151772386179502</v>
      </c>
      <c r="F42" s="263">
        <v>52.976315555029117</v>
      </c>
      <c r="G42" s="263">
        <v>11.175456831150381</v>
      </c>
      <c r="H42" s="262">
        <v>4.5949309727189576</v>
      </c>
      <c r="I42" s="263">
        <v>4.3067056698500521E-2</v>
      </c>
      <c r="J42" s="263">
        <v>4.4881204453393897</v>
      </c>
      <c r="K42" s="263">
        <v>6.3743470681067491E-2</v>
      </c>
      <c r="L42" s="262">
        <v>31.253296641101535</v>
      </c>
      <c r="M42" s="263">
        <v>18.235803442845917</v>
      </c>
      <c r="N42" s="263">
        <v>7.0573026026501326E-2</v>
      </c>
      <c r="O42" s="263">
        <v>12.946920172229124</v>
      </c>
      <c r="P42" s="264">
        <v>100</v>
      </c>
      <c r="Q42" s="145"/>
      <c r="R42" s="314"/>
      <c r="S42" s="314"/>
      <c r="T42" s="145"/>
      <c r="U42" s="145"/>
      <c r="V42" s="145"/>
    </row>
    <row r="43" spans="1:22" s="136" customFormat="1" ht="33.75" customHeight="1" x14ac:dyDescent="0.15">
      <c r="A43" s="350"/>
      <c r="B43" s="145"/>
      <c r="C43" s="168" t="s">
        <v>14</v>
      </c>
      <c r="D43" s="145"/>
      <c r="E43" s="262">
        <v>60.97344581959964</v>
      </c>
      <c r="F43" s="263">
        <v>50.287116949382771</v>
      </c>
      <c r="G43" s="263">
        <v>10.686328870216872</v>
      </c>
      <c r="H43" s="262">
        <v>4.4481051415888313</v>
      </c>
      <c r="I43" s="263">
        <v>-3.6972630210027453E-2</v>
      </c>
      <c r="J43" s="263">
        <v>4.4060948718698238</v>
      </c>
      <c r="K43" s="263">
        <v>7.8982899929033831E-2</v>
      </c>
      <c r="L43" s="262">
        <v>34.578449038811527</v>
      </c>
      <c r="M43" s="263">
        <v>23.219041147262114</v>
      </c>
      <c r="N43" s="263">
        <v>0.17277919783636669</v>
      </c>
      <c r="O43" s="263">
        <v>11.186628693713047</v>
      </c>
      <c r="P43" s="264">
        <v>100</v>
      </c>
      <c r="Q43" s="145"/>
      <c r="R43" s="314"/>
      <c r="S43" s="314"/>
      <c r="T43" s="145"/>
      <c r="U43" s="145"/>
      <c r="V43" s="145"/>
    </row>
    <row r="44" spans="1:22" s="136" customFormat="1" ht="33.75" customHeight="1" x14ac:dyDescent="0.15">
      <c r="A44" s="350"/>
      <c r="B44" s="145"/>
      <c r="C44" s="168" t="s">
        <v>15</v>
      </c>
      <c r="D44" s="145"/>
      <c r="E44" s="262">
        <v>62.188116380418315</v>
      </c>
      <c r="F44" s="263">
        <v>51.450809604828564</v>
      </c>
      <c r="G44" s="263">
        <v>10.737306775589758</v>
      </c>
      <c r="H44" s="262">
        <v>4.7476473294444137</v>
      </c>
      <c r="I44" s="263">
        <v>2.3940937578445551E-2</v>
      </c>
      <c r="J44" s="263">
        <v>4.6656450537508842</v>
      </c>
      <c r="K44" s="263">
        <v>5.8061338115083148E-2</v>
      </c>
      <c r="L44" s="262">
        <v>33.064236290137252</v>
      </c>
      <c r="M44" s="263">
        <v>21.786094784525602</v>
      </c>
      <c r="N44" s="263">
        <v>0.10047292963448801</v>
      </c>
      <c r="O44" s="263">
        <v>11.177668575977167</v>
      </c>
      <c r="P44" s="264">
        <v>100</v>
      </c>
      <c r="Q44" s="145"/>
      <c r="R44" s="314"/>
      <c r="S44" s="314"/>
      <c r="T44" s="145"/>
      <c r="U44" s="145"/>
      <c r="V44" s="145"/>
    </row>
    <row r="45" spans="1:22" s="136" customFormat="1" ht="33.75" customHeight="1" x14ac:dyDescent="0.15">
      <c r="A45" s="351"/>
      <c r="B45" s="284"/>
      <c r="C45" s="318" t="s">
        <v>16</v>
      </c>
      <c r="D45" s="284"/>
      <c r="E45" s="265">
        <v>61.375690260628879</v>
      </c>
      <c r="F45" s="293">
        <v>50.777435785177346</v>
      </c>
      <c r="G45" s="293">
        <v>10.598254475451535</v>
      </c>
      <c r="H45" s="265">
        <v>4.6960027730009308</v>
      </c>
      <c r="I45" s="293">
        <v>3.6519471389266103E-2</v>
      </c>
      <c r="J45" s="293">
        <v>4.5700993022681411</v>
      </c>
      <c r="K45" s="293">
        <v>8.9383999343522175E-2</v>
      </c>
      <c r="L45" s="265">
        <v>33.928306966370194</v>
      </c>
      <c r="M45" s="293">
        <v>22.174797345565622</v>
      </c>
      <c r="N45" s="293">
        <v>4.6127921449393455E-2</v>
      </c>
      <c r="O45" s="304">
        <v>11.707381699355176</v>
      </c>
      <c r="P45" s="266">
        <v>100</v>
      </c>
      <c r="Q45" s="145"/>
      <c r="R45" s="314"/>
      <c r="S45" s="314"/>
      <c r="T45" s="145"/>
      <c r="U45" s="145"/>
      <c r="V45" s="145"/>
    </row>
    <row r="46" spans="1:22" ht="12" customHeight="1" x14ac:dyDescent="0.15">
      <c r="E46" s="141"/>
      <c r="F46" s="141"/>
      <c r="H46" s="141"/>
      <c r="I46" s="141"/>
      <c r="J46" s="141"/>
      <c r="L46" s="141"/>
      <c r="M46" s="141"/>
      <c r="N46" s="141"/>
    </row>
    <row r="47" spans="1:22" x14ac:dyDescent="0.15">
      <c r="E47" s="141"/>
      <c r="F47" s="141"/>
      <c r="H47" s="141"/>
      <c r="I47" s="141"/>
      <c r="J47" s="141"/>
      <c r="L47" s="141"/>
      <c r="M47" s="141"/>
      <c r="N47" s="141"/>
    </row>
    <row r="48" spans="1:22" x14ac:dyDescent="0.15">
      <c r="E48" s="141"/>
      <c r="F48" s="141"/>
      <c r="H48" s="141"/>
      <c r="I48" s="141"/>
      <c r="J48" s="141"/>
      <c r="L48" s="141"/>
      <c r="M48" s="141"/>
      <c r="N48" s="141"/>
    </row>
    <row r="49" spans="9:9" x14ac:dyDescent="0.15">
      <c r="I49" s="141"/>
    </row>
    <row r="50" spans="9:9" x14ac:dyDescent="0.15">
      <c r="I50" s="141"/>
    </row>
    <row r="51" spans="9:9" x14ac:dyDescent="0.15">
      <c r="I51" s="141"/>
    </row>
    <row r="52" spans="9:9" x14ac:dyDescent="0.15">
      <c r="I52" s="141"/>
    </row>
    <row r="53" spans="9:9" x14ac:dyDescent="0.15">
      <c r="I53" s="141"/>
    </row>
    <row r="54" spans="9:9" x14ac:dyDescent="0.15">
      <c r="I54" s="141"/>
    </row>
    <row r="55" spans="9:9" x14ac:dyDescent="0.15">
      <c r="I55" s="141"/>
    </row>
    <row r="56" spans="9:9" x14ac:dyDescent="0.15">
      <c r="I56" s="141"/>
    </row>
    <row r="57" spans="9:9" x14ac:dyDescent="0.15">
      <c r="I57" s="141"/>
    </row>
    <row r="58" spans="9:9" x14ac:dyDescent="0.15">
      <c r="I58" s="141"/>
    </row>
  </sheetData>
  <mergeCells count="13">
    <mergeCell ref="O6:O7"/>
    <mergeCell ref="A39:A45"/>
    <mergeCell ref="A9:A17"/>
    <mergeCell ref="A19:A21"/>
    <mergeCell ref="A22:A24"/>
    <mergeCell ref="A25:A30"/>
    <mergeCell ref="A31:A33"/>
    <mergeCell ref="A34:A38"/>
    <mergeCell ref="A8:D8"/>
    <mergeCell ref="A4:D7"/>
    <mergeCell ref="F6:F7"/>
    <mergeCell ref="J6:J7"/>
    <mergeCell ref="N6:N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39</vt:i4>
      </vt:variant>
      <vt:variant>
        <vt:lpstr>名前付き一覧</vt:lpstr>
      </vt:variant>
      <vt:variant>
        <vt:i4>37</vt:i4>
      </vt:variant>
    </vt:vector>
  </HeadingPairs>
  <TitlesOfParts>
    <vt:vector size="76" baseType="lpstr">
      <vt:lpstr>分配R4実数</vt:lpstr>
      <vt:lpstr>分配R4増加率</vt:lpstr>
      <vt:lpstr>分配R4構成比</vt:lpstr>
      <vt:lpstr>分配R3実数</vt:lpstr>
      <vt:lpstr>分配R3増加率</vt:lpstr>
      <vt:lpstr>分配R3構成比</vt:lpstr>
      <vt:lpstr>分配R2実数</vt:lpstr>
      <vt:lpstr>分配R2増加率</vt:lpstr>
      <vt:lpstr>分配R2構成比</vt:lpstr>
      <vt:lpstr>分配R元実数</vt:lpstr>
      <vt:lpstr>分配R元増加率</vt:lpstr>
      <vt:lpstr>分配R元構成比</vt:lpstr>
      <vt:lpstr>分配H30実数</vt:lpstr>
      <vt:lpstr>分配H30増加率</vt:lpstr>
      <vt:lpstr>分配H30構成比</vt:lpstr>
      <vt:lpstr>分配H29実数</vt:lpstr>
      <vt:lpstr>分配H29増加率</vt:lpstr>
      <vt:lpstr>分配H29構成比</vt:lpstr>
      <vt:lpstr>分配H28実数</vt:lpstr>
      <vt:lpstr>分配H28増加率</vt:lpstr>
      <vt:lpstr>分配H28構成比</vt:lpstr>
      <vt:lpstr>分配H27実数</vt:lpstr>
      <vt:lpstr>分配H27増加率</vt:lpstr>
      <vt:lpstr>分配H27構成比</vt:lpstr>
      <vt:lpstr>分配H26実数</vt:lpstr>
      <vt:lpstr>分配H26増加率</vt:lpstr>
      <vt:lpstr>分配H26構成比</vt:lpstr>
      <vt:lpstr>分配H25実数</vt:lpstr>
      <vt:lpstr>分配H25増加率</vt:lpstr>
      <vt:lpstr>分配H25構成比</vt:lpstr>
      <vt:lpstr>分配H24実数</vt:lpstr>
      <vt:lpstr>分配H24増加率</vt:lpstr>
      <vt:lpstr>分配H24構成比</vt:lpstr>
      <vt:lpstr>分配H23実数</vt:lpstr>
      <vt:lpstr>分配H23構成比</vt:lpstr>
      <vt:lpstr>編集・発行</vt:lpstr>
      <vt:lpstr>編集･発行（統計協会分）</vt:lpstr>
      <vt:lpstr>ロゴ（裏表紙外側）</vt:lpstr>
      <vt:lpstr>所得分析用</vt:lpstr>
      <vt:lpstr>所得分析用!Print_Area</vt:lpstr>
      <vt:lpstr>分配H23構成比!Print_Area</vt:lpstr>
      <vt:lpstr>分配H23実数!Print_Area</vt:lpstr>
      <vt:lpstr>分配H24構成比!Print_Area</vt:lpstr>
      <vt:lpstr>分配H24実数!Print_Area</vt:lpstr>
      <vt:lpstr>分配H24増加率!Print_Area</vt:lpstr>
      <vt:lpstr>分配H25構成比!Print_Area</vt:lpstr>
      <vt:lpstr>分配H25実数!Print_Area</vt:lpstr>
      <vt:lpstr>分配H25増加率!Print_Area</vt:lpstr>
      <vt:lpstr>分配H26構成比!Print_Area</vt:lpstr>
      <vt:lpstr>分配H26実数!Print_Area</vt:lpstr>
      <vt:lpstr>分配H26増加率!Print_Area</vt:lpstr>
      <vt:lpstr>分配H27構成比!Print_Area</vt:lpstr>
      <vt:lpstr>分配H27実数!Print_Area</vt:lpstr>
      <vt:lpstr>分配H27増加率!Print_Area</vt:lpstr>
      <vt:lpstr>分配H28構成比!Print_Area</vt:lpstr>
      <vt:lpstr>分配H28実数!Print_Area</vt:lpstr>
      <vt:lpstr>分配H28増加率!Print_Area</vt:lpstr>
      <vt:lpstr>分配H29構成比!Print_Area</vt:lpstr>
      <vt:lpstr>分配H29実数!Print_Area</vt:lpstr>
      <vt:lpstr>分配H29増加率!Print_Area</vt:lpstr>
      <vt:lpstr>分配H30構成比!Print_Area</vt:lpstr>
      <vt:lpstr>分配H30実数!Print_Area</vt:lpstr>
      <vt:lpstr>分配H30増加率!Print_Area</vt:lpstr>
      <vt:lpstr>分配R2構成比!Print_Area</vt:lpstr>
      <vt:lpstr>分配R2実数!Print_Area</vt:lpstr>
      <vt:lpstr>分配R2増加率!Print_Area</vt:lpstr>
      <vt:lpstr>分配R3構成比!Print_Area</vt:lpstr>
      <vt:lpstr>分配R3実数!Print_Area</vt:lpstr>
      <vt:lpstr>分配R3増加率!Print_Area</vt:lpstr>
      <vt:lpstr>分配R4構成比!Print_Area</vt:lpstr>
      <vt:lpstr>分配R4実数!Print_Area</vt:lpstr>
      <vt:lpstr>分配R4増加率!Print_Area</vt:lpstr>
      <vt:lpstr>分配R元構成比!Print_Area</vt:lpstr>
      <vt:lpstr>分配R元実数!Print_Area</vt:lpstr>
      <vt:lpstr>分配R元増加率!Print_Area</vt:lpstr>
      <vt:lpstr>編集・発行!Print_Area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098841</dc:creator>
  <cp:lastModifiedBy>135666</cp:lastModifiedBy>
  <cp:lastPrinted>2025-02-12T08:59:08Z</cp:lastPrinted>
  <dcterms:created xsi:type="dcterms:W3CDTF">1997-01-08T22:48:59Z</dcterms:created>
  <dcterms:modified xsi:type="dcterms:W3CDTF">2025-03-12T07:15:11Z</dcterms:modified>
</cp:coreProperties>
</file>