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35" yWindow="-15" windowWidth="7680" windowHeight="9315"/>
  </bookViews>
  <sheets>
    <sheet name="参考５府県別高卒後 " sheetId="2" r:id="rId1"/>
  </sheets>
  <definedNames>
    <definedName name="__123Graph_LBL_A" localSheetId="0" hidden="1">#REF!</definedName>
    <definedName name="__123Graph_LBL_A" hidden="1">#REF!</definedName>
    <definedName name="__123Graph_LBL_B" localSheetId="0" hidden="1">#REF!</definedName>
    <definedName name="__123Graph_LBL_B" hidden="1">#REF!</definedName>
    <definedName name="__123Graph_LBL_B在学者数" localSheetId="0" hidden="1">#REF!</definedName>
    <definedName name="__123Graph_LBL_B在学者数" hidden="1">#REF!</definedName>
    <definedName name="__123Graph_LBL_C" localSheetId="0" hidden="1">#REF!</definedName>
    <definedName name="__123Graph_LBL_C" hidden="1">#REF!</definedName>
    <definedName name="__123Graph_LBL_C在学者数" localSheetId="0" hidden="1">#REF!</definedName>
    <definedName name="__123Graph_LBL_C在学者数" hidden="1">#REF!</definedName>
    <definedName name="__123Graph_X" localSheetId="0" hidden="1">#REF!</definedName>
    <definedName name="__123Graph_X" hidden="1">#REF!</definedName>
    <definedName name="_xlnm.Print_Area" localSheetId="0">'参考５府県別高卒後 '!$A$1:$BK$54</definedName>
  </definedNames>
  <calcPr calcId="145621" refMode="R1C1"/>
</workbook>
</file>

<file path=xl/calcChain.xml><?xml version="1.0" encoding="utf-8"?>
<calcChain xmlns="http://schemas.openxmlformats.org/spreadsheetml/2006/main">
  <c r="AS53" i="2" l="1"/>
  <c r="AS52" i="2"/>
  <c r="AS51" i="2"/>
  <c r="AS50" i="2"/>
  <c r="AS49" i="2"/>
  <c r="AS48" i="2"/>
  <c r="AS47" i="2"/>
  <c r="AS46" i="2"/>
  <c r="AS45" i="2"/>
  <c r="AS44" i="2"/>
  <c r="AS43" i="2"/>
  <c r="AS42" i="2"/>
  <c r="AS41" i="2"/>
  <c r="AS40" i="2"/>
  <c r="AS39" i="2"/>
  <c r="AS38" i="2"/>
  <c r="AS37" i="2"/>
  <c r="AS36" i="2"/>
  <c r="AS35" i="2"/>
  <c r="AS34" i="2"/>
  <c r="AS33" i="2"/>
  <c r="AS32" i="2"/>
  <c r="AS31" i="2"/>
  <c r="AS30" i="2"/>
  <c r="AS29" i="2"/>
  <c r="AS28" i="2"/>
  <c r="AS27" i="2"/>
  <c r="AS26" i="2"/>
  <c r="AS25" i="2"/>
  <c r="AS24" i="2"/>
  <c r="AS23" i="2"/>
  <c r="AS22" i="2"/>
  <c r="AS21" i="2"/>
  <c r="AS20" i="2"/>
  <c r="AS19" i="2"/>
  <c r="AS18" i="2"/>
  <c r="AS17" i="2"/>
  <c r="AS16" i="2"/>
  <c r="AS15" i="2"/>
  <c r="AS14" i="2"/>
  <c r="AS13" i="2"/>
  <c r="AS12" i="2"/>
  <c r="AS11" i="2"/>
  <c r="AS10" i="2"/>
  <c r="AS9" i="2"/>
  <c r="AS8" i="2"/>
  <c r="AS7" i="2"/>
  <c r="AR53" i="2"/>
  <c r="AR52" i="2"/>
  <c r="AR51" i="2"/>
  <c r="AR50" i="2"/>
  <c r="AR49" i="2"/>
  <c r="AR48" i="2"/>
  <c r="AR47" i="2"/>
  <c r="AR46" i="2"/>
  <c r="AR45" i="2"/>
  <c r="AR44" i="2"/>
  <c r="AR43" i="2"/>
  <c r="AR42" i="2"/>
  <c r="AR41" i="2"/>
  <c r="AR40" i="2"/>
  <c r="AR39" i="2"/>
  <c r="AR38" i="2"/>
  <c r="AR37" i="2"/>
  <c r="AR36" i="2"/>
  <c r="AR35" i="2"/>
  <c r="AR34" i="2"/>
  <c r="AR33" i="2"/>
  <c r="AR32" i="2"/>
  <c r="AR31" i="2"/>
  <c r="AR30" i="2"/>
  <c r="AR29" i="2"/>
  <c r="AR28" i="2"/>
  <c r="AR27" i="2"/>
  <c r="AR26" i="2"/>
  <c r="AR25" i="2"/>
  <c r="AR24" i="2"/>
  <c r="AR23" i="2"/>
  <c r="AR22" i="2"/>
  <c r="AR21" i="2"/>
  <c r="AR20" i="2"/>
  <c r="AR19" i="2"/>
  <c r="AR18" i="2"/>
  <c r="AR17" i="2"/>
  <c r="AR16" i="2"/>
  <c r="AR15" i="2"/>
  <c r="AR14" i="2"/>
  <c r="AR13" i="2"/>
  <c r="AR12" i="2"/>
  <c r="AR11" i="2"/>
  <c r="AR10" i="2"/>
  <c r="AR9" i="2"/>
  <c r="AR8" i="2"/>
  <c r="AR7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G53" i="2" l="1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F53" i="2"/>
  <c r="E53" i="2"/>
  <c r="F52" i="2"/>
  <c r="E52" i="2"/>
  <c r="F51" i="2"/>
  <c r="E51" i="2"/>
  <c r="D51" i="2" s="1"/>
  <c r="F50" i="2"/>
  <c r="E50" i="2"/>
  <c r="F49" i="2"/>
  <c r="E49" i="2"/>
  <c r="D49" i="2" s="1"/>
  <c r="F48" i="2"/>
  <c r="E48" i="2"/>
  <c r="F47" i="2"/>
  <c r="E47" i="2"/>
  <c r="F46" i="2"/>
  <c r="E46" i="2"/>
  <c r="F45" i="2"/>
  <c r="E45" i="2"/>
  <c r="F44" i="2"/>
  <c r="E44" i="2"/>
  <c r="F43" i="2"/>
  <c r="E43" i="2"/>
  <c r="F42" i="2"/>
  <c r="E42" i="2"/>
  <c r="D42" i="2" s="1"/>
  <c r="F41" i="2"/>
  <c r="E41" i="2"/>
  <c r="D41" i="2" s="1"/>
  <c r="F40" i="2"/>
  <c r="E40" i="2"/>
  <c r="D40" i="2" s="1"/>
  <c r="F39" i="2"/>
  <c r="E39" i="2"/>
  <c r="F38" i="2"/>
  <c r="E38" i="2"/>
  <c r="D38" i="2" s="1"/>
  <c r="F37" i="2"/>
  <c r="E37" i="2"/>
  <c r="F36" i="2"/>
  <c r="E36" i="2"/>
  <c r="F35" i="2"/>
  <c r="E35" i="2"/>
  <c r="F34" i="2"/>
  <c r="E34" i="2"/>
  <c r="F33" i="2"/>
  <c r="E33" i="2"/>
  <c r="F32" i="2"/>
  <c r="E32" i="2"/>
  <c r="F31" i="2"/>
  <c r="E31" i="2"/>
  <c r="D31" i="2" s="1"/>
  <c r="F30" i="2"/>
  <c r="E30" i="2"/>
  <c r="D30" i="2" s="1"/>
  <c r="F29" i="2"/>
  <c r="E29" i="2"/>
  <c r="D29" i="2" s="1"/>
  <c r="F28" i="2"/>
  <c r="E28" i="2"/>
  <c r="D28" i="2" s="1"/>
  <c r="F27" i="2"/>
  <c r="E27" i="2"/>
  <c r="D27" i="2" s="1"/>
  <c r="F26" i="2"/>
  <c r="E26" i="2"/>
  <c r="F25" i="2"/>
  <c r="E25" i="2"/>
  <c r="D25" i="2" s="1"/>
  <c r="F24" i="2"/>
  <c r="E24" i="2"/>
  <c r="F23" i="2"/>
  <c r="E23" i="2"/>
  <c r="F22" i="2"/>
  <c r="E22" i="2"/>
  <c r="F21" i="2"/>
  <c r="E21" i="2"/>
  <c r="F20" i="2"/>
  <c r="E20" i="2"/>
  <c r="F19" i="2"/>
  <c r="E19" i="2"/>
  <c r="D19" i="2" s="1"/>
  <c r="F18" i="2"/>
  <c r="E18" i="2"/>
  <c r="D18" i="2" s="1"/>
  <c r="F17" i="2"/>
  <c r="E17" i="2"/>
  <c r="D17" i="2" s="1"/>
  <c r="F16" i="2"/>
  <c r="E16" i="2"/>
  <c r="D16" i="2" s="1"/>
  <c r="F15" i="2"/>
  <c r="E15" i="2"/>
  <c r="F14" i="2"/>
  <c r="E14" i="2"/>
  <c r="D14" i="2" s="1"/>
  <c r="F13" i="2"/>
  <c r="E13" i="2"/>
  <c r="F12" i="2"/>
  <c r="E12" i="2"/>
  <c r="F11" i="2"/>
  <c r="E11" i="2"/>
  <c r="F10" i="2"/>
  <c r="E10" i="2"/>
  <c r="F9" i="2"/>
  <c r="E9" i="2"/>
  <c r="D9" i="2" s="1"/>
  <c r="F8" i="2"/>
  <c r="E8" i="2"/>
  <c r="D8" i="2" s="1"/>
  <c r="F7" i="2"/>
  <c r="E7" i="2"/>
  <c r="D7" i="2" s="1"/>
  <c r="AW53" i="2"/>
  <c r="AW52" i="2"/>
  <c r="AW51" i="2"/>
  <c r="AW50" i="2"/>
  <c r="AW49" i="2"/>
  <c r="AW48" i="2"/>
  <c r="AW47" i="2"/>
  <c r="AW46" i="2"/>
  <c r="AW45" i="2"/>
  <c r="AW44" i="2"/>
  <c r="AW43" i="2"/>
  <c r="AW42" i="2"/>
  <c r="AW41" i="2"/>
  <c r="AW40" i="2"/>
  <c r="AW39" i="2"/>
  <c r="AW38" i="2"/>
  <c r="AW37" i="2"/>
  <c r="AW36" i="2"/>
  <c r="AW35" i="2"/>
  <c r="AW34" i="2"/>
  <c r="AW33" i="2"/>
  <c r="AW32" i="2"/>
  <c r="AW31" i="2"/>
  <c r="AW30" i="2"/>
  <c r="AW29" i="2"/>
  <c r="AW28" i="2"/>
  <c r="AW27" i="2"/>
  <c r="AW26" i="2"/>
  <c r="AW25" i="2"/>
  <c r="AW24" i="2"/>
  <c r="AW23" i="2"/>
  <c r="AW22" i="2"/>
  <c r="AW21" i="2"/>
  <c r="AW20" i="2"/>
  <c r="AW19" i="2"/>
  <c r="AW18" i="2"/>
  <c r="AW17" i="2"/>
  <c r="AW16" i="2"/>
  <c r="AW15" i="2"/>
  <c r="AW14" i="2"/>
  <c r="AW13" i="2"/>
  <c r="AW12" i="2"/>
  <c r="AW11" i="2"/>
  <c r="AW10" i="2"/>
  <c r="AW9" i="2"/>
  <c r="AW8" i="2"/>
  <c r="AW7" i="2"/>
  <c r="AT53" i="2"/>
  <c r="AT52" i="2"/>
  <c r="AT51" i="2"/>
  <c r="AT50" i="2"/>
  <c r="AT49" i="2"/>
  <c r="AT48" i="2"/>
  <c r="AT47" i="2"/>
  <c r="AT46" i="2"/>
  <c r="AT45" i="2"/>
  <c r="AT44" i="2"/>
  <c r="AT43" i="2"/>
  <c r="AT42" i="2"/>
  <c r="AT41" i="2"/>
  <c r="AT40" i="2"/>
  <c r="AT39" i="2"/>
  <c r="AT38" i="2"/>
  <c r="AT37" i="2"/>
  <c r="AT36" i="2"/>
  <c r="AT35" i="2"/>
  <c r="AT34" i="2"/>
  <c r="AT33" i="2"/>
  <c r="AT32" i="2"/>
  <c r="AT31" i="2"/>
  <c r="AT30" i="2"/>
  <c r="AT29" i="2"/>
  <c r="AT28" i="2"/>
  <c r="AT27" i="2"/>
  <c r="AT26" i="2"/>
  <c r="AT25" i="2"/>
  <c r="AT24" i="2"/>
  <c r="AT23" i="2"/>
  <c r="AT22" i="2"/>
  <c r="AT21" i="2"/>
  <c r="AT20" i="2"/>
  <c r="AT19" i="2"/>
  <c r="AT18" i="2"/>
  <c r="AT17" i="2"/>
  <c r="AT16" i="2"/>
  <c r="AT15" i="2"/>
  <c r="AT14" i="2"/>
  <c r="AT13" i="2"/>
  <c r="AT12" i="2"/>
  <c r="AT11" i="2"/>
  <c r="AT10" i="2"/>
  <c r="AT9" i="2"/>
  <c r="AT8" i="2"/>
  <c r="AT7" i="2"/>
  <c r="AQ53" i="2"/>
  <c r="AQ52" i="2"/>
  <c r="AQ51" i="2"/>
  <c r="AQ50" i="2"/>
  <c r="AQ49" i="2"/>
  <c r="AQ48" i="2"/>
  <c r="AQ47" i="2"/>
  <c r="AQ46" i="2"/>
  <c r="AQ45" i="2"/>
  <c r="AQ44" i="2"/>
  <c r="AQ43" i="2"/>
  <c r="AQ42" i="2"/>
  <c r="AQ41" i="2"/>
  <c r="AQ40" i="2"/>
  <c r="AQ39" i="2"/>
  <c r="AQ38" i="2"/>
  <c r="AQ37" i="2"/>
  <c r="AQ36" i="2"/>
  <c r="AQ35" i="2"/>
  <c r="AQ34" i="2"/>
  <c r="AQ33" i="2"/>
  <c r="AQ32" i="2"/>
  <c r="AQ31" i="2"/>
  <c r="AQ30" i="2"/>
  <c r="AQ29" i="2"/>
  <c r="AQ28" i="2"/>
  <c r="AQ27" i="2"/>
  <c r="AQ26" i="2"/>
  <c r="AQ25" i="2"/>
  <c r="AQ24" i="2"/>
  <c r="AQ23" i="2"/>
  <c r="AQ22" i="2"/>
  <c r="AQ21" i="2"/>
  <c r="AQ20" i="2"/>
  <c r="AQ19" i="2"/>
  <c r="AQ18" i="2"/>
  <c r="AQ17" i="2"/>
  <c r="AQ16" i="2"/>
  <c r="AQ15" i="2"/>
  <c r="AQ14" i="2"/>
  <c r="AQ13" i="2"/>
  <c r="AQ12" i="2"/>
  <c r="AQ11" i="2"/>
  <c r="AQ10" i="2"/>
  <c r="AQ9" i="2"/>
  <c r="AQ8" i="2"/>
  <c r="AQ7" i="2"/>
  <c r="AH53" i="2"/>
  <c r="AH52" i="2"/>
  <c r="AH51" i="2"/>
  <c r="AH50" i="2"/>
  <c r="AH49" i="2"/>
  <c r="AH48" i="2"/>
  <c r="AH47" i="2"/>
  <c r="AH46" i="2"/>
  <c r="AH45" i="2"/>
  <c r="AH44" i="2"/>
  <c r="AH43" i="2"/>
  <c r="AH42" i="2"/>
  <c r="AH41" i="2"/>
  <c r="AH40" i="2"/>
  <c r="AH39" i="2"/>
  <c r="AH38" i="2"/>
  <c r="AH37" i="2"/>
  <c r="AH36" i="2"/>
  <c r="AH35" i="2"/>
  <c r="AH34" i="2"/>
  <c r="AH33" i="2"/>
  <c r="AH32" i="2"/>
  <c r="AH31" i="2"/>
  <c r="AH30" i="2"/>
  <c r="AH29" i="2"/>
  <c r="AH28" i="2"/>
  <c r="AH27" i="2"/>
  <c r="AH26" i="2"/>
  <c r="AH25" i="2"/>
  <c r="AH24" i="2"/>
  <c r="AH23" i="2"/>
  <c r="AH22" i="2"/>
  <c r="AH21" i="2"/>
  <c r="AH20" i="2"/>
  <c r="AH19" i="2"/>
  <c r="AH18" i="2"/>
  <c r="AH17" i="2"/>
  <c r="AH16" i="2"/>
  <c r="AH15" i="2"/>
  <c r="AH14" i="2"/>
  <c r="AH13" i="2"/>
  <c r="AH12" i="2"/>
  <c r="AH11" i="2"/>
  <c r="AH10" i="2"/>
  <c r="AH9" i="2"/>
  <c r="AH8" i="2"/>
  <c r="AH7" i="2"/>
  <c r="AE53" i="2"/>
  <c r="AE52" i="2"/>
  <c r="AE51" i="2"/>
  <c r="AE50" i="2"/>
  <c r="AE49" i="2"/>
  <c r="AE48" i="2"/>
  <c r="AE47" i="2"/>
  <c r="AE46" i="2"/>
  <c r="AE45" i="2"/>
  <c r="AE44" i="2"/>
  <c r="AE43" i="2"/>
  <c r="AE42" i="2"/>
  <c r="AE41" i="2"/>
  <c r="AE40" i="2"/>
  <c r="AE39" i="2"/>
  <c r="AE38" i="2"/>
  <c r="AE37" i="2"/>
  <c r="AE36" i="2"/>
  <c r="AE35" i="2"/>
  <c r="AE34" i="2"/>
  <c r="AE33" i="2"/>
  <c r="AE32" i="2"/>
  <c r="AE31" i="2"/>
  <c r="AE30" i="2"/>
  <c r="AE29" i="2"/>
  <c r="AE28" i="2"/>
  <c r="AE27" i="2"/>
  <c r="AE26" i="2"/>
  <c r="AE25" i="2"/>
  <c r="AE24" i="2"/>
  <c r="AE23" i="2"/>
  <c r="AE22" i="2"/>
  <c r="AE21" i="2"/>
  <c r="AE20" i="2"/>
  <c r="AE19" i="2"/>
  <c r="AE18" i="2"/>
  <c r="AE17" i="2"/>
  <c r="AE16" i="2"/>
  <c r="AE15" i="2"/>
  <c r="AE14" i="2"/>
  <c r="AE13" i="2"/>
  <c r="AE12" i="2"/>
  <c r="AE11" i="2"/>
  <c r="AE10" i="2"/>
  <c r="AE9" i="2"/>
  <c r="AE8" i="2"/>
  <c r="AE7" i="2"/>
  <c r="AB53" i="2"/>
  <c r="AB52" i="2"/>
  <c r="AB51" i="2"/>
  <c r="AB50" i="2"/>
  <c r="AB49" i="2"/>
  <c r="AB48" i="2"/>
  <c r="AB47" i="2"/>
  <c r="AB46" i="2"/>
  <c r="AB45" i="2"/>
  <c r="AB44" i="2"/>
  <c r="AB43" i="2"/>
  <c r="AB42" i="2"/>
  <c r="AB41" i="2"/>
  <c r="AB40" i="2"/>
  <c r="AB39" i="2"/>
  <c r="AB38" i="2"/>
  <c r="AB37" i="2"/>
  <c r="AB36" i="2"/>
  <c r="AB35" i="2"/>
  <c r="AB34" i="2"/>
  <c r="AB33" i="2"/>
  <c r="AB32" i="2"/>
  <c r="AB31" i="2"/>
  <c r="AB30" i="2"/>
  <c r="AB29" i="2"/>
  <c r="AB28" i="2"/>
  <c r="AB27" i="2"/>
  <c r="AB26" i="2"/>
  <c r="AB25" i="2"/>
  <c r="AB24" i="2"/>
  <c r="AB23" i="2"/>
  <c r="AB22" i="2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AB8" i="2"/>
  <c r="AB7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  <c r="Y10" i="2"/>
  <c r="Y9" i="2"/>
  <c r="Y8" i="2"/>
  <c r="Y7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D53" i="2"/>
  <c r="D52" i="2"/>
  <c r="D13" i="2" l="1"/>
  <c r="D24" i="2"/>
  <c r="D35" i="2"/>
  <c r="D46" i="2"/>
  <c r="D36" i="2"/>
  <c r="D26" i="2"/>
  <c r="D20" i="2"/>
  <c r="D37" i="2"/>
  <c r="D39" i="2"/>
  <c r="D15" i="2"/>
  <c r="D47" i="2"/>
  <c r="D48" i="2"/>
  <c r="D12" i="2"/>
  <c r="D23" i="2"/>
  <c r="D34" i="2"/>
  <c r="D45" i="2"/>
  <c r="D50" i="2"/>
  <c r="D10" i="2"/>
  <c r="D21" i="2"/>
  <c r="D32" i="2"/>
  <c r="D43" i="2"/>
  <c r="D11" i="2"/>
  <c r="D22" i="2"/>
  <c r="D33" i="2"/>
  <c r="D44" i="2"/>
  <c r="AY6" i="2"/>
  <c r="AX6" i="2"/>
  <c r="AW6" i="2"/>
  <c r="AV6" i="2"/>
  <c r="AU6" i="2"/>
  <c r="AT6" i="2"/>
  <c r="AS6" i="2"/>
  <c r="AR6" i="2"/>
  <c r="AQ6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 l="1"/>
</calcChain>
</file>

<file path=xl/sharedStrings.xml><?xml version="1.0" encoding="utf-8"?>
<sst xmlns="http://schemas.openxmlformats.org/spreadsheetml/2006/main" count="268" uniqueCount="70">
  <si>
    <t>区分</t>
    <rPh sb="0" eb="2">
      <t>クブン</t>
    </rPh>
    <phoneticPr fontId="3"/>
  </si>
  <si>
    <t>計</t>
    <rPh sb="0" eb="1">
      <t>ケイ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</si>
  <si>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</si>
  <si>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</si>
  <si>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</si>
  <si>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</si>
  <si>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</si>
  <si>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</si>
  <si>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</si>
  <si>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イバラキ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</si>
  <si>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</si>
  <si>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</si>
  <si>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</si>
  <si>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</si>
  <si>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</si>
  <si>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</si>
  <si>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</si>
  <si>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</si>
  <si>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</si>
  <si>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</si>
  <si>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</si>
  <si>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長野</t>
    <rPh sb="0" eb="2">
      <t>ナガノ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</si>
  <si>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</si>
  <si>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</si>
  <si>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</si>
  <si>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</si>
  <si>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</si>
  <si>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</si>
  <si>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</si>
  <si>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</si>
  <si>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</si>
  <si>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</si>
  <si>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</si>
  <si>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</si>
  <si>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</si>
  <si>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</si>
  <si>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</si>
  <si>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</si>
  <si>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</si>
  <si>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</si>
  <si>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</si>
  <si>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</si>
  <si>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</si>
  <si>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</si>
  <si>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</si>
  <si>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</si>
  <si>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</si>
  <si>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</si>
  <si>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</si>
  <si>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</si>
  <si>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</si>
  <si>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通信を除く</t>
    <rPh sb="0" eb="2">
      <t>ツウシン</t>
    </rPh>
    <rPh sb="3" eb="4">
      <t>ノゾ</t>
    </rPh>
    <phoneticPr fontId="2"/>
  </si>
  <si>
    <t>Ａ　大学等進学者</t>
    <rPh sb="2" eb="4">
      <t>ダイガク</t>
    </rPh>
    <rPh sb="4" eb="5">
      <t>トウ</t>
    </rPh>
    <rPh sb="5" eb="8">
      <t>シンガクシャ</t>
    </rPh>
    <phoneticPr fontId="2"/>
  </si>
  <si>
    <t>大学等進学率
（％）</t>
    <rPh sb="0" eb="3">
      <t>ダイガクトウ</t>
    </rPh>
    <rPh sb="3" eb="6">
      <t>シンガクリツ</t>
    </rPh>
    <phoneticPr fontId="2"/>
  </si>
  <si>
    <t>専修学校
（専門課程）
進学率（％）</t>
    <rPh sb="0" eb="2">
      <t>センシュウ</t>
    </rPh>
    <rPh sb="2" eb="4">
      <t>ガッコウ</t>
    </rPh>
    <rPh sb="6" eb="8">
      <t>センモン</t>
    </rPh>
    <rPh sb="8" eb="10">
      <t>カテイ</t>
    </rPh>
    <rPh sb="12" eb="15">
      <t>シンガクリツ</t>
    </rPh>
    <phoneticPr fontId="2"/>
  </si>
  <si>
    <t>（注）　文部科学省「学校基本調査報告書（初等中等教育機関、専修学校・各種学校編）」による。</t>
    <phoneticPr fontId="2"/>
  </si>
  <si>
    <t>　Ｄ　公共職業能
　　力開発施設等
　　入学者</t>
    <rPh sb="3" eb="5">
      <t>コウキョウ</t>
    </rPh>
    <rPh sb="5" eb="7">
      <t>ショクギョウ</t>
    </rPh>
    <rPh sb="7" eb="8">
      <t>ノウ</t>
    </rPh>
    <rPh sb="11" eb="12">
      <t>チカラ</t>
    </rPh>
    <rPh sb="12" eb="14">
      <t>カイハツ</t>
    </rPh>
    <rPh sb="14" eb="16">
      <t>シセツ</t>
    </rPh>
    <rPh sb="16" eb="17">
      <t>トウ</t>
    </rPh>
    <rPh sb="20" eb="23">
      <t>ニュウガクシャ</t>
    </rPh>
    <phoneticPr fontId="2"/>
  </si>
  <si>
    <t>　Ｃ　専修学校
　　（一般課程）
　　等入学者</t>
    <phoneticPr fontId="2"/>
  </si>
  <si>
    <t>　Ｂ　専修学校
　　（専門課程）
　　進学者</t>
    <rPh sb="11" eb="13">
      <t>センモン</t>
    </rPh>
    <phoneticPr fontId="2"/>
  </si>
  <si>
    <t>卒業者に占める
就職者の割合（％）</t>
    <rPh sb="0" eb="3">
      <t>ソツギョウシャ</t>
    </rPh>
    <rPh sb="4" eb="5">
      <t>シ</t>
    </rPh>
    <rPh sb="8" eb="10">
      <t>シュウショク</t>
    </rPh>
    <rPh sb="10" eb="11">
      <t>シャ</t>
    </rPh>
    <rPh sb="12" eb="14">
      <t>ワリアイ</t>
    </rPh>
    <phoneticPr fontId="2"/>
  </si>
  <si>
    <t>正規の職員等</t>
    <rPh sb="0" eb="2">
      <t>セイキ</t>
    </rPh>
    <rPh sb="3" eb="5">
      <t>ショクイン</t>
    </rPh>
    <rPh sb="5" eb="6">
      <t>トウ</t>
    </rPh>
    <phoneticPr fontId="2"/>
  </si>
  <si>
    <t>正規の職員等でない者</t>
    <rPh sb="0" eb="2">
      <t>セイキ</t>
    </rPh>
    <rPh sb="3" eb="5">
      <t>ショクイン</t>
    </rPh>
    <rPh sb="5" eb="6">
      <t>トウ</t>
    </rPh>
    <rPh sb="9" eb="10">
      <t>モノ</t>
    </rPh>
    <phoneticPr fontId="2"/>
  </si>
  <si>
    <t>就職者</t>
    <rPh sb="0" eb="3">
      <t>シュウショクシャ</t>
    </rPh>
    <phoneticPr fontId="2"/>
  </si>
  <si>
    <t>一時的な仕事に
　就いた者</t>
    <rPh sb="0" eb="3">
      <t>イチジテキ</t>
    </rPh>
    <rPh sb="4" eb="6">
      <t>シゴト</t>
    </rPh>
    <rPh sb="9" eb="10">
      <t>ツ</t>
    </rPh>
    <rPh sb="12" eb="13">
      <t>モノ</t>
    </rPh>
    <phoneticPr fontId="2"/>
  </si>
  <si>
    <t>左記以外の者</t>
    <rPh sb="0" eb="2">
      <t>サキ</t>
    </rPh>
    <rPh sb="2" eb="4">
      <t>イガイ</t>
    </rPh>
    <rPh sb="5" eb="6">
      <t>モノ</t>
    </rPh>
    <phoneticPr fontId="2"/>
  </si>
  <si>
    <t>死亡･
　不詳の者</t>
    <rPh sb="0" eb="2">
      <t>シボウ</t>
    </rPh>
    <rPh sb="5" eb="7">
      <t>フショウ</t>
    </rPh>
    <rPh sb="8" eb="9">
      <t>モノ</t>
    </rPh>
    <phoneticPr fontId="2"/>
  </si>
  <si>
    <t>計</t>
    <rPh sb="0" eb="1">
      <t>ケイ</t>
    </rPh>
    <phoneticPr fontId="2"/>
  </si>
  <si>
    <t>左記Ａ，Ｂ，Ｃ，Ｄのうち就職している者（再掲）</t>
    <rPh sb="0" eb="2">
      <t>サキ</t>
    </rPh>
    <rPh sb="12" eb="14">
      <t>シュウショク</t>
    </rPh>
    <rPh sb="18" eb="19">
      <t>モノ</t>
    </rPh>
    <rPh sb="20" eb="22">
      <t>サイケイ</t>
    </rPh>
    <phoneticPr fontId="2"/>
  </si>
  <si>
    <t>参考表５　高等学校（全日制・定時制）の都道府県別進路別卒業者数</t>
    <rPh sb="0" eb="2">
      <t>サンコウ</t>
    </rPh>
    <rPh sb="2" eb="3">
      <t>ヒョウ</t>
    </rPh>
    <rPh sb="5" eb="7">
      <t>コウトウ</t>
    </rPh>
    <rPh sb="7" eb="9">
      <t>ガッコウ</t>
    </rPh>
    <rPh sb="10" eb="13">
      <t>ゼンニチセイ</t>
    </rPh>
    <rPh sb="14" eb="17">
      <t>テイジセイ</t>
    </rPh>
    <rPh sb="19" eb="23">
      <t>トドウフケン</t>
    </rPh>
    <rPh sb="23" eb="24">
      <t>ベツ</t>
    </rPh>
    <rPh sb="24" eb="26">
      <t>シンロ</t>
    </rPh>
    <rPh sb="26" eb="27">
      <t>ベツ</t>
    </rPh>
    <rPh sb="27" eb="30">
      <t>ソツギョウシャ</t>
    </rPh>
    <rPh sb="30" eb="31">
      <t>スウ</t>
    </rPh>
    <phoneticPr fontId="3"/>
  </si>
  <si>
    <t>参考表５　高等学校（全日制・定時制）の都道府県別進路別卒業者数（つづき）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</si>
</sst>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_ * #,##0.0_ ;_ * \-#,##0.0_ ;_ * &quot;-&quot;?_ ;_ @_ "/>
  </numFmts>
  <fonts count="13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6"/>
      <name val="ＭＳ 明朝"/>
      <family val="1"/>
      <charset val="128"/>
    </font>
    <font>
      <b/>
      <sz val="14"/>
      <name val="ＭＳ Ｐゴシック"/>
      <family val="3"/>
      <charset val="128"/>
    </font>
    <font>
      <sz val="6"/>
      <name val="ＭＳ Ｐ明朝"/>
      <family val="1"/>
      <charset val="128"/>
    </font>
    <font>
      <b/>
      <sz val="6"/>
      <name val="ＭＳ Ｐ明朝"/>
      <family val="1"/>
      <charset val="128"/>
    </font>
    <font>
      <sz val="8"/>
      <name val="ＭＳ 明朝"/>
      <family val="1"/>
      <charset val="128"/>
    </font>
    <font>
      <b/>
      <sz val="8"/>
      <name val="ＭＳ 明朝"/>
      <family val="1"/>
      <charset val="128"/>
    </font>
    <font>
      <sz val="7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108">
    <xf numFmtId="0" fontId="0" fillId="0" borderId="0" xfId="0"/>
    <xf numFmtId="41" fontId="3" fillId="0" borderId="1" xfId="0" applyNumberFormat="1" applyFont="1" applyFill="1" applyBorder="1" applyAlignment="1">
      <alignment vertical="center"/>
    </xf>
    <xf numFmtId="41" fontId="7" fillId="0" borderId="2" xfId="0" applyNumberFormat="1" applyFont="1" applyFill="1" applyBorder="1" applyAlignment="1">
      <alignment vertical="center"/>
    </xf>
    <xf numFmtId="41" fontId="7" fillId="0" borderId="3" xfId="0" applyNumberFormat="1" applyFont="1" applyFill="1" applyBorder="1" applyAlignment="1">
      <alignment vertical="center"/>
    </xf>
    <xf numFmtId="41" fontId="7" fillId="0" borderId="4" xfId="0" applyNumberFormat="1" applyFont="1" applyFill="1" applyBorder="1" applyAlignment="1">
      <alignment vertical="center"/>
    </xf>
    <xf numFmtId="41" fontId="8" fillId="0" borderId="4" xfId="0" applyNumberFormat="1" applyFont="1" applyFill="1" applyBorder="1" applyAlignment="1">
      <alignment vertical="center"/>
    </xf>
    <xf numFmtId="41" fontId="7" fillId="0" borderId="5" xfId="0" applyNumberFormat="1" applyFont="1" applyFill="1" applyBorder="1" applyAlignment="1">
      <alignment vertical="center"/>
    </xf>
    <xf numFmtId="41" fontId="3" fillId="0" borderId="6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41" fontId="7" fillId="0" borderId="7" xfId="0" applyNumberFormat="1" applyFont="1" applyFill="1" applyBorder="1" applyAlignment="1">
      <alignment vertical="center"/>
    </xf>
    <xf numFmtId="41" fontId="7" fillId="0" borderId="8" xfId="0" applyNumberFormat="1" applyFont="1" applyFill="1" applyBorder="1" applyAlignment="1">
      <alignment vertical="center"/>
    </xf>
    <xf numFmtId="41" fontId="8" fillId="0" borderId="8" xfId="0" applyNumberFormat="1" applyFont="1" applyFill="1" applyBorder="1" applyAlignment="1">
      <alignment vertical="center"/>
    </xf>
    <xf numFmtId="41" fontId="7" fillId="0" borderId="9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7" fillId="0" borderId="7" xfId="0" applyNumberFormat="1" applyFont="1" applyFill="1" applyBorder="1" applyAlignment="1">
      <alignment vertical="center"/>
    </xf>
    <xf numFmtId="176" fontId="7" fillId="0" borderId="8" xfId="0" applyNumberFormat="1" applyFont="1" applyFill="1" applyBorder="1" applyAlignment="1">
      <alignment vertical="center"/>
    </xf>
    <xf numFmtId="176" fontId="8" fillId="0" borderId="8" xfId="0" applyNumberFormat="1" applyFont="1" applyFill="1" applyBorder="1" applyAlignment="1">
      <alignment vertical="center"/>
    </xf>
    <xf numFmtId="176" fontId="7" fillId="0" borderId="9" xfId="0" applyNumberFormat="1" applyFont="1" applyFill="1" applyBorder="1" applyAlignment="1">
      <alignment vertical="center"/>
    </xf>
    <xf numFmtId="176" fontId="3" fillId="0" borderId="10" xfId="0" applyNumberFormat="1" applyFont="1" applyFill="1" applyBorder="1" applyAlignment="1">
      <alignment vertical="center"/>
    </xf>
    <xf numFmtId="176" fontId="7" fillId="0" borderId="11" xfId="0" applyNumberFormat="1" applyFont="1" applyFill="1" applyBorder="1" applyAlignment="1">
      <alignment vertical="center"/>
    </xf>
    <xf numFmtId="176" fontId="7" fillId="0" borderId="12" xfId="0" applyNumberFormat="1" applyFont="1" applyFill="1" applyBorder="1" applyAlignment="1">
      <alignment vertical="center"/>
    </xf>
    <xf numFmtId="176" fontId="7" fillId="0" borderId="13" xfId="0" applyNumberFormat="1" applyFont="1" applyFill="1" applyBorder="1" applyAlignment="1">
      <alignment vertical="center"/>
    </xf>
    <xf numFmtId="176" fontId="8" fillId="0" borderId="13" xfId="0" applyNumberFormat="1" applyFont="1" applyFill="1" applyBorder="1" applyAlignment="1">
      <alignment vertical="center"/>
    </xf>
    <xf numFmtId="176" fontId="7" fillId="0" borderId="14" xfId="0" applyNumberFormat="1" applyFont="1" applyFill="1" applyBorder="1" applyAlignment="1">
      <alignment vertical="center"/>
    </xf>
    <xf numFmtId="0" fontId="4" fillId="0" borderId="9" xfId="1" applyFont="1" applyFill="1" applyBorder="1">
      <alignment vertical="center"/>
    </xf>
    <xf numFmtId="0" fontId="6" fillId="0" borderId="9" xfId="1" applyFont="1" applyFill="1" applyBorder="1" applyAlignment="1">
      <alignment vertical="center"/>
    </xf>
    <xf numFmtId="0" fontId="5" fillId="0" borderId="9" xfId="1" applyFont="1" applyFill="1" applyBorder="1" applyAlignment="1">
      <alignment horizontal="left" vertical="center" indent="1"/>
    </xf>
    <xf numFmtId="0" fontId="10" fillId="0" borderId="9" xfId="1" applyFont="1" applyFill="1" applyBorder="1" applyAlignment="1">
      <alignment vertical="center"/>
    </xf>
    <xf numFmtId="0" fontId="4" fillId="0" borderId="15" xfId="1" applyFont="1" applyFill="1" applyBorder="1">
      <alignment vertical="center"/>
    </xf>
    <xf numFmtId="0" fontId="4" fillId="0" borderId="16" xfId="1" applyFont="1" applyFill="1" applyBorder="1" applyAlignment="1">
      <alignment horizontal="center" vertical="center"/>
    </xf>
    <xf numFmtId="0" fontId="4" fillId="0" borderId="17" xfId="1" applyFont="1" applyFill="1" applyBorder="1">
      <alignment vertical="center"/>
    </xf>
    <xf numFmtId="0" fontId="4" fillId="0" borderId="15" xfId="1" applyFont="1" applyFill="1" applyBorder="1" applyAlignment="1">
      <alignment horizontal="center" vertical="center"/>
    </xf>
    <xf numFmtId="0" fontId="4" fillId="0" borderId="0" xfId="1" applyFont="1" applyFill="1">
      <alignment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2" xfId="1" applyFont="1" applyFill="1" applyBorder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19" xfId="1" applyFont="1" applyFill="1" applyBorder="1">
      <alignment vertical="center"/>
    </xf>
    <xf numFmtId="0" fontId="4" fillId="0" borderId="20" xfId="1" applyFont="1" applyFill="1" applyBorder="1" applyAlignment="1">
      <alignment horizontal="center" vertical="center"/>
    </xf>
    <xf numFmtId="0" fontId="9" fillId="0" borderId="21" xfId="1" applyFont="1" applyFill="1" applyBorder="1" applyAlignment="1">
      <alignment horizontal="center" vertical="center" shrinkToFit="1"/>
    </xf>
    <xf numFmtId="0" fontId="4" fillId="0" borderId="22" xfId="1" applyFont="1" applyFill="1" applyBorder="1">
      <alignment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vertical="center"/>
    </xf>
    <xf numFmtId="0" fontId="9" fillId="0" borderId="6" xfId="1" applyFont="1" applyFill="1" applyBorder="1" applyAlignment="1">
      <alignment horizontal="center" vertical="center" shrinkToFit="1"/>
    </xf>
    <xf numFmtId="0" fontId="4" fillId="0" borderId="10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0" xfId="1" applyFont="1" applyFill="1" applyBorder="1">
      <alignment vertical="center"/>
    </xf>
    <xf numFmtId="0" fontId="9" fillId="0" borderId="0" xfId="1" applyFont="1" applyFill="1" applyBorder="1" applyAlignment="1">
      <alignment horizontal="center" vertical="center" shrinkToFit="1"/>
    </xf>
    <xf numFmtId="0" fontId="4" fillId="0" borderId="11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8" xfId="1" applyFont="1" applyFill="1" applyBorder="1">
      <alignment vertical="center"/>
    </xf>
    <xf numFmtId="0" fontId="9" fillId="0" borderId="8" xfId="1" applyFont="1" applyFill="1" applyBorder="1" applyAlignment="1">
      <alignment horizontal="center" vertical="center" shrinkToFit="1"/>
    </xf>
    <xf numFmtId="0" fontId="4" fillId="0" borderId="13" xfId="1" applyFont="1" applyFill="1" applyBorder="1" applyAlignment="1">
      <alignment vertical="center"/>
    </xf>
    <xf numFmtId="0" fontId="4" fillId="0" borderId="4" xfId="1" applyFont="1" applyFill="1" applyBorder="1">
      <alignment vertical="center"/>
    </xf>
    <xf numFmtId="0" fontId="4" fillId="0" borderId="8" xfId="1" applyFont="1" applyFill="1" applyBorder="1" applyAlignment="1">
      <alignment vertical="center"/>
    </xf>
    <xf numFmtId="0" fontId="4" fillId="0" borderId="3" xfId="1" applyFont="1" applyFill="1" applyBorder="1">
      <alignment vertical="center"/>
    </xf>
    <xf numFmtId="0" fontId="9" fillId="0" borderId="7" xfId="1" applyFont="1" applyFill="1" applyBorder="1" applyAlignment="1">
      <alignment horizontal="center" vertical="center" shrinkToFit="1"/>
    </xf>
    <xf numFmtId="0" fontId="4" fillId="0" borderId="7" xfId="1" applyFont="1" applyFill="1" applyBorder="1" applyAlignment="1">
      <alignment vertical="center"/>
    </xf>
    <xf numFmtId="0" fontId="4" fillId="0" borderId="7" xfId="1" applyFont="1" applyFill="1" applyBorder="1">
      <alignment vertical="center"/>
    </xf>
    <xf numFmtId="0" fontId="4" fillId="0" borderId="12" xfId="1" applyFont="1" applyFill="1" applyBorder="1" applyAlignment="1">
      <alignment vertical="center"/>
    </xf>
    <xf numFmtId="0" fontId="5" fillId="0" borderId="8" xfId="1" applyFont="1" applyFill="1" applyBorder="1">
      <alignment vertical="center"/>
    </xf>
    <xf numFmtId="0" fontId="10" fillId="0" borderId="8" xfId="1" applyFont="1" applyFill="1" applyBorder="1" applyAlignment="1">
      <alignment horizontal="center" vertical="center" shrinkToFit="1"/>
    </xf>
    <xf numFmtId="0" fontId="5" fillId="0" borderId="13" xfId="1" applyFont="1" applyFill="1" applyBorder="1" applyAlignment="1">
      <alignment vertical="center"/>
    </xf>
    <xf numFmtId="0" fontId="5" fillId="0" borderId="4" xfId="1" applyFont="1" applyFill="1" applyBorder="1">
      <alignment vertical="center"/>
    </xf>
    <xf numFmtId="0" fontId="5" fillId="0" borderId="8" xfId="1" applyFont="1" applyFill="1" applyBorder="1" applyAlignment="1">
      <alignment vertical="center"/>
    </xf>
    <xf numFmtId="0" fontId="9" fillId="0" borderId="9" xfId="1" applyFont="1" applyFill="1" applyBorder="1" applyAlignment="1">
      <alignment horizontal="center" vertical="center" shrinkToFit="1"/>
    </xf>
    <xf numFmtId="0" fontId="4" fillId="0" borderId="14" xfId="1" applyFont="1" applyFill="1" applyBorder="1" applyAlignment="1">
      <alignment vertical="center"/>
    </xf>
    <xf numFmtId="0" fontId="4" fillId="0" borderId="5" xfId="1" applyFont="1" applyFill="1" applyBorder="1">
      <alignment vertical="center"/>
    </xf>
    <xf numFmtId="0" fontId="4" fillId="0" borderId="9" xfId="1" applyFont="1" applyFill="1" applyBorder="1" applyAlignment="1">
      <alignment vertical="center"/>
    </xf>
    <xf numFmtId="0" fontId="9" fillId="0" borderId="0" xfId="1" applyFont="1" applyFill="1">
      <alignment vertical="center"/>
    </xf>
    <xf numFmtId="0" fontId="12" fillId="0" borderId="9" xfId="1" applyFont="1" applyFill="1" applyBorder="1" applyAlignment="1">
      <alignment horizontal="left" vertical="center" indent="1"/>
    </xf>
    <xf numFmtId="0" fontId="12" fillId="0" borderId="9" xfId="1" applyFont="1" applyFill="1" applyBorder="1" applyAlignment="1">
      <alignment vertical="center"/>
    </xf>
    <xf numFmtId="0" fontId="9" fillId="0" borderId="18" xfId="1" applyFont="1" applyFill="1" applyBorder="1" applyAlignment="1">
      <alignment horizontal="center" vertical="center"/>
    </xf>
    <xf numFmtId="0" fontId="5" fillId="0" borderId="0" xfId="1" applyFont="1" applyFill="1" applyBorder="1">
      <alignment vertical="center"/>
    </xf>
    <xf numFmtId="0" fontId="9" fillId="0" borderId="17" xfId="1" applyFont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center" vertical="center" wrapText="1"/>
    </xf>
    <xf numFmtId="0" fontId="9" fillId="0" borderId="16" xfId="1" applyFont="1" applyFill="1" applyBorder="1" applyAlignment="1">
      <alignment horizontal="center" vertical="center" wrapText="1"/>
    </xf>
    <xf numFmtId="0" fontId="9" fillId="0" borderId="22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17" xfId="1" applyFont="1" applyFill="1" applyBorder="1" applyAlignment="1">
      <alignment horizontal="center" vertical="center"/>
    </xf>
    <xf numFmtId="0" fontId="9" fillId="0" borderId="16" xfId="1" applyFont="1" applyFill="1" applyBorder="1" applyAlignment="1">
      <alignment horizontal="center" vertical="center"/>
    </xf>
    <xf numFmtId="0" fontId="9" fillId="0" borderId="22" xfId="1" applyFont="1" applyFill="1" applyBorder="1" applyAlignment="1">
      <alignment horizontal="center" vertical="center"/>
    </xf>
    <xf numFmtId="0" fontId="9" fillId="0" borderId="19" xfId="1" applyFont="1" applyFill="1" applyBorder="1" applyAlignment="1">
      <alignment horizontal="center" vertical="center"/>
    </xf>
    <xf numFmtId="0" fontId="9" fillId="0" borderId="20" xfId="1" applyFont="1" applyFill="1" applyBorder="1" applyAlignment="1">
      <alignment horizontal="center" vertical="center"/>
    </xf>
    <xf numFmtId="0" fontId="9" fillId="0" borderId="26" xfId="1" applyFont="1" applyFill="1" applyBorder="1" applyAlignment="1">
      <alignment horizontal="center" vertical="center"/>
    </xf>
    <xf numFmtId="0" fontId="9" fillId="0" borderId="27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28" xfId="1" applyFont="1" applyFill="1" applyBorder="1" applyAlignment="1">
      <alignment horizontal="center" vertical="center"/>
    </xf>
    <xf numFmtId="0" fontId="9" fillId="0" borderId="29" xfId="1" applyFont="1" applyFill="1" applyBorder="1" applyAlignment="1">
      <alignment horizontal="center" vertical="center"/>
    </xf>
    <xf numFmtId="0" fontId="9" fillId="0" borderId="18" xfId="1" applyFont="1" applyFill="1" applyBorder="1" applyAlignment="1">
      <alignment horizontal="center" vertical="center"/>
    </xf>
    <xf numFmtId="0" fontId="4" fillId="0" borderId="28" xfId="1" applyFont="1" applyFill="1" applyBorder="1" applyAlignment="1">
      <alignment horizontal="center" vertical="center" wrapText="1"/>
    </xf>
    <xf numFmtId="0" fontId="4" fillId="0" borderId="29" xfId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 wrapText="1"/>
    </xf>
    <xf numFmtId="0" fontId="9" fillId="0" borderId="28" xfId="1" applyFont="1" applyFill="1" applyBorder="1" applyAlignment="1">
      <alignment horizontal="center" vertical="center" wrapText="1"/>
    </xf>
    <xf numFmtId="0" fontId="9" fillId="0" borderId="29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9" fillId="0" borderId="23" xfId="1" applyFont="1" applyFill="1" applyBorder="1" applyAlignment="1">
      <alignment horizontal="center" vertical="center"/>
    </xf>
    <xf numFmtId="0" fontId="9" fillId="0" borderId="24" xfId="1" applyFont="1" applyFill="1" applyBorder="1" applyAlignment="1">
      <alignment horizontal="center" vertical="center"/>
    </xf>
    <xf numFmtId="0" fontId="9" fillId="0" borderId="25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</cellXfs>
  <cellStyles count="3">
    <cellStyle name="標準" xfId="0" builtinId="0"/>
    <cellStyle name="標準 2" xfId="2"/>
    <cellStyle name="標準_市町村別学校数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54"/>
  <sheetViews>
    <sheetView showGridLines="0" tabSelected="1" view="pageBreakPreview" zoomScale="160" zoomScaleNormal="150" zoomScaleSheetLayoutView="160" workbookViewId="0">
      <pane ySplit="5" topLeftCell="A6" activePane="bottomLeft" state="frozen"/>
      <selection pane="bottomLeft" activeCell="AZ8" sqref="AZ8"/>
    </sheetView>
  </sheetViews>
  <sheetFormatPr defaultColWidth="7.19921875" defaultRowHeight="14.45" customHeight="1"/>
  <cols>
    <col min="1" max="1" width="0.8984375" style="33" customWidth="1"/>
    <col min="2" max="2" width="4.69921875" style="33" customWidth="1"/>
    <col min="3" max="3" width="0.8984375" style="33" customWidth="1"/>
    <col min="4" max="4" width="4.296875" style="33" customWidth="1"/>
    <col min="5" max="15" width="4.19921875" style="33" customWidth="1"/>
    <col min="16" max="18" width="4" style="33" customWidth="1"/>
    <col min="19" max="24" width="3.69921875" style="33" customWidth="1"/>
    <col min="25" max="33" width="3.19921875" style="33" customWidth="1"/>
    <col min="34" max="36" width="2.69921875" style="33" customWidth="1"/>
    <col min="37" max="37" width="0.8984375" style="33" customWidth="1"/>
    <col min="38" max="38" width="4.69921875" style="33" customWidth="1"/>
    <col min="39" max="40" width="0.8984375" style="33" customWidth="1"/>
    <col min="41" max="41" width="4.69921875" style="33" customWidth="1"/>
    <col min="42" max="42" width="0.8984375" style="33" customWidth="1"/>
    <col min="43" max="45" width="2.69921875" style="33" customWidth="1"/>
    <col min="46" max="51" width="3.19921875" style="33" customWidth="1"/>
    <col min="52" max="60" width="3.09765625" style="33" customWidth="1"/>
    <col min="61" max="61" width="0.8984375" style="33" customWidth="1"/>
    <col min="62" max="62" width="4.69921875" style="70" customWidth="1"/>
    <col min="63" max="63" width="0.8984375" style="33" customWidth="1"/>
    <col min="64" max="16384" width="7.19921875" style="33"/>
  </cols>
  <sheetData>
    <row r="1" spans="1:63" ht="18" customHeight="1" thickBot="1">
      <c r="A1" s="25"/>
      <c r="B1" s="26" t="s">
        <v>68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71"/>
      <c r="AO1" s="72" t="s">
        <v>69</v>
      </c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5"/>
      <c r="BJ1" s="28"/>
      <c r="BK1" s="27"/>
    </row>
    <row r="2" spans="1:63" ht="17.45" customHeight="1">
      <c r="A2" s="29"/>
      <c r="B2" s="81" t="s">
        <v>0</v>
      </c>
      <c r="C2" s="30"/>
      <c r="D2" s="85" t="s">
        <v>1</v>
      </c>
      <c r="E2" s="81"/>
      <c r="F2" s="86"/>
      <c r="G2" s="85" t="s">
        <v>52</v>
      </c>
      <c r="H2" s="81"/>
      <c r="I2" s="81"/>
      <c r="J2" s="81"/>
      <c r="K2" s="81"/>
      <c r="L2" s="86"/>
      <c r="M2" s="75" t="s">
        <v>58</v>
      </c>
      <c r="N2" s="76"/>
      <c r="O2" s="77"/>
      <c r="P2" s="75" t="s">
        <v>57</v>
      </c>
      <c r="Q2" s="76"/>
      <c r="R2" s="77"/>
      <c r="S2" s="75" t="s">
        <v>56</v>
      </c>
      <c r="T2" s="76"/>
      <c r="U2" s="77"/>
      <c r="V2" s="102" t="s">
        <v>62</v>
      </c>
      <c r="W2" s="103"/>
      <c r="X2" s="103"/>
      <c r="Y2" s="103"/>
      <c r="Z2" s="103"/>
      <c r="AA2" s="104"/>
      <c r="AB2" s="75" t="s">
        <v>63</v>
      </c>
      <c r="AC2" s="76"/>
      <c r="AD2" s="77"/>
      <c r="AE2" s="75" t="s">
        <v>64</v>
      </c>
      <c r="AF2" s="76"/>
      <c r="AG2" s="77"/>
      <c r="AH2" s="75" t="s">
        <v>65</v>
      </c>
      <c r="AI2" s="76"/>
      <c r="AJ2" s="77"/>
      <c r="AK2" s="31"/>
      <c r="AL2" s="81" t="s">
        <v>0</v>
      </c>
      <c r="AM2" s="32"/>
      <c r="AN2" s="32"/>
      <c r="AO2" s="81" t="s">
        <v>0</v>
      </c>
      <c r="AP2" s="32"/>
      <c r="AQ2" s="105" t="s">
        <v>67</v>
      </c>
      <c r="AR2" s="106"/>
      <c r="AS2" s="106"/>
      <c r="AT2" s="106"/>
      <c r="AU2" s="106"/>
      <c r="AV2" s="106"/>
      <c r="AW2" s="106"/>
      <c r="AX2" s="106"/>
      <c r="AY2" s="107"/>
      <c r="AZ2" s="75" t="s">
        <v>53</v>
      </c>
      <c r="BA2" s="76"/>
      <c r="BB2" s="77"/>
      <c r="BC2" s="75" t="s">
        <v>54</v>
      </c>
      <c r="BD2" s="76"/>
      <c r="BE2" s="77"/>
      <c r="BF2" s="75" t="s">
        <v>59</v>
      </c>
      <c r="BG2" s="76"/>
      <c r="BH2" s="77"/>
      <c r="BI2" s="31"/>
      <c r="BJ2" s="81" t="s">
        <v>0</v>
      </c>
      <c r="BK2" s="32"/>
    </row>
    <row r="3" spans="1:63" ht="17.45" customHeight="1">
      <c r="A3" s="47"/>
      <c r="B3" s="82"/>
      <c r="C3" s="34"/>
      <c r="D3" s="87"/>
      <c r="E3" s="88"/>
      <c r="F3" s="89"/>
      <c r="G3" s="87"/>
      <c r="H3" s="88"/>
      <c r="I3" s="88"/>
      <c r="J3" s="88"/>
      <c r="K3" s="88"/>
      <c r="L3" s="89"/>
      <c r="M3" s="78"/>
      <c r="N3" s="79"/>
      <c r="O3" s="80"/>
      <c r="P3" s="78"/>
      <c r="Q3" s="79"/>
      <c r="R3" s="80"/>
      <c r="S3" s="78"/>
      <c r="T3" s="79"/>
      <c r="U3" s="80"/>
      <c r="V3" s="93" t="s">
        <v>60</v>
      </c>
      <c r="W3" s="94"/>
      <c r="X3" s="95"/>
      <c r="Y3" s="96" t="s">
        <v>61</v>
      </c>
      <c r="Z3" s="97"/>
      <c r="AA3" s="98"/>
      <c r="AB3" s="78"/>
      <c r="AC3" s="79"/>
      <c r="AD3" s="80"/>
      <c r="AE3" s="78"/>
      <c r="AF3" s="79"/>
      <c r="AG3" s="80"/>
      <c r="AH3" s="78"/>
      <c r="AI3" s="79"/>
      <c r="AJ3" s="80"/>
      <c r="AK3" s="35"/>
      <c r="AL3" s="82"/>
      <c r="AM3" s="36"/>
      <c r="AN3" s="36"/>
      <c r="AO3" s="82"/>
      <c r="AP3" s="36"/>
      <c r="AQ3" s="99" t="s">
        <v>1</v>
      </c>
      <c r="AR3" s="100"/>
      <c r="AS3" s="101"/>
      <c r="AT3" s="93" t="s">
        <v>60</v>
      </c>
      <c r="AU3" s="94"/>
      <c r="AV3" s="95"/>
      <c r="AW3" s="96" t="s">
        <v>61</v>
      </c>
      <c r="AX3" s="97"/>
      <c r="AY3" s="98"/>
      <c r="AZ3" s="78"/>
      <c r="BA3" s="79"/>
      <c r="BB3" s="80"/>
      <c r="BC3" s="78"/>
      <c r="BD3" s="79"/>
      <c r="BE3" s="80"/>
      <c r="BF3" s="78"/>
      <c r="BG3" s="79"/>
      <c r="BH3" s="80"/>
      <c r="BI3" s="35"/>
      <c r="BJ3" s="82"/>
      <c r="BK3" s="36"/>
    </row>
    <row r="4" spans="1:63" ht="14.45" customHeight="1">
      <c r="B4" s="83"/>
      <c r="C4" s="34"/>
      <c r="D4" s="90" t="s">
        <v>1</v>
      </c>
      <c r="E4" s="90" t="s">
        <v>49</v>
      </c>
      <c r="F4" s="90" t="s">
        <v>50</v>
      </c>
      <c r="G4" s="92" t="s">
        <v>1</v>
      </c>
      <c r="H4" s="73"/>
      <c r="I4" s="92" t="s">
        <v>49</v>
      </c>
      <c r="J4" s="73"/>
      <c r="K4" s="92" t="s">
        <v>50</v>
      </c>
      <c r="L4" s="73"/>
      <c r="M4" s="90" t="s">
        <v>1</v>
      </c>
      <c r="N4" s="90" t="s">
        <v>49</v>
      </c>
      <c r="O4" s="90" t="s">
        <v>50</v>
      </c>
      <c r="P4" s="90" t="s">
        <v>1</v>
      </c>
      <c r="Q4" s="90" t="s">
        <v>49</v>
      </c>
      <c r="R4" s="90" t="s">
        <v>50</v>
      </c>
      <c r="S4" s="90" t="s">
        <v>1</v>
      </c>
      <c r="T4" s="90" t="s">
        <v>49</v>
      </c>
      <c r="U4" s="90" t="s">
        <v>50</v>
      </c>
      <c r="V4" s="90" t="s">
        <v>1</v>
      </c>
      <c r="W4" s="90" t="s">
        <v>49</v>
      </c>
      <c r="X4" s="90" t="s">
        <v>50</v>
      </c>
      <c r="Y4" s="90" t="s">
        <v>1</v>
      </c>
      <c r="Z4" s="90" t="s">
        <v>49</v>
      </c>
      <c r="AA4" s="90" t="s">
        <v>50</v>
      </c>
      <c r="AB4" s="90" t="s">
        <v>66</v>
      </c>
      <c r="AC4" s="90" t="s">
        <v>49</v>
      </c>
      <c r="AD4" s="90" t="s">
        <v>50</v>
      </c>
      <c r="AE4" s="90" t="s">
        <v>1</v>
      </c>
      <c r="AF4" s="90" t="s">
        <v>49</v>
      </c>
      <c r="AG4" s="90" t="s">
        <v>50</v>
      </c>
      <c r="AH4" s="90" t="s">
        <v>1</v>
      </c>
      <c r="AI4" s="90" t="s">
        <v>49</v>
      </c>
      <c r="AJ4" s="90" t="s">
        <v>50</v>
      </c>
      <c r="AK4" s="35"/>
      <c r="AL4" s="83"/>
      <c r="AM4" s="36"/>
      <c r="AN4" s="36"/>
      <c r="AO4" s="83"/>
      <c r="AP4" s="36"/>
      <c r="AQ4" s="90" t="s">
        <v>1</v>
      </c>
      <c r="AR4" s="90" t="s">
        <v>49</v>
      </c>
      <c r="AS4" s="90" t="s">
        <v>50</v>
      </c>
      <c r="AT4" s="90" t="s">
        <v>1</v>
      </c>
      <c r="AU4" s="90" t="s">
        <v>49</v>
      </c>
      <c r="AV4" s="90" t="s">
        <v>50</v>
      </c>
      <c r="AW4" s="90" t="s">
        <v>1</v>
      </c>
      <c r="AX4" s="90" t="s">
        <v>49</v>
      </c>
      <c r="AY4" s="90" t="s">
        <v>50</v>
      </c>
      <c r="AZ4" s="90" t="s">
        <v>1</v>
      </c>
      <c r="BA4" s="90" t="s">
        <v>49</v>
      </c>
      <c r="BB4" s="90" t="s">
        <v>50</v>
      </c>
      <c r="BC4" s="90" t="s">
        <v>1</v>
      </c>
      <c r="BD4" s="90" t="s">
        <v>49</v>
      </c>
      <c r="BE4" s="90" t="s">
        <v>50</v>
      </c>
      <c r="BF4" s="90" t="s">
        <v>1</v>
      </c>
      <c r="BG4" s="90" t="s">
        <v>49</v>
      </c>
      <c r="BH4" s="90" t="s">
        <v>50</v>
      </c>
      <c r="BI4" s="35"/>
      <c r="BJ4" s="83"/>
      <c r="BK4" s="36"/>
    </row>
    <row r="5" spans="1:63" ht="14.45" customHeight="1">
      <c r="A5" s="37"/>
      <c r="B5" s="84"/>
      <c r="C5" s="38"/>
      <c r="D5" s="91"/>
      <c r="E5" s="91"/>
      <c r="F5" s="91"/>
      <c r="G5" s="91"/>
      <c r="H5" s="39" t="s">
        <v>51</v>
      </c>
      <c r="I5" s="91"/>
      <c r="J5" s="39" t="s">
        <v>51</v>
      </c>
      <c r="K5" s="91"/>
      <c r="L5" s="39" t="s">
        <v>51</v>
      </c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40"/>
      <c r="AL5" s="84"/>
      <c r="AM5" s="41"/>
      <c r="AN5" s="41"/>
      <c r="AO5" s="84"/>
      <c r="AP5" s="4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40"/>
      <c r="BJ5" s="84"/>
      <c r="BK5" s="41"/>
    </row>
    <row r="6" spans="1:63" s="50" customFormat="1" ht="14.45" customHeight="1">
      <c r="A6" s="42"/>
      <c r="B6" s="43" t="s">
        <v>1</v>
      </c>
      <c r="C6" s="44"/>
      <c r="D6" s="1">
        <f>SUM(D7:D53)</f>
        <v>1056378</v>
      </c>
      <c r="E6" s="7">
        <f t="shared" ref="E6:AJ6" si="0">SUM(E7:E53)</f>
        <v>532219</v>
      </c>
      <c r="F6" s="7">
        <f t="shared" si="0"/>
        <v>524159</v>
      </c>
      <c r="G6" s="7">
        <f t="shared" si="0"/>
        <v>578041</v>
      </c>
      <c r="H6" s="7">
        <f t="shared" si="0"/>
        <v>577562</v>
      </c>
      <c r="I6" s="7">
        <f t="shared" si="0"/>
        <v>275688</v>
      </c>
      <c r="J6" s="7">
        <f t="shared" si="0"/>
        <v>275454</v>
      </c>
      <c r="K6" s="7">
        <f t="shared" si="0"/>
        <v>302353</v>
      </c>
      <c r="L6" s="7">
        <f t="shared" si="0"/>
        <v>302108</v>
      </c>
      <c r="M6" s="7">
        <f t="shared" si="0"/>
        <v>168782</v>
      </c>
      <c r="N6" s="7">
        <f t="shared" si="0"/>
        <v>65761</v>
      </c>
      <c r="O6" s="7">
        <f t="shared" si="0"/>
        <v>103021</v>
      </c>
      <c r="P6" s="7">
        <f t="shared" si="0"/>
        <v>57416</v>
      </c>
      <c r="Q6" s="7">
        <f t="shared" si="0"/>
        <v>37321</v>
      </c>
      <c r="R6" s="7">
        <f t="shared" si="0"/>
        <v>20095</v>
      </c>
      <c r="S6" s="7">
        <f t="shared" si="0"/>
        <v>6235</v>
      </c>
      <c r="T6" s="7">
        <f t="shared" si="0"/>
        <v>5308</v>
      </c>
      <c r="U6" s="7">
        <f t="shared" si="0"/>
        <v>927</v>
      </c>
      <c r="V6" s="7">
        <f t="shared" si="0"/>
        <v>184460</v>
      </c>
      <c r="W6" s="7">
        <f t="shared" si="0"/>
        <v>112870</v>
      </c>
      <c r="X6" s="7">
        <f t="shared" si="0"/>
        <v>71590</v>
      </c>
      <c r="Y6" s="7">
        <f t="shared" si="0"/>
        <v>1320</v>
      </c>
      <c r="Z6" s="7">
        <f t="shared" si="0"/>
        <v>603</v>
      </c>
      <c r="AA6" s="7">
        <f t="shared" si="0"/>
        <v>717</v>
      </c>
      <c r="AB6" s="7">
        <f t="shared" si="0"/>
        <v>6984</v>
      </c>
      <c r="AC6" s="7">
        <f t="shared" si="0"/>
        <v>2602</v>
      </c>
      <c r="AD6" s="7">
        <f t="shared" si="0"/>
        <v>4382</v>
      </c>
      <c r="AE6" s="7">
        <f t="shared" si="0"/>
        <v>52941</v>
      </c>
      <c r="AF6" s="7">
        <f t="shared" si="0"/>
        <v>31973</v>
      </c>
      <c r="AG6" s="7">
        <f t="shared" si="0"/>
        <v>20968</v>
      </c>
      <c r="AH6" s="7">
        <f t="shared" si="0"/>
        <v>199</v>
      </c>
      <c r="AI6" s="7">
        <f t="shared" si="0"/>
        <v>93</v>
      </c>
      <c r="AJ6" s="7">
        <f t="shared" si="0"/>
        <v>106</v>
      </c>
      <c r="AK6" s="45"/>
      <c r="AL6" s="43" t="s">
        <v>1</v>
      </c>
      <c r="AM6" s="46"/>
      <c r="AN6" s="46"/>
      <c r="AO6" s="43" t="s">
        <v>1</v>
      </c>
      <c r="AP6" s="44"/>
      <c r="AQ6" s="7">
        <f>SUM(AQ7:AQ53)</f>
        <v>454</v>
      </c>
      <c r="AR6" s="7">
        <f t="shared" ref="AR6:AY6" si="1">SUM(AR7:AR53)</f>
        <v>101</v>
      </c>
      <c r="AS6" s="7">
        <f t="shared" si="1"/>
        <v>353</v>
      </c>
      <c r="AT6" s="7">
        <f t="shared" si="1"/>
        <v>407</v>
      </c>
      <c r="AU6" s="7">
        <f t="shared" si="1"/>
        <v>87</v>
      </c>
      <c r="AV6" s="7">
        <f t="shared" si="1"/>
        <v>320</v>
      </c>
      <c r="AW6" s="7">
        <f t="shared" si="1"/>
        <v>47</v>
      </c>
      <c r="AX6" s="7">
        <f t="shared" si="1"/>
        <v>14</v>
      </c>
      <c r="AY6" s="7">
        <f t="shared" si="1"/>
        <v>33</v>
      </c>
      <c r="AZ6" s="13">
        <v>54.719144</v>
      </c>
      <c r="BA6" s="13">
        <v>51.8</v>
      </c>
      <c r="BB6" s="13">
        <v>57.7</v>
      </c>
      <c r="BC6" s="13">
        <v>15.977425</v>
      </c>
      <c r="BD6" s="13">
        <v>12.4</v>
      </c>
      <c r="BE6" s="13">
        <v>19.7</v>
      </c>
      <c r="BF6" s="13">
        <v>17.629484999999999</v>
      </c>
      <c r="BG6" s="13">
        <v>21.3</v>
      </c>
      <c r="BH6" s="19">
        <v>13.9</v>
      </c>
      <c r="BI6" s="45"/>
      <c r="BJ6" s="43" t="s">
        <v>1</v>
      </c>
      <c r="BK6" s="46"/>
    </row>
    <row r="7" spans="1:63" s="47" customFormat="1" ht="14.45" customHeight="1">
      <c r="B7" s="48" t="s">
        <v>2</v>
      </c>
      <c r="C7" s="49"/>
      <c r="D7" s="2">
        <f>E7+F7</f>
        <v>40859</v>
      </c>
      <c r="E7" s="8">
        <f>I7+N7+Q7+T7+W7+Z7+AC7+AF7+AI7</f>
        <v>20577</v>
      </c>
      <c r="F7" s="8">
        <f>K7+O7+R7+U7+X7+AA7+AD7+AG7+AJ7</f>
        <v>20282</v>
      </c>
      <c r="G7" s="8">
        <f>I7+K7</f>
        <v>18577</v>
      </c>
      <c r="H7" s="8">
        <f>J7+L7</f>
        <v>18570</v>
      </c>
      <c r="I7" s="8">
        <v>9431</v>
      </c>
      <c r="J7" s="8">
        <v>9426</v>
      </c>
      <c r="K7" s="8">
        <v>9146</v>
      </c>
      <c r="L7" s="8">
        <v>9144</v>
      </c>
      <c r="M7" s="8">
        <f>N7+O7</f>
        <v>8883</v>
      </c>
      <c r="N7" s="8">
        <v>3311</v>
      </c>
      <c r="O7" s="8">
        <v>5572</v>
      </c>
      <c r="P7" s="8">
        <f>Q7+R7</f>
        <v>1605</v>
      </c>
      <c r="Q7" s="8">
        <v>1069</v>
      </c>
      <c r="R7" s="8">
        <v>536</v>
      </c>
      <c r="S7" s="8">
        <f>T7+U7</f>
        <v>241</v>
      </c>
      <c r="T7" s="8">
        <v>192</v>
      </c>
      <c r="U7" s="8">
        <v>49</v>
      </c>
      <c r="V7" s="8">
        <f>W7+X7</f>
        <v>9506</v>
      </c>
      <c r="W7" s="8">
        <v>5484</v>
      </c>
      <c r="X7" s="8">
        <v>4022</v>
      </c>
      <c r="Y7" s="8">
        <f>Z7+AA7</f>
        <v>76</v>
      </c>
      <c r="Z7" s="8">
        <v>22</v>
      </c>
      <c r="AA7" s="8">
        <v>54</v>
      </c>
      <c r="AB7" s="8">
        <f>AC7+AD7</f>
        <v>178</v>
      </c>
      <c r="AC7" s="8">
        <v>55</v>
      </c>
      <c r="AD7" s="8">
        <v>123</v>
      </c>
      <c r="AE7" s="8">
        <f>AF7+AG7</f>
        <v>1792</v>
      </c>
      <c r="AF7" s="8">
        <v>1013</v>
      </c>
      <c r="AG7" s="8">
        <v>779</v>
      </c>
      <c r="AH7" s="8">
        <f>AI7+AJ7</f>
        <v>1</v>
      </c>
      <c r="AI7" s="8">
        <v>0</v>
      </c>
      <c r="AJ7" s="8">
        <v>1</v>
      </c>
      <c r="AK7" s="35"/>
      <c r="AL7" s="48" t="s">
        <v>2</v>
      </c>
      <c r="AM7" s="50"/>
      <c r="AN7" s="50"/>
      <c r="AO7" s="48" t="s">
        <v>2</v>
      </c>
      <c r="AP7" s="49"/>
      <c r="AQ7" s="8">
        <f>AR7+AS7</f>
        <v>2</v>
      </c>
      <c r="AR7" s="8">
        <f>AU7+AX7</f>
        <v>2</v>
      </c>
      <c r="AS7" s="8">
        <f t="shared" ref="AS7:AS53" si="2">AV7+AY7</f>
        <v>0</v>
      </c>
      <c r="AT7" s="8">
        <f>AU7+AV7</f>
        <v>2</v>
      </c>
      <c r="AU7" s="8">
        <v>2</v>
      </c>
      <c r="AV7" s="8">
        <v>0</v>
      </c>
      <c r="AW7" s="8">
        <f>AX7+AY7</f>
        <v>0</v>
      </c>
      <c r="AX7" s="8">
        <v>0</v>
      </c>
      <c r="AY7" s="8">
        <v>0</v>
      </c>
      <c r="AZ7" s="14">
        <v>45.466115000000002</v>
      </c>
      <c r="BA7" s="14">
        <v>45.832726000000001</v>
      </c>
      <c r="BB7" s="14">
        <v>45.094172</v>
      </c>
      <c r="BC7" s="14">
        <v>21.74062</v>
      </c>
      <c r="BD7" s="14">
        <v>16.090781</v>
      </c>
      <c r="BE7" s="14">
        <v>27.472636000000001</v>
      </c>
      <c r="BF7" s="14">
        <v>23.456275999999999</v>
      </c>
      <c r="BG7" s="14">
        <v>26.767749999999999</v>
      </c>
      <c r="BH7" s="20">
        <v>20.096637000000001</v>
      </c>
      <c r="BI7" s="35"/>
      <c r="BJ7" s="48" t="s">
        <v>2</v>
      </c>
      <c r="BK7" s="50"/>
    </row>
    <row r="8" spans="1:63" s="47" customFormat="1" ht="14.45" customHeight="1">
      <c r="B8" s="48" t="s">
        <v>3</v>
      </c>
      <c r="C8" s="49"/>
      <c r="D8" s="2">
        <f t="shared" ref="D8:D53" si="3">E8+F8</f>
        <v>11717</v>
      </c>
      <c r="E8" s="8">
        <f t="shared" ref="E8:E53" si="4">I8+N8+Q8+T8+W8+Z8+AC8+AF8+AI8</f>
        <v>5934</v>
      </c>
      <c r="F8" s="8">
        <f t="shared" ref="F8:F53" si="5">K8+O8+R8+U8+X8+AA8+AD8+AG8+AJ8</f>
        <v>5783</v>
      </c>
      <c r="G8" s="8">
        <f t="shared" ref="G8:G53" si="6">I8+K8</f>
        <v>5498</v>
      </c>
      <c r="H8" s="8">
        <f t="shared" ref="H8:H53" si="7">J8+L8</f>
        <v>5491</v>
      </c>
      <c r="I8" s="8">
        <v>2619</v>
      </c>
      <c r="J8" s="8">
        <v>2615</v>
      </c>
      <c r="K8" s="8">
        <v>2879</v>
      </c>
      <c r="L8" s="8">
        <v>2876</v>
      </c>
      <c r="M8" s="8">
        <f t="shared" ref="M8:M53" si="8">N8+O8</f>
        <v>1696</v>
      </c>
      <c r="N8" s="8">
        <v>621</v>
      </c>
      <c r="O8" s="8">
        <v>1075</v>
      </c>
      <c r="P8" s="8">
        <f t="shared" ref="P8:P53" si="9">Q8+R8</f>
        <v>285</v>
      </c>
      <c r="Q8" s="8">
        <v>152</v>
      </c>
      <c r="R8" s="8">
        <v>133</v>
      </c>
      <c r="S8" s="8">
        <f t="shared" ref="S8:S53" si="10">T8+U8</f>
        <v>207</v>
      </c>
      <c r="T8" s="8">
        <v>179</v>
      </c>
      <c r="U8" s="8">
        <v>28</v>
      </c>
      <c r="V8" s="8">
        <f t="shared" ref="V8:V53" si="11">W8+X8</f>
        <v>3652</v>
      </c>
      <c r="W8" s="8">
        <v>2153</v>
      </c>
      <c r="X8" s="8">
        <v>1499</v>
      </c>
      <c r="Y8" s="8">
        <f t="shared" ref="Y8:Y53" si="12">Z8+AA8</f>
        <v>26</v>
      </c>
      <c r="Z8" s="8">
        <v>17</v>
      </c>
      <c r="AA8" s="8">
        <v>9</v>
      </c>
      <c r="AB8" s="8">
        <f t="shared" ref="AB8:AB53" si="13">AC8+AD8</f>
        <v>45</v>
      </c>
      <c r="AC8" s="8">
        <v>25</v>
      </c>
      <c r="AD8" s="8">
        <v>20</v>
      </c>
      <c r="AE8" s="8">
        <f t="shared" ref="AE8:AE53" si="14">AF8+AG8</f>
        <v>299</v>
      </c>
      <c r="AF8" s="8">
        <v>163</v>
      </c>
      <c r="AG8" s="8">
        <v>136</v>
      </c>
      <c r="AH8" s="8">
        <f t="shared" ref="AH8:AH53" si="15">AI8+AJ8</f>
        <v>9</v>
      </c>
      <c r="AI8" s="8">
        <v>5</v>
      </c>
      <c r="AJ8" s="8">
        <v>4</v>
      </c>
      <c r="AK8" s="35"/>
      <c r="AL8" s="48" t="s">
        <v>3</v>
      </c>
      <c r="AM8" s="50"/>
      <c r="AN8" s="50"/>
      <c r="AO8" s="48" t="s">
        <v>3</v>
      </c>
      <c r="AP8" s="49"/>
      <c r="AQ8" s="8">
        <f t="shared" ref="AQ8:AQ53" si="16">AR8+AS8</f>
        <v>9</v>
      </c>
      <c r="AR8" s="8">
        <f t="shared" ref="AR8:AR53" si="17">AU8+AX8</f>
        <v>3</v>
      </c>
      <c r="AS8" s="8">
        <f t="shared" si="2"/>
        <v>6</v>
      </c>
      <c r="AT8" s="8">
        <f t="shared" ref="AT8:AT53" si="18">AU8+AV8</f>
        <v>6</v>
      </c>
      <c r="AU8" s="8">
        <v>0</v>
      </c>
      <c r="AV8" s="8">
        <v>6</v>
      </c>
      <c r="AW8" s="8">
        <f t="shared" ref="AW8:AW53" si="19">AX8+AY8</f>
        <v>3</v>
      </c>
      <c r="AX8" s="8">
        <v>3</v>
      </c>
      <c r="AY8" s="8">
        <v>0</v>
      </c>
      <c r="AZ8" s="14">
        <v>46.923273999999999</v>
      </c>
      <c r="BA8" s="14">
        <v>44.135489999999997</v>
      </c>
      <c r="BB8" s="14">
        <v>49.783848999999996</v>
      </c>
      <c r="BC8" s="14">
        <v>14.474695000000001</v>
      </c>
      <c r="BD8" s="14">
        <v>10.465116</v>
      </c>
      <c r="BE8" s="14">
        <v>18.588968000000001</v>
      </c>
      <c r="BF8" s="14">
        <v>31.467099000000001</v>
      </c>
      <c r="BG8" s="14">
        <v>36.619481</v>
      </c>
      <c r="BH8" s="20">
        <v>26.180183</v>
      </c>
      <c r="BI8" s="35"/>
      <c r="BJ8" s="48" t="s">
        <v>3</v>
      </c>
      <c r="BK8" s="50"/>
    </row>
    <row r="9" spans="1:63" s="47" customFormat="1" ht="14.45" customHeight="1">
      <c r="B9" s="48" t="s">
        <v>4</v>
      </c>
      <c r="C9" s="49"/>
      <c r="D9" s="2">
        <f t="shared" si="3"/>
        <v>11162</v>
      </c>
      <c r="E9" s="8">
        <f t="shared" si="4"/>
        <v>5694</v>
      </c>
      <c r="F9" s="8">
        <f t="shared" si="5"/>
        <v>5468</v>
      </c>
      <c r="G9" s="8">
        <f t="shared" si="6"/>
        <v>4976</v>
      </c>
      <c r="H9" s="8">
        <f t="shared" si="7"/>
        <v>4975</v>
      </c>
      <c r="I9" s="8">
        <v>2344</v>
      </c>
      <c r="J9" s="8">
        <v>2344</v>
      </c>
      <c r="K9" s="8">
        <v>2632</v>
      </c>
      <c r="L9" s="8">
        <v>2631</v>
      </c>
      <c r="M9" s="8">
        <f t="shared" si="8"/>
        <v>2251</v>
      </c>
      <c r="N9" s="8">
        <v>942</v>
      </c>
      <c r="O9" s="8">
        <v>1309</v>
      </c>
      <c r="P9" s="8">
        <f t="shared" si="9"/>
        <v>272</v>
      </c>
      <c r="Q9" s="8">
        <v>159</v>
      </c>
      <c r="R9" s="8">
        <v>113</v>
      </c>
      <c r="S9" s="8">
        <f t="shared" si="10"/>
        <v>196</v>
      </c>
      <c r="T9" s="8">
        <v>153</v>
      </c>
      <c r="U9" s="8">
        <v>43</v>
      </c>
      <c r="V9" s="8">
        <f t="shared" si="11"/>
        <v>3188</v>
      </c>
      <c r="W9" s="8">
        <v>1939</v>
      </c>
      <c r="X9" s="8">
        <v>1249</v>
      </c>
      <c r="Y9" s="8">
        <f t="shared" si="12"/>
        <v>3</v>
      </c>
      <c r="Z9" s="8">
        <v>2</v>
      </c>
      <c r="AA9" s="8">
        <v>1</v>
      </c>
      <c r="AB9" s="8">
        <f t="shared" si="13"/>
        <v>15</v>
      </c>
      <c r="AC9" s="8">
        <v>5</v>
      </c>
      <c r="AD9" s="8">
        <v>10</v>
      </c>
      <c r="AE9" s="8">
        <f t="shared" si="14"/>
        <v>261</v>
      </c>
      <c r="AF9" s="8">
        <v>150</v>
      </c>
      <c r="AG9" s="8">
        <v>111</v>
      </c>
      <c r="AH9" s="8">
        <f t="shared" si="15"/>
        <v>0</v>
      </c>
      <c r="AI9" s="8">
        <v>0</v>
      </c>
      <c r="AJ9" s="8">
        <v>0</v>
      </c>
      <c r="AK9" s="35"/>
      <c r="AL9" s="48" t="s">
        <v>4</v>
      </c>
      <c r="AM9" s="50"/>
      <c r="AN9" s="50"/>
      <c r="AO9" s="48" t="s">
        <v>4</v>
      </c>
      <c r="AP9" s="49"/>
      <c r="AQ9" s="8">
        <f t="shared" si="16"/>
        <v>11</v>
      </c>
      <c r="AR9" s="8">
        <f t="shared" si="17"/>
        <v>1</v>
      </c>
      <c r="AS9" s="8">
        <f t="shared" si="2"/>
        <v>10</v>
      </c>
      <c r="AT9" s="8">
        <f t="shared" si="18"/>
        <v>5</v>
      </c>
      <c r="AU9" s="8">
        <v>1</v>
      </c>
      <c r="AV9" s="8">
        <v>4</v>
      </c>
      <c r="AW9" s="8">
        <f t="shared" si="19"/>
        <v>6</v>
      </c>
      <c r="AX9" s="8">
        <v>0</v>
      </c>
      <c r="AY9" s="8">
        <v>6</v>
      </c>
      <c r="AZ9" s="14">
        <v>44.579824000000002</v>
      </c>
      <c r="BA9" s="14">
        <v>41.166139999999999</v>
      </c>
      <c r="BB9" s="14">
        <v>48.134601000000004</v>
      </c>
      <c r="BC9" s="14">
        <v>20.166637000000001</v>
      </c>
      <c r="BD9" s="14">
        <v>16.54373</v>
      </c>
      <c r="BE9" s="14">
        <v>23.939283</v>
      </c>
      <c r="BF9" s="14">
        <v>28.686615</v>
      </c>
      <c r="BG9" s="14">
        <v>34.106076999999999</v>
      </c>
      <c r="BH9" s="20">
        <v>23.04316</v>
      </c>
      <c r="BI9" s="35"/>
      <c r="BJ9" s="48" t="s">
        <v>4</v>
      </c>
      <c r="BK9" s="50"/>
    </row>
    <row r="10" spans="1:63" s="47" customFormat="1" ht="14.45" customHeight="1">
      <c r="B10" s="48" t="s">
        <v>5</v>
      </c>
      <c r="C10" s="49"/>
      <c r="D10" s="2">
        <f t="shared" si="3"/>
        <v>19712</v>
      </c>
      <c r="E10" s="8">
        <f t="shared" si="4"/>
        <v>10033</v>
      </c>
      <c r="F10" s="8">
        <f t="shared" si="5"/>
        <v>9679</v>
      </c>
      <c r="G10" s="8">
        <f t="shared" si="6"/>
        <v>9719</v>
      </c>
      <c r="H10" s="8">
        <f t="shared" si="7"/>
        <v>9715</v>
      </c>
      <c r="I10" s="8">
        <v>4745</v>
      </c>
      <c r="J10" s="8">
        <v>4745</v>
      </c>
      <c r="K10" s="8">
        <v>4974</v>
      </c>
      <c r="L10" s="8">
        <v>4970</v>
      </c>
      <c r="M10" s="8">
        <f t="shared" si="8"/>
        <v>3219</v>
      </c>
      <c r="N10" s="8">
        <v>1280</v>
      </c>
      <c r="O10" s="8">
        <v>1939</v>
      </c>
      <c r="P10" s="8">
        <f t="shared" si="9"/>
        <v>1101</v>
      </c>
      <c r="Q10" s="8">
        <v>633</v>
      </c>
      <c r="R10" s="8">
        <v>468</v>
      </c>
      <c r="S10" s="8">
        <f t="shared" si="10"/>
        <v>232</v>
      </c>
      <c r="T10" s="8">
        <v>213</v>
      </c>
      <c r="U10" s="8">
        <v>19</v>
      </c>
      <c r="V10" s="8">
        <f t="shared" si="11"/>
        <v>4501</v>
      </c>
      <c r="W10" s="8">
        <v>2679</v>
      </c>
      <c r="X10" s="8">
        <v>1822</v>
      </c>
      <c r="Y10" s="8">
        <f t="shared" si="12"/>
        <v>30</v>
      </c>
      <c r="Z10" s="8">
        <v>9</v>
      </c>
      <c r="AA10" s="8">
        <v>21</v>
      </c>
      <c r="AB10" s="8">
        <f t="shared" si="13"/>
        <v>320</v>
      </c>
      <c r="AC10" s="8">
        <v>130</v>
      </c>
      <c r="AD10" s="8">
        <v>190</v>
      </c>
      <c r="AE10" s="8">
        <f t="shared" si="14"/>
        <v>586</v>
      </c>
      <c r="AF10" s="8">
        <v>341</v>
      </c>
      <c r="AG10" s="8">
        <v>245</v>
      </c>
      <c r="AH10" s="8">
        <f t="shared" si="15"/>
        <v>4</v>
      </c>
      <c r="AI10" s="8">
        <v>3</v>
      </c>
      <c r="AJ10" s="8">
        <v>1</v>
      </c>
      <c r="AK10" s="35"/>
      <c r="AL10" s="48" t="s">
        <v>5</v>
      </c>
      <c r="AM10" s="50"/>
      <c r="AN10" s="50"/>
      <c r="AO10" s="48" t="s">
        <v>5</v>
      </c>
      <c r="AP10" s="49"/>
      <c r="AQ10" s="8">
        <f t="shared" si="16"/>
        <v>23</v>
      </c>
      <c r="AR10" s="8">
        <f t="shared" si="17"/>
        <v>3</v>
      </c>
      <c r="AS10" s="8">
        <f t="shared" si="2"/>
        <v>20</v>
      </c>
      <c r="AT10" s="8">
        <f t="shared" si="18"/>
        <v>21</v>
      </c>
      <c r="AU10" s="8">
        <v>3</v>
      </c>
      <c r="AV10" s="8">
        <v>18</v>
      </c>
      <c r="AW10" s="8">
        <f t="shared" si="19"/>
        <v>2</v>
      </c>
      <c r="AX10" s="8">
        <v>0</v>
      </c>
      <c r="AY10" s="8">
        <v>2</v>
      </c>
      <c r="AZ10" s="14">
        <v>49.304991999999999</v>
      </c>
      <c r="BA10" s="14">
        <v>47.293930000000003</v>
      </c>
      <c r="BB10" s="14">
        <v>51.389606000000001</v>
      </c>
      <c r="BC10" s="14">
        <v>16.330154</v>
      </c>
      <c r="BD10" s="14">
        <v>12.757899</v>
      </c>
      <c r="BE10" s="14">
        <v>20.033061</v>
      </c>
      <c r="BF10" s="14">
        <v>23.102678999999998</v>
      </c>
      <c r="BG10" s="14">
        <v>26.821489</v>
      </c>
      <c r="BH10" s="20">
        <v>19.247855999999999</v>
      </c>
      <c r="BI10" s="35"/>
      <c r="BJ10" s="48" t="s">
        <v>5</v>
      </c>
      <c r="BK10" s="50"/>
    </row>
    <row r="11" spans="1:63" s="47" customFormat="1" ht="14.45" customHeight="1">
      <c r="B11" s="48" t="s">
        <v>6</v>
      </c>
      <c r="C11" s="49"/>
      <c r="D11" s="2">
        <f t="shared" si="3"/>
        <v>8313</v>
      </c>
      <c r="E11" s="8">
        <f t="shared" si="4"/>
        <v>4219</v>
      </c>
      <c r="F11" s="8">
        <f t="shared" si="5"/>
        <v>4094</v>
      </c>
      <c r="G11" s="8">
        <f t="shared" si="6"/>
        <v>3769</v>
      </c>
      <c r="H11" s="8">
        <f t="shared" si="7"/>
        <v>3769</v>
      </c>
      <c r="I11" s="8">
        <v>1754</v>
      </c>
      <c r="J11" s="8">
        <v>1754</v>
      </c>
      <c r="K11" s="8">
        <v>2015</v>
      </c>
      <c r="L11" s="8">
        <v>2015</v>
      </c>
      <c r="M11" s="8">
        <f t="shared" si="8"/>
        <v>1407</v>
      </c>
      <c r="N11" s="8">
        <v>518</v>
      </c>
      <c r="O11" s="8">
        <v>889</v>
      </c>
      <c r="P11" s="8">
        <f t="shared" si="9"/>
        <v>262</v>
      </c>
      <c r="Q11" s="8">
        <v>156</v>
      </c>
      <c r="R11" s="8">
        <v>106</v>
      </c>
      <c r="S11" s="8">
        <f t="shared" si="10"/>
        <v>52</v>
      </c>
      <c r="T11" s="8">
        <v>46</v>
      </c>
      <c r="U11" s="8">
        <v>6</v>
      </c>
      <c r="V11" s="8">
        <f t="shared" si="11"/>
        <v>2484</v>
      </c>
      <c r="W11" s="8">
        <v>1539</v>
      </c>
      <c r="X11" s="8">
        <v>945</v>
      </c>
      <c r="Y11" s="8">
        <f t="shared" si="12"/>
        <v>3</v>
      </c>
      <c r="Z11" s="8">
        <v>0</v>
      </c>
      <c r="AA11" s="8">
        <v>3</v>
      </c>
      <c r="AB11" s="8">
        <f t="shared" si="13"/>
        <v>5</v>
      </c>
      <c r="AC11" s="8">
        <v>3</v>
      </c>
      <c r="AD11" s="8">
        <v>2</v>
      </c>
      <c r="AE11" s="8">
        <f t="shared" si="14"/>
        <v>323</v>
      </c>
      <c r="AF11" s="8">
        <v>197</v>
      </c>
      <c r="AG11" s="8">
        <v>126</v>
      </c>
      <c r="AH11" s="8">
        <f t="shared" si="15"/>
        <v>8</v>
      </c>
      <c r="AI11" s="8">
        <v>6</v>
      </c>
      <c r="AJ11" s="8">
        <v>2</v>
      </c>
      <c r="AK11" s="35"/>
      <c r="AL11" s="48" t="s">
        <v>6</v>
      </c>
      <c r="AM11" s="50"/>
      <c r="AN11" s="50"/>
      <c r="AO11" s="48" t="s">
        <v>6</v>
      </c>
      <c r="AP11" s="49"/>
      <c r="AQ11" s="8">
        <f t="shared" si="16"/>
        <v>1</v>
      </c>
      <c r="AR11" s="8">
        <f t="shared" si="17"/>
        <v>0</v>
      </c>
      <c r="AS11" s="8">
        <f t="shared" si="2"/>
        <v>1</v>
      </c>
      <c r="AT11" s="8">
        <f t="shared" si="18"/>
        <v>1</v>
      </c>
      <c r="AU11" s="8">
        <v>0</v>
      </c>
      <c r="AV11" s="8">
        <v>1</v>
      </c>
      <c r="AW11" s="8">
        <f t="shared" si="19"/>
        <v>0</v>
      </c>
      <c r="AX11" s="8">
        <v>0</v>
      </c>
      <c r="AY11" s="8">
        <v>0</v>
      </c>
      <c r="AZ11" s="14">
        <v>45.338625999999998</v>
      </c>
      <c r="BA11" s="14">
        <v>41.573833</v>
      </c>
      <c r="BB11" s="14">
        <v>49.218367999999998</v>
      </c>
      <c r="BC11" s="14">
        <v>16.925298000000002</v>
      </c>
      <c r="BD11" s="14">
        <v>12.277791000000001</v>
      </c>
      <c r="BE11" s="14">
        <v>21.714704000000001</v>
      </c>
      <c r="BF11" s="14">
        <v>29.929027000000001</v>
      </c>
      <c r="BG11" s="14">
        <v>36.477837999999998</v>
      </c>
      <c r="BH11" s="20">
        <v>23.180264000000001</v>
      </c>
      <c r="BI11" s="35"/>
      <c r="BJ11" s="48" t="s">
        <v>6</v>
      </c>
      <c r="BK11" s="50"/>
    </row>
    <row r="12" spans="1:63" s="47" customFormat="1" ht="14.45" customHeight="1">
      <c r="B12" s="48" t="s">
        <v>7</v>
      </c>
      <c r="C12" s="49"/>
      <c r="D12" s="2">
        <f t="shared" si="3"/>
        <v>9943</v>
      </c>
      <c r="E12" s="8">
        <f t="shared" si="4"/>
        <v>5066</v>
      </c>
      <c r="F12" s="8">
        <f t="shared" si="5"/>
        <v>4877</v>
      </c>
      <c r="G12" s="8">
        <f t="shared" si="6"/>
        <v>4501</v>
      </c>
      <c r="H12" s="8">
        <f t="shared" si="7"/>
        <v>4499</v>
      </c>
      <c r="I12" s="8">
        <v>2097</v>
      </c>
      <c r="J12" s="8">
        <v>2097</v>
      </c>
      <c r="K12" s="8">
        <v>2404</v>
      </c>
      <c r="L12" s="8">
        <v>2402</v>
      </c>
      <c r="M12" s="8">
        <f t="shared" si="8"/>
        <v>1729</v>
      </c>
      <c r="N12" s="8">
        <v>689</v>
      </c>
      <c r="O12" s="8">
        <v>1040</v>
      </c>
      <c r="P12" s="8">
        <f t="shared" si="9"/>
        <v>359</v>
      </c>
      <c r="Q12" s="8">
        <v>219</v>
      </c>
      <c r="R12" s="8">
        <v>140</v>
      </c>
      <c r="S12" s="8">
        <f t="shared" si="10"/>
        <v>191</v>
      </c>
      <c r="T12" s="8">
        <v>168</v>
      </c>
      <c r="U12" s="8">
        <v>23</v>
      </c>
      <c r="V12" s="8">
        <f t="shared" si="11"/>
        <v>2978</v>
      </c>
      <c r="W12" s="8">
        <v>1792</v>
      </c>
      <c r="X12" s="8">
        <v>1186</v>
      </c>
      <c r="Y12" s="8">
        <f t="shared" si="12"/>
        <v>10</v>
      </c>
      <c r="Z12" s="8">
        <v>3</v>
      </c>
      <c r="AA12" s="8">
        <v>7</v>
      </c>
      <c r="AB12" s="8">
        <f t="shared" si="13"/>
        <v>19</v>
      </c>
      <c r="AC12" s="8">
        <v>8</v>
      </c>
      <c r="AD12" s="8">
        <v>11</v>
      </c>
      <c r="AE12" s="8">
        <f t="shared" si="14"/>
        <v>156</v>
      </c>
      <c r="AF12" s="8">
        <v>90</v>
      </c>
      <c r="AG12" s="8">
        <v>66</v>
      </c>
      <c r="AH12" s="8">
        <f t="shared" si="15"/>
        <v>0</v>
      </c>
      <c r="AI12" s="8">
        <v>0</v>
      </c>
      <c r="AJ12" s="8">
        <v>0</v>
      </c>
      <c r="AK12" s="35"/>
      <c r="AL12" s="48" t="s">
        <v>7</v>
      </c>
      <c r="AM12" s="50"/>
      <c r="AN12" s="50"/>
      <c r="AO12" s="48" t="s">
        <v>7</v>
      </c>
      <c r="AP12" s="49"/>
      <c r="AQ12" s="8">
        <f t="shared" si="16"/>
        <v>6</v>
      </c>
      <c r="AR12" s="8">
        <f t="shared" si="17"/>
        <v>3</v>
      </c>
      <c r="AS12" s="8">
        <f t="shared" si="2"/>
        <v>3</v>
      </c>
      <c r="AT12" s="8">
        <f t="shared" si="18"/>
        <v>5</v>
      </c>
      <c r="AU12" s="8">
        <v>2</v>
      </c>
      <c r="AV12" s="8">
        <v>3</v>
      </c>
      <c r="AW12" s="8">
        <f t="shared" si="19"/>
        <v>1</v>
      </c>
      <c r="AX12" s="8">
        <v>1</v>
      </c>
      <c r="AY12" s="8">
        <v>0</v>
      </c>
      <c r="AZ12" s="14">
        <v>45.268028000000001</v>
      </c>
      <c r="BA12" s="14">
        <v>41.393604000000003</v>
      </c>
      <c r="BB12" s="14">
        <v>49.292597999999998</v>
      </c>
      <c r="BC12" s="14">
        <v>17.389118</v>
      </c>
      <c r="BD12" s="14">
        <v>13.600474</v>
      </c>
      <c r="BE12" s="14">
        <v>21.324584999999999</v>
      </c>
      <c r="BF12" s="14">
        <v>30.111636000000001</v>
      </c>
      <c r="BG12" s="14">
        <v>35.491512</v>
      </c>
      <c r="BH12" s="20">
        <v>24.523273</v>
      </c>
      <c r="BI12" s="35"/>
      <c r="BJ12" s="48" t="s">
        <v>7</v>
      </c>
      <c r="BK12" s="50"/>
    </row>
    <row r="13" spans="1:63" s="47" customFormat="1" ht="14.45" customHeight="1">
      <c r="A13" s="51"/>
      <c r="B13" s="52" t="s">
        <v>8</v>
      </c>
      <c r="C13" s="53"/>
      <c r="D13" s="2">
        <f t="shared" si="3"/>
        <v>16967</v>
      </c>
      <c r="E13" s="8">
        <f t="shared" si="4"/>
        <v>8631</v>
      </c>
      <c r="F13" s="8">
        <f t="shared" si="5"/>
        <v>8336</v>
      </c>
      <c r="G13" s="8">
        <f t="shared" si="6"/>
        <v>7862</v>
      </c>
      <c r="H13" s="8">
        <f t="shared" si="7"/>
        <v>7861</v>
      </c>
      <c r="I13" s="8">
        <v>3770</v>
      </c>
      <c r="J13" s="8">
        <v>3770</v>
      </c>
      <c r="K13" s="8">
        <v>4092</v>
      </c>
      <c r="L13" s="8">
        <v>4091</v>
      </c>
      <c r="M13" s="8">
        <f t="shared" si="8"/>
        <v>2900</v>
      </c>
      <c r="N13" s="8">
        <v>1136</v>
      </c>
      <c r="O13" s="8">
        <v>1764</v>
      </c>
      <c r="P13" s="8">
        <f t="shared" si="9"/>
        <v>504</v>
      </c>
      <c r="Q13" s="8">
        <v>285</v>
      </c>
      <c r="R13" s="8">
        <v>219</v>
      </c>
      <c r="S13" s="8">
        <f t="shared" si="10"/>
        <v>112</v>
      </c>
      <c r="T13" s="8">
        <v>99</v>
      </c>
      <c r="U13" s="8">
        <v>13</v>
      </c>
      <c r="V13" s="8">
        <f t="shared" si="11"/>
        <v>4889</v>
      </c>
      <c r="W13" s="8">
        <v>2944</v>
      </c>
      <c r="X13" s="8">
        <v>1945</v>
      </c>
      <c r="Y13" s="8">
        <f t="shared" si="12"/>
        <v>13</v>
      </c>
      <c r="Z13" s="8">
        <v>3</v>
      </c>
      <c r="AA13" s="8">
        <v>10</v>
      </c>
      <c r="AB13" s="8">
        <f t="shared" si="13"/>
        <v>58</v>
      </c>
      <c r="AC13" s="8">
        <v>29</v>
      </c>
      <c r="AD13" s="8">
        <v>29</v>
      </c>
      <c r="AE13" s="8">
        <f t="shared" si="14"/>
        <v>629</v>
      </c>
      <c r="AF13" s="8">
        <v>365</v>
      </c>
      <c r="AG13" s="8">
        <v>264</v>
      </c>
      <c r="AH13" s="8">
        <f t="shared" si="15"/>
        <v>0</v>
      </c>
      <c r="AI13" s="8">
        <v>0</v>
      </c>
      <c r="AJ13" s="8">
        <v>0</v>
      </c>
      <c r="AK13" s="54"/>
      <c r="AL13" s="52" t="s">
        <v>8</v>
      </c>
      <c r="AM13" s="55"/>
      <c r="AN13" s="50"/>
      <c r="AO13" s="52" t="s">
        <v>8</v>
      </c>
      <c r="AP13" s="49"/>
      <c r="AQ13" s="8">
        <f t="shared" si="16"/>
        <v>27</v>
      </c>
      <c r="AR13" s="8">
        <f t="shared" si="17"/>
        <v>5</v>
      </c>
      <c r="AS13" s="8">
        <f t="shared" si="2"/>
        <v>22</v>
      </c>
      <c r="AT13" s="8">
        <f t="shared" si="18"/>
        <v>25</v>
      </c>
      <c r="AU13" s="8">
        <v>3</v>
      </c>
      <c r="AV13" s="8">
        <v>22</v>
      </c>
      <c r="AW13" s="8">
        <f t="shared" si="19"/>
        <v>2</v>
      </c>
      <c r="AX13" s="8">
        <v>2</v>
      </c>
      <c r="AY13" s="8">
        <v>0</v>
      </c>
      <c r="AZ13" s="14">
        <v>46.337007</v>
      </c>
      <c r="BA13" s="14">
        <v>43.679758999999997</v>
      </c>
      <c r="BB13" s="14">
        <v>49.088292000000003</v>
      </c>
      <c r="BC13" s="14">
        <v>17.092002000000001</v>
      </c>
      <c r="BD13" s="14">
        <v>13.161858000000001</v>
      </c>
      <c r="BE13" s="14">
        <v>21.161228000000001</v>
      </c>
      <c r="BF13" s="14">
        <v>29.050509999999999</v>
      </c>
      <c r="BG13" s="14">
        <v>34.202294000000002</v>
      </c>
      <c r="BH13" s="20">
        <v>23.716411000000001</v>
      </c>
      <c r="BI13" s="54"/>
      <c r="BJ13" s="52" t="s">
        <v>8</v>
      </c>
      <c r="BK13" s="55"/>
    </row>
    <row r="14" spans="1:63" s="47" customFormat="1" ht="14.45" customHeight="1">
      <c r="B14" s="48" t="s">
        <v>9</v>
      </c>
      <c r="C14" s="49"/>
      <c r="D14" s="3">
        <f t="shared" si="3"/>
        <v>25648</v>
      </c>
      <c r="E14" s="9">
        <f t="shared" si="4"/>
        <v>13114</v>
      </c>
      <c r="F14" s="9">
        <f t="shared" si="5"/>
        <v>12534</v>
      </c>
      <c r="G14" s="9">
        <f t="shared" si="6"/>
        <v>12974</v>
      </c>
      <c r="H14" s="9">
        <f t="shared" si="7"/>
        <v>12940</v>
      </c>
      <c r="I14" s="9">
        <v>6392</v>
      </c>
      <c r="J14" s="9">
        <v>6365</v>
      </c>
      <c r="K14" s="9">
        <v>6582</v>
      </c>
      <c r="L14" s="9">
        <v>6575</v>
      </c>
      <c r="M14" s="9">
        <f t="shared" si="8"/>
        <v>4543</v>
      </c>
      <c r="N14" s="9">
        <v>1706</v>
      </c>
      <c r="O14" s="9">
        <v>2837</v>
      </c>
      <c r="P14" s="9">
        <f t="shared" si="9"/>
        <v>1138</v>
      </c>
      <c r="Q14" s="9">
        <v>757</v>
      </c>
      <c r="R14" s="9">
        <v>381</v>
      </c>
      <c r="S14" s="9">
        <f t="shared" si="10"/>
        <v>239</v>
      </c>
      <c r="T14" s="9">
        <v>214</v>
      </c>
      <c r="U14" s="9">
        <v>25</v>
      </c>
      <c r="V14" s="9">
        <f t="shared" si="11"/>
        <v>5459</v>
      </c>
      <c r="W14" s="9">
        <v>3324</v>
      </c>
      <c r="X14" s="9">
        <v>2135</v>
      </c>
      <c r="Y14" s="9">
        <f t="shared" si="12"/>
        <v>21</v>
      </c>
      <c r="Z14" s="9">
        <v>11</v>
      </c>
      <c r="AA14" s="9">
        <v>10</v>
      </c>
      <c r="AB14" s="9">
        <f t="shared" si="13"/>
        <v>179</v>
      </c>
      <c r="AC14" s="9">
        <v>45</v>
      </c>
      <c r="AD14" s="9">
        <v>134</v>
      </c>
      <c r="AE14" s="9">
        <f t="shared" si="14"/>
        <v>1092</v>
      </c>
      <c r="AF14" s="9">
        <v>664</v>
      </c>
      <c r="AG14" s="9">
        <v>428</v>
      </c>
      <c r="AH14" s="9">
        <f t="shared" si="15"/>
        <v>3</v>
      </c>
      <c r="AI14" s="9">
        <v>1</v>
      </c>
      <c r="AJ14" s="9">
        <v>2</v>
      </c>
      <c r="AK14" s="56"/>
      <c r="AL14" s="57" t="s">
        <v>9</v>
      </c>
      <c r="AM14" s="58"/>
      <c r="AN14" s="58"/>
      <c r="AO14" s="57" t="s">
        <v>9</v>
      </c>
      <c r="AP14" s="60"/>
      <c r="AQ14" s="9">
        <f t="shared" si="16"/>
        <v>16</v>
      </c>
      <c r="AR14" s="9">
        <f t="shared" si="17"/>
        <v>2</v>
      </c>
      <c r="AS14" s="9">
        <f t="shared" si="2"/>
        <v>14</v>
      </c>
      <c r="AT14" s="9">
        <f t="shared" si="18"/>
        <v>15</v>
      </c>
      <c r="AU14" s="9">
        <v>2</v>
      </c>
      <c r="AV14" s="9">
        <v>13</v>
      </c>
      <c r="AW14" s="9">
        <f t="shared" si="19"/>
        <v>1</v>
      </c>
      <c r="AX14" s="9">
        <v>0</v>
      </c>
      <c r="AY14" s="9">
        <v>1</v>
      </c>
      <c r="AZ14" s="15">
        <v>50.584840999999997</v>
      </c>
      <c r="BA14" s="15">
        <v>48.741802999999997</v>
      </c>
      <c r="BB14" s="15">
        <v>52.513164000000003</v>
      </c>
      <c r="BC14" s="15">
        <v>17.712882</v>
      </c>
      <c r="BD14" s="15">
        <v>13.008998</v>
      </c>
      <c r="BE14" s="15">
        <v>22.634433999999999</v>
      </c>
      <c r="BF14" s="15">
        <v>21.428571000000002</v>
      </c>
      <c r="BG14" s="15">
        <v>25.446088</v>
      </c>
      <c r="BH14" s="21">
        <v>17.225148000000001</v>
      </c>
      <c r="BI14" s="56"/>
      <c r="BJ14" s="57" t="s">
        <v>9</v>
      </c>
      <c r="BK14" s="58"/>
    </row>
    <row r="15" spans="1:63" s="47" customFormat="1" ht="14.45" customHeight="1">
      <c r="B15" s="48" t="s">
        <v>10</v>
      </c>
      <c r="C15" s="49"/>
      <c r="D15" s="2">
        <f t="shared" si="3"/>
        <v>17139</v>
      </c>
      <c r="E15" s="8">
        <f t="shared" si="4"/>
        <v>8841</v>
      </c>
      <c r="F15" s="8">
        <f t="shared" si="5"/>
        <v>8298</v>
      </c>
      <c r="G15" s="8">
        <f t="shared" si="6"/>
        <v>8999</v>
      </c>
      <c r="H15" s="8">
        <f t="shared" si="7"/>
        <v>8992</v>
      </c>
      <c r="I15" s="8">
        <v>4455</v>
      </c>
      <c r="J15" s="8">
        <v>4450</v>
      </c>
      <c r="K15" s="8">
        <v>4544</v>
      </c>
      <c r="L15" s="8">
        <v>4542</v>
      </c>
      <c r="M15" s="8">
        <f t="shared" si="8"/>
        <v>2943</v>
      </c>
      <c r="N15" s="8">
        <v>1127</v>
      </c>
      <c r="O15" s="8">
        <v>1816</v>
      </c>
      <c r="P15" s="8">
        <f t="shared" si="9"/>
        <v>314</v>
      </c>
      <c r="Q15" s="8">
        <v>227</v>
      </c>
      <c r="R15" s="8">
        <v>87</v>
      </c>
      <c r="S15" s="8">
        <f t="shared" si="10"/>
        <v>139</v>
      </c>
      <c r="T15" s="8">
        <v>129</v>
      </c>
      <c r="U15" s="8">
        <v>10</v>
      </c>
      <c r="V15" s="8">
        <f t="shared" si="11"/>
        <v>3889</v>
      </c>
      <c r="W15" s="8">
        <v>2413</v>
      </c>
      <c r="X15" s="8">
        <v>1476</v>
      </c>
      <c r="Y15" s="8">
        <f t="shared" si="12"/>
        <v>11</v>
      </c>
      <c r="Z15" s="8">
        <v>7</v>
      </c>
      <c r="AA15" s="8">
        <v>4</v>
      </c>
      <c r="AB15" s="8">
        <f t="shared" si="13"/>
        <v>43</v>
      </c>
      <c r="AC15" s="8">
        <v>19</v>
      </c>
      <c r="AD15" s="8">
        <v>24</v>
      </c>
      <c r="AE15" s="8">
        <f t="shared" si="14"/>
        <v>800</v>
      </c>
      <c r="AF15" s="8">
        <v>463</v>
      </c>
      <c r="AG15" s="8">
        <v>337</v>
      </c>
      <c r="AH15" s="8">
        <f t="shared" si="15"/>
        <v>1</v>
      </c>
      <c r="AI15" s="8">
        <v>1</v>
      </c>
      <c r="AJ15" s="8">
        <v>0</v>
      </c>
      <c r="AK15" s="35"/>
      <c r="AL15" s="48" t="s">
        <v>10</v>
      </c>
      <c r="AM15" s="50"/>
      <c r="AN15" s="50"/>
      <c r="AO15" s="48" t="s">
        <v>10</v>
      </c>
      <c r="AP15" s="49"/>
      <c r="AQ15" s="8">
        <f t="shared" si="16"/>
        <v>3</v>
      </c>
      <c r="AR15" s="8">
        <f t="shared" si="17"/>
        <v>3</v>
      </c>
      <c r="AS15" s="8">
        <f t="shared" si="2"/>
        <v>0</v>
      </c>
      <c r="AT15" s="8">
        <f t="shared" si="18"/>
        <v>2</v>
      </c>
      <c r="AU15" s="8">
        <v>2</v>
      </c>
      <c r="AV15" s="8">
        <v>0</v>
      </c>
      <c r="AW15" s="8">
        <f t="shared" si="19"/>
        <v>1</v>
      </c>
      <c r="AX15" s="8">
        <v>1</v>
      </c>
      <c r="AY15" s="8">
        <v>0</v>
      </c>
      <c r="AZ15" s="14">
        <v>52.505980999999998</v>
      </c>
      <c r="BA15" s="14">
        <v>50.390227000000003</v>
      </c>
      <c r="BB15" s="14">
        <v>54.760182999999998</v>
      </c>
      <c r="BC15" s="14">
        <v>17.171364000000001</v>
      </c>
      <c r="BD15" s="14">
        <v>12.747427</v>
      </c>
      <c r="BE15" s="14">
        <v>21.884792000000001</v>
      </c>
      <c r="BF15" s="14">
        <v>22.772624</v>
      </c>
      <c r="BG15" s="14">
        <v>27.406402</v>
      </c>
      <c r="BH15" s="20">
        <v>17.835622999999998</v>
      </c>
      <c r="BI15" s="35"/>
      <c r="BJ15" s="48" t="s">
        <v>10</v>
      </c>
      <c r="BK15" s="50"/>
    </row>
    <row r="16" spans="1:63" s="47" customFormat="1" ht="14.45" customHeight="1">
      <c r="B16" s="48" t="s">
        <v>11</v>
      </c>
      <c r="C16" s="49"/>
      <c r="D16" s="2">
        <f t="shared" si="3"/>
        <v>17071</v>
      </c>
      <c r="E16" s="8">
        <f t="shared" si="4"/>
        <v>8695</v>
      </c>
      <c r="F16" s="8">
        <f t="shared" si="5"/>
        <v>8376</v>
      </c>
      <c r="G16" s="8">
        <f t="shared" si="6"/>
        <v>8863</v>
      </c>
      <c r="H16" s="8">
        <f t="shared" si="7"/>
        <v>8861</v>
      </c>
      <c r="I16" s="8">
        <v>4184</v>
      </c>
      <c r="J16" s="8">
        <v>4184</v>
      </c>
      <c r="K16" s="8">
        <v>4679</v>
      </c>
      <c r="L16" s="8">
        <v>4677</v>
      </c>
      <c r="M16" s="8">
        <f t="shared" si="8"/>
        <v>3168</v>
      </c>
      <c r="N16" s="8">
        <v>1307</v>
      </c>
      <c r="O16" s="8">
        <v>1861</v>
      </c>
      <c r="P16" s="8">
        <f t="shared" si="9"/>
        <v>688</v>
      </c>
      <c r="Q16" s="8">
        <v>461</v>
      </c>
      <c r="R16" s="8">
        <v>227</v>
      </c>
      <c r="S16" s="8">
        <f t="shared" si="10"/>
        <v>174</v>
      </c>
      <c r="T16" s="8">
        <v>139</v>
      </c>
      <c r="U16" s="8">
        <v>35</v>
      </c>
      <c r="V16" s="8">
        <f t="shared" si="11"/>
        <v>3393</v>
      </c>
      <c r="W16" s="8">
        <v>2117</v>
      </c>
      <c r="X16" s="8">
        <v>1276</v>
      </c>
      <c r="Y16" s="8">
        <f t="shared" si="12"/>
        <v>5</v>
      </c>
      <c r="Z16" s="8">
        <v>5</v>
      </c>
      <c r="AA16" s="8">
        <v>0</v>
      </c>
      <c r="AB16" s="8">
        <f t="shared" si="13"/>
        <v>71</v>
      </c>
      <c r="AC16" s="8">
        <v>29</v>
      </c>
      <c r="AD16" s="8">
        <v>42</v>
      </c>
      <c r="AE16" s="8">
        <f t="shared" si="14"/>
        <v>705</v>
      </c>
      <c r="AF16" s="8">
        <v>452</v>
      </c>
      <c r="AG16" s="8">
        <v>253</v>
      </c>
      <c r="AH16" s="8">
        <f t="shared" si="15"/>
        <v>4</v>
      </c>
      <c r="AI16" s="8">
        <v>1</v>
      </c>
      <c r="AJ16" s="8">
        <v>3</v>
      </c>
      <c r="AK16" s="35"/>
      <c r="AL16" s="48" t="s">
        <v>11</v>
      </c>
      <c r="AM16" s="50"/>
      <c r="AN16" s="50"/>
      <c r="AO16" s="48" t="s">
        <v>11</v>
      </c>
      <c r="AP16" s="49"/>
      <c r="AQ16" s="8">
        <f t="shared" si="16"/>
        <v>25</v>
      </c>
      <c r="AR16" s="8">
        <f t="shared" si="17"/>
        <v>5</v>
      </c>
      <c r="AS16" s="8">
        <f t="shared" si="2"/>
        <v>20</v>
      </c>
      <c r="AT16" s="8">
        <f t="shared" si="18"/>
        <v>24</v>
      </c>
      <c r="AU16" s="8">
        <v>5</v>
      </c>
      <c r="AV16" s="8">
        <v>19</v>
      </c>
      <c r="AW16" s="8">
        <f t="shared" si="19"/>
        <v>1</v>
      </c>
      <c r="AX16" s="8">
        <v>0</v>
      </c>
      <c r="AY16" s="8">
        <v>1</v>
      </c>
      <c r="AZ16" s="14">
        <v>51.918458000000001</v>
      </c>
      <c r="BA16" s="14">
        <v>48.119608999999997</v>
      </c>
      <c r="BB16" s="14">
        <v>55.861986999999999</v>
      </c>
      <c r="BC16" s="14">
        <v>18.557787999999999</v>
      </c>
      <c r="BD16" s="14">
        <v>15.031627</v>
      </c>
      <c r="BE16" s="14">
        <v>22.218243000000001</v>
      </c>
      <c r="BF16" s="14">
        <v>20.051549000000001</v>
      </c>
      <c r="BG16" s="14">
        <v>24.462334999999999</v>
      </c>
      <c r="BH16" s="20">
        <v>15.472778999999999</v>
      </c>
      <c r="BI16" s="35"/>
      <c r="BJ16" s="48" t="s">
        <v>11</v>
      </c>
      <c r="BK16" s="50"/>
    </row>
    <row r="17" spans="1:63" s="47" customFormat="1" ht="14.45" customHeight="1">
      <c r="B17" s="48" t="s">
        <v>12</v>
      </c>
      <c r="C17" s="49"/>
      <c r="D17" s="2">
        <f t="shared" si="3"/>
        <v>56970</v>
      </c>
      <c r="E17" s="8">
        <f t="shared" si="4"/>
        <v>29514</v>
      </c>
      <c r="F17" s="8">
        <f t="shared" si="5"/>
        <v>27456</v>
      </c>
      <c r="G17" s="8">
        <f t="shared" si="6"/>
        <v>32572</v>
      </c>
      <c r="H17" s="8">
        <f t="shared" si="7"/>
        <v>32535</v>
      </c>
      <c r="I17" s="8">
        <v>16392</v>
      </c>
      <c r="J17" s="8">
        <v>16371</v>
      </c>
      <c r="K17" s="8">
        <v>16180</v>
      </c>
      <c r="L17" s="8">
        <v>16164</v>
      </c>
      <c r="M17" s="8">
        <f t="shared" si="8"/>
        <v>9679</v>
      </c>
      <c r="N17" s="8">
        <v>3872</v>
      </c>
      <c r="O17" s="8">
        <v>5807</v>
      </c>
      <c r="P17" s="8">
        <f t="shared" si="9"/>
        <v>3477</v>
      </c>
      <c r="Q17" s="8">
        <v>2668</v>
      </c>
      <c r="R17" s="8">
        <v>809</v>
      </c>
      <c r="S17" s="8">
        <f t="shared" si="10"/>
        <v>197</v>
      </c>
      <c r="T17" s="8">
        <v>165</v>
      </c>
      <c r="U17" s="8">
        <v>32</v>
      </c>
      <c r="V17" s="8">
        <f t="shared" si="11"/>
        <v>7760</v>
      </c>
      <c r="W17" s="8">
        <v>4373</v>
      </c>
      <c r="X17" s="8">
        <v>3387</v>
      </c>
      <c r="Y17" s="8">
        <f t="shared" si="12"/>
        <v>37</v>
      </c>
      <c r="Z17" s="8">
        <v>12</v>
      </c>
      <c r="AA17" s="8">
        <v>25</v>
      </c>
      <c r="AB17" s="8">
        <f t="shared" si="13"/>
        <v>494</v>
      </c>
      <c r="AC17" s="8">
        <v>179</v>
      </c>
      <c r="AD17" s="8">
        <v>315</v>
      </c>
      <c r="AE17" s="8">
        <f t="shared" si="14"/>
        <v>2754</v>
      </c>
      <c r="AF17" s="8">
        <v>1853</v>
      </c>
      <c r="AG17" s="8">
        <v>901</v>
      </c>
      <c r="AH17" s="8">
        <f t="shared" si="15"/>
        <v>0</v>
      </c>
      <c r="AI17" s="8">
        <v>0</v>
      </c>
      <c r="AJ17" s="8">
        <v>0</v>
      </c>
      <c r="AK17" s="35"/>
      <c r="AL17" s="48" t="s">
        <v>12</v>
      </c>
      <c r="AM17" s="50"/>
      <c r="AN17" s="50"/>
      <c r="AO17" s="48" t="s">
        <v>12</v>
      </c>
      <c r="AP17" s="49"/>
      <c r="AQ17" s="8">
        <f t="shared" si="16"/>
        <v>14</v>
      </c>
      <c r="AR17" s="8">
        <f t="shared" si="17"/>
        <v>4</v>
      </c>
      <c r="AS17" s="8">
        <f t="shared" si="2"/>
        <v>10</v>
      </c>
      <c r="AT17" s="8">
        <f t="shared" si="18"/>
        <v>13</v>
      </c>
      <c r="AU17" s="8">
        <v>3</v>
      </c>
      <c r="AV17" s="8">
        <v>10</v>
      </c>
      <c r="AW17" s="8">
        <f t="shared" si="19"/>
        <v>1</v>
      </c>
      <c r="AX17" s="8">
        <v>1</v>
      </c>
      <c r="AY17" s="8">
        <v>0</v>
      </c>
      <c r="AZ17" s="14">
        <v>57.173951000000002</v>
      </c>
      <c r="BA17" s="14">
        <v>55.539743999999999</v>
      </c>
      <c r="BB17" s="14">
        <v>58.930653</v>
      </c>
      <c r="BC17" s="14">
        <v>16.989643999999998</v>
      </c>
      <c r="BD17" s="14">
        <v>13.119198000000001</v>
      </c>
      <c r="BE17" s="14">
        <v>21.150203999999999</v>
      </c>
      <c r="BF17" s="14">
        <v>13.710725</v>
      </c>
      <c r="BG17" s="14">
        <v>14.870908999999999</v>
      </c>
      <c r="BH17" s="20">
        <v>12.463578</v>
      </c>
      <c r="BI17" s="35"/>
      <c r="BJ17" s="48" t="s">
        <v>12</v>
      </c>
      <c r="BK17" s="50"/>
    </row>
    <row r="18" spans="1:63" s="47" customFormat="1" ht="14.45" customHeight="1">
      <c r="B18" s="48" t="s">
        <v>13</v>
      </c>
      <c r="C18" s="49"/>
      <c r="D18" s="2">
        <f t="shared" si="3"/>
        <v>49149</v>
      </c>
      <c r="E18" s="8">
        <f t="shared" si="4"/>
        <v>25092</v>
      </c>
      <c r="F18" s="8">
        <f t="shared" si="5"/>
        <v>24057</v>
      </c>
      <c r="G18" s="8">
        <f t="shared" si="6"/>
        <v>27381</v>
      </c>
      <c r="H18" s="8">
        <f t="shared" si="7"/>
        <v>27348</v>
      </c>
      <c r="I18" s="8">
        <v>13597</v>
      </c>
      <c r="J18" s="8">
        <v>13582</v>
      </c>
      <c r="K18" s="8">
        <v>13784</v>
      </c>
      <c r="L18" s="8">
        <v>13766</v>
      </c>
      <c r="M18" s="8">
        <f t="shared" si="8"/>
        <v>8828</v>
      </c>
      <c r="N18" s="8">
        <v>3541</v>
      </c>
      <c r="O18" s="8">
        <v>5287</v>
      </c>
      <c r="P18" s="8">
        <f t="shared" si="9"/>
        <v>3292</v>
      </c>
      <c r="Q18" s="8">
        <v>2287</v>
      </c>
      <c r="R18" s="8">
        <v>1005</v>
      </c>
      <c r="S18" s="8">
        <f t="shared" si="10"/>
        <v>105</v>
      </c>
      <c r="T18" s="8">
        <v>95</v>
      </c>
      <c r="U18" s="8">
        <v>10</v>
      </c>
      <c r="V18" s="8">
        <f t="shared" si="11"/>
        <v>6459</v>
      </c>
      <c r="W18" s="8">
        <v>3756</v>
      </c>
      <c r="X18" s="8">
        <v>2703</v>
      </c>
      <c r="Y18" s="8">
        <f t="shared" si="12"/>
        <v>35</v>
      </c>
      <c r="Z18" s="8">
        <v>19</v>
      </c>
      <c r="AA18" s="8">
        <v>16</v>
      </c>
      <c r="AB18" s="8">
        <f t="shared" si="13"/>
        <v>501</v>
      </c>
      <c r="AC18" s="8">
        <v>192</v>
      </c>
      <c r="AD18" s="8">
        <v>309</v>
      </c>
      <c r="AE18" s="8">
        <f t="shared" si="14"/>
        <v>2543</v>
      </c>
      <c r="AF18" s="8">
        <v>1604</v>
      </c>
      <c r="AG18" s="8">
        <v>939</v>
      </c>
      <c r="AH18" s="8">
        <f t="shared" si="15"/>
        <v>5</v>
      </c>
      <c r="AI18" s="8">
        <v>1</v>
      </c>
      <c r="AJ18" s="8">
        <v>4</v>
      </c>
      <c r="AK18" s="35"/>
      <c r="AL18" s="48" t="s">
        <v>13</v>
      </c>
      <c r="AM18" s="50"/>
      <c r="AN18" s="50"/>
      <c r="AO18" s="48" t="s">
        <v>13</v>
      </c>
      <c r="AP18" s="49"/>
      <c r="AQ18" s="8">
        <f t="shared" si="16"/>
        <v>9</v>
      </c>
      <c r="AR18" s="8">
        <f t="shared" si="17"/>
        <v>4</v>
      </c>
      <c r="AS18" s="8">
        <f t="shared" si="2"/>
        <v>5</v>
      </c>
      <c r="AT18" s="8">
        <f t="shared" si="18"/>
        <v>9</v>
      </c>
      <c r="AU18" s="8">
        <v>4</v>
      </c>
      <c r="AV18" s="8">
        <v>5</v>
      </c>
      <c r="AW18" s="8">
        <f t="shared" si="19"/>
        <v>0</v>
      </c>
      <c r="AX18" s="8">
        <v>0</v>
      </c>
      <c r="AY18" s="8">
        <v>0</v>
      </c>
      <c r="AZ18" s="14">
        <v>55.710186999999998</v>
      </c>
      <c r="BA18" s="14">
        <v>54.188586000000001</v>
      </c>
      <c r="BB18" s="14">
        <v>57.297252</v>
      </c>
      <c r="BC18" s="14">
        <v>17.961708000000002</v>
      </c>
      <c r="BD18" s="14">
        <v>14.112068000000001</v>
      </c>
      <c r="BE18" s="14">
        <v>21.976970999999999</v>
      </c>
      <c r="BF18" s="14">
        <v>13.231195</v>
      </c>
      <c r="BG18" s="14">
        <v>15.060577</v>
      </c>
      <c r="BH18" s="20">
        <v>11.323108</v>
      </c>
      <c r="BI18" s="35"/>
      <c r="BJ18" s="48" t="s">
        <v>13</v>
      </c>
      <c r="BK18" s="50"/>
    </row>
    <row r="19" spans="1:63" s="47" customFormat="1" ht="14.45" customHeight="1">
      <c r="B19" s="48" t="s">
        <v>14</v>
      </c>
      <c r="C19" s="49"/>
      <c r="D19" s="2">
        <f t="shared" si="3"/>
        <v>101782</v>
      </c>
      <c r="E19" s="8">
        <f t="shared" si="4"/>
        <v>49801</v>
      </c>
      <c r="F19" s="8">
        <f t="shared" si="5"/>
        <v>51981</v>
      </c>
      <c r="G19" s="8">
        <f t="shared" si="6"/>
        <v>65863</v>
      </c>
      <c r="H19" s="8">
        <f t="shared" si="7"/>
        <v>65814</v>
      </c>
      <c r="I19" s="8">
        <v>29909</v>
      </c>
      <c r="J19" s="8">
        <v>29887</v>
      </c>
      <c r="K19" s="8">
        <v>35954</v>
      </c>
      <c r="L19" s="8">
        <v>35927</v>
      </c>
      <c r="M19" s="8">
        <f t="shared" si="8"/>
        <v>10839</v>
      </c>
      <c r="N19" s="8">
        <v>4372</v>
      </c>
      <c r="O19" s="8">
        <v>6467</v>
      </c>
      <c r="P19" s="8">
        <f t="shared" si="9"/>
        <v>7842</v>
      </c>
      <c r="Q19" s="8">
        <v>4882</v>
      </c>
      <c r="R19" s="8">
        <v>2960</v>
      </c>
      <c r="S19" s="8">
        <f t="shared" si="10"/>
        <v>312</v>
      </c>
      <c r="T19" s="8">
        <v>240</v>
      </c>
      <c r="U19" s="8">
        <v>72</v>
      </c>
      <c r="V19" s="8">
        <f t="shared" si="11"/>
        <v>6541</v>
      </c>
      <c r="W19" s="8">
        <v>3882</v>
      </c>
      <c r="X19" s="8">
        <v>2659</v>
      </c>
      <c r="Y19" s="8">
        <f t="shared" si="12"/>
        <v>26</v>
      </c>
      <c r="Z19" s="8">
        <v>17</v>
      </c>
      <c r="AA19" s="8">
        <v>9</v>
      </c>
      <c r="AB19" s="8">
        <f t="shared" si="13"/>
        <v>489</v>
      </c>
      <c r="AC19" s="8">
        <v>171</v>
      </c>
      <c r="AD19" s="8">
        <v>318</v>
      </c>
      <c r="AE19" s="8">
        <f t="shared" si="14"/>
        <v>9860</v>
      </c>
      <c r="AF19" s="8">
        <v>6326</v>
      </c>
      <c r="AG19" s="8">
        <v>3534</v>
      </c>
      <c r="AH19" s="8">
        <f t="shared" si="15"/>
        <v>10</v>
      </c>
      <c r="AI19" s="8">
        <v>2</v>
      </c>
      <c r="AJ19" s="8">
        <v>8</v>
      </c>
      <c r="AK19" s="35"/>
      <c r="AL19" s="48" t="s">
        <v>14</v>
      </c>
      <c r="AM19" s="50"/>
      <c r="AN19" s="50"/>
      <c r="AO19" s="48" t="s">
        <v>14</v>
      </c>
      <c r="AP19" s="49"/>
      <c r="AQ19" s="8">
        <f t="shared" si="16"/>
        <v>3</v>
      </c>
      <c r="AR19" s="8">
        <f t="shared" si="17"/>
        <v>2</v>
      </c>
      <c r="AS19" s="8">
        <f t="shared" si="2"/>
        <v>1</v>
      </c>
      <c r="AT19" s="8">
        <f t="shared" si="18"/>
        <v>2</v>
      </c>
      <c r="AU19" s="8">
        <v>2</v>
      </c>
      <c r="AV19" s="8">
        <v>0</v>
      </c>
      <c r="AW19" s="8">
        <f t="shared" si="19"/>
        <v>1</v>
      </c>
      <c r="AX19" s="8">
        <v>0</v>
      </c>
      <c r="AY19" s="8">
        <v>1</v>
      </c>
      <c r="AZ19" s="14">
        <v>64.709869999999995</v>
      </c>
      <c r="BA19" s="14">
        <v>60.057026999999998</v>
      </c>
      <c r="BB19" s="14">
        <v>69.167580000000001</v>
      </c>
      <c r="BC19" s="14">
        <v>10.649231</v>
      </c>
      <c r="BD19" s="14">
        <v>8.7789400000000004</v>
      </c>
      <c r="BE19" s="14">
        <v>12.441084</v>
      </c>
      <c r="BF19" s="14">
        <v>6.4549719999999997</v>
      </c>
      <c r="BG19" s="14">
        <v>7.8331759999999999</v>
      </c>
      <c r="BH19" s="20">
        <v>5.1345679999999998</v>
      </c>
      <c r="BI19" s="35"/>
      <c r="BJ19" s="48" t="s">
        <v>14</v>
      </c>
      <c r="BK19" s="50"/>
    </row>
    <row r="20" spans="1:63" s="47" customFormat="1" ht="14.45" customHeight="1">
      <c r="A20" s="51"/>
      <c r="B20" s="52" t="s">
        <v>15</v>
      </c>
      <c r="C20" s="53"/>
      <c r="D20" s="4">
        <f t="shared" si="3"/>
        <v>66239</v>
      </c>
      <c r="E20" s="10">
        <f t="shared" si="4"/>
        <v>33149</v>
      </c>
      <c r="F20" s="10">
        <f t="shared" si="5"/>
        <v>33090</v>
      </c>
      <c r="G20" s="10">
        <f t="shared" si="6"/>
        <v>40406</v>
      </c>
      <c r="H20" s="10">
        <f t="shared" si="7"/>
        <v>40369</v>
      </c>
      <c r="I20" s="10">
        <v>19527</v>
      </c>
      <c r="J20" s="10">
        <v>19503</v>
      </c>
      <c r="K20" s="10">
        <v>20879</v>
      </c>
      <c r="L20" s="10">
        <v>20866</v>
      </c>
      <c r="M20" s="10">
        <f t="shared" si="8"/>
        <v>10587</v>
      </c>
      <c r="N20" s="10">
        <v>4087</v>
      </c>
      <c r="O20" s="10">
        <v>6500</v>
      </c>
      <c r="P20" s="10">
        <f t="shared" si="9"/>
        <v>2308</v>
      </c>
      <c r="Q20" s="10">
        <v>1712</v>
      </c>
      <c r="R20" s="10">
        <v>596</v>
      </c>
      <c r="S20" s="10">
        <f t="shared" si="10"/>
        <v>383</v>
      </c>
      <c r="T20" s="10">
        <v>286</v>
      </c>
      <c r="U20" s="10">
        <v>97</v>
      </c>
      <c r="V20" s="10">
        <f t="shared" si="11"/>
        <v>5540</v>
      </c>
      <c r="W20" s="10">
        <v>3297</v>
      </c>
      <c r="X20" s="10">
        <v>2243</v>
      </c>
      <c r="Y20" s="10">
        <f t="shared" si="12"/>
        <v>36</v>
      </c>
      <c r="Z20" s="10">
        <v>14</v>
      </c>
      <c r="AA20" s="10">
        <v>22</v>
      </c>
      <c r="AB20" s="10">
        <f t="shared" si="13"/>
        <v>672</v>
      </c>
      <c r="AC20" s="10">
        <v>269</v>
      </c>
      <c r="AD20" s="10">
        <v>403</v>
      </c>
      <c r="AE20" s="10">
        <f t="shared" si="14"/>
        <v>6303</v>
      </c>
      <c r="AF20" s="10">
        <v>3955</v>
      </c>
      <c r="AG20" s="10">
        <v>2348</v>
      </c>
      <c r="AH20" s="10">
        <f t="shared" si="15"/>
        <v>4</v>
      </c>
      <c r="AI20" s="10">
        <v>2</v>
      </c>
      <c r="AJ20" s="10">
        <v>2</v>
      </c>
      <c r="AK20" s="54"/>
      <c r="AL20" s="52" t="s">
        <v>15</v>
      </c>
      <c r="AM20" s="55"/>
      <c r="AN20" s="55"/>
      <c r="AO20" s="52" t="s">
        <v>15</v>
      </c>
      <c r="AP20" s="53"/>
      <c r="AQ20" s="10">
        <f t="shared" si="16"/>
        <v>3</v>
      </c>
      <c r="AR20" s="10">
        <f t="shared" si="17"/>
        <v>2</v>
      </c>
      <c r="AS20" s="10">
        <f t="shared" si="2"/>
        <v>1</v>
      </c>
      <c r="AT20" s="10">
        <f t="shared" si="18"/>
        <v>3</v>
      </c>
      <c r="AU20" s="10">
        <v>2</v>
      </c>
      <c r="AV20" s="10">
        <v>1</v>
      </c>
      <c r="AW20" s="10">
        <f t="shared" si="19"/>
        <v>0</v>
      </c>
      <c r="AX20" s="10">
        <v>0</v>
      </c>
      <c r="AY20" s="10">
        <v>0</v>
      </c>
      <c r="AZ20" s="16">
        <v>61.000317000000003</v>
      </c>
      <c r="BA20" s="16">
        <v>58.906753999999999</v>
      </c>
      <c r="BB20" s="16">
        <v>63.097613000000003</v>
      </c>
      <c r="BC20" s="16">
        <v>15.983031</v>
      </c>
      <c r="BD20" s="16">
        <v>12.329179999999999</v>
      </c>
      <c r="BE20" s="16">
        <v>19.643397</v>
      </c>
      <c r="BF20" s="16">
        <v>8.4225309999999993</v>
      </c>
      <c r="BG20" s="16">
        <v>9.9942679999999999</v>
      </c>
      <c r="BH20" s="22">
        <v>6.8479900000000002</v>
      </c>
      <c r="BI20" s="54"/>
      <c r="BJ20" s="52" t="s">
        <v>15</v>
      </c>
      <c r="BK20" s="55"/>
    </row>
    <row r="21" spans="1:63" s="47" customFormat="1" ht="14.45" customHeight="1">
      <c r="A21" s="59"/>
      <c r="B21" s="57" t="s">
        <v>16</v>
      </c>
      <c r="C21" s="60"/>
      <c r="D21" s="2">
        <f t="shared" si="3"/>
        <v>18890</v>
      </c>
      <c r="E21" s="8">
        <f t="shared" si="4"/>
        <v>9698</v>
      </c>
      <c r="F21" s="8">
        <f t="shared" si="5"/>
        <v>9192</v>
      </c>
      <c r="G21" s="8">
        <f t="shared" si="6"/>
        <v>8763</v>
      </c>
      <c r="H21" s="8">
        <f t="shared" si="7"/>
        <v>8658</v>
      </c>
      <c r="I21" s="8">
        <v>4449</v>
      </c>
      <c r="J21" s="8">
        <v>4401</v>
      </c>
      <c r="K21" s="8">
        <v>4314</v>
      </c>
      <c r="L21" s="8">
        <v>4257</v>
      </c>
      <c r="M21" s="8">
        <f t="shared" si="8"/>
        <v>4924</v>
      </c>
      <c r="N21" s="8">
        <v>1974</v>
      </c>
      <c r="O21" s="8">
        <v>2950</v>
      </c>
      <c r="P21" s="8">
        <f t="shared" si="9"/>
        <v>585</v>
      </c>
      <c r="Q21" s="8">
        <v>395</v>
      </c>
      <c r="R21" s="8">
        <v>190</v>
      </c>
      <c r="S21" s="8">
        <f t="shared" si="10"/>
        <v>207</v>
      </c>
      <c r="T21" s="8">
        <v>194</v>
      </c>
      <c r="U21" s="8">
        <v>13</v>
      </c>
      <c r="V21" s="8">
        <f t="shared" si="11"/>
        <v>3679</v>
      </c>
      <c r="W21" s="8">
        <v>2289</v>
      </c>
      <c r="X21" s="8">
        <v>1390</v>
      </c>
      <c r="Y21" s="8">
        <f t="shared" si="12"/>
        <v>7</v>
      </c>
      <c r="Z21" s="8">
        <v>3</v>
      </c>
      <c r="AA21" s="8">
        <v>4</v>
      </c>
      <c r="AB21" s="8">
        <f t="shared" si="13"/>
        <v>111</v>
      </c>
      <c r="AC21" s="8">
        <v>36</v>
      </c>
      <c r="AD21" s="8">
        <v>75</v>
      </c>
      <c r="AE21" s="8">
        <f t="shared" si="14"/>
        <v>613</v>
      </c>
      <c r="AF21" s="8">
        <v>357</v>
      </c>
      <c r="AG21" s="8">
        <v>256</v>
      </c>
      <c r="AH21" s="8">
        <f t="shared" si="15"/>
        <v>1</v>
      </c>
      <c r="AI21" s="8">
        <v>1</v>
      </c>
      <c r="AJ21" s="8">
        <v>0</v>
      </c>
      <c r="AK21" s="35"/>
      <c r="AL21" s="48" t="s">
        <v>16</v>
      </c>
      <c r="AM21" s="58"/>
      <c r="AN21" s="50"/>
      <c r="AO21" s="48" t="s">
        <v>16</v>
      </c>
      <c r="AP21" s="49"/>
      <c r="AQ21" s="8">
        <f t="shared" si="16"/>
        <v>2</v>
      </c>
      <c r="AR21" s="8">
        <f t="shared" si="17"/>
        <v>1</v>
      </c>
      <c r="AS21" s="8">
        <f t="shared" si="2"/>
        <v>1</v>
      </c>
      <c r="AT21" s="8">
        <f t="shared" si="18"/>
        <v>2</v>
      </c>
      <c r="AU21" s="8">
        <v>1</v>
      </c>
      <c r="AV21" s="8">
        <v>1</v>
      </c>
      <c r="AW21" s="8">
        <f t="shared" si="19"/>
        <v>0</v>
      </c>
      <c r="AX21" s="8">
        <v>0</v>
      </c>
      <c r="AY21" s="8">
        <v>0</v>
      </c>
      <c r="AZ21" s="14">
        <v>46.389623999999998</v>
      </c>
      <c r="BA21" s="14">
        <v>45.875438000000003</v>
      </c>
      <c r="BB21" s="14">
        <v>46.932115000000003</v>
      </c>
      <c r="BC21" s="14">
        <v>26.066701999999999</v>
      </c>
      <c r="BD21" s="14">
        <v>20.354711999999999</v>
      </c>
      <c r="BE21" s="14">
        <v>32.093124000000003</v>
      </c>
      <c r="BF21" s="14">
        <v>19.523557</v>
      </c>
      <c r="BG21" s="14">
        <v>23.64405</v>
      </c>
      <c r="BH21" s="20">
        <v>15.17624</v>
      </c>
      <c r="BI21" s="35"/>
      <c r="BJ21" s="48" t="s">
        <v>16</v>
      </c>
      <c r="BK21" s="58"/>
    </row>
    <row r="22" spans="1:63" s="47" customFormat="1" ht="14.45" customHeight="1">
      <c r="B22" s="48" t="s">
        <v>17</v>
      </c>
      <c r="C22" s="49"/>
      <c r="D22" s="2">
        <f t="shared" si="3"/>
        <v>9195</v>
      </c>
      <c r="E22" s="8">
        <f t="shared" si="4"/>
        <v>4558</v>
      </c>
      <c r="F22" s="8">
        <f t="shared" si="5"/>
        <v>4637</v>
      </c>
      <c r="G22" s="8">
        <f t="shared" si="6"/>
        <v>4770</v>
      </c>
      <c r="H22" s="8">
        <f t="shared" si="7"/>
        <v>4768</v>
      </c>
      <c r="I22" s="8">
        <v>2148</v>
      </c>
      <c r="J22" s="8">
        <v>2147</v>
      </c>
      <c r="K22" s="8">
        <v>2622</v>
      </c>
      <c r="L22" s="8">
        <v>2621</v>
      </c>
      <c r="M22" s="8">
        <f t="shared" si="8"/>
        <v>1544</v>
      </c>
      <c r="N22" s="8">
        <v>503</v>
      </c>
      <c r="O22" s="8">
        <v>1041</v>
      </c>
      <c r="P22" s="8">
        <f t="shared" si="9"/>
        <v>341</v>
      </c>
      <c r="Q22" s="8">
        <v>230</v>
      </c>
      <c r="R22" s="8">
        <v>111</v>
      </c>
      <c r="S22" s="8">
        <f t="shared" si="10"/>
        <v>153</v>
      </c>
      <c r="T22" s="8">
        <v>147</v>
      </c>
      <c r="U22" s="8">
        <v>6</v>
      </c>
      <c r="V22" s="8">
        <f t="shared" si="11"/>
        <v>2000</v>
      </c>
      <c r="W22" s="8">
        <v>1300</v>
      </c>
      <c r="X22" s="8">
        <v>700</v>
      </c>
      <c r="Y22" s="8">
        <f t="shared" si="12"/>
        <v>14</v>
      </c>
      <c r="Z22" s="8">
        <v>4</v>
      </c>
      <c r="AA22" s="8">
        <v>10</v>
      </c>
      <c r="AB22" s="8">
        <f t="shared" si="13"/>
        <v>26</v>
      </c>
      <c r="AC22" s="8">
        <v>12</v>
      </c>
      <c r="AD22" s="8">
        <v>14</v>
      </c>
      <c r="AE22" s="8">
        <f t="shared" si="14"/>
        <v>347</v>
      </c>
      <c r="AF22" s="8">
        <v>214</v>
      </c>
      <c r="AG22" s="8">
        <v>133</v>
      </c>
      <c r="AH22" s="8">
        <f t="shared" si="15"/>
        <v>0</v>
      </c>
      <c r="AI22" s="8">
        <v>0</v>
      </c>
      <c r="AJ22" s="8">
        <v>0</v>
      </c>
      <c r="AK22" s="35"/>
      <c r="AL22" s="48" t="s">
        <v>17</v>
      </c>
      <c r="AM22" s="50"/>
      <c r="AN22" s="50"/>
      <c r="AO22" s="48" t="s">
        <v>17</v>
      </c>
      <c r="AP22" s="49"/>
      <c r="AQ22" s="8">
        <f t="shared" si="16"/>
        <v>3</v>
      </c>
      <c r="AR22" s="8">
        <f t="shared" si="17"/>
        <v>0</v>
      </c>
      <c r="AS22" s="8">
        <f t="shared" si="2"/>
        <v>3</v>
      </c>
      <c r="AT22" s="8">
        <f t="shared" si="18"/>
        <v>3</v>
      </c>
      <c r="AU22" s="8">
        <v>0</v>
      </c>
      <c r="AV22" s="8">
        <v>3</v>
      </c>
      <c r="AW22" s="8">
        <f t="shared" si="19"/>
        <v>0</v>
      </c>
      <c r="AX22" s="8">
        <v>0</v>
      </c>
      <c r="AY22" s="8">
        <v>0</v>
      </c>
      <c r="AZ22" s="14">
        <v>51.876019999999997</v>
      </c>
      <c r="BA22" s="14">
        <v>47.125931999999999</v>
      </c>
      <c r="BB22" s="14">
        <v>56.545180000000002</v>
      </c>
      <c r="BC22" s="14">
        <v>16.791734999999999</v>
      </c>
      <c r="BD22" s="14">
        <v>11.035542</v>
      </c>
      <c r="BE22" s="14">
        <v>22.449860000000001</v>
      </c>
      <c r="BF22" s="14">
        <v>21.935835000000001</v>
      </c>
      <c r="BG22" s="14">
        <v>28.609038999999999</v>
      </c>
      <c r="BH22" s="20">
        <v>15.376321000000001</v>
      </c>
      <c r="BI22" s="35"/>
      <c r="BJ22" s="48" t="s">
        <v>17</v>
      </c>
      <c r="BK22" s="50"/>
    </row>
    <row r="23" spans="1:63" s="47" customFormat="1" ht="14.45" customHeight="1">
      <c r="B23" s="48" t="s">
        <v>18</v>
      </c>
      <c r="C23" s="49"/>
      <c r="D23" s="2">
        <f t="shared" si="3"/>
        <v>10357</v>
      </c>
      <c r="E23" s="8">
        <f t="shared" si="4"/>
        <v>5302</v>
      </c>
      <c r="F23" s="8">
        <f t="shared" si="5"/>
        <v>5055</v>
      </c>
      <c r="G23" s="8">
        <f t="shared" si="6"/>
        <v>5702</v>
      </c>
      <c r="H23" s="8">
        <f t="shared" si="7"/>
        <v>5697</v>
      </c>
      <c r="I23" s="8">
        <v>2699</v>
      </c>
      <c r="J23" s="8">
        <v>2696</v>
      </c>
      <c r="K23" s="8">
        <v>3003</v>
      </c>
      <c r="L23" s="8">
        <v>3001</v>
      </c>
      <c r="M23" s="8">
        <f t="shared" si="8"/>
        <v>1435</v>
      </c>
      <c r="N23" s="8">
        <v>545</v>
      </c>
      <c r="O23" s="8">
        <v>890</v>
      </c>
      <c r="P23" s="8">
        <f t="shared" si="9"/>
        <v>409</v>
      </c>
      <c r="Q23" s="8">
        <v>267</v>
      </c>
      <c r="R23" s="8">
        <v>142</v>
      </c>
      <c r="S23" s="8">
        <f t="shared" si="10"/>
        <v>106</v>
      </c>
      <c r="T23" s="8">
        <v>98</v>
      </c>
      <c r="U23" s="8">
        <v>8</v>
      </c>
      <c r="V23" s="8">
        <f t="shared" si="11"/>
        <v>2195</v>
      </c>
      <c r="W23" s="8">
        <v>1413</v>
      </c>
      <c r="X23" s="8">
        <v>782</v>
      </c>
      <c r="Y23" s="8">
        <f t="shared" si="12"/>
        <v>4</v>
      </c>
      <c r="Z23" s="8">
        <v>1</v>
      </c>
      <c r="AA23" s="8">
        <v>3</v>
      </c>
      <c r="AB23" s="8">
        <f t="shared" si="13"/>
        <v>60</v>
      </c>
      <c r="AC23" s="8">
        <v>31</v>
      </c>
      <c r="AD23" s="8">
        <v>29</v>
      </c>
      <c r="AE23" s="8">
        <f t="shared" si="14"/>
        <v>444</v>
      </c>
      <c r="AF23" s="8">
        <v>246</v>
      </c>
      <c r="AG23" s="8">
        <v>198</v>
      </c>
      <c r="AH23" s="8">
        <f t="shared" si="15"/>
        <v>2</v>
      </c>
      <c r="AI23" s="8">
        <v>2</v>
      </c>
      <c r="AJ23" s="8">
        <v>0</v>
      </c>
      <c r="AK23" s="35"/>
      <c r="AL23" s="48" t="s">
        <v>18</v>
      </c>
      <c r="AM23" s="50"/>
      <c r="AN23" s="50"/>
      <c r="AO23" s="48" t="s">
        <v>18</v>
      </c>
      <c r="AP23" s="49"/>
      <c r="AQ23" s="8">
        <f t="shared" si="16"/>
        <v>1</v>
      </c>
      <c r="AR23" s="8">
        <f t="shared" si="17"/>
        <v>1</v>
      </c>
      <c r="AS23" s="8">
        <f t="shared" si="2"/>
        <v>0</v>
      </c>
      <c r="AT23" s="8">
        <f t="shared" si="18"/>
        <v>1</v>
      </c>
      <c r="AU23" s="8">
        <v>1</v>
      </c>
      <c r="AV23" s="8">
        <v>0</v>
      </c>
      <c r="AW23" s="8">
        <f t="shared" si="19"/>
        <v>0</v>
      </c>
      <c r="AX23" s="8">
        <v>0</v>
      </c>
      <c r="AY23" s="8">
        <v>0</v>
      </c>
      <c r="AZ23" s="14">
        <v>55.054552000000001</v>
      </c>
      <c r="BA23" s="14">
        <v>50.905318999999999</v>
      </c>
      <c r="BB23" s="14">
        <v>59.406528000000002</v>
      </c>
      <c r="BC23" s="14">
        <v>13.855364</v>
      </c>
      <c r="BD23" s="14">
        <v>10.27914</v>
      </c>
      <c r="BE23" s="14">
        <v>17.60633</v>
      </c>
      <c r="BF23" s="14">
        <v>21.241672000000001</v>
      </c>
      <c r="BG23" s="14">
        <v>26.688041999999999</v>
      </c>
      <c r="BH23" s="20">
        <v>15.529178999999999</v>
      </c>
      <c r="BI23" s="35"/>
      <c r="BJ23" s="48" t="s">
        <v>18</v>
      </c>
      <c r="BK23" s="50"/>
    </row>
    <row r="24" spans="1:63" s="47" customFormat="1" ht="14.45" customHeight="1">
      <c r="B24" s="48" t="s">
        <v>19</v>
      </c>
      <c r="C24" s="49"/>
      <c r="D24" s="2">
        <f t="shared" si="3"/>
        <v>7365</v>
      </c>
      <c r="E24" s="8">
        <f t="shared" si="4"/>
        <v>3724</v>
      </c>
      <c r="F24" s="8">
        <f t="shared" si="5"/>
        <v>3641</v>
      </c>
      <c r="G24" s="8">
        <f t="shared" si="6"/>
        <v>4183</v>
      </c>
      <c r="H24" s="8">
        <f t="shared" si="7"/>
        <v>4183</v>
      </c>
      <c r="I24" s="8">
        <v>1986</v>
      </c>
      <c r="J24" s="8">
        <v>1986</v>
      </c>
      <c r="K24" s="8">
        <v>2197</v>
      </c>
      <c r="L24" s="8">
        <v>2197</v>
      </c>
      <c r="M24" s="8">
        <f t="shared" si="8"/>
        <v>1120</v>
      </c>
      <c r="N24" s="8">
        <v>440</v>
      </c>
      <c r="O24" s="8">
        <v>680</v>
      </c>
      <c r="P24" s="8">
        <f t="shared" si="9"/>
        <v>174</v>
      </c>
      <c r="Q24" s="8">
        <v>134</v>
      </c>
      <c r="R24" s="8">
        <v>40</v>
      </c>
      <c r="S24" s="8">
        <f t="shared" si="10"/>
        <v>22</v>
      </c>
      <c r="T24" s="8">
        <v>19</v>
      </c>
      <c r="U24" s="8">
        <v>3</v>
      </c>
      <c r="V24" s="8">
        <f t="shared" si="11"/>
        <v>1599</v>
      </c>
      <c r="W24" s="8">
        <v>986</v>
      </c>
      <c r="X24" s="8">
        <v>613</v>
      </c>
      <c r="Y24" s="8">
        <f t="shared" si="12"/>
        <v>1</v>
      </c>
      <c r="Z24" s="8">
        <v>0</v>
      </c>
      <c r="AA24" s="8">
        <v>1</v>
      </c>
      <c r="AB24" s="8">
        <f t="shared" si="13"/>
        <v>36</v>
      </c>
      <c r="AC24" s="8">
        <v>17</v>
      </c>
      <c r="AD24" s="8">
        <v>19</v>
      </c>
      <c r="AE24" s="8">
        <f t="shared" si="14"/>
        <v>230</v>
      </c>
      <c r="AF24" s="8">
        <v>142</v>
      </c>
      <c r="AG24" s="8">
        <v>88</v>
      </c>
      <c r="AH24" s="8">
        <f t="shared" si="15"/>
        <v>0</v>
      </c>
      <c r="AI24" s="8">
        <v>0</v>
      </c>
      <c r="AJ24" s="8">
        <v>0</v>
      </c>
      <c r="AK24" s="35"/>
      <c r="AL24" s="48" t="s">
        <v>19</v>
      </c>
      <c r="AM24" s="50"/>
      <c r="AN24" s="50"/>
      <c r="AO24" s="48" t="s">
        <v>19</v>
      </c>
      <c r="AP24" s="49"/>
      <c r="AQ24" s="8">
        <f t="shared" si="16"/>
        <v>2</v>
      </c>
      <c r="AR24" s="8">
        <f t="shared" si="17"/>
        <v>1</v>
      </c>
      <c r="AS24" s="8">
        <f t="shared" si="2"/>
        <v>1</v>
      </c>
      <c r="AT24" s="8">
        <f t="shared" si="18"/>
        <v>2</v>
      </c>
      <c r="AU24" s="8">
        <v>1</v>
      </c>
      <c r="AV24" s="8">
        <v>1</v>
      </c>
      <c r="AW24" s="8">
        <f t="shared" si="19"/>
        <v>0</v>
      </c>
      <c r="AX24" s="8">
        <v>0</v>
      </c>
      <c r="AY24" s="8">
        <v>0</v>
      </c>
      <c r="AZ24" s="14">
        <v>56.795654999999996</v>
      </c>
      <c r="BA24" s="14">
        <v>53.329752999999997</v>
      </c>
      <c r="BB24" s="14">
        <v>60.340566000000003</v>
      </c>
      <c r="BC24" s="14">
        <v>15.20706</v>
      </c>
      <c r="BD24" s="14">
        <v>11.815251999999999</v>
      </c>
      <c r="BE24" s="14">
        <v>18.676188</v>
      </c>
      <c r="BF24" s="14">
        <v>21.751526999999999</v>
      </c>
      <c r="BG24" s="14">
        <v>26.503758999999999</v>
      </c>
      <c r="BH24" s="20">
        <v>16.890964</v>
      </c>
      <c r="BI24" s="35"/>
      <c r="BJ24" s="48" t="s">
        <v>19</v>
      </c>
      <c r="BK24" s="50"/>
    </row>
    <row r="25" spans="1:63" s="47" customFormat="1" ht="14.45" customHeight="1">
      <c r="B25" s="48" t="s">
        <v>20</v>
      </c>
      <c r="C25" s="49"/>
      <c r="D25" s="2">
        <f t="shared" si="3"/>
        <v>8341</v>
      </c>
      <c r="E25" s="8">
        <f t="shared" si="4"/>
        <v>4358</v>
      </c>
      <c r="F25" s="8">
        <f t="shared" si="5"/>
        <v>3983</v>
      </c>
      <c r="G25" s="8">
        <f t="shared" si="6"/>
        <v>4770</v>
      </c>
      <c r="H25" s="8">
        <f t="shared" si="7"/>
        <v>4768</v>
      </c>
      <c r="I25" s="8">
        <v>2457</v>
      </c>
      <c r="J25" s="8">
        <v>2456</v>
      </c>
      <c r="K25" s="8">
        <v>2313</v>
      </c>
      <c r="L25" s="8">
        <v>2312</v>
      </c>
      <c r="M25" s="8">
        <f t="shared" si="8"/>
        <v>1353</v>
      </c>
      <c r="N25" s="8">
        <v>561</v>
      </c>
      <c r="O25" s="8">
        <v>792</v>
      </c>
      <c r="P25" s="8">
        <f t="shared" si="9"/>
        <v>500</v>
      </c>
      <c r="Q25" s="8">
        <v>300</v>
      </c>
      <c r="R25" s="8">
        <v>200</v>
      </c>
      <c r="S25" s="8">
        <f t="shared" si="10"/>
        <v>103</v>
      </c>
      <c r="T25" s="8">
        <v>86</v>
      </c>
      <c r="U25" s="8">
        <v>17</v>
      </c>
      <c r="V25" s="8">
        <f t="shared" si="11"/>
        <v>1380</v>
      </c>
      <c r="W25" s="8">
        <v>813</v>
      </c>
      <c r="X25" s="8">
        <v>567</v>
      </c>
      <c r="Y25" s="8">
        <f t="shared" si="12"/>
        <v>7</v>
      </c>
      <c r="Z25" s="8">
        <v>2</v>
      </c>
      <c r="AA25" s="8">
        <v>5</v>
      </c>
      <c r="AB25" s="8">
        <f t="shared" si="13"/>
        <v>26</v>
      </c>
      <c r="AC25" s="8">
        <v>10</v>
      </c>
      <c r="AD25" s="8">
        <v>16</v>
      </c>
      <c r="AE25" s="8">
        <f t="shared" si="14"/>
        <v>202</v>
      </c>
      <c r="AF25" s="8">
        <v>129</v>
      </c>
      <c r="AG25" s="8">
        <v>73</v>
      </c>
      <c r="AH25" s="8">
        <f t="shared" si="15"/>
        <v>0</v>
      </c>
      <c r="AI25" s="8">
        <v>0</v>
      </c>
      <c r="AJ25" s="8">
        <v>0</v>
      </c>
      <c r="AK25" s="35"/>
      <c r="AL25" s="48" t="s">
        <v>20</v>
      </c>
      <c r="AM25" s="50"/>
      <c r="AN25" s="50"/>
      <c r="AO25" s="48" t="s">
        <v>20</v>
      </c>
      <c r="AP25" s="49"/>
      <c r="AQ25" s="8">
        <f t="shared" si="16"/>
        <v>0</v>
      </c>
      <c r="AR25" s="8">
        <f t="shared" si="17"/>
        <v>0</v>
      </c>
      <c r="AS25" s="8">
        <f t="shared" si="2"/>
        <v>0</v>
      </c>
      <c r="AT25" s="8">
        <f t="shared" si="18"/>
        <v>0</v>
      </c>
      <c r="AU25" s="8">
        <v>0</v>
      </c>
      <c r="AV25" s="8">
        <v>0</v>
      </c>
      <c r="AW25" s="8">
        <f t="shared" si="19"/>
        <v>0</v>
      </c>
      <c r="AX25" s="8">
        <v>0</v>
      </c>
      <c r="AY25" s="8">
        <v>0</v>
      </c>
      <c r="AZ25" s="14">
        <v>57.187387999999999</v>
      </c>
      <c r="BA25" s="14">
        <v>56.379072999999998</v>
      </c>
      <c r="BB25" s="14">
        <v>58.071804999999998</v>
      </c>
      <c r="BC25" s="14">
        <v>16.221077000000001</v>
      </c>
      <c r="BD25" s="14">
        <v>12.872877000000001</v>
      </c>
      <c r="BE25" s="14">
        <v>19.884509000000001</v>
      </c>
      <c r="BF25" s="14">
        <v>16.628702000000001</v>
      </c>
      <c r="BG25" s="14">
        <v>18.701239000000001</v>
      </c>
      <c r="BH25" s="20">
        <v>14.361034</v>
      </c>
      <c r="BI25" s="35"/>
      <c r="BJ25" s="48" t="s">
        <v>20</v>
      </c>
      <c r="BK25" s="50"/>
    </row>
    <row r="26" spans="1:63" s="47" customFormat="1" ht="14.45" customHeight="1">
      <c r="B26" s="48" t="s">
        <v>21</v>
      </c>
      <c r="C26" s="49"/>
      <c r="D26" s="2">
        <f t="shared" si="3"/>
        <v>18844</v>
      </c>
      <c r="E26" s="8">
        <f t="shared" si="4"/>
        <v>9656</v>
      </c>
      <c r="F26" s="8">
        <f t="shared" si="5"/>
        <v>9188</v>
      </c>
      <c r="G26" s="8">
        <f t="shared" si="6"/>
        <v>8996</v>
      </c>
      <c r="H26" s="8">
        <f t="shared" si="7"/>
        <v>8991</v>
      </c>
      <c r="I26" s="8">
        <v>4143</v>
      </c>
      <c r="J26" s="8">
        <v>4141</v>
      </c>
      <c r="K26" s="8">
        <v>4853</v>
      </c>
      <c r="L26" s="8">
        <v>4850</v>
      </c>
      <c r="M26" s="8">
        <f t="shared" si="8"/>
        <v>4018</v>
      </c>
      <c r="N26" s="8">
        <v>1827</v>
      </c>
      <c r="O26" s="8">
        <v>2191</v>
      </c>
      <c r="P26" s="8">
        <f t="shared" si="9"/>
        <v>1274</v>
      </c>
      <c r="Q26" s="8">
        <v>869</v>
      </c>
      <c r="R26" s="8">
        <v>405</v>
      </c>
      <c r="S26" s="8">
        <f t="shared" si="10"/>
        <v>216</v>
      </c>
      <c r="T26" s="8">
        <v>193</v>
      </c>
      <c r="U26" s="8">
        <v>23</v>
      </c>
      <c r="V26" s="8">
        <f t="shared" si="11"/>
        <v>3522</v>
      </c>
      <c r="W26" s="8">
        <v>2184</v>
      </c>
      <c r="X26" s="8">
        <v>1338</v>
      </c>
      <c r="Y26" s="8">
        <f t="shared" si="12"/>
        <v>20</v>
      </c>
      <c r="Z26" s="8">
        <v>6</v>
      </c>
      <c r="AA26" s="8">
        <v>14</v>
      </c>
      <c r="AB26" s="8">
        <f t="shared" si="13"/>
        <v>86</v>
      </c>
      <c r="AC26" s="8">
        <v>24</v>
      </c>
      <c r="AD26" s="8">
        <v>62</v>
      </c>
      <c r="AE26" s="8">
        <f t="shared" si="14"/>
        <v>705</v>
      </c>
      <c r="AF26" s="8">
        <v>405</v>
      </c>
      <c r="AG26" s="8">
        <v>300</v>
      </c>
      <c r="AH26" s="8">
        <f t="shared" si="15"/>
        <v>7</v>
      </c>
      <c r="AI26" s="8">
        <v>5</v>
      </c>
      <c r="AJ26" s="8">
        <v>2</v>
      </c>
      <c r="AK26" s="35"/>
      <c r="AL26" s="48" t="s">
        <v>21</v>
      </c>
      <c r="AM26" s="50"/>
      <c r="AN26" s="50"/>
      <c r="AO26" s="48" t="s">
        <v>21</v>
      </c>
      <c r="AP26" s="49"/>
      <c r="AQ26" s="8">
        <f t="shared" si="16"/>
        <v>1</v>
      </c>
      <c r="AR26" s="8">
        <f t="shared" si="17"/>
        <v>0</v>
      </c>
      <c r="AS26" s="8">
        <f t="shared" si="2"/>
        <v>1</v>
      </c>
      <c r="AT26" s="8">
        <f t="shared" si="18"/>
        <v>1</v>
      </c>
      <c r="AU26" s="8">
        <v>0</v>
      </c>
      <c r="AV26" s="8">
        <v>1</v>
      </c>
      <c r="AW26" s="8">
        <f t="shared" si="19"/>
        <v>0</v>
      </c>
      <c r="AX26" s="8">
        <v>0</v>
      </c>
      <c r="AY26" s="8">
        <v>0</v>
      </c>
      <c r="AZ26" s="14">
        <v>47.739333000000002</v>
      </c>
      <c r="BA26" s="14">
        <v>42.905965000000002</v>
      </c>
      <c r="BB26" s="14">
        <v>52.818894</v>
      </c>
      <c r="BC26" s="14">
        <v>21.322437000000001</v>
      </c>
      <c r="BD26" s="14">
        <v>18.920877999999998</v>
      </c>
      <c r="BE26" s="14">
        <v>23.846321</v>
      </c>
      <c r="BF26" s="14">
        <v>18.801741</v>
      </c>
      <c r="BG26" s="14">
        <v>22.680199000000002</v>
      </c>
      <c r="BH26" s="20">
        <v>14.725728999999999</v>
      </c>
      <c r="BI26" s="35"/>
      <c r="BJ26" s="48" t="s">
        <v>21</v>
      </c>
      <c r="BK26" s="50"/>
    </row>
    <row r="27" spans="1:63" s="47" customFormat="1" ht="14.45" customHeight="1">
      <c r="B27" s="48" t="s">
        <v>22</v>
      </c>
      <c r="C27" s="49"/>
      <c r="D27" s="2">
        <f t="shared" si="3"/>
        <v>18240</v>
      </c>
      <c r="E27" s="8">
        <f t="shared" si="4"/>
        <v>9224</v>
      </c>
      <c r="F27" s="8">
        <f t="shared" si="5"/>
        <v>9016</v>
      </c>
      <c r="G27" s="8">
        <f t="shared" si="6"/>
        <v>10121</v>
      </c>
      <c r="H27" s="8">
        <f t="shared" si="7"/>
        <v>10117</v>
      </c>
      <c r="I27" s="8">
        <v>4949</v>
      </c>
      <c r="J27" s="8">
        <v>4947</v>
      </c>
      <c r="K27" s="8">
        <v>5172</v>
      </c>
      <c r="L27" s="8">
        <v>5170</v>
      </c>
      <c r="M27" s="8">
        <f t="shared" si="8"/>
        <v>2466</v>
      </c>
      <c r="N27" s="8">
        <v>900</v>
      </c>
      <c r="O27" s="8">
        <v>1566</v>
      </c>
      <c r="P27" s="8">
        <f t="shared" si="9"/>
        <v>789</v>
      </c>
      <c r="Q27" s="8">
        <v>449</v>
      </c>
      <c r="R27" s="8">
        <v>340</v>
      </c>
      <c r="S27" s="8">
        <f t="shared" si="10"/>
        <v>86</v>
      </c>
      <c r="T27" s="8">
        <v>69</v>
      </c>
      <c r="U27" s="8">
        <v>17</v>
      </c>
      <c r="V27" s="8">
        <f t="shared" si="11"/>
        <v>4235</v>
      </c>
      <c r="W27" s="8">
        <v>2543</v>
      </c>
      <c r="X27" s="8">
        <v>1692</v>
      </c>
      <c r="Y27" s="8">
        <f t="shared" si="12"/>
        <v>45</v>
      </c>
      <c r="Z27" s="8">
        <v>22</v>
      </c>
      <c r="AA27" s="8">
        <v>23</v>
      </c>
      <c r="AB27" s="8">
        <f t="shared" si="13"/>
        <v>59</v>
      </c>
      <c r="AC27" s="8">
        <v>21</v>
      </c>
      <c r="AD27" s="8">
        <v>38</v>
      </c>
      <c r="AE27" s="8">
        <f t="shared" si="14"/>
        <v>439</v>
      </c>
      <c r="AF27" s="8">
        <v>271</v>
      </c>
      <c r="AG27" s="8">
        <v>168</v>
      </c>
      <c r="AH27" s="8">
        <f t="shared" si="15"/>
        <v>0</v>
      </c>
      <c r="AI27" s="8">
        <v>0</v>
      </c>
      <c r="AJ27" s="8">
        <v>0</v>
      </c>
      <c r="AK27" s="35"/>
      <c r="AL27" s="48" t="s">
        <v>22</v>
      </c>
      <c r="AM27" s="50"/>
      <c r="AN27" s="50"/>
      <c r="AO27" s="48" t="s">
        <v>22</v>
      </c>
      <c r="AP27" s="49"/>
      <c r="AQ27" s="8">
        <f t="shared" si="16"/>
        <v>4</v>
      </c>
      <c r="AR27" s="8">
        <f t="shared" si="17"/>
        <v>2</v>
      </c>
      <c r="AS27" s="8">
        <f t="shared" si="2"/>
        <v>2</v>
      </c>
      <c r="AT27" s="8">
        <f t="shared" si="18"/>
        <v>4</v>
      </c>
      <c r="AU27" s="8">
        <v>2</v>
      </c>
      <c r="AV27" s="8">
        <v>2</v>
      </c>
      <c r="AW27" s="8">
        <f t="shared" si="19"/>
        <v>0</v>
      </c>
      <c r="AX27" s="8">
        <v>0</v>
      </c>
      <c r="AY27" s="8">
        <v>0</v>
      </c>
      <c r="AZ27" s="14">
        <v>55.487938999999997</v>
      </c>
      <c r="BA27" s="14">
        <v>53.653512999999997</v>
      </c>
      <c r="BB27" s="14">
        <v>57.364685000000001</v>
      </c>
      <c r="BC27" s="14">
        <v>13.519736999999999</v>
      </c>
      <c r="BD27" s="14">
        <v>9.7571549999999991</v>
      </c>
      <c r="BE27" s="14">
        <v>17.369122000000001</v>
      </c>
      <c r="BF27" s="14">
        <v>23.486841999999999</v>
      </c>
      <c r="BG27" s="14">
        <v>27.829574999999998</v>
      </c>
      <c r="BH27" s="20">
        <v>19.043921999999998</v>
      </c>
      <c r="BI27" s="35"/>
      <c r="BJ27" s="48" t="s">
        <v>22</v>
      </c>
      <c r="BK27" s="50"/>
    </row>
    <row r="28" spans="1:63" s="47" customFormat="1" ht="14.45" customHeight="1">
      <c r="B28" s="48" t="s">
        <v>23</v>
      </c>
      <c r="C28" s="49"/>
      <c r="D28" s="2">
        <f t="shared" si="3"/>
        <v>32434</v>
      </c>
      <c r="E28" s="8">
        <f t="shared" si="4"/>
        <v>16501</v>
      </c>
      <c r="F28" s="8">
        <f t="shared" si="5"/>
        <v>15933</v>
      </c>
      <c r="G28" s="8">
        <f t="shared" si="6"/>
        <v>17176</v>
      </c>
      <c r="H28" s="8">
        <f t="shared" si="7"/>
        <v>17162</v>
      </c>
      <c r="I28" s="8">
        <v>8613</v>
      </c>
      <c r="J28" s="8">
        <v>8607</v>
      </c>
      <c r="K28" s="8">
        <v>8563</v>
      </c>
      <c r="L28" s="8">
        <v>8555</v>
      </c>
      <c r="M28" s="8">
        <f t="shared" si="8"/>
        <v>5584</v>
      </c>
      <c r="N28" s="8">
        <v>2255</v>
      </c>
      <c r="O28" s="8">
        <v>3329</v>
      </c>
      <c r="P28" s="8">
        <f t="shared" si="9"/>
        <v>1006</v>
      </c>
      <c r="Q28" s="8">
        <v>592</v>
      </c>
      <c r="R28" s="8">
        <v>414</v>
      </c>
      <c r="S28" s="8">
        <f t="shared" si="10"/>
        <v>145</v>
      </c>
      <c r="T28" s="8">
        <v>131</v>
      </c>
      <c r="U28" s="8">
        <v>14</v>
      </c>
      <c r="V28" s="8">
        <f t="shared" si="11"/>
        <v>7166</v>
      </c>
      <c r="W28" s="8">
        <v>4125</v>
      </c>
      <c r="X28" s="8">
        <v>3041</v>
      </c>
      <c r="Y28" s="8">
        <f t="shared" si="12"/>
        <v>33</v>
      </c>
      <c r="Z28" s="8">
        <v>14</v>
      </c>
      <c r="AA28" s="8">
        <v>19</v>
      </c>
      <c r="AB28" s="8">
        <f t="shared" si="13"/>
        <v>160</v>
      </c>
      <c r="AC28" s="8">
        <v>69</v>
      </c>
      <c r="AD28" s="8">
        <v>91</v>
      </c>
      <c r="AE28" s="8">
        <f t="shared" si="14"/>
        <v>1160</v>
      </c>
      <c r="AF28" s="8">
        <v>701</v>
      </c>
      <c r="AG28" s="8">
        <v>459</v>
      </c>
      <c r="AH28" s="8">
        <f t="shared" si="15"/>
        <v>4</v>
      </c>
      <c r="AI28" s="8">
        <v>1</v>
      </c>
      <c r="AJ28" s="8">
        <v>3</v>
      </c>
      <c r="AK28" s="35"/>
      <c r="AL28" s="48" t="s">
        <v>23</v>
      </c>
      <c r="AM28" s="50"/>
      <c r="AN28" s="50"/>
      <c r="AO28" s="48" t="s">
        <v>23</v>
      </c>
      <c r="AP28" s="49"/>
      <c r="AQ28" s="8">
        <f t="shared" si="16"/>
        <v>4</v>
      </c>
      <c r="AR28" s="8">
        <f t="shared" si="17"/>
        <v>1</v>
      </c>
      <c r="AS28" s="8">
        <f t="shared" si="2"/>
        <v>3</v>
      </c>
      <c r="AT28" s="8">
        <f t="shared" si="18"/>
        <v>2</v>
      </c>
      <c r="AU28" s="8">
        <v>0</v>
      </c>
      <c r="AV28" s="8">
        <v>2</v>
      </c>
      <c r="AW28" s="8">
        <f t="shared" si="19"/>
        <v>2</v>
      </c>
      <c r="AX28" s="8">
        <v>1</v>
      </c>
      <c r="AY28" s="8">
        <v>1</v>
      </c>
      <c r="AZ28" s="14">
        <v>52.956774000000003</v>
      </c>
      <c r="BA28" s="14">
        <v>52.196837000000002</v>
      </c>
      <c r="BB28" s="14">
        <v>53.743802000000002</v>
      </c>
      <c r="BC28" s="14">
        <v>17.216501000000001</v>
      </c>
      <c r="BD28" s="14">
        <v>13.665838000000001</v>
      </c>
      <c r="BE28" s="14">
        <v>20.893743000000001</v>
      </c>
      <c r="BF28" s="14">
        <v>22.208176999999999</v>
      </c>
      <c r="BG28" s="14">
        <v>25.089389000000001</v>
      </c>
      <c r="BH28" s="20">
        <v>19.224252</v>
      </c>
      <c r="BI28" s="35"/>
      <c r="BJ28" s="48" t="s">
        <v>23</v>
      </c>
      <c r="BK28" s="50"/>
    </row>
    <row r="29" spans="1:63" s="47" customFormat="1" ht="14.45" customHeight="1">
      <c r="A29" s="51"/>
      <c r="B29" s="52" t="s">
        <v>24</v>
      </c>
      <c r="C29" s="53"/>
      <c r="D29" s="2">
        <f t="shared" si="3"/>
        <v>64684</v>
      </c>
      <c r="E29" s="8">
        <f t="shared" si="4"/>
        <v>32464</v>
      </c>
      <c r="F29" s="8">
        <f t="shared" si="5"/>
        <v>32220</v>
      </c>
      <c r="G29" s="8">
        <f t="shared" si="6"/>
        <v>37655</v>
      </c>
      <c r="H29" s="8">
        <f t="shared" si="7"/>
        <v>37641</v>
      </c>
      <c r="I29" s="8">
        <v>18185</v>
      </c>
      <c r="J29" s="8">
        <v>18178</v>
      </c>
      <c r="K29" s="8">
        <v>19470</v>
      </c>
      <c r="L29" s="8">
        <v>19463</v>
      </c>
      <c r="M29" s="8">
        <f t="shared" si="8"/>
        <v>8045</v>
      </c>
      <c r="N29" s="8">
        <v>2717</v>
      </c>
      <c r="O29" s="8">
        <v>5328</v>
      </c>
      <c r="P29" s="8">
        <f t="shared" si="9"/>
        <v>3835</v>
      </c>
      <c r="Q29" s="8">
        <v>2569</v>
      </c>
      <c r="R29" s="8">
        <v>1266</v>
      </c>
      <c r="S29" s="8">
        <f t="shared" si="10"/>
        <v>87</v>
      </c>
      <c r="T29" s="8">
        <v>68</v>
      </c>
      <c r="U29" s="8">
        <v>19</v>
      </c>
      <c r="V29" s="8">
        <f t="shared" si="11"/>
        <v>12535</v>
      </c>
      <c r="W29" s="8">
        <v>7528</v>
      </c>
      <c r="X29" s="8">
        <v>5007</v>
      </c>
      <c r="Y29" s="8">
        <f t="shared" si="12"/>
        <v>61</v>
      </c>
      <c r="Z29" s="8">
        <v>30</v>
      </c>
      <c r="AA29" s="8">
        <v>31</v>
      </c>
      <c r="AB29" s="8">
        <f t="shared" si="13"/>
        <v>399</v>
      </c>
      <c r="AC29" s="8">
        <v>128</v>
      </c>
      <c r="AD29" s="8">
        <v>271</v>
      </c>
      <c r="AE29" s="8">
        <f t="shared" si="14"/>
        <v>2056</v>
      </c>
      <c r="AF29" s="8">
        <v>1235</v>
      </c>
      <c r="AG29" s="8">
        <v>821</v>
      </c>
      <c r="AH29" s="8">
        <f t="shared" si="15"/>
        <v>11</v>
      </c>
      <c r="AI29" s="8">
        <v>4</v>
      </c>
      <c r="AJ29" s="8">
        <v>7</v>
      </c>
      <c r="AK29" s="54"/>
      <c r="AL29" s="52" t="s">
        <v>24</v>
      </c>
      <c r="AM29" s="55"/>
      <c r="AN29" s="50"/>
      <c r="AO29" s="52" t="s">
        <v>24</v>
      </c>
      <c r="AP29" s="49"/>
      <c r="AQ29" s="8">
        <f t="shared" si="16"/>
        <v>22</v>
      </c>
      <c r="AR29" s="8">
        <f t="shared" si="17"/>
        <v>1</v>
      </c>
      <c r="AS29" s="8">
        <f t="shared" si="2"/>
        <v>21</v>
      </c>
      <c r="AT29" s="8">
        <f t="shared" si="18"/>
        <v>18</v>
      </c>
      <c r="AU29" s="8">
        <v>1</v>
      </c>
      <c r="AV29" s="8">
        <v>17</v>
      </c>
      <c r="AW29" s="8">
        <f t="shared" si="19"/>
        <v>4</v>
      </c>
      <c r="AX29" s="8">
        <v>0</v>
      </c>
      <c r="AY29" s="8">
        <v>4</v>
      </c>
      <c r="AZ29" s="14">
        <v>58.213777999999998</v>
      </c>
      <c r="BA29" s="14">
        <v>56.015895</v>
      </c>
      <c r="BB29" s="14">
        <v>60.428305000000002</v>
      </c>
      <c r="BC29" s="14">
        <v>12.437388</v>
      </c>
      <c r="BD29" s="14">
        <v>8.3692709999999995</v>
      </c>
      <c r="BE29" s="14">
        <v>16.536313</v>
      </c>
      <c r="BF29" s="14">
        <v>19.507142000000002</v>
      </c>
      <c r="BG29" s="14">
        <v>23.284253</v>
      </c>
      <c r="BH29" s="20">
        <v>15.701428</v>
      </c>
      <c r="BI29" s="54"/>
      <c r="BJ29" s="52" t="s">
        <v>24</v>
      </c>
      <c r="BK29" s="55"/>
    </row>
    <row r="30" spans="1:63" s="47" customFormat="1" ht="14.45" customHeight="1">
      <c r="B30" s="48" t="s">
        <v>25</v>
      </c>
      <c r="C30" s="49"/>
      <c r="D30" s="3">
        <f t="shared" si="3"/>
        <v>15695</v>
      </c>
      <c r="E30" s="9">
        <f t="shared" si="4"/>
        <v>7911</v>
      </c>
      <c r="F30" s="9">
        <f t="shared" si="5"/>
        <v>7784</v>
      </c>
      <c r="G30" s="9">
        <f t="shared" si="6"/>
        <v>7937</v>
      </c>
      <c r="H30" s="9">
        <f t="shared" si="7"/>
        <v>7936</v>
      </c>
      <c r="I30" s="9">
        <v>3829</v>
      </c>
      <c r="J30" s="9">
        <v>3829</v>
      </c>
      <c r="K30" s="9">
        <v>4108</v>
      </c>
      <c r="L30" s="9">
        <v>4107</v>
      </c>
      <c r="M30" s="9">
        <f t="shared" si="8"/>
        <v>2279</v>
      </c>
      <c r="N30" s="9">
        <v>781</v>
      </c>
      <c r="O30" s="9">
        <v>1498</v>
      </c>
      <c r="P30" s="9">
        <f t="shared" si="9"/>
        <v>663</v>
      </c>
      <c r="Q30" s="9">
        <v>441</v>
      </c>
      <c r="R30" s="9">
        <v>222</v>
      </c>
      <c r="S30" s="9">
        <f t="shared" si="10"/>
        <v>63</v>
      </c>
      <c r="T30" s="9">
        <v>39</v>
      </c>
      <c r="U30" s="9">
        <v>24</v>
      </c>
      <c r="V30" s="9">
        <f t="shared" si="11"/>
        <v>4262</v>
      </c>
      <c r="W30" s="9">
        <v>2578</v>
      </c>
      <c r="X30" s="9">
        <v>1684</v>
      </c>
      <c r="Y30" s="9">
        <f t="shared" si="12"/>
        <v>29</v>
      </c>
      <c r="Z30" s="9">
        <v>14</v>
      </c>
      <c r="AA30" s="9">
        <v>15</v>
      </c>
      <c r="AB30" s="9">
        <f t="shared" si="13"/>
        <v>85</v>
      </c>
      <c r="AC30" s="9">
        <v>38</v>
      </c>
      <c r="AD30" s="9">
        <v>47</v>
      </c>
      <c r="AE30" s="9">
        <f t="shared" si="14"/>
        <v>375</v>
      </c>
      <c r="AF30" s="9">
        <v>189</v>
      </c>
      <c r="AG30" s="9">
        <v>186</v>
      </c>
      <c r="AH30" s="9">
        <f t="shared" si="15"/>
        <v>2</v>
      </c>
      <c r="AI30" s="9">
        <v>2</v>
      </c>
      <c r="AJ30" s="9">
        <v>0</v>
      </c>
      <c r="AK30" s="35"/>
      <c r="AL30" s="48" t="s">
        <v>25</v>
      </c>
      <c r="AM30" s="58"/>
      <c r="AN30" s="58"/>
      <c r="AO30" s="48" t="s">
        <v>25</v>
      </c>
      <c r="AP30" s="60"/>
      <c r="AQ30" s="9">
        <f t="shared" si="16"/>
        <v>0</v>
      </c>
      <c r="AR30" s="9">
        <f t="shared" si="17"/>
        <v>0</v>
      </c>
      <c r="AS30" s="9">
        <f t="shared" si="2"/>
        <v>0</v>
      </c>
      <c r="AT30" s="9">
        <f t="shared" si="18"/>
        <v>0</v>
      </c>
      <c r="AU30" s="9">
        <v>0</v>
      </c>
      <c r="AV30" s="9">
        <v>0</v>
      </c>
      <c r="AW30" s="9">
        <f t="shared" si="19"/>
        <v>0</v>
      </c>
      <c r="AX30" s="9">
        <v>0</v>
      </c>
      <c r="AY30" s="9">
        <v>0</v>
      </c>
      <c r="AZ30" s="15">
        <v>50.570245</v>
      </c>
      <c r="BA30" s="15">
        <v>48.400961000000002</v>
      </c>
      <c r="BB30" s="15">
        <v>52.774923000000001</v>
      </c>
      <c r="BC30" s="15">
        <v>14.520548</v>
      </c>
      <c r="BD30" s="15">
        <v>9.8723299999999998</v>
      </c>
      <c r="BE30" s="15">
        <v>19.244603999999999</v>
      </c>
      <c r="BF30" s="15">
        <v>27.339917</v>
      </c>
      <c r="BG30" s="15">
        <v>32.764505</v>
      </c>
      <c r="BH30" s="21">
        <v>21.826823999999998</v>
      </c>
      <c r="BI30" s="35"/>
      <c r="BJ30" s="48" t="s">
        <v>25</v>
      </c>
      <c r="BK30" s="58"/>
    </row>
    <row r="31" spans="1:63" s="47" customFormat="1" ht="14.45" customHeight="1">
      <c r="B31" s="48" t="s">
        <v>26</v>
      </c>
      <c r="C31" s="49"/>
      <c r="D31" s="2">
        <f t="shared" si="3"/>
        <v>12701</v>
      </c>
      <c r="E31" s="8">
        <f t="shared" si="4"/>
        <v>6447</v>
      </c>
      <c r="F31" s="8">
        <f t="shared" si="5"/>
        <v>6254</v>
      </c>
      <c r="G31" s="8">
        <f t="shared" si="6"/>
        <v>6940</v>
      </c>
      <c r="H31" s="8">
        <f t="shared" si="7"/>
        <v>6939</v>
      </c>
      <c r="I31" s="8">
        <v>3392</v>
      </c>
      <c r="J31" s="8">
        <v>3392</v>
      </c>
      <c r="K31" s="8">
        <v>3548</v>
      </c>
      <c r="L31" s="8">
        <v>3547</v>
      </c>
      <c r="M31" s="8">
        <f t="shared" si="8"/>
        <v>2129</v>
      </c>
      <c r="N31" s="8">
        <v>858</v>
      </c>
      <c r="O31" s="8">
        <v>1271</v>
      </c>
      <c r="P31" s="8">
        <f t="shared" si="9"/>
        <v>481</v>
      </c>
      <c r="Q31" s="8">
        <v>359</v>
      </c>
      <c r="R31" s="8">
        <v>122</v>
      </c>
      <c r="S31" s="8">
        <f t="shared" si="10"/>
        <v>69</v>
      </c>
      <c r="T31" s="8">
        <v>61</v>
      </c>
      <c r="U31" s="8">
        <v>8</v>
      </c>
      <c r="V31" s="8">
        <f t="shared" si="11"/>
        <v>2327</v>
      </c>
      <c r="W31" s="8">
        <v>1394</v>
      </c>
      <c r="X31" s="8">
        <v>933</v>
      </c>
      <c r="Y31" s="8">
        <f t="shared" si="12"/>
        <v>1</v>
      </c>
      <c r="Z31" s="8">
        <v>0</v>
      </c>
      <c r="AA31" s="8">
        <v>1</v>
      </c>
      <c r="AB31" s="8">
        <f t="shared" si="13"/>
        <v>178</v>
      </c>
      <c r="AC31" s="8">
        <v>61</v>
      </c>
      <c r="AD31" s="8">
        <v>117</v>
      </c>
      <c r="AE31" s="8">
        <f t="shared" si="14"/>
        <v>576</v>
      </c>
      <c r="AF31" s="8">
        <v>322</v>
      </c>
      <c r="AG31" s="8">
        <v>254</v>
      </c>
      <c r="AH31" s="8">
        <f t="shared" si="15"/>
        <v>0</v>
      </c>
      <c r="AI31" s="8">
        <v>0</v>
      </c>
      <c r="AJ31" s="8">
        <v>0</v>
      </c>
      <c r="AK31" s="35"/>
      <c r="AL31" s="48" t="s">
        <v>26</v>
      </c>
      <c r="AM31" s="50"/>
      <c r="AN31" s="50"/>
      <c r="AO31" s="48" t="s">
        <v>26</v>
      </c>
      <c r="AP31" s="49"/>
      <c r="AQ31" s="8">
        <f t="shared" si="16"/>
        <v>1</v>
      </c>
      <c r="AR31" s="8">
        <f t="shared" si="17"/>
        <v>0</v>
      </c>
      <c r="AS31" s="8">
        <f t="shared" si="2"/>
        <v>1</v>
      </c>
      <c r="AT31" s="8">
        <f t="shared" si="18"/>
        <v>1</v>
      </c>
      <c r="AU31" s="8">
        <v>0</v>
      </c>
      <c r="AV31" s="8">
        <v>1</v>
      </c>
      <c r="AW31" s="8">
        <f t="shared" si="19"/>
        <v>0</v>
      </c>
      <c r="AX31" s="8">
        <v>0</v>
      </c>
      <c r="AY31" s="8">
        <v>0</v>
      </c>
      <c r="AZ31" s="14">
        <v>54.641367000000002</v>
      </c>
      <c r="BA31" s="14">
        <v>52.613619</v>
      </c>
      <c r="BB31" s="14">
        <v>56.731692000000002</v>
      </c>
      <c r="BC31" s="14">
        <v>16.762460000000001</v>
      </c>
      <c r="BD31" s="14">
        <v>13.308515999999999</v>
      </c>
      <c r="BE31" s="14">
        <v>20.322993</v>
      </c>
      <c r="BF31" s="14">
        <v>18.337139000000001</v>
      </c>
      <c r="BG31" s="14">
        <v>21.62246</v>
      </c>
      <c r="BH31" s="20">
        <v>14.950431999999999</v>
      </c>
      <c r="BI31" s="35"/>
      <c r="BJ31" s="48" t="s">
        <v>26</v>
      </c>
      <c r="BK31" s="50"/>
    </row>
    <row r="32" spans="1:63" s="47" customFormat="1" ht="14.45" customHeight="1">
      <c r="B32" s="48" t="s">
        <v>27</v>
      </c>
      <c r="C32" s="49"/>
      <c r="D32" s="2">
        <f t="shared" si="3"/>
        <v>23074</v>
      </c>
      <c r="E32" s="8">
        <f t="shared" si="4"/>
        <v>11416</v>
      </c>
      <c r="F32" s="8">
        <f t="shared" si="5"/>
        <v>11658</v>
      </c>
      <c r="G32" s="8">
        <f t="shared" si="6"/>
        <v>15201</v>
      </c>
      <c r="H32" s="8">
        <f t="shared" si="7"/>
        <v>15189</v>
      </c>
      <c r="I32" s="8">
        <v>7154</v>
      </c>
      <c r="J32" s="8">
        <v>7146</v>
      </c>
      <c r="K32" s="8">
        <v>8047</v>
      </c>
      <c r="L32" s="8">
        <v>8043</v>
      </c>
      <c r="M32" s="8">
        <f t="shared" si="8"/>
        <v>3162</v>
      </c>
      <c r="N32" s="8">
        <v>1300</v>
      </c>
      <c r="O32" s="8">
        <v>1862</v>
      </c>
      <c r="P32" s="8">
        <f t="shared" si="9"/>
        <v>1124</v>
      </c>
      <c r="Q32" s="8">
        <v>750</v>
      </c>
      <c r="R32" s="8">
        <v>374</v>
      </c>
      <c r="S32" s="8">
        <f t="shared" si="10"/>
        <v>90</v>
      </c>
      <c r="T32" s="8">
        <v>76</v>
      </c>
      <c r="U32" s="8">
        <v>14</v>
      </c>
      <c r="V32" s="8">
        <f t="shared" si="11"/>
        <v>1946</v>
      </c>
      <c r="W32" s="8">
        <v>1213</v>
      </c>
      <c r="X32" s="8">
        <v>733</v>
      </c>
      <c r="Y32" s="8">
        <f t="shared" si="12"/>
        <v>11</v>
      </c>
      <c r="Z32" s="8">
        <v>7</v>
      </c>
      <c r="AA32" s="8">
        <v>4</v>
      </c>
      <c r="AB32" s="8">
        <f t="shared" si="13"/>
        <v>134</v>
      </c>
      <c r="AC32" s="8">
        <v>49</v>
      </c>
      <c r="AD32" s="8">
        <v>85</v>
      </c>
      <c r="AE32" s="8">
        <f t="shared" si="14"/>
        <v>1390</v>
      </c>
      <c r="AF32" s="8">
        <v>857</v>
      </c>
      <c r="AG32" s="8">
        <v>533</v>
      </c>
      <c r="AH32" s="8">
        <f t="shared" si="15"/>
        <v>16</v>
      </c>
      <c r="AI32" s="8">
        <v>10</v>
      </c>
      <c r="AJ32" s="8">
        <v>6</v>
      </c>
      <c r="AK32" s="35"/>
      <c r="AL32" s="48" t="s">
        <v>27</v>
      </c>
      <c r="AM32" s="50"/>
      <c r="AN32" s="50"/>
      <c r="AO32" s="48" t="s">
        <v>27</v>
      </c>
      <c r="AP32" s="49"/>
      <c r="AQ32" s="8">
        <f t="shared" si="16"/>
        <v>1</v>
      </c>
      <c r="AR32" s="8">
        <f t="shared" si="17"/>
        <v>0</v>
      </c>
      <c r="AS32" s="8">
        <f t="shared" si="2"/>
        <v>1</v>
      </c>
      <c r="AT32" s="8">
        <f t="shared" si="18"/>
        <v>1</v>
      </c>
      <c r="AU32" s="8">
        <v>0</v>
      </c>
      <c r="AV32" s="8">
        <v>1</v>
      </c>
      <c r="AW32" s="8">
        <f t="shared" si="19"/>
        <v>0</v>
      </c>
      <c r="AX32" s="8">
        <v>0</v>
      </c>
      <c r="AY32" s="8">
        <v>0</v>
      </c>
      <c r="AZ32" s="14">
        <v>65.879345000000001</v>
      </c>
      <c r="BA32" s="14">
        <v>62.666432999999998</v>
      </c>
      <c r="BB32" s="14">
        <v>69.025561999999994</v>
      </c>
      <c r="BC32" s="14">
        <v>13.703735999999999</v>
      </c>
      <c r="BD32" s="14">
        <v>11.387525999999999</v>
      </c>
      <c r="BE32" s="14">
        <v>15.971864999999999</v>
      </c>
      <c r="BF32" s="14">
        <v>8.4857420000000001</v>
      </c>
      <c r="BG32" s="14">
        <v>10.686755</v>
      </c>
      <c r="BH32" s="20">
        <v>6.3304169999999997</v>
      </c>
      <c r="BI32" s="35"/>
      <c r="BJ32" s="48" t="s">
        <v>27</v>
      </c>
      <c r="BK32" s="50"/>
    </row>
    <row r="33" spans="1:63" s="47" customFormat="1" ht="14.45" customHeight="1">
      <c r="B33" s="48" t="s">
        <v>28</v>
      </c>
      <c r="C33" s="49"/>
      <c r="D33" s="2">
        <f t="shared" si="3"/>
        <v>75043</v>
      </c>
      <c r="E33" s="8">
        <f t="shared" si="4"/>
        <v>37340</v>
      </c>
      <c r="F33" s="8">
        <f t="shared" si="5"/>
        <v>37703</v>
      </c>
      <c r="G33" s="8">
        <f t="shared" si="6"/>
        <v>44653</v>
      </c>
      <c r="H33" s="8">
        <f t="shared" si="7"/>
        <v>44626</v>
      </c>
      <c r="I33" s="8">
        <v>21426</v>
      </c>
      <c r="J33" s="8">
        <v>21418</v>
      </c>
      <c r="K33" s="8">
        <v>23227</v>
      </c>
      <c r="L33" s="8">
        <v>23208</v>
      </c>
      <c r="M33" s="8">
        <f t="shared" si="8"/>
        <v>10978</v>
      </c>
      <c r="N33" s="8">
        <v>3996</v>
      </c>
      <c r="O33" s="8">
        <v>6982</v>
      </c>
      <c r="P33" s="8">
        <f t="shared" si="9"/>
        <v>4830</v>
      </c>
      <c r="Q33" s="8">
        <v>3242</v>
      </c>
      <c r="R33" s="8">
        <v>1588</v>
      </c>
      <c r="S33" s="8">
        <f t="shared" si="10"/>
        <v>168</v>
      </c>
      <c r="T33" s="8">
        <v>149</v>
      </c>
      <c r="U33" s="8">
        <v>19</v>
      </c>
      <c r="V33" s="8">
        <f t="shared" si="11"/>
        <v>8490</v>
      </c>
      <c r="W33" s="8">
        <v>5201</v>
      </c>
      <c r="X33" s="8">
        <v>3289</v>
      </c>
      <c r="Y33" s="8">
        <f t="shared" si="12"/>
        <v>165</v>
      </c>
      <c r="Z33" s="8">
        <v>77</v>
      </c>
      <c r="AA33" s="8">
        <v>88</v>
      </c>
      <c r="AB33" s="8">
        <f t="shared" si="13"/>
        <v>815</v>
      </c>
      <c r="AC33" s="8">
        <v>272</v>
      </c>
      <c r="AD33" s="8">
        <v>543</v>
      </c>
      <c r="AE33" s="8">
        <f t="shared" si="14"/>
        <v>4909</v>
      </c>
      <c r="AF33" s="8">
        <v>2968</v>
      </c>
      <c r="AG33" s="8">
        <v>1941</v>
      </c>
      <c r="AH33" s="8">
        <f t="shared" si="15"/>
        <v>35</v>
      </c>
      <c r="AI33" s="8">
        <v>9</v>
      </c>
      <c r="AJ33" s="8">
        <v>26</v>
      </c>
      <c r="AK33" s="35"/>
      <c r="AL33" s="48" t="s">
        <v>28</v>
      </c>
      <c r="AM33" s="50"/>
      <c r="AN33" s="50"/>
      <c r="AO33" s="48" t="s">
        <v>28</v>
      </c>
      <c r="AP33" s="49"/>
      <c r="AQ33" s="8">
        <f t="shared" si="16"/>
        <v>0</v>
      </c>
      <c r="AR33" s="8">
        <f t="shared" si="17"/>
        <v>0</v>
      </c>
      <c r="AS33" s="8">
        <f t="shared" si="2"/>
        <v>0</v>
      </c>
      <c r="AT33" s="8">
        <f t="shared" si="18"/>
        <v>0</v>
      </c>
      <c r="AU33" s="8">
        <v>0</v>
      </c>
      <c r="AV33" s="8">
        <v>0</v>
      </c>
      <c r="AW33" s="8">
        <f t="shared" si="19"/>
        <v>0</v>
      </c>
      <c r="AX33" s="8">
        <v>0</v>
      </c>
      <c r="AY33" s="8">
        <v>0</v>
      </c>
      <c r="AZ33" s="14">
        <v>59.503217999999997</v>
      </c>
      <c r="BA33" s="14">
        <v>57.380825000000002</v>
      </c>
      <c r="BB33" s="14">
        <v>61.605176999999998</v>
      </c>
      <c r="BC33" s="14">
        <v>14.628945999999999</v>
      </c>
      <c r="BD33" s="14">
        <v>10.70166</v>
      </c>
      <c r="BE33" s="14">
        <v>18.518419999999999</v>
      </c>
      <c r="BF33" s="14">
        <v>11.533388</v>
      </c>
      <c r="BG33" s="14">
        <v>14.134976</v>
      </c>
      <c r="BH33" s="20">
        <v>8.9568469999999998</v>
      </c>
      <c r="BI33" s="35"/>
      <c r="BJ33" s="48" t="s">
        <v>28</v>
      </c>
      <c r="BK33" s="50"/>
    </row>
    <row r="34" spans="1:63" s="47" customFormat="1" ht="14.45" customHeight="1">
      <c r="B34" s="48" t="s">
        <v>29</v>
      </c>
      <c r="C34" s="49"/>
      <c r="D34" s="2">
        <f t="shared" si="3"/>
        <v>46333</v>
      </c>
      <c r="E34" s="8">
        <f t="shared" si="4"/>
        <v>22915</v>
      </c>
      <c r="F34" s="8">
        <f t="shared" si="5"/>
        <v>23418</v>
      </c>
      <c r="G34" s="8">
        <f t="shared" si="6"/>
        <v>28086</v>
      </c>
      <c r="H34" s="8">
        <f t="shared" si="7"/>
        <v>28069</v>
      </c>
      <c r="I34" s="8">
        <v>12951</v>
      </c>
      <c r="J34" s="8">
        <v>12946</v>
      </c>
      <c r="K34" s="8">
        <v>15135</v>
      </c>
      <c r="L34" s="8">
        <v>15123</v>
      </c>
      <c r="M34" s="8">
        <f t="shared" si="8"/>
        <v>6123</v>
      </c>
      <c r="N34" s="8">
        <v>2328</v>
      </c>
      <c r="O34" s="8">
        <v>3795</v>
      </c>
      <c r="P34" s="8">
        <f t="shared" si="9"/>
        <v>3096</v>
      </c>
      <c r="Q34" s="8">
        <v>1992</v>
      </c>
      <c r="R34" s="8">
        <v>1104</v>
      </c>
      <c r="S34" s="8">
        <f t="shared" si="10"/>
        <v>76</v>
      </c>
      <c r="T34" s="8">
        <v>67</v>
      </c>
      <c r="U34" s="8">
        <v>9</v>
      </c>
      <c r="V34" s="8">
        <f t="shared" si="11"/>
        <v>6454</v>
      </c>
      <c r="W34" s="8">
        <v>4187</v>
      </c>
      <c r="X34" s="8">
        <v>2267</v>
      </c>
      <c r="Y34" s="8">
        <f t="shared" si="12"/>
        <v>46</v>
      </c>
      <c r="Z34" s="8">
        <v>17</v>
      </c>
      <c r="AA34" s="8">
        <v>29</v>
      </c>
      <c r="AB34" s="8">
        <f t="shared" si="13"/>
        <v>502</v>
      </c>
      <c r="AC34" s="8">
        <v>199</v>
      </c>
      <c r="AD34" s="8">
        <v>303</v>
      </c>
      <c r="AE34" s="8">
        <f t="shared" si="14"/>
        <v>1937</v>
      </c>
      <c r="AF34" s="8">
        <v>1168</v>
      </c>
      <c r="AG34" s="8">
        <v>769</v>
      </c>
      <c r="AH34" s="8">
        <f t="shared" si="15"/>
        <v>13</v>
      </c>
      <c r="AI34" s="8">
        <v>6</v>
      </c>
      <c r="AJ34" s="8">
        <v>7</v>
      </c>
      <c r="AK34" s="35"/>
      <c r="AL34" s="48" t="s">
        <v>29</v>
      </c>
      <c r="AM34" s="50"/>
      <c r="AN34" s="50"/>
      <c r="AO34" s="48" t="s">
        <v>29</v>
      </c>
      <c r="AP34" s="49"/>
      <c r="AQ34" s="8">
        <f t="shared" si="16"/>
        <v>1</v>
      </c>
      <c r="AR34" s="8">
        <f t="shared" si="17"/>
        <v>0</v>
      </c>
      <c r="AS34" s="8">
        <f t="shared" si="2"/>
        <v>1</v>
      </c>
      <c r="AT34" s="8">
        <f t="shared" si="18"/>
        <v>1</v>
      </c>
      <c r="AU34" s="8">
        <v>0</v>
      </c>
      <c r="AV34" s="8">
        <v>1</v>
      </c>
      <c r="AW34" s="8">
        <f t="shared" si="19"/>
        <v>0</v>
      </c>
      <c r="AX34" s="8">
        <v>0</v>
      </c>
      <c r="AY34" s="8">
        <v>0</v>
      </c>
      <c r="AZ34" s="14">
        <v>60.617702000000001</v>
      </c>
      <c r="BA34" s="14">
        <v>56.517564999999998</v>
      </c>
      <c r="BB34" s="14">
        <v>64.629772000000003</v>
      </c>
      <c r="BC34" s="14">
        <v>13.215203000000001</v>
      </c>
      <c r="BD34" s="14">
        <v>10.159284</v>
      </c>
      <c r="BE34" s="14">
        <v>16.205483000000001</v>
      </c>
      <c r="BF34" s="14">
        <v>14.031036</v>
      </c>
      <c r="BG34" s="14">
        <v>18.346062</v>
      </c>
      <c r="BH34" s="20">
        <v>9.8086939999999991</v>
      </c>
      <c r="BI34" s="35"/>
      <c r="BJ34" s="48" t="s">
        <v>29</v>
      </c>
      <c r="BK34" s="50"/>
    </row>
    <row r="35" spans="1:63" s="47" customFormat="1" ht="14.45" customHeight="1">
      <c r="B35" s="48" t="s">
        <v>30</v>
      </c>
      <c r="C35" s="49"/>
      <c r="D35" s="2">
        <f t="shared" si="3"/>
        <v>11983</v>
      </c>
      <c r="E35" s="8">
        <f t="shared" si="4"/>
        <v>6033</v>
      </c>
      <c r="F35" s="8">
        <f t="shared" si="5"/>
        <v>5950</v>
      </c>
      <c r="G35" s="8">
        <f t="shared" si="6"/>
        <v>6972</v>
      </c>
      <c r="H35" s="8">
        <f t="shared" si="7"/>
        <v>6970</v>
      </c>
      <c r="I35" s="8">
        <v>3303</v>
      </c>
      <c r="J35" s="8">
        <v>3301</v>
      </c>
      <c r="K35" s="8">
        <v>3669</v>
      </c>
      <c r="L35" s="8">
        <v>3669</v>
      </c>
      <c r="M35" s="8">
        <f t="shared" si="8"/>
        <v>1697</v>
      </c>
      <c r="N35" s="8">
        <v>649</v>
      </c>
      <c r="O35" s="8">
        <v>1048</v>
      </c>
      <c r="P35" s="8">
        <f t="shared" si="9"/>
        <v>940</v>
      </c>
      <c r="Q35" s="8">
        <v>599</v>
      </c>
      <c r="R35" s="8">
        <v>341</v>
      </c>
      <c r="S35" s="8">
        <f t="shared" si="10"/>
        <v>10</v>
      </c>
      <c r="T35" s="8">
        <v>9</v>
      </c>
      <c r="U35" s="8">
        <v>1</v>
      </c>
      <c r="V35" s="8">
        <f t="shared" si="11"/>
        <v>1388</v>
      </c>
      <c r="W35" s="8">
        <v>877</v>
      </c>
      <c r="X35" s="8">
        <v>511</v>
      </c>
      <c r="Y35" s="8">
        <f t="shared" si="12"/>
        <v>4</v>
      </c>
      <c r="Z35" s="8">
        <v>1</v>
      </c>
      <c r="AA35" s="8">
        <v>3</v>
      </c>
      <c r="AB35" s="8">
        <f t="shared" si="13"/>
        <v>97</v>
      </c>
      <c r="AC35" s="8">
        <v>29</v>
      </c>
      <c r="AD35" s="8">
        <v>68</v>
      </c>
      <c r="AE35" s="8">
        <f t="shared" si="14"/>
        <v>874</v>
      </c>
      <c r="AF35" s="8">
        <v>565</v>
      </c>
      <c r="AG35" s="8">
        <v>309</v>
      </c>
      <c r="AH35" s="8">
        <f t="shared" si="15"/>
        <v>1</v>
      </c>
      <c r="AI35" s="8">
        <v>1</v>
      </c>
      <c r="AJ35" s="8">
        <v>0</v>
      </c>
      <c r="AK35" s="35"/>
      <c r="AL35" s="48" t="s">
        <v>30</v>
      </c>
      <c r="AM35" s="50"/>
      <c r="AN35" s="50"/>
      <c r="AO35" s="48" t="s">
        <v>30</v>
      </c>
      <c r="AP35" s="49"/>
      <c r="AQ35" s="8">
        <f t="shared" si="16"/>
        <v>2</v>
      </c>
      <c r="AR35" s="8">
        <f t="shared" si="17"/>
        <v>0</v>
      </c>
      <c r="AS35" s="8">
        <f t="shared" si="2"/>
        <v>2</v>
      </c>
      <c r="AT35" s="8">
        <f t="shared" si="18"/>
        <v>2</v>
      </c>
      <c r="AU35" s="8">
        <v>0</v>
      </c>
      <c r="AV35" s="8">
        <v>2</v>
      </c>
      <c r="AW35" s="8">
        <f t="shared" si="19"/>
        <v>0</v>
      </c>
      <c r="AX35" s="8">
        <v>0</v>
      </c>
      <c r="AY35" s="8">
        <v>0</v>
      </c>
      <c r="AZ35" s="14">
        <v>58.182425000000002</v>
      </c>
      <c r="BA35" s="14">
        <v>54.748880999999997</v>
      </c>
      <c r="BB35" s="14">
        <v>61.663865999999999</v>
      </c>
      <c r="BC35" s="14">
        <v>14.161728999999999</v>
      </c>
      <c r="BD35" s="14">
        <v>10.7575</v>
      </c>
      <c r="BE35" s="14">
        <v>17.613444999999999</v>
      </c>
      <c r="BF35" s="14">
        <v>11.633146999999999</v>
      </c>
      <c r="BG35" s="14">
        <v>14.553290000000001</v>
      </c>
      <c r="BH35" s="20">
        <v>8.672269</v>
      </c>
      <c r="BI35" s="35"/>
      <c r="BJ35" s="48" t="s">
        <v>30</v>
      </c>
      <c r="BK35" s="50"/>
    </row>
    <row r="36" spans="1:63" s="74" customFormat="1" ht="14.45" customHeight="1">
      <c r="A36" s="61"/>
      <c r="B36" s="62" t="s">
        <v>31</v>
      </c>
      <c r="C36" s="63"/>
      <c r="D36" s="5">
        <f t="shared" si="3"/>
        <v>8793</v>
      </c>
      <c r="E36" s="11">
        <f t="shared" si="4"/>
        <v>4415</v>
      </c>
      <c r="F36" s="11">
        <f t="shared" si="5"/>
        <v>4378</v>
      </c>
      <c r="G36" s="11">
        <f t="shared" si="6"/>
        <v>4201</v>
      </c>
      <c r="H36" s="11">
        <f t="shared" si="7"/>
        <v>4200</v>
      </c>
      <c r="I36" s="11">
        <v>1990</v>
      </c>
      <c r="J36" s="11">
        <v>1990</v>
      </c>
      <c r="K36" s="11">
        <v>2211</v>
      </c>
      <c r="L36" s="11">
        <v>2210</v>
      </c>
      <c r="M36" s="11">
        <f t="shared" si="8"/>
        <v>1580</v>
      </c>
      <c r="N36" s="11">
        <v>619</v>
      </c>
      <c r="O36" s="11">
        <v>961</v>
      </c>
      <c r="P36" s="11">
        <f t="shared" si="9"/>
        <v>491</v>
      </c>
      <c r="Q36" s="11">
        <v>288</v>
      </c>
      <c r="R36" s="11">
        <v>203</v>
      </c>
      <c r="S36" s="11">
        <f t="shared" si="10"/>
        <v>37</v>
      </c>
      <c r="T36" s="11">
        <v>29</v>
      </c>
      <c r="U36" s="11">
        <v>8</v>
      </c>
      <c r="V36" s="11">
        <f t="shared" si="11"/>
        <v>2008</v>
      </c>
      <c r="W36" s="11">
        <v>1239</v>
      </c>
      <c r="X36" s="11">
        <v>769</v>
      </c>
      <c r="Y36" s="11">
        <f t="shared" si="12"/>
        <v>25</v>
      </c>
      <c r="Z36" s="11">
        <v>11</v>
      </c>
      <c r="AA36" s="11">
        <v>14</v>
      </c>
      <c r="AB36" s="11">
        <f t="shared" si="13"/>
        <v>53</v>
      </c>
      <c r="AC36" s="11">
        <v>17</v>
      </c>
      <c r="AD36" s="11">
        <v>36</v>
      </c>
      <c r="AE36" s="11">
        <f t="shared" si="14"/>
        <v>398</v>
      </c>
      <c r="AF36" s="11">
        <v>222</v>
      </c>
      <c r="AG36" s="11">
        <v>176</v>
      </c>
      <c r="AH36" s="11">
        <f t="shared" si="15"/>
        <v>0</v>
      </c>
      <c r="AI36" s="11">
        <v>0</v>
      </c>
      <c r="AJ36" s="11">
        <v>0</v>
      </c>
      <c r="AK36" s="64"/>
      <c r="AL36" s="62" t="s">
        <v>31</v>
      </c>
      <c r="AM36" s="65"/>
      <c r="AN36" s="65"/>
      <c r="AO36" s="62" t="s">
        <v>31</v>
      </c>
      <c r="AP36" s="63"/>
      <c r="AQ36" s="11">
        <f t="shared" si="16"/>
        <v>0</v>
      </c>
      <c r="AR36" s="11">
        <f t="shared" si="17"/>
        <v>0</v>
      </c>
      <c r="AS36" s="11">
        <f t="shared" si="2"/>
        <v>0</v>
      </c>
      <c r="AT36" s="11">
        <f t="shared" si="18"/>
        <v>0</v>
      </c>
      <c r="AU36" s="11">
        <v>0</v>
      </c>
      <c r="AV36" s="11">
        <v>0</v>
      </c>
      <c r="AW36" s="11">
        <f t="shared" si="19"/>
        <v>0</v>
      </c>
      <c r="AX36" s="11">
        <v>0</v>
      </c>
      <c r="AY36" s="11">
        <v>0</v>
      </c>
      <c r="AZ36" s="17">
        <v>47.776640999999998</v>
      </c>
      <c r="BA36" s="17">
        <v>45.073613000000002</v>
      </c>
      <c r="BB36" s="17">
        <v>50.502513</v>
      </c>
      <c r="BC36" s="17">
        <v>17.968838999999999</v>
      </c>
      <c r="BD36" s="17">
        <v>14.020384999999999</v>
      </c>
      <c r="BE36" s="17">
        <v>21.950662000000001</v>
      </c>
      <c r="BF36" s="17">
        <v>23.120664000000001</v>
      </c>
      <c r="BG36" s="17">
        <v>28.312570999999998</v>
      </c>
      <c r="BH36" s="23">
        <v>17.884879000000002</v>
      </c>
      <c r="BI36" s="64"/>
      <c r="BJ36" s="62" t="s">
        <v>31</v>
      </c>
      <c r="BK36" s="65"/>
    </row>
    <row r="37" spans="1:63" s="47" customFormat="1" ht="14.45" customHeight="1">
      <c r="A37" s="59"/>
      <c r="B37" s="57" t="s">
        <v>32</v>
      </c>
      <c r="C37" s="60"/>
      <c r="D37" s="2">
        <f t="shared" si="3"/>
        <v>4945</v>
      </c>
      <c r="E37" s="8">
        <f t="shared" si="4"/>
        <v>2530</v>
      </c>
      <c r="F37" s="8">
        <f t="shared" si="5"/>
        <v>2415</v>
      </c>
      <c r="G37" s="8">
        <f t="shared" si="6"/>
        <v>2166</v>
      </c>
      <c r="H37" s="8">
        <f t="shared" si="7"/>
        <v>2166</v>
      </c>
      <c r="I37" s="8">
        <v>978</v>
      </c>
      <c r="J37" s="8">
        <v>978</v>
      </c>
      <c r="K37" s="8">
        <v>1188</v>
      </c>
      <c r="L37" s="8">
        <v>1188</v>
      </c>
      <c r="M37" s="8">
        <f t="shared" si="8"/>
        <v>861</v>
      </c>
      <c r="N37" s="8">
        <v>331</v>
      </c>
      <c r="O37" s="8">
        <v>530</v>
      </c>
      <c r="P37" s="8">
        <f t="shared" si="9"/>
        <v>474</v>
      </c>
      <c r="Q37" s="8">
        <v>308</v>
      </c>
      <c r="R37" s="8">
        <v>166</v>
      </c>
      <c r="S37" s="8">
        <f t="shared" si="10"/>
        <v>55</v>
      </c>
      <c r="T37" s="8">
        <v>51</v>
      </c>
      <c r="U37" s="8">
        <v>4</v>
      </c>
      <c r="V37" s="8">
        <f t="shared" si="11"/>
        <v>1246</v>
      </c>
      <c r="W37" s="8">
        <v>801</v>
      </c>
      <c r="X37" s="8">
        <v>445</v>
      </c>
      <c r="Y37" s="8">
        <f t="shared" si="12"/>
        <v>20</v>
      </c>
      <c r="Z37" s="8">
        <v>4</v>
      </c>
      <c r="AA37" s="8">
        <v>16</v>
      </c>
      <c r="AB37" s="8">
        <f t="shared" si="13"/>
        <v>28</v>
      </c>
      <c r="AC37" s="8">
        <v>14</v>
      </c>
      <c r="AD37" s="8">
        <v>14</v>
      </c>
      <c r="AE37" s="8">
        <f t="shared" si="14"/>
        <v>95</v>
      </c>
      <c r="AF37" s="8">
        <v>43</v>
      </c>
      <c r="AG37" s="8">
        <v>52</v>
      </c>
      <c r="AH37" s="8">
        <f t="shared" si="15"/>
        <v>0</v>
      </c>
      <c r="AI37" s="8">
        <v>0</v>
      </c>
      <c r="AJ37" s="8">
        <v>0</v>
      </c>
      <c r="AK37" s="56"/>
      <c r="AL37" s="57" t="s">
        <v>32</v>
      </c>
      <c r="AM37" s="58"/>
      <c r="AN37" s="50"/>
      <c r="AO37" s="57" t="s">
        <v>32</v>
      </c>
      <c r="AP37" s="49"/>
      <c r="AQ37" s="8">
        <f t="shared" si="16"/>
        <v>1</v>
      </c>
      <c r="AR37" s="8">
        <f t="shared" si="17"/>
        <v>0</v>
      </c>
      <c r="AS37" s="8">
        <f t="shared" si="2"/>
        <v>1</v>
      </c>
      <c r="AT37" s="8">
        <f t="shared" si="18"/>
        <v>1</v>
      </c>
      <c r="AU37" s="8">
        <v>0</v>
      </c>
      <c r="AV37" s="8">
        <v>1</v>
      </c>
      <c r="AW37" s="8">
        <f t="shared" si="19"/>
        <v>0</v>
      </c>
      <c r="AX37" s="8">
        <v>0</v>
      </c>
      <c r="AY37" s="8">
        <v>0</v>
      </c>
      <c r="AZ37" s="14">
        <v>43.801819999999999</v>
      </c>
      <c r="BA37" s="14">
        <v>38.656126</v>
      </c>
      <c r="BB37" s="14">
        <v>49.192546999999998</v>
      </c>
      <c r="BC37" s="14">
        <v>17.411527</v>
      </c>
      <c r="BD37" s="14">
        <v>13.083004000000001</v>
      </c>
      <c r="BE37" s="14">
        <v>21.946169999999999</v>
      </c>
      <c r="BF37" s="14">
        <v>25.621839999999999</v>
      </c>
      <c r="BG37" s="14">
        <v>31.818182</v>
      </c>
      <c r="BH37" s="20">
        <v>19.130434999999999</v>
      </c>
      <c r="BI37" s="56"/>
      <c r="BJ37" s="57" t="s">
        <v>32</v>
      </c>
      <c r="BK37" s="58"/>
    </row>
    <row r="38" spans="1:63" s="47" customFormat="1" ht="14.45" customHeight="1">
      <c r="B38" s="48" t="s">
        <v>33</v>
      </c>
      <c r="C38" s="49"/>
      <c r="D38" s="2">
        <f t="shared" si="3"/>
        <v>6051</v>
      </c>
      <c r="E38" s="8">
        <f t="shared" si="4"/>
        <v>3079</v>
      </c>
      <c r="F38" s="8">
        <f t="shared" si="5"/>
        <v>2972</v>
      </c>
      <c r="G38" s="8">
        <f t="shared" si="6"/>
        <v>2828</v>
      </c>
      <c r="H38" s="8">
        <f t="shared" si="7"/>
        <v>2827</v>
      </c>
      <c r="I38" s="8">
        <v>1353</v>
      </c>
      <c r="J38" s="8">
        <v>1353</v>
      </c>
      <c r="K38" s="8">
        <v>1475</v>
      </c>
      <c r="L38" s="8">
        <v>1474</v>
      </c>
      <c r="M38" s="8">
        <f t="shared" si="8"/>
        <v>1208</v>
      </c>
      <c r="N38" s="8">
        <v>468</v>
      </c>
      <c r="O38" s="8">
        <v>740</v>
      </c>
      <c r="P38" s="8">
        <f t="shared" si="9"/>
        <v>204</v>
      </c>
      <c r="Q38" s="8">
        <v>112</v>
      </c>
      <c r="R38" s="8">
        <v>92</v>
      </c>
      <c r="S38" s="8">
        <f t="shared" si="10"/>
        <v>79</v>
      </c>
      <c r="T38" s="8">
        <v>56</v>
      </c>
      <c r="U38" s="8">
        <v>23</v>
      </c>
      <c r="V38" s="8">
        <f t="shared" si="11"/>
        <v>1369</v>
      </c>
      <c r="W38" s="8">
        <v>859</v>
      </c>
      <c r="X38" s="8">
        <v>510</v>
      </c>
      <c r="Y38" s="8">
        <f t="shared" si="12"/>
        <v>54</v>
      </c>
      <c r="Z38" s="8">
        <v>28</v>
      </c>
      <c r="AA38" s="8">
        <v>26</v>
      </c>
      <c r="AB38" s="8">
        <f t="shared" si="13"/>
        <v>13</v>
      </c>
      <c r="AC38" s="8">
        <v>7</v>
      </c>
      <c r="AD38" s="8">
        <v>6</v>
      </c>
      <c r="AE38" s="8">
        <f t="shared" si="14"/>
        <v>296</v>
      </c>
      <c r="AF38" s="8">
        <v>196</v>
      </c>
      <c r="AG38" s="8">
        <v>100</v>
      </c>
      <c r="AH38" s="8">
        <f t="shared" si="15"/>
        <v>0</v>
      </c>
      <c r="AI38" s="8">
        <v>0</v>
      </c>
      <c r="AJ38" s="8">
        <v>0</v>
      </c>
      <c r="AK38" s="35"/>
      <c r="AL38" s="48" t="s">
        <v>33</v>
      </c>
      <c r="AM38" s="50"/>
      <c r="AN38" s="50"/>
      <c r="AO38" s="48" t="s">
        <v>33</v>
      </c>
      <c r="AP38" s="49"/>
      <c r="AQ38" s="8">
        <f t="shared" si="16"/>
        <v>0</v>
      </c>
      <c r="AR38" s="8">
        <f t="shared" si="17"/>
        <v>0</v>
      </c>
      <c r="AS38" s="8">
        <f t="shared" si="2"/>
        <v>0</v>
      </c>
      <c r="AT38" s="8">
        <f t="shared" si="18"/>
        <v>0</v>
      </c>
      <c r="AU38" s="8">
        <v>0</v>
      </c>
      <c r="AV38" s="8">
        <v>0</v>
      </c>
      <c r="AW38" s="8">
        <f t="shared" si="19"/>
        <v>0</v>
      </c>
      <c r="AX38" s="8">
        <v>0</v>
      </c>
      <c r="AY38" s="8">
        <v>0</v>
      </c>
      <c r="AZ38" s="14">
        <v>46.736077000000002</v>
      </c>
      <c r="BA38" s="14">
        <v>43.942838999999999</v>
      </c>
      <c r="BB38" s="14">
        <v>49.629879000000003</v>
      </c>
      <c r="BC38" s="14">
        <v>19.963642</v>
      </c>
      <c r="BD38" s="14">
        <v>15.19974</v>
      </c>
      <c r="BE38" s="14">
        <v>24.899058</v>
      </c>
      <c r="BF38" s="14">
        <v>23.516774000000002</v>
      </c>
      <c r="BG38" s="14">
        <v>28.808055</v>
      </c>
      <c r="BH38" s="20">
        <v>18.034993</v>
      </c>
      <c r="BI38" s="35"/>
      <c r="BJ38" s="48" t="s">
        <v>33</v>
      </c>
      <c r="BK38" s="50"/>
    </row>
    <row r="39" spans="1:63" s="47" customFormat="1" ht="14.45" customHeight="1">
      <c r="B39" s="48" t="s">
        <v>34</v>
      </c>
      <c r="C39" s="49"/>
      <c r="D39" s="2">
        <f t="shared" si="3"/>
        <v>17178</v>
      </c>
      <c r="E39" s="8">
        <f t="shared" si="4"/>
        <v>8673</v>
      </c>
      <c r="F39" s="8">
        <f t="shared" si="5"/>
        <v>8505</v>
      </c>
      <c r="G39" s="8">
        <f t="shared" si="6"/>
        <v>8760</v>
      </c>
      <c r="H39" s="8">
        <f t="shared" si="7"/>
        <v>8758</v>
      </c>
      <c r="I39" s="8">
        <v>4012</v>
      </c>
      <c r="J39" s="8">
        <v>4011</v>
      </c>
      <c r="K39" s="8">
        <v>4748</v>
      </c>
      <c r="L39" s="8">
        <v>4747</v>
      </c>
      <c r="M39" s="8">
        <f t="shared" si="8"/>
        <v>2795</v>
      </c>
      <c r="N39" s="8">
        <v>1008</v>
      </c>
      <c r="O39" s="8">
        <v>1787</v>
      </c>
      <c r="P39" s="8">
        <f t="shared" si="9"/>
        <v>721</v>
      </c>
      <c r="Q39" s="8">
        <v>437</v>
      </c>
      <c r="R39" s="8">
        <v>284</v>
      </c>
      <c r="S39" s="8">
        <f t="shared" si="10"/>
        <v>107</v>
      </c>
      <c r="T39" s="8">
        <v>94</v>
      </c>
      <c r="U39" s="8">
        <v>13</v>
      </c>
      <c r="V39" s="8">
        <f t="shared" si="11"/>
        <v>3981</v>
      </c>
      <c r="W39" s="8">
        <v>2704</v>
      </c>
      <c r="X39" s="8">
        <v>1277</v>
      </c>
      <c r="Y39" s="8">
        <f t="shared" si="12"/>
        <v>9</v>
      </c>
      <c r="Z39" s="8">
        <v>2</v>
      </c>
      <c r="AA39" s="8">
        <v>7</v>
      </c>
      <c r="AB39" s="8">
        <f t="shared" si="13"/>
        <v>107</v>
      </c>
      <c r="AC39" s="8">
        <v>41</v>
      </c>
      <c r="AD39" s="8">
        <v>66</v>
      </c>
      <c r="AE39" s="8">
        <f t="shared" si="14"/>
        <v>689</v>
      </c>
      <c r="AF39" s="8">
        <v>373</v>
      </c>
      <c r="AG39" s="8">
        <v>316</v>
      </c>
      <c r="AH39" s="8">
        <f t="shared" si="15"/>
        <v>9</v>
      </c>
      <c r="AI39" s="8">
        <v>2</v>
      </c>
      <c r="AJ39" s="8">
        <v>7</v>
      </c>
      <c r="AK39" s="35"/>
      <c r="AL39" s="48" t="s">
        <v>34</v>
      </c>
      <c r="AM39" s="50"/>
      <c r="AN39" s="50"/>
      <c r="AO39" s="48" t="s">
        <v>34</v>
      </c>
      <c r="AP39" s="49"/>
      <c r="AQ39" s="8">
        <f t="shared" si="16"/>
        <v>4</v>
      </c>
      <c r="AR39" s="8">
        <f t="shared" si="17"/>
        <v>1</v>
      </c>
      <c r="AS39" s="8">
        <f t="shared" si="2"/>
        <v>3</v>
      </c>
      <c r="AT39" s="8">
        <f t="shared" si="18"/>
        <v>4</v>
      </c>
      <c r="AU39" s="8">
        <v>1</v>
      </c>
      <c r="AV39" s="8">
        <v>3</v>
      </c>
      <c r="AW39" s="8">
        <f t="shared" si="19"/>
        <v>0</v>
      </c>
      <c r="AX39" s="8">
        <v>0</v>
      </c>
      <c r="AY39" s="8">
        <v>0</v>
      </c>
      <c r="AZ39" s="14">
        <v>50.995458999999997</v>
      </c>
      <c r="BA39" s="14">
        <v>46.258502999999997</v>
      </c>
      <c r="BB39" s="14">
        <v>55.825985000000003</v>
      </c>
      <c r="BC39" s="14">
        <v>16.270811999999999</v>
      </c>
      <c r="BD39" s="14">
        <v>11.622275999999999</v>
      </c>
      <c r="BE39" s="14">
        <v>21.01117</v>
      </c>
      <c r="BF39" s="14">
        <v>23.250668999999998</v>
      </c>
      <c r="BG39" s="14">
        <v>31.211807</v>
      </c>
      <c r="BH39" s="20">
        <v>15.132275</v>
      </c>
      <c r="BI39" s="35"/>
      <c r="BJ39" s="48" t="s">
        <v>34</v>
      </c>
      <c r="BK39" s="50"/>
    </row>
    <row r="40" spans="1:63" s="47" customFormat="1" ht="14.45" customHeight="1">
      <c r="B40" s="48" t="s">
        <v>35</v>
      </c>
      <c r="C40" s="49"/>
      <c r="D40" s="2">
        <f t="shared" si="3"/>
        <v>23225</v>
      </c>
      <c r="E40" s="8">
        <f t="shared" si="4"/>
        <v>11697</v>
      </c>
      <c r="F40" s="8">
        <f t="shared" si="5"/>
        <v>11528</v>
      </c>
      <c r="G40" s="8">
        <f t="shared" si="6"/>
        <v>14085</v>
      </c>
      <c r="H40" s="8">
        <f t="shared" si="7"/>
        <v>14084</v>
      </c>
      <c r="I40" s="8">
        <v>6762</v>
      </c>
      <c r="J40" s="8">
        <v>6762</v>
      </c>
      <c r="K40" s="8">
        <v>7323</v>
      </c>
      <c r="L40" s="8">
        <v>7322</v>
      </c>
      <c r="M40" s="8">
        <f t="shared" si="8"/>
        <v>2576</v>
      </c>
      <c r="N40" s="8">
        <v>943</v>
      </c>
      <c r="O40" s="8">
        <v>1633</v>
      </c>
      <c r="P40" s="8">
        <f t="shared" si="9"/>
        <v>2132</v>
      </c>
      <c r="Q40" s="8">
        <v>1184</v>
      </c>
      <c r="R40" s="8">
        <v>948</v>
      </c>
      <c r="S40" s="8">
        <f t="shared" si="10"/>
        <v>169</v>
      </c>
      <c r="T40" s="8">
        <v>156</v>
      </c>
      <c r="U40" s="8">
        <v>13</v>
      </c>
      <c r="V40" s="8">
        <f t="shared" si="11"/>
        <v>3529</v>
      </c>
      <c r="W40" s="8">
        <v>2258</v>
      </c>
      <c r="X40" s="8">
        <v>1271</v>
      </c>
      <c r="Y40" s="8">
        <f t="shared" si="12"/>
        <v>27</v>
      </c>
      <c r="Z40" s="8">
        <v>16</v>
      </c>
      <c r="AA40" s="8">
        <v>11</v>
      </c>
      <c r="AB40" s="8">
        <f t="shared" si="13"/>
        <v>110</v>
      </c>
      <c r="AC40" s="8">
        <v>51</v>
      </c>
      <c r="AD40" s="8">
        <v>59</v>
      </c>
      <c r="AE40" s="8">
        <f t="shared" si="14"/>
        <v>596</v>
      </c>
      <c r="AF40" s="8">
        <v>326</v>
      </c>
      <c r="AG40" s="8">
        <v>270</v>
      </c>
      <c r="AH40" s="8">
        <f t="shared" si="15"/>
        <v>1</v>
      </c>
      <c r="AI40" s="8">
        <v>1</v>
      </c>
      <c r="AJ40" s="8">
        <v>0</v>
      </c>
      <c r="AK40" s="35"/>
      <c r="AL40" s="48" t="s">
        <v>35</v>
      </c>
      <c r="AM40" s="50"/>
      <c r="AN40" s="50"/>
      <c r="AO40" s="48" t="s">
        <v>35</v>
      </c>
      <c r="AP40" s="49"/>
      <c r="AQ40" s="8">
        <f t="shared" si="16"/>
        <v>24</v>
      </c>
      <c r="AR40" s="8">
        <f t="shared" si="17"/>
        <v>6</v>
      </c>
      <c r="AS40" s="8">
        <f t="shared" si="2"/>
        <v>18</v>
      </c>
      <c r="AT40" s="8">
        <f t="shared" si="18"/>
        <v>24</v>
      </c>
      <c r="AU40" s="8">
        <v>6</v>
      </c>
      <c r="AV40" s="8">
        <v>18</v>
      </c>
      <c r="AW40" s="8">
        <f t="shared" si="19"/>
        <v>0</v>
      </c>
      <c r="AX40" s="8">
        <v>0</v>
      </c>
      <c r="AY40" s="8">
        <v>0</v>
      </c>
      <c r="AZ40" s="14">
        <v>60.645856000000002</v>
      </c>
      <c r="BA40" s="14">
        <v>57.809694999999998</v>
      </c>
      <c r="BB40" s="14">
        <v>63.523595</v>
      </c>
      <c r="BC40" s="14">
        <v>11.091495999999999</v>
      </c>
      <c r="BD40" s="14">
        <v>8.0618960000000008</v>
      </c>
      <c r="BE40" s="14">
        <v>14.165509999999999</v>
      </c>
      <c r="BF40" s="14">
        <v>15.414424</v>
      </c>
      <c r="BG40" s="14">
        <v>19.492177000000002</v>
      </c>
      <c r="BH40" s="20">
        <v>11.276891000000001</v>
      </c>
      <c r="BI40" s="35"/>
      <c r="BJ40" s="48" t="s">
        <v>35</v>
      </c>
      <c r="BK40" s="50"/>
    </row>
    <row r="41" spans="1:63" s="47" customFormat="1" ht="14.45" customHeight="1">
      <c r="A41" s="51"/>
      <c r="B41" s="52" t="s">
        <v>36</v>
      </c>
      <c r="C41" s="53"/>
      <c r="D41" s="2">
        <f t="shared" si="3"/>
        <v>11291</v>
      </c>
      <c r="E41" s="8">
        <f t="shared" si="4"/>
        <v>5653</v>
      </c>
      <c r="F41" s="8">
        <f t="shared" si="5"/>
        <v>5638</v>
      </c>
      <c r="G41" s="8">
        <f t="shared" si="6"/>
        <v>4976</v>
      </c>
      <c r="H41" s="8">
        <f t="shared" si="7"/>
        <v>4975</v>
      </c>
      <c r="I41" s="8">
        <v>2210</v>
      </c>
      <c r="J41" s="8">
        <v>2209</v>
      </c>
      <c r="K41" s="8">
        <v>2766</v>
      </c>
      <c r="L41" s="8">
        <v>2766</v>
      </c>
      <c r="M41" s="8">
        <f t="shared" si="8"/>
        <v>1869</v>
      </c>
      <c r="N41" s="8">
        <v>632</v>
      </c>
      <c r="O41" s="8">
        <v>1237</v>
      </c>
      <c r="P41" s="8">
        <f t="shared" si="9"/>
        <v>790</v>
      </c>
      <c r="Q41" s="8">
        <v>501</v>
      </c>
      <c r="R41" s="8">
        <v>289</v>
      </c>
      <c r="S41" s="8">
        <f t="shared" si="10"/>
        <v>81</v>
      </c>
      <c r="T41" s="8">
        <v>67</v>
      </c>
      <c r="U41" s="8">
        <v>14</v>
      </c>
      <c r="V41" s="8">
        <f t="shared" si="11"/>
        <v>3295</v>
      </c>
      <c r="W41" s="8">
        <v>2128</v>
      </c>
      <c r="X41" s="8">
        <v>1167</v>
      </c>
      <c r="Y41" s="8">
        <f t="shared" si="12"/>
        <v>21</v>
      </c>
      <c r="Z41" s="8">
        <v>6</v>
      </c>
      <c r="AA41" s="8">
        <v>15</v>
      </c>
      <c r="AB41" s="8">
        <f t="shared" si="13"/>
        <v>24</v>
      </c>
      <c r="AC41" s="8">
        <v>6</v>
      </c>
      <c r="AD41" s="8">
        <v>18</v>
      </c>
      <c r="AE41" s="8">
        <f t="shared" si="14"/>
        <v>227</v>
      </c>
      <c r="AF41" s="8">
        <v>96</v>
      </c>
      <c r="AG41" s="8">
        <v>131</v>
      </c>
      <c r="AH41" s="8">
        <f t="shared" si="15"/>
        <v>8</v>
      </c>
      <c r="AI41" s="8">
        <v>7</v>
      </c>
      <c r="AJ41" s="8">
        <v>1</v>
      </c>
      <c r="AK41" s="54"/>
      <c r="AL41" s="52" t="s">
        <v>36</v>
      </c>
      <c r="AM41" s="55"/>
      <c r="AN41" s="50"/>
      <c r="AO41" s="52" t="s">
        <v>36</v>
      </c>
      <c r="AP41" s="49"/>
      <c r="AQ41" s="8">
        <f t="shared" si="16"/>
        <v>28</v>
      </c>
      <c r="AR41" s="8">
        <f t="shared" si="17"/>
        <v>2</v>
      </c>
      <c r="AS41" s="8">
        <f t="shared" si="2"/>
        <v>26</v>
      </c>
      <c r="AT41" s="8">
        <f t="shared" si="18"/>
        <v>23</v>
      </c>
      <c r="AU41" s="8">
        <v>2</v>
      </c>
      <c r="AV41" s="8">
        <v>21</v>
      </c>
      <c r="AW41" s="8">
        <f t="shared" si="19"/>
        <v>5</v>
      </c>
      <c r="AX41" s="8">
        <v>0</v>
      </c>
      <c r="AY41" s="8">
        <v>5</v>
      </c>
      <c r="AZ41" s="14">
        <v>44.070498999999998</v>
      </c>
      <c r="BA41" s="14">
        <v>39.094285999999997</v>
      </c>
      <c r="BB41" s="14">
        <v>49.059950000000001</v>
      </c>
      <c r="BC41" s="14">
        <v>16.553007000000001</v>
      </c>
      <c r="BD41" s="14">
        <v>11.179904000000001</v>
      </c>
      <c r="BE41" s="14">
        <v>21.940404000000001</v>
      </c>
      <c r="BF41" s="14">
        <v>29.616509000000001</v>
      </c>
      <c r="BG41" s="14">
        <v>37.785246999999998</v>
      </c>
      <c r="BH41" s="20">
        <v>21.426037999999998</v>
      </c>
      <c r="BI41" s="54"/>
      <c r="BJ41" s="52" t="s">
        <v>36</v>
      </c>
      <c r="BK41" s="55"/>
    </row>
    <row r="42" spans="1:63" s="47" customFormat="1" ht="14.45" customHeight="1">
      <c r="B42" s="48" t="s">
        <v>37</v>
      </c>
      <c r="C42" s="49"/>
      <c r="D42" s="3">
        <f t="shared" si="3"/>
        <v>6263</v>
      </c>
      <c r="E42" s="9">
        <f t="shared" si="4"/>
        <v>3119</v>
      </c>
      <c r="F42" s="9">
        <f t="shared" si="5"/>
        <v>3144</v>
      </c>
      <c r="G42" s="9">
        <f t="shared" si="6"/>
        <v>3259</v>
      </c>
      <c r="H42" s="9">
        <f t="shared" si="7"/>
        <v>3258</v>
      </c>
      <c r="I42" s="9">
        <v>1483</v>
      </c>
      <c r="J42" s="9">
        <v>1482</v>
      </c>
      <c r="K42" s="9">
        <v>1776</v>
      </c>
      <c r="L42" s="9">
        <v>1776</v>
      </c>
      <c r="M42" s="9">
        <f t="shared" si="8"/>
        <v>1065</v>
      </c>
      <c r="N42" s="9">
        <v>367</v>
      </c>
      <c r="O42" s="9">
        <v>698</v>
      </c>
      <c r="P42" s="9">
        <f t="shared" si="9"/>
        <v>236</v>
      </c>
      <c r="Q42" s="9">
        <v>145</v>
      </c>
      <c r="R42" s="9">
        <v>91</v>
      </c>
      <c r="S42" s="9">
        <f t="shared" si="10"/>
        <v>86</v>
      </c>
      <c r="T42" s="9">
        <v>75</v>
      </c>
      <c r="U42" s="9">
        <v>11</v>
      </c>
      <c r="V42" s="9">
        <f t="shared" si="11"/>
        <v>1414</v>
      </c>
      <c r="W42" s="9">
        <v>946</v>
      </c>
      <c r="X42" s="9">
        <v>468</v>
      </c>
      <c r="Y42" s="9">
        <f t="shared" si="12"/>
        <v>10</v>
      </c>
      <c r="Z42" s="9">
        <v>6</v>
      </c>
      <c r="AA42" s="9">
        <v>4</v>
      </c>
      <c r="AB42" s="9">
        <f t="shared" si="13"/>
        <v>38</v>
      </c>
      <c r="AC42" s="9">
        <v>11</v>
      </c>
      <c r="AD42" s="9">
        <v>27</v>
      </c>
      <c r="AE42" s="9">
        <f t="shared" si="14"/>
        <v>155</v>
      </c>
      <c r="AF42" s="9">
        <v>86</v>
      </c>
      <c r="AG42" s="9">
        <v>69</v>
      </c>
      <c r="AH42" s="9">
        <f t="shared" si="15"/>
        <v>0</v>
      </c>
      <c r="AI42" s="9">
        <v>0</v>
      </c>
      <c r="AJ42" s="9">
        <v>0</v>
      </c>
      <c r="AK42" s="56"/>
      <c r="AL42" s="57" t="s">
        <v>37</v>
      </c>
      <c r="AM42" s="58"/>
      <c r="AN42" s="58"/>
      <c r="AO42" s="57" t="s">
        <v>37</v>
      </c>
      <c r="AP42" s="60"/>
      <c r="AQ42" s="9">
        <f t="shared" si="16"/>
        <v>2</v>
      </c>
      <c r="AR42" s="9">
        <f t="shared" si="17"/>
        <v>1</v>
      </c>
      <c r="AS42" s="9">
        <f t="shared" si="2"/>
        <v>1</v>
      </c>
      <c r="AT42" s="9">
        <f t="shared" si="18"/>
        <v>1</v>
      </c>
      <c r="AU42" s="9">
        <v>0</v>
      </c>
      <c r="AV42" s="9">
        <v>1</v>
      </c>
      <c r="AW42" s="9">
        <f t="shared" si="19"/>
        <v>1</v>
      </c>
      <c r="AX42" s="9">
        <v>1</v>
      </c>
      <c r="AY42" s="9">
        <v>0</v>
      </c>
      <c r="AZ42" s="15">
        <v>52.035766000000002</v>
      </c>
      <c r="BA42" s="15">
        <v>47.547291000000001</v>
      </c>
      <c r="BB42" s="15">
        <v>56.488549999999996</v>
      </c>
      <c r="BC42" s="15">
        <v>17.004629999999999</v>
      </c>
      <c r="BD42" s="15">
        <v>11.766591999999999</v>
      </c>
      <c r="BE42" s="15">
        <v>22.201018000000001</v>
      </c>
      <c r="BF42" s="15">
        <v>22.768640999999999</v>
      </c>
      <c r="BG42" s="15">
        <v>30.554665</v>
      </c>
      <c r="BH42" s="21">
        <v>15.044529000000001</v>
      </c>
      <c r="BI42" s="56"/>
      <c r="BJ42" s="57" t="s">
        <v>37</v>
      </c>
      <c r="BK42" s="58"/>
    </row>
    <row r="43" spans="1:63" s="47" customFormat="1" ht="14.45" customHeight="1">
      <c r="B43" s="48" t="s">
        <v>38</v>
      </c>
      <c r="C43" s="49"/>
      <c r="D43" s="2">
        <f t="shared" si="3"/>
        <v>8611</v>
      </c>
      <c r="E43" s="8">
        <f t="shared" si="4"/>
        <v>4311</v>
      </c>
      <c r="F43" s="8">
        <f t="shared" si="5"/>
        <v>4300</v>
      </c>
      <c r="G43" s="8">
        <f t="shared" si="6"/>
        <v>4491</v>
      </c>
      <c r="H43" s="8">
        <f t="shared" si="7"/>
        <v>4491</v>
      </c>
      <c r="I43" s="8">
        <v>2010</v>
      </c>
      <c r="J43" s="8">
        <v>2010</v>
      </c>
      <c r="K43" s="8">
        <v>2481</v>
      </c>
      <c r="L43" s="8">
        <v>2481</v>
      </c>
      <c r="M43" s="8">
        <f t="shared" si="8"/>
        <v>1277</v>
      </c>
      <c r="N43" s="8">
        <v>525</v>
      </c>
      <c r="O43" s="8">
        <v>752</v>
      </c>
      <c r="P43" s="8">
        <f t="shared" si="9"/>
        <v>760</v>
      </c>
      <c r="Q43" s="8">
        <v>479</v>
      </c>
      <c r="R43" s="8">
        <v>281</v>
      </c>
      <c r="S43" s="8">
        <f t="shared" si="10"/>
        <v>92</v>
      </c>
      <c r="T43" s="8">
        <v>78</v>
      </c>
      <c r="U43" s="8">
        <v>14</v>
      </c>
      <c r="V43" s="8">
        <f t="shared" si="11"/>
        <v>1576</v>
      </c>
      <c r="W43" s="8">
        <v>1009</v>
      </c>
      <c r="X43" s="8">
        <v>567</v>
      </c>
      <c r="Y43" s="8">
        <f t="shared" si="12"/>
        <v>3</v>
      </c>
      <c r="Z43" s="8">
        <v>0</v>
      </c>
      <c r="AA43" s="8">
        <v>3</v>
      </c>
      <c r="AB43" s="8">
        <f t="shared" si="13"/>
        <v>62</v>
      </c>
      <c r="AC43" s="8">
        <v>23</v>
      </c>
      <c r="AD43" s="8">
        <v>39</v>
      </c>
      <c r="AE43" s="8">
        <f t="shared" si="14"/>
        <v>348</v>
      </c>
      <c r="AF43" s="8">
        <v>185</v>
      </c>
      <c r="AG43" s="8">
        <v>163</v>
      </c>
      <c r="AH43" s="8">
        <f t="shared" si="15"/>
        <v>2</v>
      </c>
      <c r="AI43" s="8">
        <v>2</v>
      </c>
      <c r="AJ43" s="8">
        <v>0</v>
      </c>
      <c r="AK43" s="35"/>
      <c r="AL43" s="48" t="s">
        <v>38</v>
      </c>
      <c r="AM43" s="50"/>
      <c r="AN43" s="50"/>
      <c r="AO43" s="48" t="s">
        <v>38</v>
      </c>
      <c r="AP43" s="49"/>
      <c r="AQ43" s="8">
        <f t="shared" si="16"/>
        <v>0</v>
      </c>
      <c r="AR43" s="8">
        <f t="shared" si="17"/>
        <v>0</v>
      </c>
      <c r="AS43" s="8">
        <f t="shared" si="2"/>
        <v>0</v>
      </c>
      <c r="AT43" s="8">
        <f t="shared" si="18"/>
        <v>0</v>
      </c>
      <c r="AU43" s="8">
        <v>0</v>
      </c>
      <c r="AV43" s="8">
        <v>0</v>
      </c>
      <c r="AW43" s="8">
        <f t="shared" si="19"/>
        <v>0</v>
      </c>
      <c r="AX43" s="8">
        <v>0</v>
      </c>
      <c r="AY43" s="8">
        <v>0</v>
      </c>
      <c r="AZ43" s="14">
        <v>52.154221</v>
      </c>
      <c r="BA43" s="14">
        <v>46.624912999999999</v>
      </c>
      <c r="BB43" s="14">
        <v>57.697673999999999</v>
      </c>
      <c r="BC43" s="14">
        <v>14.829869</v>
      </c>
      <c r="BD43" s="14">
        <v>12.178148999999999</v>
      </c>
      <c r="BE43" s="14">
        <v>17.488371999999998</v>
      </c>
      <c r="BF43" s="14">
        <v>18.337011</v>
      </c>
      <c r="BG43" s="14">
        <v>23.405242000000001</v>
      </c>
      <c r="BH43" s="20">
        <v>13.255814000000001</v>
      </c>
      <c r="BI43" s="35"/>
      <c r="BJ43" s="48" t="s">
        <v>38</v>
      </c>
      <c r="BK43" s="50"/>
    </row>
    <row r="44" spans="1:63" s="47" customFormat="1" ht="14.45" customHeight="1">
      <c r="B44" s="48" t="s">
        <v>39</v>
      </c>
      <c r="C44" s="49"/>
      <c r="D44" s="2">
        <f t="shared" si="3"/>
        <v>11103</v>
      </c>
      <c r="E44" s="8">
        <f t="shared" si="4"/>
        <v>5573</v>
      </c>
      <c r="F44" s="8">
        <f t="shared" si="5"/>
        <v>5530</v>
      </c>
      <c r="G44" s="8">
        <f t="shared" si="6"/>
        <v>5961</v>
      </c>
      <c r="H44" s="8">
        <f t="shared" si="7"/>
        <v>5960</v>
      </c>
      <c r="I44" s="8">
        <v>2828</v>
      </c>
      <c r="J44" s="8">
        <v>2828</v>
      </c>
      <c r="K44" s="8">
        <v>3133</v>
      </c>
      <c r="L44" s="8">
        <v>3132</v>
      </c>
      <c r="M44" s="8">
        <f t="shared" si="8"/>
        <v>2100</v>
      </c>
      <c r="N44" s="8">
        <v>854</v>
      </c>
      <c r="O44" s="8">
        <v>1246</v>
      </c>
      <c r="P44" s="8">
        <f t="shared" si="9"/>
        <v>320</v>
      </c>
      <c r="Q44" s="8">
        <v>219</v>
      </c>
      <c r="R44" s="8">
        <v>101</v>
      </c>
      <c r="S44" s="8">
        <f t="shared" si="10"/>
        <v>43</v>
      </c>
      <c r="T44" s="8">
        <v>36</v>
      </c>
      <c r="U44" s="8">
        <v>7</v>
      </c>
      <c r="V44" s="8">
        <f t="shared" si="11"/>
        <v>2476</v>
      </c>
      <c r="W44" s="8">
        <v>1547</v>
      </c>
      <c r="X44" s="8">
        <v>929</v>
      </c>
      <c r="Y44" s="8">
        <f t="shared" si="12"/>
        <v>8</v>
      </c>
      <c r="Z44" s="8">
        <v>3</v>
      </c>
      <c r="AA44" s="8">
        <v>5</v>
      </c>
      <c r="AB44" s="8">
        <f t="shared" si="13"/>
        <v>21</v>
      </c>
      <c r="AC44" s="8">
        <v>7</v>
      </c>
      <c r="AD44" s="8">
        <v>14</v>
      </c>
      <c r="AE44" s="8">
        <f t="shared" si="14"/>
        <v>166</v>
      </c>
      <c r="AF44" s="8">
        <v>74</v>
      </c>
      <c r="AG44" s="8">
        <v>92</v>
      </c>
      <c r="AH44" s="8">
        <f t="shared" si="15"/>
        <v>8</v>
      </c>
      <c r="AI44" s="8">
        <v>5</v>
      </c>
      <c r="AJ44" s="8">
        <v>3</v>
      </c>
      <c r="AK44" s="35"/>
      <c r="AL44" s="48" t="s">
        <v>39</v>
      </c>
      <c r="AM44" s="50"/>
      <c r="AN44" s="50"/>
      <c r="AO44" s="48" t="s">
        <v>39</v>
      </c>
      <c r="AP44" s="49"/>
      <c r="AQ44" s="8">
        <f t="shared" si="16"/>
        <v>14</v>
      </c>
      <c r="AR44" s="8">
        <f t="shared" si="17"/>
        <v>1</v>
      </c>
      <c r="AS44" s="8">
        <f t="shared" si="2"/>
        <v>13</v>
      </c>
      <c r="AT44" s="8">
        <f t="shared" si="18"/>
        <v>14</v>
      </c>
      <c r="AU44" s="8">
        <v>1</v>
      </c>
      <c r="AV44" s="8">
        <v>13</v>
      </c>
      <c r="AW44" s="8">
        <f t="shared" si="19"/>
        <v>0</v>
      </c>
      <c r="AX44" s="8">
        <v>0</v>
      </c>
      <c r="AY44" s="8">
        <v>0</v>
      </c>
      <c r="AZ44" s="14">
        <v>53.688192000000001</v>
      </c>
      <c r="BA44" s="14">
        <v>50.744661999999998</v>
      </c>
      <c r="BB44" s="14">
        <v>56.654611000000003</v>
      </c>
      <c r="BC44" s="14">
        <v>18.913806999999998</v>
      </c>
      <c r="BD44" s="14">
        <v>15.323883</v>
      </c>
      <c r="BE44" s="14">
        <v>22.531645999999999</v>
      </c>
      <c r="BF44" s="14">
        <v>22.498424</v>
      </c>
      <c r="BG44" s="14">
        <v>27.830611999999999</v>
      </c>
      <c r="BH44" s="20">
        <v>17.124773999999999</v>
      </c>
      <c r="BI44" s="35"/>
      <c r="BJ44" s="48" t="s">
        <v>39</v>
      </c>
      <c r="BK44" s="50"/>
    </row>
    <row r="45" spans="1:63" s="47" customFormat="1" ht="14.45" customHeight="1">
      <c r="A45" s="51"/>
      <c r="B45" s="52" t="s">
        <v>40</v>
      </c>
      <c r="C45" s="53"/>
      <c r="D45" s="4">
        <f t="shared" si="3"/>
        <v>6151</v>
      </c>
      <c r="E45" s="10">
        <f t="shared" si="4"/>
        <v>3158</v>
      </c>
      <c r="F45" s="10">
        <f t="shared" si="5"/>
        <v>2993</v>
      </c>
      <c r="G45" s="10">
        <f t="shared" si="6"/>
        <v>3033</v>
      </c>
      <c r="H45" s="10">
        <f t="shared" si="7"/>
        <v>3030</v>
      </c>
      <c r="I45" s="10">
        <v>1341</v>
      </c>
      <c r="J45" s="10">
        <v>1339</v>
      </c>
      <c r="K45" s="10">
        <v>1692</v>
      </c>
      <c r="L45" s="10">
        <v>1691</v>
      </c>
      <c r="M45" s="10">
        <f t="shared" si="8"/>
        <v>1038</v>
      </c>
      <c r="N45" s="10">
        <v>476</v>
      </c>
      <c r="O45" s="10">
        <v>562</v>
      </c>
      <c r="P45" s="10">
        <f t="shared" si="9"/>
        <v>694</v>
      </c>
      <c r="Q45" s="10">
        <v>392</v>
      </c>
      <c r="R45" s="10">
        <v>302</v>
      </c>
      <c r="S45" s="10">
        <f t="shared" si="10"/>
        <v>88</v>
      </c>
      <c r="T45" s="10">
        <v>84</v>
      </c>
      <c r="U45" s="10">
        <v>4</v>
      </c>
      <c r="V45" s="10">
        <f t="shared" si="11"/>
        <v>1014</v>
      </c>
      <c r="W45" s="10">
        <v>708</v>
      </c>
      <c r="X45" s="10">
        <v>306</v>
      </c>
      <c r="Y45" s="10">
        <f t="shared" si="12"/>
        <v>39</v>
      </c>
      <c r="Z45" s="10">
        <v>21</v>
      </c>
      <c r="AA45" s="10">
        <v>18</v>
      </c>
      <c r="AB45" s="10">
        <f t="shared" si="13"/>
        <v>34</v>
      </c>
      <c r="AC45" s="10">
        <v>10</v>
      </c>
      <c r="AD45" s="10">
        <v>24</v>
      </c>
      <c r="AE45" s="10">
        <f t="shared" si="14"/>
        <v>210</v>
      </c>
      <c r="AF45" s="10">
        <v>126</v>
      </c>
      <c r="AG45" s="10">
        <v>84</v>
      </c>
      <c r="AH45" s="10">
        <f t="shared" si="15"/>
        <v>1</v>
      </c>
      <c r="AI45" s="10">
        <v>0</v>
      </c>
      <c r="AJ45" s="10">
        <v>1</v>
      </c>
      <c r="AK45" s="54"/>
      <c r="AL45" s="52" t="s">
        <v>40</v>
      </c>
      <c r="AM45" s="55"/>
      <c r="AN45" s="55"/>
      <c r="AO45" s="52" t="s">
        <v>40</v>
      </c>
      <c r="AP45" s="53"/>
      <c r="AQ45" s="10">
        <f t="shared" si="16"/>
        <v>0</v>
      </c>
      <c r="AR45" s="10">
        <f t="shared" si="17"/>
        <v>0</v>
      </c>
      <c r="AS45" s="10">
        <f t="shared" si="2"/>
        <v>0</v>
      </c>
      <c r="AT45" s="10">
        <f t="shared" si="18"/>
        <v>0</v>
      </c>
      <c r="AU45" s="10">
        <v>0</v>
      </c>
      <c r="AV45" s="10">
        <v>0</v>
      </c>
      <c r="AW45" s="10">
        <f t="shared" si="19"/>
        <v>0</v>
      </c>
      <c r="AX45" s="10">
        <v>0</v>
      </c>
      <c r="AY45" s="10">
        <v>0</v>
      </c>
      <c r="AZ45" s="16">
        <v>49.309055000000001</v>
      </c>
      <c r="BA45" s="16">
        <v>42.463585000000002</v>
      </c>
      <c r="BB45" s="16">
        <v>56.531908000000001</v>
      </c>
      <c r="BC45" s="16">
        <v>16.875305000000001</v>
      </c>
      <c r="BD45" s="16">
        <v>15.072831000000001</v>
      </c>
      <c r="BE45" s="16">
        <v>18.777146999999999</v>
      </c>
      <c r="BF45" s="16">
        <v>17.119167999999998</v>
      </c>
      <c r="BG45" s="16">
        <v>23.084230999999999</v>
      </c>
      <c r="BH45" s="22">
        <v>10.825259000000001</v>
      </c>
      <c r="BI45" s="54"/>
      <c r="BJ45" s="52" t="s">
        <v>40</v>
      </c>
      <c r="BK45" s="55"/>
    </row>
    <row r="46" spans="1:63" s="47" customFormat="1" ht="14.45" customHeight="1">
      <c r="A46" s="59"/>
      <c r="B46" s="57" t="s">
        <v>41</v>
      </c>
      <c r="C46" s="60"/>
      <c r="D46" s="2">
        <f t="shared" si="3"/>
        <v>41586</v>
      </c>
      <c r="E46" s="8">
        <f t="shared" si="4"/>
        <v>20941</v>
      </c>
      <c r="F46" s="8">
        <f t="shared" si="5"/>
        <v>20645</v>
      </c>
      <c r="G46" s="8">
        <f t="shared" si="6"/>
        <v>22231</v>
      </c>
      <c r="H46" s="8">
        <f t="shared" si="7"/>
        <v>22221</v>
      </c>
      <c r="I46" s="8">
        <v>10411</v>
      </c>
      <c r="J46" s="8">
        <v>10409</v>
      </c>
      <c r="K46" s="8">
        <v>11820</v>
      </c>
      <c r="L46" s="8">
        <v>11812</v>
      </c>
      <c r="M46" s="8">
        <f t="shared" si="8"/>
        <v>7037</v>
      </c>
      <c r="N46" s="8">
        <v>2970</v>
      </c>
      <c r="O46" s="8">
        <v>4067</v>
      </c>
      <c r="P46" s="8">
        <f t="shared" si="9"/>
        <v>2562</v>
      </c>
      <c r="Q46" s="8">
        <v>1685</v>
      </c>
      <c r="R46" s="8">
        <v>877</v>
      </c>
      <c r="S46" s="8">
        <f t="shared" si="10"/>
        <v>161</v>
      </c>
      <c r="T46" s="8">
        <v>113</v>
      </c>
      <c r="U46" s="8">
        <v>48</v>
      </c>
      <c r="V46" s="8">
        <f t="shared" si="11"/>
        <v>7569</v>
      </c>
      <c r="W46" s="8">
        <v>4791</v>
      </c>
      <c r="X46" s="8">
        <v>2778</v>
      </c>
      <c r="Y46" s="8">
        <f t="shared" si="12"/>
        <v>70</v>
      </c>
      <c r="Z46" s="8">
        <v>32</v>
      </c>
      <c r="AA46" s="8">
        <v>38</v>
      </c>
      <c r="AB46" s="8">
        <f t="shared" si="13"/>
        <v>255</v>
      </c>
      <c r="AC46" s="8">
        <v>97</v>
      </c>
      <c r="AD46" s="8">
        <v>158</v>
      </c>
      <c r="AE46" s="8">
        <f t="shared" si="14"/>
        <v>1683</v>
      </c>
      <c r="AF46" s="8">
        <v>835</v>
      </c>
      <c r="AG46" s="8">
        <v>848</v>
      </c>
      <c r="AH46" s="8">
        <f t="shared" si="15"/>
        <v>18</v>
      </c>
      <c r="AI46" s="8">
        <v>7</v>
      </c>
      <c r="AJ46" s="8">
        <v>11</v>
      </c>
      <c r="AK46" s="35"/>
      <c r="AL46" s="48" t="s">
        <v>41</v>
      </c>
      <c r="AM46" s="50"/>
      <c r="AN46" s="50"/>
      <c r="AO46" s="48" t="s">
        <v>41</v>
      </c>
      <c r="AP46" s="49"/>
      <c r="AQ46" s="8">
        <f t="shared" si="16"/>
        <v>7</v>
      </c>
      <c r="AR46" s="8">
        <f t="shared" si="17"/>
        <v>4</v>
      </c>
      <c r="AS46" s="8">
        <f t="shared" si="2"/>
        <v>3</v>
      </c>
      <c r="AT46" s="8">
        <f t="shared" si="18"/>
        <v>5</v>
      </c>
      <c r="AU46" s="8">
        <v>3</v>
      </c>
      <c r="AV46" s="8">
        <v>2</v>
      </c>
      <c r="AW46" s="8">
        <f t="shared" si="19"/>
        <v>2</v>
      </c>
      <c r="AX46" s="8">
        <v>1</v>
      </c>
      <c r="AY46" s="8">
        <v>1</v>
      </c>
      <c r="AZ46" s="14">
        <v>53.457894000000003</v>
      </c>
      <c r="BA46" s="14">
        <v>49.715868</v>
      </c>
      <c r="BB46" s="14">
        <v>57.253571999999998</v>
      </c>
      <c r="BC46" s="14">
        <v>16.921559999999999</v>
      </c>
      <c r="BD46" s="14">
        <v>14.182703999999999</v>
      </c>
      <c r="BE46" s="14">
        <v>19.699684999999999</v>
      </c>
      <c r="BF46" s="14">
        <v>18.385995000000001</v>
      </c>
      <c r="BG46" s="14">
        <v>23.050474999999999</v>
      </c>
      <c r="BH46" s="20">
        <v>13.654638</v>
      </c>
      <c r="BI46" s="35"/>
      <c r="BJ46" s="48" t="s">
        <v>41</v>
      </c>
      <c r="BK46" s="50"/>
    </row>
    <row r="47" spans="1:63" s="47" customFormat="1" ht="14.45" customHeight="1">
      <c r="B47" s="48" t="s">
        <v>42</v>
      </c>
      <c r="C47" s="49"/>
      <c r="D47" s="2">
        <f t="shared" si="3"/>
        <v>8051</v>
      </c>
      <c r="E47" s="8">
        <f t="shared" si="4"/>
        <v>4181</v>
      </c>
      <c r="F47" s="8">
        <f t="shared" si="5"/>
        <v>3870</v>
      </c>
      <c r="G47" s="8">
        <f t="shared" si="6"/>
        <v>3598</v>
      </c>
      <c r="H47" s="8">
        <f t="shared" si="7"/>
        <v>3596</v>
      </c>
      <c r="I47" s="8">
        <v>1714</v>
      </c>
      <c r="J47" s="8">
        <v>1714</v>
      </c>
      <c r="K47" s="8">
        <v>1884</v>
      </c>
      <c r="L47" s="8">
        <v>1882</v>
      </c>
      <c r="M47" s="8">
        <f t="shared" si="8"/>
        <v>1249</v>
      </c>
      <c r="N47" s="8">
        <v>492</v>
      </c>
      <c r="O47" s="8">
        <v>757</v>
      </c>
      <c r="P47" s="8">
        <f t="shared" si="9"/>
        <v>498</v>
      </c>
      <c r="Q47" s="8">
        <v>290</v>
      </c>
      <c r="R47" s="8">
        <v>208</v>
      </c>
      <c r="S47" s="8">
        <f t="shared" si="10"/>
        <v>55</v>
      </c>
      <c r="T47" s="8">
        <v>42</v>
      </c>
      <c r="U47" s="8">
        <v>13</v>
      </c>
      <c r="V47" s="8">
        <f t="shared" si="11"/>
        <v>2512</v>
      </c>
      <c r="W47" s="8">
        <v>1576</v>
      </c>
      <c r="X47" s="8">
        <v>936</v>
      </c>
      <c r="Y47" s="8">
        <f t="shared" si="12"/>
        <v>7</v>
      </c>
      <c r="Z47" s="8">
        <v>2</v>
      </c>
      <c r="AA47" s="8">
        <v>5</v>
      </c>
      <c r="AB47" s="8">
        <f t="shared" si="13"/>
        <v>13</v>
      </c>
      <c r="AC47" s="8">
        <v>7</v>
      </c>
      <c r="AD47" s="8">
        <v>6</v>
      </c>
      <c r="AE47" s="8">
        <f t="shared" si="14"/>
        <v>113</v>
      </c>
      <c r="AF47" s="8">
        <v>54</v>
      </c>
      <c r="AG47" s="8">
        <v>59</v>
      </c>
      <c r="AH47" s="8">
        <f t="shared" si="15"/>
        <v>6</v>
      </c>
      <c r="AI47" s="8">
        <v>4</v>
      </c>
      <c r="AJ47" s="8">
        <v>2</v>
      </c>
      <c r="AK47" s="35"/>
      <c r="AL47" s="48" t="s">
        <v>42</v>
      </c>
      <c r="AM47" s="50"/>
      <c r="AN47" s="50"/>
      <c r="AO47" s="48" t="s">
        <v>42</v>
      </c>
      <c r="AP47" s="49"/>
      <c r="AQ47" s="8">
        <f t="shared" si="16"/>
        <v>89</v>
      </c>
      <c r="AR47" s="8">
        <f t="shared" si="17"/>
        <v>16</v>
      </c>
      <c r="AS47" s="8">
        <f t="shared" si="2"/>
        <v>73</v>
      </c>
      <c r="AT47" s="8">
        <f t="shared" si="18"/>
        <v>84</v>
      </c>
      <c r="AU47" s="8">
        <v>16</v>
      </c>
      <c r="AV47" s="8">
        <v>68</v>
      </c>
      <c r="AW47" s="8">
        <f t="shared" si="19"/>
        <v>5</v>
      </c>
      <c r="AX47" s="8">
        <v>0</v>
      </c>
      <c r="AY47" s="8">
        <v>5</v>
      </c>
      <c r="AZ47" s="14">
        <v>44.690100999999999</v>
      </c>
      <c r="BA47" s="14">
        <v>40.994976999999999</v>
      </c>
      <c r="BB47" s="14">
        <v>48.682170999999997</v>
      </c>
      <c r="BC47" s="14">
        <v>15.513601</v>
      </c>
      <c r="BD47" s="14">
        <v>11.767519999999999</v>
      </c>
      <c r="BE47" s="14">
        <v>19.560724</v>
      </c>
      <c r="BF47" s="14">
        <v>32.393490999999997</v>
      </c>
      <c r="BG47" s="14">
        <v>38.124851</v>
      </c>
      <c r="BH47" s="20">
        <v>26.201550000000001</v>
      </c>
      <c r="BI47" s="35"/>
      <c r="BJ47" s="48" t="s">
        <v>42</v>
      </c>
      <c r="BK47" s="50"/>
    </row>
    <row r="48" spans="1:63" s="47" customFormat="1" ht="14.45" customHeight="1">
      <c r="B48" s="48" t="s">
        <v>43</v>
      </c>
      <c r="C48" s="49"/>
      <c r="D48" s="2">
        <f t="shared" si="3"/>
        <v>12740</v>
      </c>
      <c r="E48" s="8">
        <f t="shared" si="4"/>
        <v>6454</v>
      </c>
      <c r="F48" s="8">
        <f t="shared" si="5"/>
        <v>6286</v>
      </c>
      <c r="G48" s="8">
        <f t="shared" si="6"/>
        <v>5738</v>
      </c>
      <c r="H48" s="8">
        <f t="shared" si="7"/>
        <v>5738</v>
      </c>
      <c r="I48" s="8">
        <v>2637</v>
      </c>
      <c r="J48" s="8">
        <v>2637</v>
      </c>
      <c r="K48" s="8">
        <v>3101</v>
      </c>
      <c r="L48" s="8">
        <v>3101</v>
      </c>
      <c r="M48" s="8">
        <f t="shared" si="8"/>
        <v>2034</v>
      </c>
      <c r="N48" s="8">
        <v>759</v>
      </c>
      <c r="O48" s="8">
        <v>1275</v>
      </c>
      <c r="P48" s="8">
        <f t="shared" si="9"/>
        <v>716</v>
      </c>
      <c r="Q48" s="8">
        <v>455</v>
      </c>
      <c r="R48" s="8">
        <v>261</v>
      </c>
      <c r="S48" s="8">
        <f t="shared" si="10"/>
        <v>206</v>
      </c>
      <c r="T48" s="8">
        <v>174</v>
      </c>
      <c r="U48" s="8">
        <v>32</v>
      </c>
      <c r="V48" s="8">
        <f t="shared" si="11"/>
        <v>3746</v>
      </c>
      <c r="W48" s="8">
        <v>2280</v>
      </c>
      <c r="X48" s="8">
        <v>1466</v>
      </c>
      <c r="Y48" s="8">
        <f t="shared" si="12"/>
        <v>9</v>
      </c>
      <c r="Z48" s="8">
        <v>3</v>
      </c>
      <c r="AA48" s="8">
        <v>6</v>
      </c>
      <c r="AB48" s="8">
        <f t="shared" si="13"/>
        <v>24</v>
      </c>
      <c r="AC48" s="8">
        <v>18</v>
      </c>
      <c r="AD48" s="8">
        <v>6</v>
      </c>
      <c r="AE48" s="8">
        <f t="shared" si="14"/>
        <v>266</v>
      </c>
      <c r="AF48" s="8">
        <v>128</v>
      </c>
      <c r="AG48" s="8">
        <v>138</v>
      </c>
      <c r="AH48" s="8">
        <f t="shared" si="15"/>
        <v>1</v>
      </c>
      <c r="AI48" s="8">
        <v>0</v>
      </c>
      <c r="AJ48" s="8">
        <v>1</v>
      </c>
      <c r="AK48" s="35"/>
      <c r="AL48" s="48" t="s">
        <v>43</v>
      </c>
      <c r="AM48" s="50"/>
      <c r="AN48" s="50"/>
      <c r="AO48" s="48" t="s">
        <v>43</v>
      </c>
      <c r="AP48" s="49"/>
      <c r="AQ48" s="8">
        <f t="shared" si="16"/>
        <v>30</v>
      </c>
      <c r="AR48" s="8">
        <f t="shared" si="17"/>
        <v>4</v>
      </c>
      <c r="AS48" s="8">
        <f t="shared" si="2"/>
        <v>26</v>
      </c>
      <c r="AT48" s="8">
        <f t="shared" si="18"/>
        <v>24</v>
      </c>
      <c r="AU48" s="8">
        <v>2</v>
      </c>
      <c r="AV48" s="8">
        <v>22</v>
      </c>
      <c r="AW48" s="8">
        <f t="shared" si="19"/>
        <v>6</v>
      </c>
      <c r="AX48" s="8">
        <v>2</v>
      </c>
      <c r="AY48" s="8">
        <v>4</v>
      </c>
      <c r="AZ48" s="14">
        <v>45.039245999999999</v>
      </c>
      <c r="BA48" s="14">
        <v>40.858381999999999</v>
      </c>
      <c r="BB48" s="14">
        <v>49.331848999999998</v>
      </c>
      <c r="BC48" s="14">
        <v>15.965463</v>
      </c>
      <c r="BD48" s="14">
        <v>11.760149</v>
      </c>
      <c r="BE48" s="14">
        <v>20.283169000000001</v>
      </c>
      <c r="BF48" s="14">
        <v>29.709575999999998</v>
      </c>
      <c r="BG48" s="14">
        <v>35.435389000000001</v>
      </c>
      <c r="BH48" s="20">
        <v>23.830735000000001</v>
      </c>
      <c r="BI48" s="35"/>
      <c r="BJ48" s="48" t="s">
        <v>43</v>
      </c>
      <c r="BK48" s="50"/>
    </row>
    <row r="49" spans="1:63" s="47" customFormat="1" ht="14.45" customHeight="1">
      <c r="B49" s="48" t="s">
        <v>44</v>
      </c>
      <c r="C49" s="49"/>
      <c r="D49" s="2">
        <f t="shared" si="3"/>
        <v>15405</v>
      </c>
      <c r="E49" s="8">
        <f t="shared" si="4"/>
        <v>7836</v>
      </c>
      <c r="F49" s="8">
        <f t="shared" si="5"/>
        <v>7569</v>
      </c>
      <c r="G49" s="8">
        <f t="shared" si="6"/>
        <v>7217</v>
      </c>
      <c r="H49" s="8">
        <f t="shared" si="7"/>
        <v>7217</v>
      </c>
      <c r="I49" s="8">
        <v>3371</v>
      </c>
      <c r="J49" s="8">
        <v>3371</v>
      </c>
      <c r="K49" s="8">
        <v>3846</v>
      </c>
      <c r="L49" s="8">
        <v>3846</v>
      </c>
      <c r="M49" s="8">
        <f t="shared" si="8"/>
        <v>2656</v>
      </c>
      <c r="N49" s="8">
        <v>1030</v>
      </c>
      <c r="O49" s="8">
        <v>1626</v>
      </c>
      <c r="P49" s="8">
        <f t="shared" si="9"/>
        <v>1127</v>
      </c>
      <c r="Q49" s="8">
        <v>672</v>
      </c>
      <c r="R49" s="8">
        <v>455</v>
      </c>
      <c r="S49" s="8">
        <f t="shared" si="10"/>
        <v>52</v>
      </c>
      <c r="T49" s="8">
        <v>48</v>
      </c>
      <c r="U49" s="8">
        <v>4</v>
      </c>
      <c r="V49" s="8">
        <f t="shared" si="11"/>
        <v>3891</v>
      </c>
      <c r="W49" s="8">
        <v>2473</v>
      </c>
      <c r="X49" s="8">
        <v>1418</v>
      </c>
      <c r="Y49" s="8">
        <f t="shared" si="12"/>
        <v>58</v>
      </c>
      <c r="Z49" s="8">
        <v>34</v>
      </c>
      <c r="AA49" s="8">
        <v>24</v>
      </c>
      <c r="AB49" s="8">
        <f t="shared" si="13"/>
        <v>60</v>
      </c>
      <c r="AC49" s="8">
        <v>36</v>
      </c>
      <c r="AD49" s="8">
        <v>24</v>
      </c>
      <c r="AE49" s="8">
        <f t="shared" si="14"/>
        <v>344</v>
      </c>
      <c r="AF49" s="8">
        <v>172</v>
      </c>
      <c r="AG49" s="8">
        <v>172</v>
      </c>
      <c r="AH49" s="8">
        <f t="shared" si="15"/>
        <v>0</v>
      </c>
      <c r="AI49" s="8">
        <v>0</v>
      </c>
      <c r="AJ49" s="8">
        <v>0</v>
      </c>
      <c r="AK49" s="35"/>
      <c r="AL49" s="48" t="s">
        <v>44</v>
      </c>
      <c r="AM49" s="50"/>
      <c r="AN49" s="50"/>
      <c r="AO49" s="48" t="s">
        <v>44</v>
      </c>
      <c r="AP49" s="49"/>
      <c r="AQ49" s="8">
        <f t="shared" si="16"/>
        <v>8</v>
      </c>
      <c r="AR49" s="8">
        <f t="shared" si="17"/>
        <v>5</v>
      </c>
      <c r="AS49" s="8">
        <f t="shared" si="2"/>
        <v>3</v>
      </c>
      <c r="AT49" s="8">
        <f t="shared" si="18"/>
        <v>8</v>
      </c>
      <c r="AU49" s="8">
        <v>5</v>
      </c>
      <c r="AV49" s="8">
        <v>3</v>
      </c>
      <c r="AW49" s="8">
        <f t="shared" si="19"/>
        <v>0</v>
      </c>
      <c r="AX49" s="8">
        <v>0</v>
      </c>
      <c r="AY49" s="8">
        <v>0</v>
      </c>
      <c r="AZ49" s="14">
        <v>46.848426000000003</v>
      </c>
      <c r="BA49" s="14">
        <v>43.019398000000002</v>
      </c>
      <c r="BB49" s="14">
        <v>50.812525000000001</v>
      </c>
      <c r="BC49" s="14">
        <v>17.241154999999999</v>
      </c>
      <c r="BD49" s="14">
        <v>13.144461</v>
      </c>
      <c r="BE49" s="14">
        <v>21.482361999999998</v>
      </c>
      <c r="BF49" s="14">
        <v>25.686464999999998</v>
      </c>
      <c r="BG49" s="14">
        <v>32.057172000000001</v>
      </c>
      <c r="BH49" s="20">
        <v>19.091028999999999</v>
      </c>
      <c r="BI49" s="35"/>
      <c r="BJ49" s="48" t="s">
        <v>44</v>
      </c>
      <c r="BK49" s="50"/>
    </row>
    <row r="50" spans="1:63" s="47" customFormat="1" ht="14.45" customHeight="1">
      <c r="B50" s="48" t="s">
        <v>45</v>
      </c>
      <c r="C50" s="49"/>
      <c r="D50" s="2">
        <f t="shared" si="3"/>
        <v>10083</v>
      </c>
      <c r="E50" s="8">
        <f t="shared" si="4"/>
        <v>5071</v>
      </c>
      <c r="F50" s="8">
        <f t="shared" si="5"/>
        <v>5012</v>
      </c>
      <c r="G50" s="8">
        <f t="shared" si="6"/>
        <v>4826</v>
      </c>
      <c r="H50" s="8">
        <f t="shared" si="7"/>
        <v>4823</v>
      </c>
      <c r="I50" s="8">
        <v>2148</v>
      </c>
      <c r="J50" s="8">
        <v>2146</v>
      </c>
      <c r="K50" s="8">
        <v>2678</v>
      </c>
      <c r="L50" s="8">
        <v>2677</v>
      </c>
      <c r="M50" s="8">
        <f t="shared" si="8"/>
        <v>1957</v>
      </c>
      <c r="N50" s="8">
        <v>833</v>
      </c>
      <c r="O50" s="8">
        <v>1124</v>
      </c>
      <c r="P50" s="8">
        <f t="shared" si="9"/>
        <v>383</v>
      </c>
      <c r="Q50" s="8">
        <v>258</v>
      </c>
      <c r="R50" s="8">
        <v>125</v>
      </c>
      <c r="S50" s="8">
        <f t="shared" si="10"/>
        <v>76</v>
      </c>
      <c r="T50" s="8">
        <v>71</v>
      </c>
      <c r="U50" s="8">
        <v>5</v>
      </c>
      <c r="V50" s="8">
        <f t="shared" si="11"/>
        <v>2592</v>
      </c>
      <c r="W50" s="8">
        <v>1646</v>
      </c>
      <c r="X50" s="8">
        <v>946</v>
      </c>
      <c r="Y50" s="8">
        <f t="shared" si="12"/>
        <v>4</v>
      </c>
      <c r="Z50" s="8">
        <v>0</v>
      </c>
      <c r="AA50" s="8">
        <v>4</v>
      </c>
      <c r="AB50" s="8">
        <f t="shared" si="13"/>
        <v>78</v>
      </c>
      <c r="AC50" s="8">
        <v>30</v>
      </c>
      <c r="AD50" s="8">
        <v>48</v>
      </c>
      <c r="AE50" s="8">
        <f t="shared" si="14"/>
        <v>167</v>
      </c>
      <c r="AF50" s="8">
        <v>85</v>
      </c>
      <c r="AG50" s="8">
        <v>82</v>
      </c>
      <c r="AH50" s="8">
        <f t="shared" si="15"/>
        <v>0</v>
      </c>
      <c r="AI50" s="8">
        <v>0</v>
      </c>
      <c r="AJ50" s="8">
        <v>0</v>
      </c>
      <c r="AK50" s="35"/>
      <c r="AL50" s="48" t="s">
        <v>45</v>
      </c>
      <c r="AM50" s="50"/>
      <c r="AN50" s="50"/>
      <c r="AO50" s="48" t="s">
        <v>45</v>
      </c>
      <c r="AP50" s="49"/>
      <c r="AQ50" s="8">
        <f t="shared" si="16"/>
        <v>21</v>
      </c>
      <c r="AR50" s="8">
        <f t="shared" si="17"/>
        <v>7</v>
      </c>
      <c r="AS50" s="8">
        <f t="shared" si="2"/>
        <v>14</v>
      </c>
      <c r="AT50" s="8">
        <f t="shared" si="18"/>
        <v>21</v>
      </c>
      <c r="AU50" s="8">
        <v>7</v>
      </c>
      <c r="AV50" s="8">
        <v>14</v>
      </c>
      <c r="AW50" s="8">
        <f t="shared" si="19"/>
        <v>0</v>
      </c>
      <c r="AX50" s="8">
        <v>0</v>
      </c>
      <c r="AY50" s="8">
        <v>0</v>
      </c>
      <c r="AZ50" s="14">
        <v>47.862738999999998</v>
      </c>
      <c r="BA50" s="14">
        <v>42.358508999999998</v>
      </c>
      <c r="BB50" s="14">
        <v>53.431764000000001</v>
      </c>
      <c r="BC50" s="14">
        <v>19.408906000000002</v>
      </c>
      <c r="BD50" s="14">
        <v>16.426739999999999</v>
      </c>
      <c r="BE50" s="14">
        <v>22.426176999999999</v>
      </c>
      <c r="BF50" s="14">
        <v>25.954577</v>
      </c>
      <c r="BG50" s="14">
        <v>32.597121000000001</v>
      </c>
      <c r="BH50" s="20">
        <v>19.233839</v>
      </c>
      <c r="BI50" s="35"/>
      <c r="BJ50" s="48" t="s">
        <v>45</v>
      </c>
      <c r="BK50" s="50"/>
    </row>
    <row r="51" spans="1:63" s="47" customFormat="1" ht="14.45" customHeight="1">
      <c r="B51" s="48" t="s">
        <v>46</v>
      </c>
      <c r="C51" s="49"/>
      <c r="D51" s="2">
        <f t="shared" si="3"/>
        <v>9990</v>
      </c>
      <c r="E51" s="8">
        <f t="shared" si="4"/>
        <v>5055</v>
      </c>
      <c r="F51" s="8">
        <f t="shared" si="5"/>
        <v>4935</v>
      </c>
      <c r="G51" s="8">
        <f t="shared" si="6"/>
        <v>4592</v>
      </c>
      <c r="H51" s="8">
        <f t="shared" si="7"/>
        <v>4584</v>
      </c>
      <c r="I51" s="8">
        <v>2048</v>
      </c>
      <c r="J51" s="8">
        <v>2045</v>
      </c>
      <c r="K51" s="8">
        <v>2544</v>
      </c>
      <c r="L51" s="8">
        <v>2539</v>
      </c>
      <c r="M51" s="8">
        <f t="shared" si="8"/>
        <v>1636</v>
      </c>
      <c r="N51" s="8">
        <v>703</v>
      </c>
      <c r="O51" s="8">
        <v>933</v>
      </c>
      <c r="P51" s="8">
        <f t="shared" si="9"/>
        <v>639</v>
      </c>
      <c r="Q51" s="8">
        <v>317</v>
      </c>
      <c r="R51" s="8">
        <v>322</v>
      </c>
      <c r="S51" s="8">
        <f t="shared" si="10"/>
        <v>56</v>
      </c>
      <c r="T51" s="8">
        <v>49</v>
      </c>
      <c r="U51" s="8">
        <v>7</v>
      </c>
      <c r="V51" s="8">
        <f t="shared" si="11"/>
        <v>2801</v>
      </c>
      <c r="W51" s="8">
        <v>1809</v>
      </c>
      <c r="X51" s="8">
        <v>992</v>
      </c>
      <c r="Y51" s="8">
        <f t="shared" si="12"/>
        <v>18</v>
      </c>
      <c r="Z51" s="8">
        <v>10</v>
      </c>
      <c r="AA51" s="8">
        <v>8</v>
      </c>
      <c r="AB51" s="8">
        <f t="shared" si="13"/>
        <v>14</v>
      </c>
      <c r="AC51" s="8">
        <v>2</v>
      </c>
      <c r="AD51" s="8">
        <v>12</v>
      </c>
      <c r="AE51" s="8">
        <f t="shared" si="14"/>
        <v>234</v>
      </c>
      <c r="AF51" s="8">
        <v>117</v>
      </c>
      <c r="AG51" s="8">
        <v>117</v>
      </c>
      <c r="AH51" s="8">
        <f t="shared" si="15"/>
        <v>0</v>
      </c>
      <c r="AI51" s="8">
        <v>0</v>
      </c>
      <c r="AJ51" s="8">
        <v>0</v>
      </c>
      <c r="AK51" s="35"/>
      <c r="AL51" s="48" t="s">
        <v>46</v>
      </c>
      <c r="AM51" s="50"/>
      <c r="AN51" s="50"/>
      <c r="AO51" s="48" t="s">
        <v>46</v>
      </c>
      <c r="AP51" s="49"/>
      <c r="AQ51" s="8">
        <f t="shared" si="16"/>
        <v>7</v>
      </c>
      <c r="AR51" s="8">
        <f t="shared" si="17"/>
        <v>4</v>
      </c>
      <c r="AS51" s="8">
        <f t="shared" si="2"/>
        <v>3</v>
      </c>
      <c r="AT51" s="8">
        <f t="shared" si="18"/>
        <v>7</v>
      </c>
      <c r="AU51" s="8">
        <v>4</v>
      </c>
      <c r="AV51" s="8">
        <v>3</v>
      </c>
      <c r="AW51" s="8">
        <f t="shared" si="19"/>
        <v>0</v>
      </c>
      <c r="AX51" s="8">
        <v>0</v>
      </c>
      <c r="AY51" s="8">
        <v>0</v>
      </c>
      <c r="AZ51" s="14">
        <v>45.965966000000002</v>
      </c>
      <c r="BA51" s="14">
        <v>40.514341999999999</v>
      </c>
      <c r="BB51" s="14">
        <v>51.550151999999997</v>
      </c>
      <c r="BC51" s="14">
        <v>16.376376</v>
      </c>
      <c r="BD51" s="14">
        <v>13.907023000000001</v>
      </c>
      <c r="BE51" s="14">
        <v>18.905774999999998</v>
      </c>
      <c r="BF51" s="14">
        <v>28.288288000000001</v>
      </c>
      <c r="BG51" s="14">
        <v>36.063304000000002</v>
      </c>
      <c r="BH51" s="20">
        <v>20.324214999999999</v>
      </c>
      <c r="BI51" s="35"/>
      <c r="BJ51" s="48" t="s">
        <v>46</v>
      </c>
      <c r="BK51" s="50"/>
    </row>
    <row r="52" spans="1:63" s="47" customFormat="1" ht="14.45" customHeight="1">
      <c r="B52" s="48" t="s">
        <v>47</v>
      </c>
      <c r="C52" s="49"/>
      <c r="D52" s="2">
        <f t="shared" si="3"/>
        <v>14489</v>
      </c>
      <c r="E52" s="8">
        <f t="shared" si="4"/>
        <v>7204</v>
      </c>
      <c r="F52" s="8">
        <f t="shared" si="5"/>
        <v>7285</v>
      </c>
      <c r="G52" s="8">
        <f t="shared" si="6"/>
        <v>6405</v>
      </c>
      <c r="H52" s="8">
        <f t="shared" si="7"/>
        <v>6399</v>
      </c>
      <c r="I52" s="8">
        <v>2723</v>
      </c>
      <c r="J52" s="8">
        <v>2719</v>
      </c>
      <c r="K52" s="8">
        <v>3682</v>
      </c>
      <c r="L52" s="8">
        <v>3680</v>
      </c>
      <c r="M52" s="8">
        <f t="shared" si="8"/>
        <v>2739</v>
      </c>
      <c r="N52" s="8">
        <v>1115</v>
      </c>
      <c r="O52" s="8">
        <v>1624</v>
      </c>
      <c r="P52" s="8">
        <f t="shared" si="9"/>
        <v>847</v>
      </c>
      <c r="Q52" s="8">
        <v>572</v>
      </c>
      <c r="R52" s="8">
        <v>275</v>
      </c>
      <c r="S52" s="8">
        <f t="shared" si="10"/>
        <v>167</v>
      </c>
      <c r="T52" s="8">
        <v>153</v>
      </c>
      <c r="U52" s="8">
        <v>14</v>
      </c>
      <c r="V52" s="8">
        <f t="shared" si="11"/>
        <v>3842</v>
      </c>
      <c r="W52" s="8">
        <v>2373</v>
      </c>
      <c r="X52" s="8">
        <v>1469</v>
      </c>
      <c r="Y52" s="8">
        <f t="shared" si="12"/>
        <v>24</v>
      </c>
      <c r="Z52" s="8">
        <v>10</v>
      </c>
      <c r="AA52" s="8">
        <v>14</v>
      </c>
      <c r="AB52" s="8">
        <f t="shared" si="13"/>
        <v>63</v>
      </c>
      <c r="AC52" s="8">
        <v>22</v>
      </c>
      <c r="AD52" s="8">
        <v>41</v>
      </c>
      <c r="AE52" s="8">
        <f t="shared" si="14"/>
        <v>400</v>
      </c>
      <c r="AF52" s="8">
        <v>234</v>
      </c>
      <c r="AG52" s="8">
        <v>166</v>
      </c>
      <c r="AH52" s="8">
        <f t="shared" si="15"/>
        <v>2</v>
      </c>
      <c r="AI52" s="8">
        <v>2</v>
      </c>
      <c r="AJ52" s="8">
        <v>0</v>
      </c>
      <c r="AK52" s="35"/>
      <c r="AL52" s="48" t="s">
        <v>47</v>
      </c>
      <c r="AM52" s="50"/>
      <c r="AN52" s="50"/>
      <c r="AO52" s="48" t="s">
        <v>47</v>
      </c>
      <c r="AP52" s="49"/>
      <c r="AQ52" s="8">
        <f t="shared" si="16"/>
        <v>9</v>
      </c>
      <c r="AR52" s="8">
        <f t="shared" si="17"/>
        <v>1</v>
      </c>
      <c r="AS52" s="8">
        <f t="shared" si="2"/>
        <v>8</v>
      </c>
      <c r="AT52" s="8">
        <f t="shared" si="18"/>
        <v>7</v>
      </c>
      <c r="AU52" s="8">
        <v>1</v>
      </c>
      <c r="AV52" s="8">
        <v>6</v>
      </c>
      <c r="AW52" s="8">
        <f t="shared" si="19"/>
        <v>2</v>
      </c>
      <c r="AX52" s="8">
        <v>0</v>
      </c>
      <c r="AY52" s="8">
        <v>2</v>
      </c>
      <c r="AZ52" s="14">
        <v>44.205948999999997</v>
      </c>
      <c r="BA52" s="14">
        <v>37.798445000000001</v>
      </c>
      <c r="BB52" s="14">
        <v>50.542209999999997</v>
      </c>
      <c r="BC52" s="14">
        <v>18.903995999999999</v>
      </c>
      <c r="BD52" s="14">
        <v>15.477512000000001</v>
      </c>
      <c r="BE52" s="14">
        <v>22.292382</v>
      </c>
      <c r="BF52" s="14">
        <v>26.744427000000002</v>
      </c>
      <c r="BG52" s="14">
        <v>33.092725999999999</v>
      </c>
      <c r="BH52" s="20">
        <v>20.466712000000001</v>
      </c>
      <c r="BI52" s="35"/>
      <c r="BJ52" s="48" t="s">
        <v>47</v>
      </c>
      <c r="BK52" s="50"/>
    </row>
    <row r="53" spans="1:63" s="47" customFormat="1" ht="14.45" customHeight="1" thickBot="1">
      <c r="A53" s="25"/>
      <c r="B53" s="66" t="s">
        <v>48</v>
      </c>
      <c r="C53" s="67"/>
      <c r="D53" s="6">
        <f t="shared" si="3"/>
        <v>14573</v>
      </c>
      <c r="E53" s="12">
        <f t="shared" si="4"/>
        <v>7362</v>
      </c>
      <c r="F53" s="12">
        <f t="shared" si="5"/>
        <v>7211</v>
      </c>
      <c r="G53" s="12">
        <f t="shared" si="6"/>
        <v>5789</v>
      </c>
      <c r="H53" s="12">
        <f t="shared" si="7"/>
        <v>5782</v>
      </c>
      <c r="I53" s="12">
        <v>2769</v>
      </c>
      <c r="J53" s="12">
        <v>2767</v>
      </c>
      <c r="K53" s="12">
        <v>3020</v>
      </c>
      <c r="L53" s="12">
        <v>3015</v>
      </c>
      <c r="M53" s="12">
        <f t="shared" si="8"/>
        <v>3576</v>
      </c>
      <c r="N53" s="12">
        <v>1493</v>
      </c>
      <c r="O53" s="12">
        <v>2083</v>
      </c>
      <c r="P53" s="12">
        <f t="shared" si="9"/>
        <v>328</v>
      </c>
      <c r="Q53" s="12">
        <v>152</v>
      </c>
      <c r="R53" s="12">
        <v>176</v>
      </c>
      <c r="S53" s="12">
        <f t="shared" si="10"/>
        <v>244</v>
      </c>
      <c r="T53" s="12">
        <v>208</v>
      </c>
      <c r="U53" s="12">
        <v>36</v>
      </c>
      <c r="V53" s="12">
        <f t="shared" si="11"/>
        <v>2182</v>
      </c>
      <c r="W53" s="12">
        <v>1400</v>
      </c>
      <c r="X53" s="12">
        <v>782</v>
      </c>
      <c r="Y53" s="12">
        <f t="shared" si="12"/>
        <v>134</v>
      </c>
      <c r="Z53" s="12">
        <v>76</v>
      </c>
      <c r="AA53" s="12">
        <v>58</v>
      </c>
      <c r="AB53" s="12">
        <f t="shared" si="13"/>
        <v>124</v>
      </c>
      <c r="AC53" s="12">
        <v>48</v>
      </c>
      <c r="AD53" s="12">
        <v>76</v>
      </c>
      <c r="AE53" s="12">
        <f t="shared" si="14"/>
        <v>2194</v>
      </c>
      <c r="AF53" s="12">
        <v>1216</v>
      </c>
      <c r="AG53" s="12">
        <v>978</v>
      </c>
      <c r="AH53" s="12">
        <f t="shared" si="15"/>
        <v>2</v>
      </c>
      <c r="AI53" s="12">
        <v>0</v>
      </c>
      <c r="AJ53" s="12">
        <v>2</v>
      </c>
      <c r="AK53" s="68"/>
      <c r="AL53" s="66" t="s">
        <v>48</v>
      </c>
      <c r="AM53" s="69"/>
      <c r="AN53" s="69"/>
      <c r="AO53" s="66" t="s">
        <v>48</v>
      </c>
      <c r="AP53" s="67"/>
      <c r="AQ53" s="12">
        <f t="shared" si="16"/>
        <v>14</v>
      </c>
      <c r="AR53" s="12">
        <f t="shared" si="17"/>
        <v>3</v>
      </c>
      <c r="AS53" s="12">
        <f t="shared" si="2"/>
        <v>11</v>
      </c>
      <c r="AT53" s="12">
        <f t="shared" si="18"/>
        <v>13</v>
      </c>
      <c r="AU53" s="12">
        <v>2</v>
      </c>
      <c r="AV53" s="12">
        <v>11</v>
      </c>
      <c r="AW53" s="12">
        <f t="shared" si="19"/>
        <v>1</v>
      </c>
      <c r="AX53" s="12">
        <v>1</v>
      </c>
      <c r="AY53" s="12">
        <v>0</v>
      </c>
      <c r="AZ53" s="18">
        <v>39.724147000000002</v>
      </c>
      <c r="BA53" s="18">
        <v>37.612062000000002</v>
      </c>
      <c r="BB53" s="18">
        <v>41.880459999999999</v>
      </c>
      <c r="BC53" s="18">
        <v>24.538530000000002</v>
      </c>
      <c r="BD53" s="18">
        <v>20.279814999999999</v>
      </c>
      <c r="BE53" s="18">
        <v>28.886424000000002</v>
      </c>
      <c r="BF53" s="18">
        <v>15.988472</v>
      </c>
      <c r="BG53" s="18">
        <v>20.089649999999999</v>
      </c>
      <c r="BH53" s="24">
        <v>11.801415</v>
      </c>
      <c r="BI53" s="68"/>
      <c r="BJ53" s="66" t="s">
        <v>48</v>
      </c>
      <c r="BK53" s="69"/>
    </row>
    <row r="54" spans="1:63" ht="14.45" customHeight="1">
      <c r="B54" s="70" t="s">
        <v>55</v>
      </c>
    </row>
  </sheetData>
  <mergeCells count="70">
    <mergeCell ref="AU4:AU5"/>
    <mergeCell ref="BH4:BH5"/>
    <mergeCell ref="AW4:AW5"/>
    <mergeCell ref="AX4:AX5"/>
    <mergeCell ref="AY4:AY5"/>
    <mergeCell ref="AZ4:AZ5"/>
    <mergeCell ref="BA4:BA5"/>
    <mergeCell ref="BB4:BB5"/>
    <mergeCell ref="BC4:BC5"/>
    <mergeCell ref="BD4:BD5"/>
    <mergeCell ref="BE4:BE5"/>
    <mergeCell ref="BF4:BF5"/>
    <mergeCell ref="BG4:BG5"/>
    <mergeCell ref="AJ4:AJ5"/>
    <mergeCell ref="AQ4:AQ5"/>
    <mergeCell ref="AR4:AR5"/>
    <mergeCell ref="AS4:AS5"/>
    <mergeCell ref="AT4:AT5"/>
    <mergeCell ref="AL2:AL5"/>
    <mergeCell ref="AO2:AO5"/>
    <mergeCell ref="AE4:AE5"/>
    <mergeCell ref="AF4:AF5"/>
    <mergeCell ref="AG4:AG5"/>
    <mergeCell ref="AH4:AH5"/>
    <mergeCell ref="AI4:AI5"/>
    <mergeCell ref="O4:O5"/>
    <mergeCell ref="AD4:AD5"/>
    <mergeCell ref="Q4:Q5"/>
    <mergeCell ref="R4:R5"/>
    <mergeCell ref="S4:S5"/>
    <mergeCell ref="T4:T5"/>
    <mergeCell ref="U4:U5"/>
    <mergeCell ref="V4:V5"/>
    <mergeCell ref="Y4:Y5"/>
    <mergeCell ref="Z4:Z5"/>
    <mergeCell ref="AA4:AA5"/>
    <mergeCell ref="AB4:AB5"/>
    <mergeCell ref="AC4:AC5"/>
    <mergeCell ref="BC2:BE3"/>
    <mergeCell ref="BF2:BH3"/>
    <mergeCell ref="BJ2:BJ5"/>
    <mergeCell ref="V3:X3"/>
    <mergeCell ref="Y3:AA3"/>
    <mergeCell ref="AQ3:AS3"/>
    <mergeCell ref="AT3:AV3"/>
    <mergeCell ref="AW3:AY3"/>
    <mergeCell ref="W4:W5"/>
    <mergeCell ref="X4:X5"/>
    <mergeCell ref="V2:AA2"/>
    <mergeCell ref="AB2:AD3"/>
    <mergeCell ref="AE2:AG3"/>
    <mergeCell ref="AH2:AJ3"/>
    <mergeCell ref="AQ2:AY2"/>
    <mergeCell ref="AV4:AV5"/>
    <mergeCell ref="AZ2:BB3"/>
    <mergeCell ref="B2:B5"/>
    <mergeCell ref="D2:F3"/>
    <mergeCell ref="G2:L3"/>
    <mergeCell ref="M2:O3"/>
    <mergeCell ref="P2:R3"/>
    <mergeCell ref="S2:U3"/>
    <mergeCell ref="D4:D5"/>
    <mergeCell ref="E4:E5"/>
    <mergeCell ref="F4:F5"/>
    <mergeCell ref="G4:G5"/>
    <mergeCell ref="P4:P5"/>
    <mergeCell ref="I4:I5"/>
    <mergeCell ref="K4:K5"/>
    <mergeCell ref="M4:M5"/>
    <mergeCell ref="N4:N5"/>
  </mergeCells>
  <phoneticPr fontId="1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colBreaks count="2" manualBreakCount="2">
    <brk id="18" max="54" man="1"/>
    <brk id="39" max="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参考５府県別高卒後 </vt:lpstr>
      <vt:lpstr>'参考５府県別高卒後 '!Print_Area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103322</dc:creator>
  <cp:lastModifiedBy>136964</cp:lastModifiedBy>
  <cp:lastPrinted>2019-02-27T08:14:30Z</cp:lastPrinted>
  <dcterms:created xsi:type="dcterms:W3CDTF">2006-09-07T01:51:30Z</dcterms:created>
  <dcterms:modified xsi:type="dcterms:W3CDTF">2019-02-27T09:39:45Z</dcterms:modified>
</cp:coreProperties>
</file>