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285"/>
  </bookViews>
  <sheets>
    <sheet name="参考４府県別義務教卒後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参考４府県別義務教卒後!$A$1:$AT$54</definedName>
  </definedNames>
  <calcPr calcId="145621"/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52" i="1"/>
  <c r="E51" i="1"/>
  <c r="E50" i="1"/>
  <c r="E49" i="1"/>
  <c r="D49" i="1" s="1"/>
  <c r="E48" i="1"/>
  <c r="E47" i="1"/>
  <c r="E46" i="1"/>
  <c r="D46" i="1" s="1"/>
  <c r="E45" i="1"/>
  <c r="D45" i="1" s="1"/>
  <c r="E44" i="1"/>
  <c r="D44" i="1" s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D29" i="1" s="1"/>
  <c r="E28" i="1"/>
  <c r="D28" i="1" s="1"/>
  <c r="E27" i="1"/>
  <c r="E26" i="1"/>
  <c r="E25" i="1"/>
  <c r="E24" i="1"/>
  <c r="E23" i="1"/>
  <c r="D23" i="1" s="1"/>
  <c r="E22" i="1"/>
  <c r="D22" i="1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8" i="1" s="1"/>
  <c r="E7" i="1"/>
  <c r="D7" i="1" s="1"/>
  <c r="E6" i="1"/>
  <c r="D6" i="1" s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52" i="1"/>
  <c r="D51" i="1"/>
  <c r="D50" i="1"/>
  <c r="D48" i="1" l="1"/>
  <c r="D47" i="1"/>
  <c r="D30" i="1"/>
  <c r="D38" i="1"/>
  <c r="D39" i="1"/>
  <c r="D15" i="1"/>
  <c r="D37" i="1"/>
  <c r="D12" i="1"/>
  <c r="D34" i="1"/>
  <c r="D13" i="1"/>
  <c r="D35" i="1"/>
  <c r="D14" i="1"/>
  <c r="D36" i="1"/>
  <c r="D41" i="1"/>
  <c r="D40" i="1"/>
  <c r="D20" i="1"/>
  <c r="D42" i="1"/>
  <c r="D21" i="1"/>
  <c r="D43" i="1"/>
  <c r="D17" i="1"/>
  <c r="D16" i="1"/>
  <c r="D18" i="1"/>
  <c r="D19" i="1"/>
  <c r="D24" i="1"/>
  <c r="D25" i="1"/>
  <c r="D26" i="1"/>
  <c r="D27" i="1"/>
  <c r="D9" i="1"/>
  <c r="D10" i="1"/>
  <c r="D32" i="1"/>
  <c r="D31" i="1"/>
  <c r="D11" i="1"/>
  <c r="D33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 l="1"/>
</calcChain>
</file>

<file path=xl/sharedStrings.xml><?xml version="1.0" encoding="utf-8"?>
<sst xmlns="http://schemas.openxmlformats.org/spreadsheetml/2006/main" count="152" uniqueCount="66">
  <si>
    <t>区分</t>
    <rPh sb="0" eb="2">
      <t>クブン</t>
    </rPh>
    <phoneticPr fontId="3"/>
  </si>
  <si>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</si>
  <si>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</si>
  <si>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</si>
  <si>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</si>
  <si>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</si>
  <si>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</si>
  <si>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</si>
  <si>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</si>
  <si>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</si>
  <si>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</si>
  <si>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</si>
  <si>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</si>
  <si>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</si>
  <si>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</si>
  <si>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</si>
  <si>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</si>
  <si>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</si>
  <si>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</si>
  <si>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</si>
  <si>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</si>
  <si>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</si>
  <si>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</si>
  <si>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</si>
  <si>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</si>
  <si>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</si>
  <si>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</si>
  <si>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</si>
  <si>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</si>
  <si>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</si>
  <si>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</si>
  <si>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</si>
  <si>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</si>
  <si>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</si>
  <si>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</si>
  <si>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</si>
  <si>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</si>
  <si>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</si>
  <si>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</si>
  <si>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</si>
  <si>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</si>
  <si>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</si>
  <si>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</si>
  <si>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</si>
  <si>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</si>
  <si>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</si>
  <si>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</si>
  <si>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</si>
  <si>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</si>
  <si>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</si>
  <si>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</si>
  <si>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通信を除く</t>
    <rPh sb="0" eb="2">
      <t>ツウシン</t>
    </rPh>
    <rPh sb="3" eb="4">
      <t>ノゾ</t>
    </rPh>
    <phoneticPr fontId="2"/>
  </si>
  <si>
    <t>(注）　文部科学省「学校基本調査報告書（初等中等教育機関、専修学校・各種学校編）」による。</t>
    <rPh sb="20" eb="22">
      <t>ショトウ</t>
    </rPh>
    <rPh sb="22" eb="24">
      <t>チュウトウ</t>
    </rPh>
    <rPh sb="24" eb="26">
      <t>キョウイク</t>
    </rPh>
    <rPh sb="26" eb="28">
      <t>キカン</t>
    </rPh>
    <rPh sb="29" eb="31">
      <t>センシュウ</t>
    </rPh>
    <rPh sb="31" eb="33">
      <t>ガッコウ</t>
    </rPh>
    <rPh sb="34" eb="36">
      <t>カクシュ</t>
    </rPh>
    <rPh sb="36" eb="38">
      <t>ガッコウ</t>
    </rPh>
    <rPh sb="38" eb="39">
      <t>ヘン</t>
    </rPh>
    <phoneticPr fontId="2"/>
  </si>
  <si>
    <t>Ａ　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2"/>
  </si>
  <si>
    <t>Ｆ　左記以外の者</t>
    <rPh sb="2" eb="4">
      <t>サキ</t>
    </rPh>
    <rPh sb="4" eb="6">
      <t>イガイ</t>
    </rPh>
    <rPh sb="7" eb="8">
      <t>モノ</t>
    </rPh>
    <phoneticPr fontId="2"/>
  </si>
  <si>
    <t>Ｇ　死亡･
不詳の者</t>
    <rPh sb="2" eb="4">
      <t>シボウ</t>
    </rPh>
    <rPh sb="6" eb="8">
      <t>フショウ</t>
    </rPh>
    <rPh sb="9" eb="10">
      <t>モノ</t>
    </rPh>
    <phoneticPr fontId="2"/>
  </si>
  <si>
    <t>左記Ａ，Ｂ，Ｃ，Ｄのうち就職している者（再掲）</t>
    <rPh sb="0" eb="2">
      <t>サキ</t>
    </rPh>
    <rPh sb="12" eb="14">
      <t>シュウショク</t>
    </rPh>
    <rPh sb="18" eb="19">
      <t>モノ</t>
    </rPh>
    <rPh sb="20" eb="22">
      <t>サイケイ</t>
    </rPh>
    <phoneticPr fontId="2"/>
  </si>
  <si>
    <t>高等学校等進学率（％）</t>
    <rPh sb="0" eb="2">
      <t>コウトウ</t>
    </rPh>
    <rPh sb="2" eb="4">
      <t>ガッコウ</t>
    </rPh>
    <rPh sb="4" eb="5">
      <t>トウ</t>
    </rPh>
    <rPh sb="5" eb="8">
      <t>シンガクリツ</t>
    </rPh>
    <phoneticPr fontId="2"/>
  </si>
  <si>
    <t>専修学校
（高等課程）
進学率（％）</t>
    <rPh sb="0" eb="2">
      <t>センシュウ</t>
    </rPh>
    <rPh sb="2" eb="4">
      <t>ガッコウ</t>
    </rPh>
    <rPh sb="6" eb="10">
      <t>コウトウカテイ</t>
    </rPh>
    <rPh sb="12" eb="15">
      <t>シンガクリツ</t>
    </rPh>
    <phoneticPr fontId="2"/>
  </si>
  <si>
    <t>Ｂ　専修学校
（高等課程）
進学者</t>
    <phoneticPr fontId="2"/>
  </si>
  <si>
    <t>Ｃ　専修学校
（一般課程）
等入学者</t>
    <phoneticPr fontId="2"/>
  </si>
  <si>
    <t>左記Ａのうち他県への進学者
（再掲）</t>
    <rPh sb="0" eb="2">
      <t>サキ</t>
    </rPh>
    <rPh sb="6" eb="8">
      <t>タケン</t>
    </rPh>
    <rPh sb="10" eb="11">
      <t>ススム</t>
    </rPh>
    <rPh sb="11" eb="12">
      <t>ガク</t>
    </rPh>
    <rPh sb="12" eb="13">
      <t>シャ</t>
    </rPh>
    <rPh sb="15" eb="17">
      <t>サイケイ</t>
    </rPh>
    <phoneticPr fontId="2"/>
  </si>
  <si>
    <t>Ｄ　公共職業
 能力開発施
 設等入学者</t>
    <rPh sb="2" eb="4">
      <t>コウキョウ</t>
    </rPh>
    <rPh sb="4" eb="6">
      <t>ショクギョウ</t>
    </rPh>
    <rPh sb="8" eb="9">
      <t>ノウ</t>
    </rPh>
    <rPh sb="9" eb="10">
      <t>チカラ</t>
    </rPh>
    <rPh sb="10" eb="12">
      <t>カイハツ</t>
    </rPh>
    <rPh sb="12" eb="13">
      <t>シ</t>
    </rPh>
    <rPh sb="15" eb="16">
      <t>セツ</t>
    </rPh>
    <rPh sb="16" eb="17">
      <t>トウ</t>
    </rPh>
    <rPh sb="17" eb="18">
      <t>ニュウ</t>
    </rPh>
    <rPh sb="18" eb="20">
      <t>ガクシャ</t>
    </rPh>
    <phoneticPr fontId="2"/>
  </si>
  <si>
    <t>卒業者に占める就職者の割合（％）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</si>
  <si>
    <t>参考表４　義務教育学校の都道府県別進路別卒業者数</t>
    <rPh sb="0" eb="2">
      <t>サンコウ</t>
    </rPh>
    <rPh sb="2" eb="3">
      <t>ヒョウ</t>
    </rPh>
    <rPh sb="5" eb="7">
      <t>ギム</t>
    </rPh>
    <rPh sb="7" eb="9">
      <t>キョウイク</t>
    </rPh>
    <rPh sb="9" eb="11">
      <t>ガッコウ</t>
    </rPh>
    <rPh sb="12" eb="16">
      <t>トドウフケン</t>
    </rPh>
    <rPh sb="16" eb="17">
      <t>ベツ</t>
    </rPh>
    <rPh sb="17" eb="19">
      <t>シンロ</t>
    </rPh>
    <rPh sb="19" eb="20">
      <t>ベツ</t>
    </rPh>
    <rPh sb="20" eb="23">
      <t>ソツギョウシャ</t>
    </rPh>
    <rPh sb="23" eb="24">
      <t>スウ</t>
    </rPh>
    <phoneticPr fontId="3"/>
  </si>
  <si>
    <t>Ｅ　就職者
（左記Ａ～Ｄを除く）</t>
    <rPh sb="2" eb="5">
      <t>シュウショクシャ</t>
    </rPh>
    <rPh sb="7" eb="9">
      <t>サキ</t>
    </rPh>
    <rPh sb="13" eb="14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</si>
</sst>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41" fontId="3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0" fontId="4" fillId="0" borderId="7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 indent="1"/>
    </xf>
    <xf numFmtId="0" fontId="10" fillId="0" borderId="7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14" xfId="1" applyFont="1" applyFill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centerContinuous" vertical="center"/>
    </xf>
    <xf numFmtId="0" fontId="9" fillId="0" borderId="15" xfId="1" applyNumberFormat="1" applyFont="1" applyFill="1" applyBorder="1" applyAlignment="1">
      <alignment horizontal="centerContinuous" vertical="center" wrapText="1"/>
    </xf>
    <xf numFmtId="0" fontId="4" fillId="0" borderId="16" xfId="1" applyFont="1" applyFill="1" applyBorder="1">
      <alignment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9" xfId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8" xfId="1" applyFont="1" applyFill="1" applyBorder="1">
      <alignment vertical="center"/>
    </xf>
    <xf numFmtId="0" fontId="4" fillId="0" borderId="19" xfId="1" applyFont="1" applyFill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 shrinkToFit="1"/>
    </xf>
    <xf numFmtId="0" fontId="4" fillId="0" borderId="21" xfId="1" applyFont="1" applyFill="1" applyBorder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distributed" vertical="center"/>
    </xf>
    <xf numFmtId="0" fontId="4" fillId="0" borderId="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6" xfId="1" applyFont="1" applyFill="1" applyBorder="1">
      <alignment vertical="center"/>
    </xf>
    <xf numFmtId="0" fontId="9" fillId="0" borderId="6" xfId="1" applyFont="1" applyFill="1" applyBorder="1" applyAlignment="1">
      <alignment horizontal="distributed" vertical="center"/>
    </xf>
    <xf numFmtId="0" fontId="4" fillId="0" borderId="11" xfId="1" applyFont="1" applyFill="1" applyBorder="1" applyAlignment="1">
      <alignment vertical="center"/>
    </xf>
    <xf numFmtId="0" fontId="4" fillId="0" borderId="3" xfId="1" applyFont="1" applyFill="1" applyBorder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5" xfId="1" applyFont="1" applyFill="1" applyBorder="1">
      <alignment vertical="center"/>
    </xf>
    <xf numFmtId="0" fontId="9" fillId="0" borderId="5" xfId="1" applyFont="1" applyFill="1" applyBorder="1" applyAlignment="1">
      <alignment horizontal="distributed" vertical="center"/>
    </xf>
    <xf numFmtId="0" fontId="4" fillId="0" borderId="10" xfId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5" xfId="1" applyFont="1" applyFill="1" applyBorder="1" applyAlignment="1">
      <alignment vertical="center"/>
    </xf>
    <xf numFmtId="0" fontId="5" fillId="0" borderId="6" xfId="1" applyFont="1" applyFill="1" applyBorder="1">
      <alignment vertical="center"/>
    </xf>
    <xf numFmtId="0" fontId="10" fillId="0" borderId="6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vertical="center"/>
    </xf>
    <xf numFmtId="0" fontId="5" fillId="0" borderId="3" xfId="1" applyFont="1" applyFill="1" applyBorder="1">
      <alignment vertical="center"/>
    </xf>
    <xf numFmtId="0" fontId="5" fillId="0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distributed" vertical="center"/>
    </xf>
    <xf numFmtId="0" fontId="4" fillId="0" borderId="12" xfId="1" applyFont="1" applyFill="1" applyBorder="1" applyAlignment="1">
      <alignment vertical="center"/>
    </xf>
    <xf numFmtId="0" fontId="4" fillId="0" borderId="4" xfId="1" applyFont="1" applyFill="1" applyBorder="1">
      <alignment vertical="center"/>
    </xf>
    <xf numFmtId="0" fontId="4" fillId="0" borderId="7" xfId="1" applyFont="1" applyFill="1" applyBorder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7" xfId="1" applyNumberFormat="1" applyFont="1" applyFill="1" applyBorder="1" applyAlignment="1">
      <alignment horizontal="center" vertical="center"/>
    </xf>
    <xf numFmtId="0" fontId="9" fillId="0" borderId="28" xfId="1" applyNumberFormat="1" applyFont="1" applyFill="1" applyBorder="1" applyAlignment="1">
      <alignment horizontal="center" vertical="center"/>
    </xf>
    <xf numFmtId="0" fontId="9" fillId="0" borderId="24" xfId="1" applyNumberFormat="1" applyFont="1" applyFill="1" applyBorder="1" applyAlignment="1">
      <alignment horizontal="center" vertical="center" wrapText="1"/>
    </xf>
    <xf numFmtId="0" fontId="9" fillId="0" borderId="25" xfId="1" applyNumberFormat="1" applyFont="1" applyFill="1" applyBorder="1" applyAlignment="1">
      <alignment horizontal="center" vertical="center" wrapText="1"/>
    </xf>
    <xf numFmtId="0" fontId="9" fillId="0" borderId="26" xfId="1" applyNumberFormat="1" applyFont="1" applyFill="1" applyBorder="1" applyAlignment="1">
      <alignment horizontal="center" vertical="center" wrapText="1"/>
    </xf>
    <xf numFmtId="0" fontId="9" fillId="0" borderId="24" xfId="1" applyNumberFormat="1" applyFont="1" applyFill="1" applyBorder="1" applyAlignment="1">
      <alignment vertical="center" wrapText="1"/>
    </xf>
    <xf numFmtId="0" fontId="9" fillId="0" borderId="25" xfId="1" applyNumberFormat="1" applyFont="1" applyFill="1" applyBorder="1" applyAlignment="1">
      <alignment vertical="center" wrapText="1"/>
    </xf>
    <xf numFmtId="0" fontId="9" fillId="0" borderId="26" xfId="1" applyNumberFormat="1" applyFont="1" applyFill="1" applyBorder="1" applyAlignment="1">
      <alignment vertical="center" wrapText="1"/>
    </xf>
    <xf numFmtId="0" fontId="4" fillId="0" borderId="24" xfId="1" applyNumberFormat="1" applyFont="1" applyFill="1" applyBorder="1" applyAlignment="1">
      <alignment vertical="center" wrapText="1"/>
    </xf>
    <xf numFmtId="0" fontId="4" fillId="0" borderId="25" xfId="1" applyNumberFormat="1" applyFont="1" applyFill="1" applyBorder="1" applyAlignment="1">
      <alignment vertical="center" wrapText="1"/>
    </xf>
    <xf numFmtId="0" fontId="4" fillId="0" borderId="26" xfId="1" applyNumberFormat="1" applyFont="1" applyFill="1" applyBorder="1" applyAlignment="1">
      <alignment vertical="center" wrapText="1"/>
    </xf>
    <xf numFmtId="0" fontId="9" fillId="0" borderId="23" xfId="1" applyNumberFormat="1" applyFont="1" applyFill="1" applyBorder="1" applyAlignment="1">
      <alignment horizontal="center" vertical="center"/>
    </xf>
    <xf numFmtId="0" fontId="9" fillId="0" borderId="29" xfId="1" applyNumberFormat="1" applyFont="1" applyFill="1" applyBorder="1" applyAlignment="1">
      <alignment vertical="center" wrapText="1"/>
    </xf>
    <xf numFmtId="0" fontId="9" fillId="0" borderId="30" xfId="0" applyNumberFormat="1" applyFont="1" applyFill="1" applyBorder="1" applyAlignment="1">
      <alignment vertical="center" wrapText="1"/>
    </xf>
    <xf numFmtId="0" fontId="9" fillId="0" borderId="28" xfId="0" applyNumberFormat="1" applyFont="1" applyFill="1" applyBorder="1" applyAlignment="1">
      <alignment vertical="center" wrapTex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T54"/>
  <sheetViews>
    <sheetView showGridLines="0" tabSelected="1" view="pageBreakPreview" zoomScale="130" zoomScaleNormal="150" zoomScaleSheetLayoutView="130" workbookViewId="0"/>
  </sheetViews>
  <sheetFormatPr defaultColWidth="7.19921875" defaultRowHeight="14.45" customHeight="1"/>
  <cols>
    <col min="1" max="1" width="0.8984375" style="37" customWidth="1"/>
    <col min="2" max="2" width="4.69921875" style="37" customWidth="1"/>
    <col min="3" max="3" width="0.8984375" style="37" customWidth="1"/>
    <col min="4" max="4" width="4.296875" style="37" customWidth="1"/>
    <col min="5" max="6" width="4.19921875" style="37" customWidth="1"/>
    <col min="7" max="8" width="4.296875" style="37" customWidth="1"/>
    <col min="9" max="12" width="4.19921875" style="37" customWidth="1"/>
    <col min="13" max="16" width="3" style="37" customWidth="1"/>
    <col min="17" max="20" width="2.59765625" style="37" customWidth="1"/>
    <col min="21" max="21" width="2.69921875" style="37" customWidth="1"/>
    <col min="22" max="23" width="2.796875" style="37" customWidth="1"/>
    <col min="24" max="24" width="2.69921875" style="37" customWidth="1"/>
    <col min="25" max="25" width="3.19921875" style="37" customWidth="1"/>
    <col min="26" max="27" width="2.8984375" style="37" customWidth="1"/>
    <col min="28" max="30" width="2.69921875" style="37" customWidth="1"/>
    <col min="31" max="31" width="5.3984375" style="37" customWidth="1"/>
    <col min="32" max="34" width="2.69921875" style="37" customWidth="1"/>
    <col min="35" max="37" width="2.8984375" style="37" customWidth="1"/>
    <col min="38" max="40" width="2.69921875" style="37" customWidth="1"/>
    <col min="41" max="43" width="2.8984375" style="37" customWidth="1"/>
    <col min="44" max="44" width="0.8984375" style="37" customWidth="1"/>
    <col min="45" max="45" width="4.69921875" style="76" customWidth="1"/>
    <col min="46" max="46" width="0.8984375" style="37" customWidth="1"/>
    <col min="47" max="16384" width="7.19921875" style="37"/>
  </cols>
  <sheetData>
    <row r="1" spans="1:46" ht="18" customHeight="1" thickBot="1">
      <c r="A1" s="27"/>
      <c r="B1" s="28" t="s">
        <v>64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7"/>
      <c r="AS1" s="30"/>
      <c r="AT1" s="29"/>
    </row>
    <row r="2" spans="1:46" ht="35.1" customHeight="1">
      <c r="A2" s="31"/>
      <c r="B2" s="78" t="s">
        <v>0</v>
      </c>
      <c r="C2" s="32"/>
      <c r="D2" s="33" t="s">
        <v>1</v>
      </c>
      <c r="E2" s="33"/>
      <c r="F2" s="33"/>
      <c r="G2" s="33" t="s">
        <v>53</v>
      </c>
      <c r="H2" s="33"/>
      <c r="I2" s="33"/>
      <c r="J2" s="33"/>
      <c r="K2" s="33"/>
      <c r="L2" s="33"/>
      <c r="M2" s="34" t="s">
        <v>59</v>
      </c>
      <c r="N2" s="33"/>
      <c r="O2" s="33"/>
      <c r="P2" s="34" t="s">
        <v>60</v>
      </c>
      <c r="Q2" s="33"/>
      <c r="R2" s="33"/>
      <c r="S2" s="86" t="s">
        <v>62</v>
      </c>
      <c r="T2" s="87"/>
      <c r="U2" s="88"/>
      <c r="V2" s="83" t="s">
        <v>65</v>
      </c>
      <c r="W2" s="84"/>
      <c r="X2" s="85"/>
      <c r="Y2" s="83" t="s">
        <v>54</v>
      </c>
      <c r="Z2" s="84"/>
      <c r="AA2" s="85"/>
      <c r="AB2" s="83" t="s">
        <v>55</v>
      </c>
      <c r="AC2" s="84"/>
      <c r="AD2" s="85"/>
      <c r="AE2" s="93" t="s">
        <v>61</v>
      </c>
      <c r="AF2" s="89" t="s">
        <v>56</v>
      </c>
      <c r="AG2" s="90"/>
      <c r="AH2" s="91"/>
      <c r="AI2" s="83" t="s">
        <v>57</v>
      </c>
      <c r="AJ2" s="84"/>
      <c r="AK2" s="85"/>
      <c r="AL2" s="83" t="s">
        <v>58</v>
      </c>
      <c r="AM2" s="84"/>
      <c r="AN2" s="85"/>
      <c r="AO2" s="83" t="s">
        <v>63</v>
      </c>
      <c r="AP2" s="84"/>
      <c r="AQ2" s="85"/>
      <c r="AR2" s="35"/>
      <c r="AS2" s="78" t="s">
        <v>0</v>
      </c>
      <c r="AT2" s="36"/>
    </row>
    <row r="3" spans="1:46" ht="14.45" customHeight="1">
      <c r="B3" s="79"/>
      <c r="C3" s="38"/>
      <c r="D3" s="81" t="s">
        <v>1</v>
      </c>
      <c r="E3" s="81" t="s">
        <v>49</v>
      </c>
      <c r="F3" s="81" t="s">
        <v>50</v>
      </c>
      <c r="G3" s="92" t="s">
        <v>1</v>
      </c>
      <c r="H3" s="39"/>
      <c r="I3" s="92" t="s">
        <v>49</v>
      </c>
      <c r="J3" s="39"/>
      <c r="K3" s="92" t="s">
        <v>50</v>
      </c>
      <c r="L3" s="39"/>
      <c r="M3" s="81" t="s">
        <v>1</v>
      </c>
      <c r="N3" s="81" t="s">
        <v>49</v>
      </c>
      <c r="O3" s="81" t="s">
        <v>50</v>
      </c>
      <c r="P3" s="81" t="s">
        <v>1</v>
      </c>
      <c r="Q3" s="81" t="s">
        <v>49</v>
      </c>
      <c r="R3" s="81" t="s">
        <v>50</v>
      </c>
      <c r="S3" s="81" t="s">
        <v>1</v>
      </c>
      <c r="T3" s="81" t="s">
        <v>49</v>
      </c>
      <c r="U3" s="81" t="s">
        <v>50</v>
      </c>
      <c r="V3" s="81" t="s">
        <v>1</v>
      </c>
      <c r="W3" s="81" t="s">
        <v>49</v>
      </c>
      <c r="X3" s="81" t="s">
        <v>50</v>
      </c>
      <c r="Y3" s="81" t="s">
        <v>1</v>
      </c>
      <c r="Z3" s="81" t="s">
        <v>49</v>
      </c>
      <c r="AA3" s="81" t="s">
        <v>50</v>
      </c>
      <c r="AB3" s="81" t="s">
        <v>1</v>
      </c>
      <c r="AC3" s="81" t="s">
        <v>49</v>
      </c>
      <c r="AD3" s="81" t="s">
        <v>50</v>
      </c>
      <c r="AE3" s="94"/>
      <c r="AF3" s="81" t="s">
        <v>1</v>
      </c>
      <c r="AG3" s="81" t="s">
        <v>49</v>
      </c>
      <c r="AH3" s="81" t="s">
        <v>50</v>
      </c>
      <c r="AI3" s="81" t="s">
        <v>1</v>
      </c>
      <c r="AJ3" s="81" t="s">
        <v>49</v>
      </c>
      <c r="AK3" s="81" t="s">
        <v>50</v>
      </c>
      <c r="AL3" s="81" t="s">
        <v>1</v>
      </c>
      <c r="AM3" s="81" t="s">
        <v>49</v>
      </c>
      <c r="AN3" s="81" t="s">
        <v>50</v>
      </c>
      <c r="AO3" s="81" t="s">
        <v>1</v>
      </c>
      <c r="AP3" s="81" t="s">
        <v>49</v>
      </c>
      <c r="AQ3" s="81" t="s">
        <v>50</v>
      </c>
      <c r="AR3" s="40"/>
      <c r="AS3" s="79"/>
      <c r="AT3" s="41"/>
    </row>
    <row r="4" spans="1:46" ht="14.45" customHeight="1">
      <c r="A4" s="42"/>
      <c r="B4" s="80"/>
      <c r="C4" s="43"/>
      <c r="D4" s="82"/>
      <c r="E4" s="82"/>
      <c r="F4" s="82"/>
      <c r="G4" s="82"/>
      <c r="H4" s="44" t="s">
        <v>51</v>
      </c>
      <c r="I4" s="82"/>
      <c r="J4" s="44" t="s">
        <v>51</v>
      </c>
      <c r="K4" s="82"/>
      <c r="L4" s="44" t="s">
        <v>51</v>
      </c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95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45"/>
      <c r="AS4" s="80"/>
      <c r="AT4" s="46"/>
    </row>
    <row r="5" spans="1:46" s="55" customFormat="1" ht="14.45" customHeight="1">
      <c r="A5" s="47"/>
      <c r="B5" s="48" t="s">
        <v>1</v>
      </c>
      <c r="C5" s="49"/>
      <c r="D5" s="1">
        <f>SUM(D6:D52)</f>
        <v>2609</v>
      </c>
      <c r="E5" s="1">
        <f t="shared" ref="E5:AH5" si="0">SUM(E6:E52)</f>
        <v>1333</v>
      </c>
      <c r="F5" s="1">
        <f t="shared" si="0"/>
        <v>1276</v>
      </c>
      <c r="G5" s="12">
        <f t="shared" si="0"/>
        <v>2569</v>
      </c>
      <c r="H5" s="12">
        <f t="shared" si="0"/>
        <v>2504</v>
      </c>
      <c r="I5" s="12">
        <f t="shared" si="0"/>
        <v>1310</v>
      </c>
      <c r="J5" s="12">
        <f t="shared" si="0"/>
        <v>1275</v>
      </c>
      <c r="K5" s="12">
        <f t="shared" si="0"/>
        <v>1259</v>
      </c>
      <c r="L5" s="12">
        <f t="shared" si="0"/>
        <v>1229</v>
      </c>
      <c r="M5" s="1">
        <f t="shared" si="0"/>
        <v>6</v>
      </c>
      <c r="N5" s="1">
        <f t="shared" si="0"/>
        <v>3</v>
      </c>
      <c r="O5" s="1">
        <f t="shared" si="0"/>
        <v>3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2">
        <f t="shared" si="0"/>
        <v>1</v>
      </c>
      <c r="T5" s="12">
        <f t="shared" si="0"/>
        <v>1</v>
      </c>
      <c r="U5" s="12">
        <f t="shared" si="0"/>
        <v>0</v>
      </c>
      <c r="V5" s="1">
        <f t="shared" si="0"/>
        <v>4</v>
      </c>
      <c r="W5" s="1">
        <f t="shared" si="0"/>
        <v>2</v>
      </c>
      <c r="X5" s="1">
        <f t="shared" si="0"/>
        <v>2</v>
      </c>
      <c r="Y5" s="12">
        <f t="shared" si="0"/>
        <v>28</v>
      </c>
      <c r="Z5" s="12">
        <f t="shared" si="0"/>
        <v>17</v>
      </c>
      <c r="AA5" s="12">
        <f t="shared" si="0"/>
        <v>11</v>
      </c>
      <c r="AB5" s="12">
        <f t="shared" si="0"/>
        <v>1</v>
      </c>
      <c r="AC5" s="12">
        <f t="shared" si="0"/>
        <v>0</v>
      </c>
      <c r="AD5" s="12">
        <f t="shared" si="0"/>
        <v>1</v>
      </c>
      <c r="AE5" s="12">
        <f t="shared" si="0"/>
        <v>127</v>
      </c>
      <c r="AF5" s="1">
        <f t="shared" si="0"/>
        <v>1</v>
      </c>
      <c r="AG5" s="1">
        <f t="shared" si="0"/>
        <v>1</v>
      </c>
      <c r="AH5" s="1">
        <f t="shared" si="0"/>
        <v>0</v>
      </c>
      <c r="AI5" s="20">
        <v>98.5</v>
      </c>
      <c r="AJ5" s="20">
        <v>98.3</v>
      </c>
      <c r="AK5" s="20">
        <v>98.7</v>
      </c>
      <c r="AL5" s="20">
        <v>0.2</v>
      </c>
      <c r="AM5" s="20">
        <v>0.2</v>
      </c>
      <c r="AN5" s="20">
        <v>0.2</v>
      </c>
      <c r="AO5" s="20">
        <v>0.2</v>
      </c>
      <c r="AP5" s="21">
        <v>0.2</v>
      </c>
      <c r="AQ5" s="20">
        <v>0.2</v>
      </c>
      <c r="AR5" s="50"/>
      <c r="AS5" s="48" t="s">
        <v>1</v>
      </c>
      <c r="AT5" s="51"/>
    </row>
    <row r="6" spans="1:46" s="52" customFormat="1" ht="14.45" customHeight="1">
      <c r="B6" s="53" t="s">
        <v>2</v>
      </c>
      <c r="C6" s="54"/>
      <c r="D6" s="2">
        <f>E6+F6</f>
        <v>24</v>
      </c>
      <c r="E6" s="2">
        <f>I6+N6+Q6+T6+W6+Z6+AC6</f>
        <v>12</v>
      </c>
      <c r="F6" s="2">
        <f>K6+O6+R6+U6+X6+AA6+AD6</f>
        <v>12</v>
      </c>
      <c r="G6" s="13">
        <f>I6+K6</f>
        <v>24</v>
      </c>
      <c r="H6" s="13">
        <f>J6+L6</f>
        <v>23</v>
      </c>
      <c r="I6" s="13">
        <v>12</v>
      </c>
      <c r="J6" s="13">
        <v>12</v>
      </c>
      <c r="K6" s="13">
        <v>12</v>
      </c>
      <c r="L6" s="13">
        <v>11</v>
      </c>
      <c r="M6" s="2">
        <f>N6+O6</f>
        <v>0</v>
      </c>
      <c r="N6" s="2">
        <v>0</v>
      </c>
      <c r="O6" s="2">
        <v>0</v>
      </c>
      <c r="P6" s="13">
        <f t="shared" ref="P6:P52" si="1">Q6+R6</f>
        <v>0</v>
      </c>
      <c r="Q6" s="13">
        <v>0</v>
      </c>
      <c r="R6" s="13">
        <v>0</v>
      </c>
      <c r="S6" s="13">
        <f t="shared" ref="S6:S52" si="2">T6+U6</f>
        <v>0</v>
      </c>
      <c r="T6" s="13">
        <v>0</v>
      </c>
      <c r="U6" s="13">
        <v>0</v>
      </c>
      <c r="V6" s="2">
        <f t="shared" ref="V6:V52" si="3">W6+X6</f>
        <v>0</v>
      </c>
      <c r="W6" s="2">
        <v>0</v>
      </c>
      <c r="X6" s="2">
        <v>0</v>
      </c>
      <c r="Y6" s="13">
        <f t="shared" ref="Y6:Y52" si="4">Z6+AA6</f>
        <v>0</v>
      </c>
      <c r="Z6" s="13">
        <v>0</v>
      </c>
      <c r="AA6" s="13">
        <v>0</v>
      </c>
      <c r="AB6" s="13">
        <f t="shared" ref="AB6:AB52" si="5">AC6+AD6</f>
        <v>0</v>
      </c>
      <c r="AC6" s="13">
        <v>0</v>
      </c>
      <c r="AD6" s="13">
        <v>0</v>
      </c>
      <c r="AE6" s="13">
        <v>0</v>
      </c>
      <c r="AF6" s="2">
        <f t="shared" ref="AF6:AF52" si="6">AG6+AH6</f>
        <v>0</v>
      </c>
      <c r="AG6" s="2">
        <v>0</v>
      </c>
      <c r="AH6" s="2">
        <v>0</v>
      </c>
      <c r="AI6" s="14">
        <v>100</v>
      </c>
      <c r="AJ6" s="14">
        <v>100</v>
      </c>
      <c r="AK6" s="14">
        <v>100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22">
        <v>0</v>
      </c>
      <c r="AR6" s="40"/>
      <c r="AS6" s="53" t="s">
        <v>2</v>
      </c>
      <c r="AT6" s="55"/>
    </row>
    <row r="7" spans="1:46" s="52" customFormat="1" ht="14.45" customHeight="1">
      <c r="B7" s="53" t="s">
        <v>3</v>
      </c>
      <c r="C7" s="54"/>
      <c r="D7" s="2">
        <f t="shared" ref="D7:D52" si="7">E7+F7</f>
        <v>0</v>
      </c>
      <c r="E7" s="2">
        <f t="shared" ref="E7:E52" si="8">I7+N7+Q7+T7+W7+Z7+AC7</f>
        <v>0</v>
      </c>
      <c r="F7" s="2">
        <f t="shared" ref="F7:F52" si="9">K7+O7+R7+U7+X7+AA7+AD7</f>
        <v>0</v>
      </c>
      <c r="G7" s="13">
        <f t="shared" ref="G7:G52" si="10">I7+K7</f>
        <v>0</v>
      </c>
      <c r="H7" s="13">
        <f t="shared" ref="H7:H52" si="11">J7+L7</f>
        <v>0</v>
      </c>
      <c r="I7" s="13">
        <v>0</v>
      </c>
      <c r="J7" s="13">
        <v>0</v>
      </c>
      <c r="K7" s="13">
        <v>0</v>
      </c>
      <c r="L7" s="13">
        <v>0</v>
      </c>
      <c r="M7" s="2">
        <f t="shared" ref="M7:M52" si="12">N7+O7</f>
        <v>0</v>
      </c>
      <c r="N7" s="2">
        <v>0</v>
      </c>
      <c r="O7" s="2">
        <v>0</v>
      </c>
      <c r="P7" s="13">
        <f t="shared" si="1"/>
        <v>0</v>
      </c>
      <c r="Q7" s="13">
        <v>0</v>
      </c>
      <c r="R7" s="13">
        <v>0</v>
      </c>
      <c r="S7" s="13">
        <f t="shared" si="2"/>
        <v>0</v>
      </c>
      <c r="T7" s="13">
        <v>0</v>
      </c>
      <c r="U7" s="13">
        <v>0</v>
      </c>
      <c r="V7" s="2">
        <f t="shared" si="3"/>
        <v>0</v>
      </c>
      <c r="W7" s="2">
        <v>0</v>
      </c>
      <c r="X7" s="2">
        <v>0</v>
      </c>
      <c r="Y7" s="13">
        <f t="shared" si="4"/>
        <v>0</v>
      </c>
      <c r="Z7" s="13">
        <v>0</v>
      </c>
      <c r="AA7" s="13">
        <v>0</v>
      </c>
      <c r="AB7" s="13">
        <f t="shared" si="5"/>
        <v>0</v>
      </c>
      <c r="AC7" s="13">
        <v>0</v>
      </c>
      <c r="AD7" s="13">
        <v>0</v>
      </c>
      <c r="AE7" s="13">
        <v>0</v>
      </c>
      <c r="AF7" s="2">
        <f t="shared" si="6"/>
        <v>0</v>
      </c>
      <c r="AG7" s="2">
        <v>0</v>
      </c>
      <c r="AH7" s="2">
        <v>0</v>
      </c>
      <c r="AI7" s="14">
        <v>0</v>
      </c>
      <c r="AJ7" s="14">
        <v>0</v>
      </c>
      <c r="AK7" s="14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22">
        <v>0</v>
      </c>
      <c r="AR7" s="40"/>
      <c r="AS7" s="53" t="s">
        <v>3</v>
      </c>
      <c r="AT7" s="55"/>
    </row>
    <row r="8" spans="1:46" s="52" customFormat="1" ht="14.45" customHeight="1">
      <c r="B8" s="53" t="s">
        <v>4</v>
      </c>
      <c r="C8" s="54"/>
      <c r="D8" s="2">
        <f t="shared" si="7"/>
        <v>77</v>
      </c>
      <c r="E8" s="2">
        <f t="shared" si="8"/>
        <v>39</v>
      </c>
      <c r="F8" s="2">
        <f t="shared" si="9"/>
        <v>38</v>
      </c>
      <c r="G8" s="13">
        <f t="shared" si="10"/>
        <v>74</v>
      </c>
      <c r="H8" s="13">
        <f t="shared" si="11"/>
        <v>74</v>
      </c>
      <c r="I8" s="13">
        <v>38</v>
      </c>
      <c r="J8" s="13">
        <v>38</v>
      </c>
      <c r="K8" s="13">
        <v>36</v>
      </c>
      <c r="L8" s="13">
        <v>36</v>
      </c>
      <c r="M8" s="2">
        <f t="shared" si="12"/>
        <v>0</v>
      </c>
      <c r="N8" s="2">
        <v>0</v>
      </c>
      <c r="O8" s="2">
        <v>0</v>
      </c>
      <c r="P8" s="13">
        <f t="shared" si="1"/>
        <v>0</v>
      </c>
      <c r="Q8" s="13">
        <v>0</v>
      </c>
      <c r="R8" s="13">
        <v>0</v>
      </c>
      <c r="S8" s="13">
        <f t="shared" si="2"/>
        <v>0</v>
      </c>
      <c r="T8" s="13">
        <v>0</v>
      </c>
      <c r="U8" s="13">
        <v>0</v>
      </c>
      <c r="V8" s="2">
        <f t="shared" si="3"/>
        <v>2</v>
      </c>
      <c r="W8" s="2">
        <v>1</v>
      </c>
      <c r="X8" s="2">
        <v>1</v>
      </c>
      <c r="Y8" s="13">
        <f t="shared" si="4"/>
        <v>0</v>
      </c>
      <c r="Z8" s="13">
        <v>0</v>
      </c>
      <c r="AA8" s="13">
        <v>0</v>
      </c>
      <c r="AB8" s="13">
        <f t="shared" si="5"/>
        <v>1</v>
      </c>
      <c r="AC8" s="13">
        <v>0</v>
      </c>
      <c r="AD8" s="13">
        <v>1</v>
      </c>
      <c r="AE8" s="13">
        <v>1</v>
      </c>
      <c r="AF8" s="2">
        <f t="shared" si="6"/>
        <v>0</v>
      </c>
      <c r="AG8" s="2">
        <v>0</v>
      </c>
      <c r="AH8" s="2">
        <v>0</v>
      </c>
      <c r="AI8" s="14">
        <v>96.103896103896105</v>
      </c>
      <c r="AJ8" s="14">
        <v>97.435897435897402</v>
      </c>
      <c r="AK8" s="14">
        <v>94.736842105263193</v>
      </c>
      <c r="AL8" s="16">
        <v>0</v>
      </c>
      <c r="AM8" s="16">
        <v>0</v>
      </c>
      <c r="AN8" s="16">
        <v>0</v>
      </c>
      <c r="AO8" s="16">
        <v>2.5974025974026</v>
      </c>
      <c r="AP8" s="16">
        <v>2.5641025641025599</v>
      </c>
      <c r="AQ8" s="22">
        <v>2.6315789473684199</v>
      </c>
      <c r="AR8" s="40"/>
      <c r="AS8" s="53" t="s">
        <v>4</v>
      </c>
      <c r="AT8" s="55"/>
    </row>
    <row r="9" spans="1:46" s="52" customFormat="1" ht="14.45" customHeight="1">
      <c r="B9" s="53" t="s">
        <v>5</v>
      </c>
      <c r="C9" s="54"/>
      <c r="D9" s="2">
        <f t="shared" si="7"/>
        <v>0</v>
      </c>
      <c r="E9" s="2">
        <f t="shared" si="8"/>
        <v>0</v>
      </c>
      <c r="F9" s="2">
        <f t="shared" si="9"/>
        <v>0</v>
      </c>
      <c r="G9" s="13">
        <f t="shared" si="10"/>
        <v>0</v>
      </c>
      <c r="H9" s="13">
        <f t="shared" si="11"/>
        <v>0</v>
      </c>
      <c r="I9" s="13">
        <v>0</v>
      </c>
      <c r="J9" s="13">
        <v>0</v>
      </c>
      <c r="K9" s="13">
        <v>0</v>
      </c>
      <c r="L9" s="13">
        <v>0</v>
      </c>
      <c r="M9" s="2">
        <f t="shared" si="12"/>
        <v>0</v>
      </c>
      <c r="N9" s="2">
        <v>0</v>
      </c>
      <c r="O9" s="2">
        <v>0</v>
      </c>
      <c r="P9" s="13">
        <f t="shared" si="1"/>
        <v>0</v>
      </c>
      <c r="Q9" s="13">
        <v>0</v>
      </c>
      <c r="R9" s="13">
        <v>0</v>
      </c>
      <c r="S9" s="13">
        <f t="shared" si="2"/>
        <v>0</v>
      </c>
      <c r="T9" s="13">
        <v>0</v>
      </c>
      <c r="U9" s="13">
        <v>0</v>
      </c>
      <c r="V9" s="2">
        <f t="shared" si="3"/>
        <v>0</v>
      </c>
      <c r="W9" s="2">
        <v>0</v>
      </c>
      <c r="X9" s="2">
        <v>0</v>
      </c>
      <c r="Y9" s="13">
        <f t="shared" si="4"/>
        <v>0</v>
      </c>
      <c r="Z9" s="13">
        <v>0</v>
      </c>
      <c r="AA9" s="13">
        <v>0</v>
      </c>
      <c r="AB9" s="13">
        <f t="shared" si="5"/>
        <v>0</v>
      </c>
      <c r="AC9" s="13">
        <v>0</v>
      </c>
      <c r="AD9" s="13">
        <v>0</v>
      </c>
      <c r="AE9" s="13">
        <v>0</v>
      </c>
      <c r="AF9" s="2">
        <f t="shared" si="6"/>
        <v>0</v>
      </c>
      <c r="AG9" s="2">
        <v>0</v>
      </c>
      <c r="AH9" s="2">
        <v>0</v>
      </c>
      <c r="AI9" s="14">
        <v>0</v>
      </c>
      <c r="AJ9" s="14">
        <v>0</v>
      </c>
      <c r="AK9" s="14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22">
        <v>0</v>
      </c>
      <c r="AR9" s="40"/>
      <c r="AS9" s="53" t="s">
        <v>5</v>
      </c>
      <c r="AT9" s="55"/>
    </row>
    <row r="10" spans="1:46" s="52" customFormat="1" ht="14.45" customHeight="1">
      <c r="B10" s="53" t="s">
        <v>6</v>
      </c>
      <c r="C10" s="54"/>
      <c r="D10" s="2">
        <f t="shared" si="7"/>
        <v>0</v>
      </c>
      <c r="E10" s="2">
        <f t="shared" si="8"/>
        <v>0</v>
      </c>
      <c r="F10" s="2">
        <f t="shared" si="9"/>
        <v>0</v>
      </c>
      <c r="G10" s="13">
        <f t="shared" si="10"/>
        <v>0</v>
      </c>
      <c r="H10" s="13">
        <f t="shared" si="11"/>
        <v>0</v>
      </c>
      <c r="I10" s="13">
        <v>0</v>
      </c>
      <c r="J10" s="13">
        <v>0</v>
      </c>
      <c r="K10" s="13">
        <v>0</v>
      </c>
      <c r="L10" s="13">
        <v>0</v>
      </c>
      <c r="M10" s="2">
        <f t="shared" si="12"/>
        <v>0</v>
      </c>
      <c r="N10" s="2">
        <v>0</v>
      </c>
      <c r="O10" s="2">
        <v>0</v>
      </c>
      <c r="P10" s="13">
        <f t="shared" si="1"/>
        <v>0</v>
      </c>
      <c r="Q10" s="13">
        <v>0</v>
      </c>
      <c r="R10" s="13">
        <v>0</v>
      </c>
      <c r="S10" s="13">
        <f t="shared" si="2"/>
        <v>0</v>
      </c>
      <c r="T10" s="13">
        <v>0</v>
      </c>
      <c r="U10" s="13">
        <v>0</v>
      </c>
      <c r="V10" s="2">
        <f t="shared" si="3"/>
        <v>0</v>
      </c>
      <c r="W10" s="2">
        <v>0</v>
      </c>
      <c r="X10" s="2">
        <v>0</v>
      </c>
      <c r="Y10" s="13">
        <f t="shared" si="4"/>
        <v>0</v>
      </c>
      <c r="Z10" s="13">
        <v>0</v>
      </c>
      <c r="AA10" s="13">
        <v>0</v>
      </c>
      <c r="AB10" s="13">
        <f t="shared" si="5"/>
        <v>0</v>
      </c>
      <c r="AC10" s="13">
        <v>0</v>
      </c>
      <c r="AD10" s="13">
        <v>0</v>
      </c>
      <c r="AE10" s="13">
        <v>0</v>
      </c>
      <c r="AF10" s="2">
        <f t="shared" si="6"/>
        <v>0</v>
      </c>
      <c r="AG10" s="2">
        <v>0</v>
      </c>
      <c r="AH10" s="2">
        <v>0</v>
      </c>
      <c r="AI10" s="14">
        <v>0</v>
      </c>
      <c r="AJ10" s="14">
        <v>0</v>
      </c>
      <c r="AK10" s="14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22">
        <v>0</v>
      </c>
      <c r="AR10" s="40"/>
      <c r="AS10" s="53" t="s">
        <v>6</v>
      </c>
      <c r="AT10" s="55"/>
    </row>
    <row r="11" spans="1:46" s="52" customFormat="1" ht="14.45" customHeight="1">
      <c r="B11" s="53" t="s">
        <v>7</v>
      </c>
      <c r="C11" s="54"/>
      <c r="D11" s="2">
        <f t="shared" si="7"/>
        <v>58</v>
      </c>
      <c r="E11" s="2">
        <f t="shared" si="8"/>
        <v>34</v>
      </c>
      <c r="F11" s="2">
        <f t="shared" si="9"/>
        <v>24</v>
      </c>
      <c r="G11" s="13">
        <f t="shared" si="10"/>
        <v>58</v>
      </c>
      <c r="H11" s="13">
        <f t="shared" si="11"/>
        <v>57</v>
      </c>
      <c r="I11" s="13">
        <v>34</v>
      </c>
      <c r="J11" s="13">
        <v>33</v>
      </c>
      <c r="K11" s="13">
        <v>24</v>
      </c>
      <c r="L11" s="13">
        <v>24</v>
      </c>
      <c r="M11" s="2">
        <f t="shared" si="12"/>
        <v>0</v>
      </c>
      <c r="N11" s="2">
        <v>0</v>
      </c>
      <c r="O11" s="2">
        <v>0</v>
      </c>
      <c r="P11" s="13">
        <f t="shared" si="1"/>
        <v>0</v>
      </c>
      <c r="Q11" s="13">
        <v>0</v>
      </c>
      <c r="R11" s="13">
        <v>0</v>
      </c>
      <c r="S11" s="13">
        <f t="shared" si="2"/>
        <v>0</v>
      </c>
      <c r="T11" s="13">
        <v>0</v>
      </c>
      <c r="U11" s="13">
        <v>0</v>
      </c>
      <c r="V11" s="2">
        <f t="shared" si="3"/>
        <v>0</v>
      </c>
      <c r="W11" s="2">
        <v>0</v>
      </c>
      <c r="X11" s="2">
        <v>0</v>
      </c>
      <c r="Y11" s="13">
        <f t="shared" si="4"/>
        <v>0</v>
      </c>
      <c r="Z11" s="13">
        <v>0</v>
      </c>
      <c r="AA11" s="13">
        <v>0</v>
      </c>
      <c r="AB11" s="13">
        <f t="shared" si="5"/>
        <v>0</v>
      </c>
      <c r="AC11" s="13">
        <v>0</v>
      </c>
      <c r="AD11" s="13">
        <v>0</v>
      </c>
      <c r="AE11" s="13">
        <v>3</v>
      </c>
      <c r="AF11" s="2">
        <f t="shared" si="6"/>
        <v>1</v>
      </c>
      <c r="AG11" s="2">
        <v>1</v>
      </c>
      <c r="AH11" s="2">
        <v>0</v>
      </c>
      <c r="AI11" s="14">
        <v>100</v>
      </c>
      <c r="AJ11" s="14">
        <v>100</v>
      </c>
      <c r="AK11" s="14">
        <v>100</v>
      </c>
      <c r="AL11" s="16">
        <v>0</v>
      </c>
      <c r="AM11" s="16">
        <v>0</v>
      </c>
      <c r="AN11" s="16">
        <v>0</v>
      </c>
      <c r="AO11" s="16">
        <v>1.72413793103448</v>
      </c>
      <c r="AP11" s="16">
        <v>2.9411764705882399</v>
      </c>
      <c r="AQ11" s="22">
        <v>0</v>
      </c>
      <c r="AR11" s="40"/>
      <c r="AS11" s="53" t="s">
        <v>7</v>
      </c>
      <c r="AT11" s="55"/>
    </row>
    <row r="12" spans="1:46" s="52" customFormat="1" ht="14.45" customHeight="1">
      <c r="A12" s="56"/>
      <c r="B12" s="57" t="s">
        <v>8</v>
      </c>
      <c r="C12" s="58"/>
      <c r="D12" s="2">
        <f t="shared" si="7"/>
        <v>0</v>
      </c>
      <c r="E12" s="2">
        <f t="shared" si="8"/>
        <v>0</v>
      </c>
      <c r="F12" s="2">
        <f t="shared" si="9"/>
        <v>0</v>
      </c>
      <c r="G12" s="13">
        <f t="shared" si="10"/>
        <v>0</v>
      </c>
      <c r="H12" s="13">
        <f t="shared" si="11"/>
        <v>0</v>
      </c>
      <c r="I12" s="13">
        <v>0</v>
      </c>
      <c r="J12" s="13">
        <v>0</v>
      </c>
      <c r="K12" s="13">
        <v>0</v>
      </c>
      <c r="L12" s="13">
        <v>0</v>
      </c>
      <c r="M12" s="2">
        <f t="shared" si="12"/>
        <v>0</v>
      </c>
      <c r="N12" s="2">
        <v>0</v>
      </c>
      <c r="O12" s="2">
        <v>0</v>
      </c>
      <c r="P12" s="13">
        <f t="shared" si="1"/>
        <v>0</v>
      </c>
      <c r="Q12" s="13">
        <v>0</v>
      </c>
      <c r="R12" s="13">
        <v>0</v>
      </c>
      <c r="S12" s="13">
        <f t="shared" si="2"/>
        <v>0</v>
      </c>
      <c r="T12" s="13">
        <v>0</v>
      </c>
      <c r="U12" s="13">
        <v>0</v>
      </c>
      <c r="V12" s="2">
        <f t="shared" si="3"/>
        <v>0</v>
      </c>
      <c r="W12" s="2">
        <v>0</v>
      </c>
      <c r="X12" s="2">
        <v>0</v>
      </c>
      <c r="Y12" s="13">
        <f t="shared" si="4"/>
        <v>0</v>
      </c>
      <c r="Z12" s="13">
        <v>0</v>
      </c>
      <c r="AA12" s="13">
        <v>0</v>
      </c>
      <c r="AB12" s="13">
        <f t="shared" si="5"/>
        <v>0</v>
      </c>
      <c r="AC12" s="13">
        <v>0</v>
      </c>
      <c r="AD12" s="13">
        <v>0</v>
      </c>
      <c r="AE12" s="13">
        <v>0</v>
      </c>
      <c r="AF12" s="2">
        <f t="shared" si="6"/>
        <v>0</v>
      </c>
      <c r="AG12" s="2">
        <v>0</v>
      </c>
      <c r="AH12" s="2">
        <v>0</v>
      </c>
      <c r="AI12" s="14">
        <v>0</v>
      </c>
      <c r="AJ12" s="14">
        <v>0</v>
      </c>
      <c r="AK12" s="14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22">
        <v>0</v>
      </c>
      <c r="AR12" s="59"/>
      <c r="AS12" s="57" t="s">
        <v>8</v>
      </c>
      <c r="AT12" s="60"/>
    </row>
    <row r="13" spans="1:46" s="52" customFormat="1" ht="14.45" customHeight="1">
      <c r="A13" s="61"/>
      <c r="B13" s="62" t="s">
        <v>9</v>
      </c>
      <c r="C13" s="63"/>
      <c r="D13" s="3">
        <f t="shared" si="7"/>
        <v>172</v>
      </c>
      <c r="E13" s="8">
        <f t="shared" si="8"/>
        <v>85</v>
      </c>
      <c r="F13" s="8">
        <f t="shared" si="9"/>
        <v>87</v>
      </c>
      <c r="G13" s="8">
        <f t="shared" si="10"/>
        <v>170</v>
      </c>
      <c r="H13" s="8">
        <f t="shared" si="11"/>
        <v>167</v>
      </c>
      <c r="I13" s="8">
        <v>83</v>
      </c>
      <c r="J13" s="8">
        <v>83</v>
      </c>
      <c r="K13" s="8">
        <v>87</v>
      </c>
      <c r="L13" s="8">
        <v>84</v>
      </c>
      <c r="M13" s="8">
        <f t="shared" si="12"/>
        <v>0</v>
      </c>
      <c r="N13" s="8">
        <v>0</v>
      </c>
      <c r="O13" s="8">
        <v>0</v>
      </c>
      <c r="P13" s="8">
        <f t="shared" si="1"/>
        <v>0</v>
      </c>
      <c r="Q13" s="8">
        <v>0</v>
      </c>
      <c r="R13" s="8">
        <v>0</v>
      </c>
      <c r="S13" s="8">
        <f t="shared" si="2"/>
        <v>0</v>
      </c>
      <c r="T13" s="8">
        <v>0</v>
      </c>
      <c r="U13" s="8">
        <v>0</v>
      </c>
      <c r="V13" s="8">
        <f t="shared" si="3"/>
        <v>0</v>
      </c>
      <c r="W13" s="8">
        <v>0</v>
      </c>
      <c r="X13" s="8">
        <v>0</v>
      </c>
      <c r="Y13" s="8">
        <f t="shared" si="4"/>
        <v>2</v>
      </c>
      <c r="Z13" s="8">
        <v>2</v>
      </c>
      <c r="AA13" s="8">
        <v>0</v>
      </c>
      <c r="AB13" s="8">
        <f t="shared" si="5"/>
        <v>0</v>
      </c>
      <c r="AC13" s="8">
        <v>0</v>
      </c>
      <c r="AD13" s="8">
        <v>0</v>
      </c>
      <c r="AE13" s="8">
        <v>9</v>
      </c>
      <c r="AF13" s="8">
        <f t="shared" si="6"/>
        <v>0</v>
      </c>
      <c r="AG13" s="8">
        <v>0</v>
      </c>
      <c r="AH13" s="8">
        <v>0</v>
      </c>
      <c r="AI13" s="15">
        <v>98.837209302325604</v>
      </c>
      <c r="AJ13" s="15">
        <v>97.647058823529406</v>
      </c>
      <c r="AK13" s="15">
        <v>100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23">
        <v>0</v>
      </c>
      <c r="AR13" s="40"/>
      <c r="AS13" s="53" t="s">
        <v>9</v>
      </c>
      <c r="AT13" s="55"/>
    </row>
    <row r="14" spans="1:46" s="52" customFormat="1" ht="14.45" customHeight="1">
      <c r="B14" s="53" t="s">
        <v>10</v>
      </c>
      <c r="C14" s="54"/>
      <c r="D14" s="4">
        <f t="shared" si="7"/>
        <v>59</v>
      </c>
      <c r="E14" s="2">
        <f t="shared" si="8"/>
        <v>29</v>
      </c>
      <c r="F14" s="2">
        <f t="shared" si="9"/>
        <v>30</v>
      </c>
      <c r="G14" s="2">
        <f t="shared" si="10"/>
        <v>59</v>
      </c>
      <c r="H14" s="2">
        <f t="shared" si="11"/>
        <v>57</v>
      </c>
      <c r="I14" s="2">
        <v>29</v>
      </c>
      <c r="J14" s="2">
        <v>28</v>
      </c>
      <c r="K14" s="2">
        <v>30</v>
      </c>
      <c r="L14" s="2">
        <v>29</v>
      </c>
      <c r="M14" s="2">
        <f t="shared" si="12"/>
        <v>0</v>
      </c>
      <c r="N14" s="2">
        <v>0</v>
      </c>
      <c r="O14" s="2">
        <v>0</v>
      </c>
      <c r="P14" s="2">
        <f t="shared" si="1"/>
        <v>0</v>
      </c>
      <c r="Q14" s="2">
        <v>0</v>
      </c>
      <c r="R14" s="2">
        <v>0</v>
      </c>
      <c r="S14" s="2">
        <f t="shared" si="2"/>
        <v>0</v>
      </c>
      <c r="T14" s="2">
        <v>0</v>
      </c>
      <c r="U14" s="2">
        <v>0</v>
      </c>
      <c r="V14" s="2">
        <f t="shared" si="3"/>
        <v>0</v>
      </c>
      <c r="W14" s="2">
        <v>0</v>
      </c>
      <c r="X14" s="2">
        <v>0</v>
      </c>
      <c r="Y14" s="2">
        <f t="shared" si="4"/>
        <v>0</v>
      </c>
      <c r="Z14" s="2">
        <v>0</v>
      </c>
      <c r="AA14" s="2">
        <v>0</v>
      </c>
      <c r="AB14" s="2">
        <f t="shared" si="5"/>
        <v>0</v>
      </c>
      <c r="AC14" s="2">
        <v>0</v>
      </c>
      <c r="AD14" s="2">
        <v>0</v>
      </c>
      <c r="AE14" s="2">
        <v>8</v>
      </c>
      <c r="AF14" s="2">
        <f t="shared" si="6"/>
        <v>0</v>
      </c>
      <c r="AG14" s="2">
        <v>0</v>
      </c>
      <c r="AH14" s="2">
        <v>0</v>
      </c>
      <c r="AI14" s="16">
        <v>100</v>
      </c>
      <c r="AJ14" s="16">
        <v>100</v>
      </c>
      <c r="AK14" s="16">
        <v>100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22">
        <v>0</v>
      </c>
      <c r="AR14" s="40"/>
      <c r="AS14" s="53" t="s">
        <v>10</v>
      </c>
      <c r="AT14" s="55"/>
    </row>
    <row r="15" spans="1:46" s="52" customFormat="1" ht="14.45" customHeight="1">
      <c r="B15" s="53" t="s">
        <v>11</v>
      </c>
      <c r="C15" s="54"/>
      <c r="D15" s="4">
        <f t="shared" si="7"/>
        <v>0</v>
      </c>
      <c r="E15" s="2">
        <f t="shared" si="8"/>
        <v>0</v>
      </c>
      <c r="F15" s="2">
        <f t="shared" si="9"/>
        <v>0</v>
      </c>
      <c r="G15" s="2">
        <f t="shared" si="10"/>
        <v>0</v>
      </c>
      <c r="H15" s="2">
        <f t="shared" si="11"/>
        <v>0</v>
      </c>
      <c r="I15" s="2">
        <v>0</v>
      </c>
      <c r="J15" s="2">
        <v>0</v>
      </c>
      <c r="K15" s="2">
        <v>0</v>
      </c>
      <c r="L15" s="2">
        <v>0</v>
      </c>
      <c r="M15" s="2">
        <f t="shared" si="12"/>
        <v>0</v>
      </c>
      <c r="N15" s="2">
        <v>0</v>
      </c>
      <c r="O15" s="2">
        <v>0</v>
      </c>
      <c r="P15" s="2">
        <f t="shared" si="1"/>
        <v>0</v>
      </c>
      <c r="Q15" s="2">
        <v>0</v>
      </c>
      <c r="R15" s="2">
        <v>0</v>
      </c>
      <c r="S15" s="2">
        <f t="shared" si="2"/>
        <v>0</v>
      </c>
      <c r="T15" s="2">
        <v>0</v>
      </c>
      <c r="U15" s="2">
        <v>0</v>
      </c>
      <c r="V15" s="2">
        <f t="shared" si="3"/>
        <v>0</v>
      </c>
      <c r="W15" s="2">
        <v>0</v>
      </c>
      <c r="X15" s="2">
        <v>0</v>
      </c>
      <c r="Y15" s="2">
        <f t="shared" si="4"/>
        <v>0</v>
      </c>
      <c r="Z15" s="2">
        <v>0</v>
      </c>
      <c r="AA15" s="2">
        <v>0</v>
      </c>
      <c r="AB15" s="2">
        <f t="shared" si="5"/>
        <v>0</v>
      </c>
      <c r="AC15" s="2">
        <v>0</v>
      </c>
      <c r="AD15" s="2">
        <v>0</v>
      </c>
      <c r="AE15" s="2">
        <v>0</v>
      </c>
      <c r="AF15" s="2">
        <f t="shared" si="6"/>
        <v>0</v>
      </c>
      <c r="AG15" s="2">
        <v>0</v>
      </c>
      <c r="AH15" s="2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22">
        <v>0</v>
      </c>
      <c r="AR15" s="40"/>
      <c r="AS15" s="53" t="s">
        <v>11</v>
      </c>
      <c r="AT15" s="55"/>
    </row>
    <row r="16" spans="1:46" s="52" customFormat="1" ht="14.45" customHeight="1">
      <c r="B16" s="53" t="s">
        <v>12</v>
      </c>
      <c r="C16" s="54"/>
      <c r="D16" s="4">
        <f t="shared" si="7"/>
        <v>0</v>
      </c>
      <c r="E16" s="2">
        <f t="shared" si="8"/>
        <v>0</v>
      </c>
      <c r="F16" s="2">
        <f t="shared" si="9"/>
        <v>0</v>
      </c>
      <c r="G16" s="2">
        <f t="shared" si="10"/>
        <v>0</v>
      </c>
      <c r="H16" s="2">
        <f t="shared" si="11"/>
        <v>0</v>
      </c>
      <c r="I16" s="2">
        <v>0</v>
      </c>
      <c r="J16" s="2">
        <v>0</v>
      </c>
      <c r="K16" s="2">
        <v>0</v>
      </c>
      <c r="L16" s="2">
        <v>0</v>
      </c>
      <c r="M16" s="2">
        <f t="shared" si="12"/>
        <v>0</v>
      </c>
      <c r="N16" s="2">
        <v>0</v>
      </c>
      <c r="O16" s="2">
        <v>0</v>
      </c>
      <c r="P16" s="2">
        <f t="shared" si="1"/>
        <v>0</v>
      </c>
      <c r="Q16" s="2">
        <v>0</v>
      </c>
      <c r="R16" s="2">
        <v>0</v>
      </c>
      <c r="S16" s="2">
        <f t="shared" si="2"/>
        <v>0</v>
      </c>
      <c r="T16" s="2">
        <v>0</v>
      </c>
      <c r="U16" s="2">
        <v>0</v>
      </c>
      <c r="V16" s="2">
        <f t="shared" si="3"/>
        <v>0</v>
      </c>
      <c r="W16" s="2">
        <v>0</v>
      </c>
      <c r="X16" s="2">
        <v>0</v>
      </c>
      <c r="Y16" s="2">
        <f t="shared" si="4"/>
        <v>0</v>
      </c>
      <c r="Z16" s="2">
        <v>0</v>
      </c>
      <c r="AA16" s="2">
        <v>0</v>
      </c>
      <c r="AB16" s="2">
        <f t="shared" si="5"/>
        <v>0</v>
      </c>
      <c r="AC16" s="2">
        <v>0</v>
      </c>
      <c r="AD16" s="2">
        <v>0</v>
      </c>
      <c r="AE16" s="2">
        <v>0</v>
      </c>
      <c r="AF16" s="2">
        <f t="shared" si="6"/>
        <v>0</v>
      </c>
      <c r="AG16" s="2">
        <v>0</v>
      </c>
      <c r="AH16" s="2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22">
        <v>0</v>
      </c>
      <c r="AR16" s="40"/>
      <c r="AS16" s="53" t="s">
        <v>12</v>
      </c>
      <c r="AT16" s="55"/>
    </row>
    <row r="17" spans="1:46" s="52" customFormat="1" ht="14.45" customHeight="1">
      <c r="B17" s="53" t="s">
        <v>13</v>
      </c>
      <c r="C17" s="54"/>
      <c r="D17" s="4">
        <f t="shared" si="7"/>
        <v>110</v>
      </c>
      <c r="E17" s="2">
        <f t="shared" si="8"/>
        <v>58</v>
      </c>
      <c r="F17" s="2">
        <f t="shared" si="9"/>
        <v>52</v>
      </c>
      <c r="G17" s="2">
        <f t="shared" si="10"/>
        <v>109</v>
      </c>
      <c r="H17" s="2">
        <f t="shared" si="11"/>
        <v>105</v>
      </c>
      <c r="I17" s="2">
        <v>58</v>
      </c>
      <c r="J17" s="2">
        <v>56</v>
      </c>
      <c r="K17" s="2">
        <v>51</v>
      </c>
      <c r="L17" s="2">
        <v>49</v>
      </c>
      <c r="M17" s="2">
        <f t="shared" si="12"/>
        <v>0</v>
      </c>
      <c r="N17" s="2">
        <v>0</v>
      </c>
      <c r="O17" s="2">
        <v>0</v>
      </c>
      <c r="P17" s="2">
        <f t="shared" si="1"/>
        <v>0</v>
      </c>
      <c r="Q17" s="2">
        <v>0</v>
      </c>
      <c r="R17" s="2">
        <v>0</v>
      </c>
      <c r="S17" s="2">
        <f t="shared" si="2"/>
        <v>0</v>
      </c>
      <c r="T17" s="2">
        <v>0</v>
      </c>
      <c r="U17" s="2">
        <v>0</v>
      </c>
      <c r="V17" s="2">
        <f t="shared" si="3"/>
        <v>0</v>
      </c>
      <c r="W17" s="2">
        <v>0</v>
      </c>
      <c r="X17" s="2">
        <v>0</v>
      </c>
      <c r="Y17" s="2">
        <f t="shared" si="4"/>
        <v>1</v>
      </c>
      <c r="Z17" s="2">
        <v>0</v>
      </c>
      <c r="AA17" s="2">
        <v>1</v>
      </c>
      <c r="AB17" s="2">
        <f t="shared" si="5"/>
        <v>0</v>
      </c>
      <c r="AC17" s="2">
        <v>0</v>
      </c>
      <c r="AD17" s="2">
        <v>0</v>
      </c>
      <c r="AE17" s="2">
        <v>16</v>
      </c>
      <c r="AF17" s="2">
        <f t="shared" si="6"/>
        <v>0</v>
      </c>
      <c r="AG17" s="2">
        <v>0</v>
      </c>
      <c r="AH17" s="2">
        <v>0</v>
      </c>
      <c r="AI17" s="16">
        <v>99.090909090909093</v>
      </c>
      <c r="AJ17" s="16">
        <v>100</v>
      </c>
      <c r="AK17" s="16">
        <v>98.076923076923094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22">
        <v>0</v>
      </c>
      <c r="AR17" s="40"/>
      <c r="AS17" s="53" t="s">
        <v>13</v>
      </c>
      <c r="AT17" s="55"/>
    </row>
    <row r="18" spans="1:46" s="52" customFormat="1" ht="14.45" customHeight="1">
      <c r="B18" s="53" t="s">
        <v>14</v>
      </c>
      <c r="C18" s="54"/>
      <c r="D18" s="4">
        <f t="shared" si="7"/>
        <v>697</v>
      </c>
      <c r="E18" s="2">
        <f t="shared" si="8"/>
        <v>362</v>
      </c>
      <c r="F18" s="2">
        <f t="shared" si="9"/>
        <v>335</v>
      </c>
      <c r="G18" s="2">
        <f t="shared" si="10"/>
        <v>690</v>
      </c>
      <c r="H18" s="2">
        <f t="shared" si="11"/>
        <v>674</v>
      </c>
      <c r="I18" s="2">
        <v>359</v>
      </c>
      <c r="J18" s="2">
        <v>347</v>
      </c>
      <c r="K18" s="2">
        <v>331</v>
      </c>
      <c r="L18" s="2">
        <v>327</v>
      </c>
      <c r="M18" s="2">
        <f t="shared" si="12"/>
        <v>0</v>
      </c>
      <c r="N18" s="2">
        <v>0</v>
      </c>
      <c r="O18" s="2">
        <v>0</v>
      </c>
      <c r="P18" s="2">
        <f t="shared" si="1"/>
        <v>0</v>
      </c>
      <c r="Q18" s="2">
        <v>0</v>
      </c>
      <c r="R18" s="2">
        <v>0</v>
      </c>
      <c r="S18" s="2">
        <f t="shared" si="2"/>
        <v>0</v>
      </c>
      <c r="T18" s="2">
        <v>0</v>
      </c>
      <c r="U18" s="2">
        <v>0</v>
      </c>
      <c r="V18" s="2">
        <f t="shared" si="3"/>
        <v>0</v>
      </c>
      <c r="W18" s="2">
        <v>0</v>
      </c>
      <c r="X18" s="2">
        <v>0</v>
      </c>
      <c r="Y18" s="2">
        <f t="shared" si="4"/>
        <v>7</v>
      </c>
      <c r="Z18" s="2">
        <v>3</v>
      </c>
      <c r="AA18" s="2">
        <v>4</v>
      </c>
      <c r="AB18" s="2">
        <f t="shared" si="5"/>
        <v>0</v>
      </c>
      <c r="AC18" s="2">
        <v>0</v>
      </c>
      <c r="AD18" s="2">
        <v>0</v>
      </c>
      <c r="AE18" s="2">
        <v>30</v>
      </c>
      <c r="AF18" s="2">
        <f t="shared" si="6"/>
        <v>0</v>
      </c>
      <c r="AG18" s="2">
        <v>0</v>
      </c>
      <c r="AH18" s="2">
        <v>0</v>
      </c>
      <c r="AI18" s="16">
        <v>98.995695839311296</v>
      </c>
      <c r="AJ18" s="16">
        <v>99.171270718231995</v>
      </c>
      <c r="AK18" s="16">
        <v>98.805970149253696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22">
        <v>0</v>
      </c>
      <c r="AR18" s="40"/>
      <c r="AS18" s="53" t="s">
        <v>14</v>
      </c>
      <c r="AT18" s="55"/>
    </row>
    <row r="19" spans="1:46" s="52" customFormat="1" ht="14.45" customHeight="1">
      <c r="A19" s="56"/>
      <c r="B19" s="57" t="s">
        <v>15</v>
      </c>
      <c r="C19" s="58"/>
      <c r="D19" s="5">
        <f t="shared" si="7"/>
        <v>181</v>
      </c>
      <c r="E19" s="9">
        <f t="shared" si="8"/>
        <v>93</v>
      </c>
      <c r="F19" s="9">
        <f t="shared" si="9"/>
        <v>88</v>
      </c>
      <c r="G19" s="9">
        <f t="shared" si="10"/>
        <v>178</v>
      </c>
      <c r="H19" s="9">
        <f t="shared" si="11"/>
        <v>170</v>
      </c>
      <c r="I19" s="9">
        <v>92</v>
      </c>
      <c r="J19" s="9">
        <v>88</v>
      </c>
      <c r="K19" s="9">
        <v>86</v>
      </c>
      <c r="L19" s="9">
        <v>82</v>
      </c>
      <c r="M19" s="9">
        <f t="shared" si="12"/>
        <v>0</v>
      </c>
      <c r="N19" s="9">
        <v>0</v>
      </c>
      <c r="O19" s="9">
        <v>0</v>
      </c>
      <c r="P19" s="9">
        <f t="shared" si="1"/>
        <v>0</v>
      </c>
      <c r="Q19" s="9">
        <v>0</v>
      </c>
      <c r="R19" s="9">
        <v>0</v>
      </c>
      <c r="S19" s="9">
        <f t="shared" si="2"/>
        <v>0</v>
      </c>
      <c r="T19" s="9">
        <v>0</v>
      </c>
      <c r="U19" s="9">
        <v>0</v>
      </c>
      <c r="V19" s="9">
        <f t="shared" si="3"/>
        <v>0</v>
      </c>
      <c r="W19" s="9">
        <v>0</v>
      </c>
      <c r="X19" s="9">
        <v>0</v>
      </c>
      <c r="Y19" s="9">
        <f t="shared" si="4"/>
        <v>3</v>
      </c>
      <c r="Z19" s="9">
        <v>1</v>
      </c>
      <c r="AA19" s="9">
        <v>2</v>
      </c>
      <c r="AB19" s="9">
        <f t="shared" si="5"/>
        <v>0</v>
      </c>
      <c r="AC19" s="9">
        <v>0</v>
      </c>
      <c r="AD19" s="9">
        <v>0</v>
      </c>
      <c r="AE19" s="9">
        <v>15</v>
      </c>
      <c r="AF19" s="9">
        <f t="shared" si="6"/>
        <v>0</v>
      </c>
      <c r="AG19" s="9">
        <v>0</v>
      </c>
      <c r="AH19" s="9">
        <v>0</v>
      </c>
      <c r="AI19" s="17">
        <v>98.342541436464103</v>
      </c>
      <c r="AJ19" s="17">
        <v>98.924731182795696</v>
      </c>
      <c r="AK19" s="17">
        <v>97.727272727272705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24">
        <v>0</v>
      </c>
      <c r="AR19" s="59"/>
      <c r="AS19" s="57" t="s">
        <v>15</v>
      </c>
      <c r="AT19" s="60"/>
    </row>
    <row r="20" spans="1:46" s="52" customFormat="1" ht="14.45" customHeight="1">
      <c r="A20" s="61"/>
      <c r="B20" s="62" t="s">
        <v>16</v>
      </c>
      <c r="C20" s="63"/>
      <c r="D20" s="2">
        <f t="shared" si="7"/>
        <v>0</v>
      </c>
      <c r="E20" s="2">
        <f t="shared" si="8"/>
        <v>0</v>
      </c>
      <c r="F20" s="2">
        <f t="shared" si="9"/>
        <v>0</v>
      </c>
      <c r="G20" s="13">
        <f t="shared" si="10"/>
        <v>0</v>
      </c>
      <c r="H20" s="13">
        <f t="shared" si="11"/>
        <v>0</v>
      </c>
      <c r="I20" s="13">
        <v>0</v>
      </c>
      <c r="J20" s="13">
        <v>0</v>
      </c>
      <c r="K20" s="13">
        <v>0</v>
      </c>
      <c r="L20" s="13">
        <v>0</v>
      </c>
      <c r="M20" s="2">
        <f t="shared" si="12"/>
        <v>0</v>
      </c>
      <c r="N20" s="2">
        <v>0</v>
      </c>
      <c r="O20" s="2">
        <v>0</v>
      </c>
      <c r="P20" s="13">
        <f t="shared" si="1"/>
        <v>0</v>
      </c>
      <c r="Q20" s="13">
        <v>0</v>
      </c>
      <c r="R20" s="13">
        <v>0</v>
      </c>
      <c r="S20" s="13">
        <f t="shared" si="2"/>
        <v>0</v>
      </c>
      <c r="T20" s="13">
        <v>0</v>
      </c>
      <c r="U20" s="13">
        <v>0</v>
      </c>
      <c r="V20" s="2">
        <f t="shared" si="3"/>
        <v>0</v>
      </c>
      <c r="W20" s="2">
        <v>0</v>
      </c>
      <c r="X20" s="2">
        <v>0</v>
      </c>
      <c r="Y20" s="13">
        <f t="shared" si="4"/>
        <v>0</v>
      </c>
      <c r="Z20" s="13">
        <v>0</v>
      </c>
      <c r="AA20" s="13">
        <v>0</v>
      </c>
      <c r="AB20" s="13">
        <f t="shared" si="5"/>
        <v>0</v>
      </c>
      <c r="AC20" s="13">
        <v>0</v>
      </c>
      <c r="AD20" s="13">
        <v>0</v>
      </c>
      <c r="AE20" s="13">
        <v>0</v>
      </c>
      <c r="AF20" s="2">
        <f t="shared" si="6"/>
        <v>0</v>
      </c>
      <c r="AG20" s="2">
        <v>0</v>
      </c>
      <c r="AH20" s="2">
        <v>0</v>
      </c>
      <c r="AI20" s="14">
        <v>0</v>
      </c>
      <c r="AJ20" s="14">
        <v>0</v>
      </c>
      <c r="AK20" s="14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22">
        <v>0</v>
      </c>
      <c r="AR20" s="64"/>
      <c r="AS20" s="62" t="s">
        <v>16</v>
      </c>
      <c r="AT20" s="65"/>
    </row>
    <row r="21" spans="1:46" s="52" customFormat="1" ht="14.45" customHeight="1">
      <c r="B21" s="53" t="s">
        <v>17</v>
      </c>
      <c r="C21" s="54"/>
      <c r="D21" s="2">
        <f t="shared" si="7"/>
        <v>0</v>
      </c>
      <c r="E21" s="2">
        <f t="shared" si="8"/>
        <v>0</v>
      </c>
      <c r="F21" s="2">
        <f t="shared" si="9"/>
        <v>0</v>
      </c>
      <c r="G21" s="13">
        <f t="shared" si="10"/>
        <v>0</v>
      </c>
      <c r="H21" s="13">
        <f t="shared" si="11"/>
        <v>0</v>
      </c>
      <c r="I21" s="13">
        <v>0</v>
      </c>
      <c r="J21" s="13">
        <v>0</v>
      </c>
      <c r="K21" s="13">
        <v>0</v>
      </c>
      <c r="L21" s="13">
        <v>0</v>
      </c>
      <c r="M21" s="2">
        <f t="shared" si="12"/>
        <v>0</v>
      </c>
      <c r="N21" s="2">
        <v>0</v>
      </c>
      <c r="O21" s="2">
        <v>0</v>
      </c>
      <c r="P21" s="13">
        <f t="shared" si="1"/>
        <v>0</v>
      </c>
      <c r="Q21" s="13">
        <v>0</v>
      </c>
      <c r="R21" s="13">
        <v>0</v>
      </c>
      <c r="S21" s="13">
        <f t="shared" si="2"/>
        <v>0</v>
      </c>
      <c r="T21" s="13">
        <v>0</v>
      </c>
      <c r="U21" s="13">
        <v>0</v>
      </c>
      <c r="V21" s="2">
        <f t="shared" si="3"/>
        <v>0</v>
      </c>
      <c r="W21" s="2">
        <v>0</v>
      </c>
      <c r="X21" s="2">
        <v>0</v>
      </c>
      <c r="Y21" s="13">
        <f t="shared" si="4"/>
        <v>0</v>
      </c>
      <c r="Z21" s="13">
        <v>0</v>
      </c>
      <c r="AA21" s="13">
        <v>0</v>
      </c>
      <c r="AB21" s="13">
        <f t="shared" si="5"/>
        <v>0</v>
      </c>
      <c r="AC21" s="13">
        <v>0</v>
      </c>
      <c r="AD21" s="13">
        <v>0</v>
      </c>
      <c r="AE21" s="13">
        <v>0</v>
      </c>
      <c r="AF21" s="2">
        <f t="shared" si="6"/>
        <v>0</v>
      </c>
      <c r="AG21" s="2">
        <v>0</v>
      </c>
      <c r="AH21" s="2">
        <v>0</v>
      </c>
      <c r="AI21" s="14">
        <v>0</v>
      </c>
      <c r="AJ21" s="14">
        <v>0</v>
      </c>
      <c r="AK21" s="14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22">
        <v>0</v>
      </c>
      <c r="AR21" s="40"/>
      <c r="AS21" s="53" t="s">
        <v>17</v>
      </c>
      <c r="AT21" s="55"/>
    </row>
    <row r="22" spans="1:46" s="52" customFormat="1" ht="14.45" customHeight="1">
      <c r="B22" s="53" t="s">
        <v>18</v>
      </c>
      <c r="C22" s="54"/>
      <c r="D22" s="2">
        <f t="shared" si="7"/>
        <v>14</v>
      </c>
      <c r="E22" s="2">
        <f t="shared" si="8"/>
        <v>5</v>
      </c>
      <c r="F22" s="2">
        <f t="shared" si="9"/>
        <v>9</v>
      </c>
      <c r="G22" s="13">
        <f t="shared" si="10"/>
        <v>14</v>
      </c>
      <c r="H22" s="13">
        <f t="shared" si="11"/>
        <v>14</v>
      </c>
      <c r="I22" s="13">
        <v>5</v>
      </c>
      <c r="J22" s="13">
        <v>5</v>
      </c>
      <c r="K22" s="13">
        <v>9</v>
      </c>
      <c r="L22" s="13">
        <v>9</v>
      </c>
      <c r="M22" s="2">
        <f t="shared" si="12"/>
        <v>0</v>
      </c>
      <c r="N22" s="2">
        <v>0</v>
      </c>
      <c r="O22" s="2">
        <v>0</v>
      </c>
      <c r="P22" s="13">
        <f t="shared" si="1"/>
        <v>0</v>
      </c>
      <c r="Q22" s="13">
        <v>0</v>
      </c>
      <c r="R22" s="13">
        <v>0</v>
      </c>
      <c r="S22" s="13">
        <f t="shared" si="2"/>
        <v>0</v>
      </c>
      <c r="T22" s="13">
        <v>0</v>
      </c>
      <c r="U22" s="13">
        <v>0</v>
      </c>
      <c r="V22" s="2">
        <f t="shared" si="3"/>
        <v>0</v>
      </c>
      <c r="W22" s="2">
        <v>0</v>
      </c>
      <c r="X22" s="2">
        <v>0</v>
      </c>
      <c r="Y22" s="13">
        <f t="shared" si="4"/>
        <v>0</v>
      </c>
      <c r="Z22" s="13">
        <v>0</v>
      </c>
      <c r="AA22" s="13">
        <v>0</v>
      </c>
      <c r="AB22" s="13">
        <f t="shared" si="5"/>
        <v>0</v>
      </c>
      <c r="AC22" s="13">
        <v>0</v>
      </c>
      <c r="AD22" s="13">
        <v>0</v>
      </c>
      <c r="AE22" s="13">
        <v>0</v>
      </c>
      <c r="AF22" s="2">
        <f t="shared" si="6"/>
        <v>0</v>
      </c>
      <c r="AG22" s="2">
        <v>0</v>
      </c>
      <c r="AH22" s="2">
        <v>0</v>
      </c>
      <c r="AI22" s="14">
        <v>100</v>
      </c>
      <c r="AJ22" s="14">
        <v>100</v>
      </c>
      <c r="AK22" s="14">
        <v>100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22">
        <v>0</v>
      </c>
      <c r="AR22" s="40"/>
      <c r="AS22" s="53" t="s">
        <v>18</v>
      </c>
      <c r="AT22" s="55"/>
    </row>
    <row r="23" spans="1:46" s="52" customFormat="1" ht="14.45" customHeight="1">
      <c r="B23" s="53" t="s">
        <v>19</v>
      </c>
      <c r="C23" s="54"/>
      <c r="D23" s="2">
        <f t="shared" si="7"/>
        <v>118</v>
      </c>
      <c r="E23" s="2">
        <f t="shared" si="8"/>
        <v>59</v>
      </c>
      <c r="F23" s="2">
        <f t="shared" si="9"/>
        <v>59</v>
      </c>
      <c r="G23" s="13">
        <f t="shared" si="10"/>
        <v>118</v>
      </c>
      <c r="H23" s="13">
        <f t="shared" si="11"/>
        <v>118</v>
      </c>
      <c r="I23" s="13">
        <v>59</v>
      </c>
      <c r="J23" s="13">
        <v>59</v>
      </c>
      <c r="K23" s="13">
        <v>59</v>
      </c>
      <c r="L23" s="13">
        <v>59</v>
      </c>
      <c r="M23" s="2">
        <f t="shared" si="12"/>
        <v>0</v>
      </c>
      <c r="N23" s="2">
        <v>0</v>
      </c>
      <c r="O23" s="2">
        <v>0</v>
      </c>
      <c r="P23" s="13">
        <f t="shared" si="1"/>
        <v>0</v>
      </c>
      <c r="Q23" s="13">
        <v>0</v>
      </c>
      <c r="R23" s="13">
        <v>0</v>
      </c>
      <c r="S23" s="13">
        <f t="shared" si="2"/>
        <v>0</v>
      </c>
      <c r="T23" s="13">
        <v>0</v>
      </c>
      <c r="U23" s="13">
        <v>0</v>
      </c>
      <c r="V23" s="2">
        <f t="shared" si="3"/>
        <v>0</v>
      </c>
      <c r="W23" s="2">
        <v>0</v>
      </c>
      <c r="X23" s="2">
        <v>0</v>
      </c>
      <c r="Y23" s="13">
        <f t="shared" si="4"/>
        <v>0</v>
      </c>
      <c r="Z23" s="13">
        <v>0</v>
      </c>
      <c r="AA23" s="13">
        <v>0</v>
      </c>
      <c r="AB23" s="13">
        <f t="shared" si="5"/>
        <v>0</v>
      </c>
      <c r="AC23" s="13">
        <v>0</v>
      </c>
      <c r="AD23" s="13">
        <v>0</v>
      </c>
      <c r="AE23" s="13">
        <v>2</v>
      </c>
      <c r="AF23" s="2">
        <f t="shared" si="6"/>
        <v>0</v>
      </c>
      <c r="AG23" s="2">
        <v>0</v>
      </c>
      <c r="AH23" s="2">
        <v>0</v>
      </c>
      <c r="AI23" s="14">
        <v>100</v>
      </c>
      <c r="AJ23" s="14">
        <v>100</v>
      </c>
      <c r="AK23" s="14">
        <v>100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22">
        <v>0</v>
      </c>
      <c r="AR23" s="40"/>
      <c r="AS23" s="53" t="s">
        <v>19</v>
      </c>
      <c r="AT23" s="55"/>
    </row>
    <row r="24" spans="1:46" s="52" customFormat="1" ht="14.45" customHeight="1">
      <c r="B24" s="53" t="s">
        <v>20</v>
      </c>
      <c r="C24" s="54"/>
      <c r="D24" s="2">
        <f t="shared" si="7"/>
        <v>0</v>
      </c>
      <c r="E24" s="2">
        <f t="shared" si="8"/>
        <v>0</v>
      </c>
      <c r="F24" s="2">
        <f t="shared" si="9"/>
        <v>0</v>
      </c>
      <c r="G24" s="13">
        <f t="shared" si="10"/>
        <v>0</v>
      </c>
      <c r="H24" s="13">
        <f t="shared" si="11"/>
        <v>0</v>
      </c>
      <c r="I24" s="13">
        <v>0</v>
      </c>
      <c r="J24" s="13">
        <v>0</v>
      </c>
      <c r="K24" s="13">
        <v>0</v>
      </c>
      <c r="L24" s="13">
        <v>0</v>
      </c>
      <c r="M24" s="2">
        <f t="shared" si="12"/>
        <v>0</v>
      </c>
      <c r="N24" s="2">
        <v>0</v>
      </c>
      <c r="O24" s="2">
        <v>0</v>
      </c>
      <c r="P24" s="13">
        <f t="shared" si="1"/>
        <v>0</v>
      </c>
      <c r="Q24" s="13">
        <v>0</v>
      </c>
      <c r="R24" s="13">
        <v>0</v>
      </c>
      <c r="S24" s="13">
        <f t="shared" si="2"/>
        <v>0</v>
      </c>
      <c r="T24" s="13">
        <v>0</v>
      </c>
      <c r="U24" s="13">
        <v>0</v>
      </c>
      <c r="V24" s="2">
        <f t="shared" si="3"/>
        <v>0</v>
      </c>
      <c r="W24" s="2">
        <v>0</v>
      </c>
      <c r="X24" s="2">
        <v>0</v>
      </c>
      <c r="Y24" s="13">
        <f t="shared" si="4"/>
        <v>0</v>
      </c>
      <c r="Z24" s="13">
        <v>0</v>
      </c>
      <c r="AA24" s="13">
        <v>0</v>
      </c>
      <c r="AB24" s="13">
        <f t="shared" si="5"/>
        <v>0</v>
      </c>
      <c r="AC24" s="13">
        <v>0</v>
      </c>
      <c r="AD24" s="13">
        <v>0</v>
      </c>
      <c r="AE24" s="13">
        <v>0</v>
      </c>
      <c r="AF24" s="2">
        <f t="shared" si="6"/>
        <v>0</v>
      </c>
      <c r="AG24" s="2">
        <v>0</v>
      </c>
      <c r="AH24" s="2">
        <v>0</v>
      </c>
      <c r="AI24" s="14">
        <v>0</v>
      </c>
      <c r="AJ24" s="14">
        <v>0</v>
      </c>
      <c r="AK24" s="14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22">
        <v>0</v>
      </c>
      <c r="AR24" s="40"/>
      <c r="AS24" s="53" t="s">
        <v>20</v>
      </c>
      <c r="AT24" s="55"/>
    </row>
    <row r="25" spans="1:46" s="52" customFormat="1" ht="14.45" customHeight="1">
      <c r="B25" s="53" t="s">
        <v>21</v>
      </c>
      <c r="C25" s="54"/>
      <c r="D25" s="2">
        <f t="shared" si="7"/>
        <v>93</v>
      </c>
      <c r="E25" s="2">
        <f t="shared" si="8"/>
        <v>52</v>
      </c>
      <c r="F25" s="2">
        <f t="shared" si="9"/>
        <v>41</v>
      </c>
      <c r="G25" s="13">
        <f t="shared" si="10"/>
        <v>90</v>
      </c>
      <c r="H25" s="13">
        <f t="shared" si="11"/>
        <v>81</v>
      </c>
      <c r="I25" s="13">
        <v>52</v>
      </c>
      <c r="J25" s="13">
        <v>49</v>
      </c>
      <c r="K25" s="13">
        <v>38</v>
      </c>
      <c r="L25" s="13">
        <v>32</v>
      </c>
      <c r="M25" s="2">
        <f t="shared" si="12"/>
        <v>3</v>
      </c>
      <c r="N25" s="2">
        <v>0</v>
      </c>
      <c r="O25" s="2">
        <v>3</v>
      </c>
      <c r="P25" s="13">
        <f t="shared" si="1"/>
        <v>0</v>
      </c>
      <c r="Q25" s="13">
        <v>0</v>
      </c>
      <c r="R25" s="13">
        <v>0</v>
      </c>
      <c r="S25" s="13">
        <f t="shared" si="2"/>
        <v>0</v>
      </c>
      <c r="T25" s="13">
        <v>0</v>
      </c>
      <c r="U25" s="13">
        <v>0</v>
      </c>
      <c r="V25" s="2">
        <f t="shared" si="3"/>
        <v>0</v>
      </c>
      <c r="W25" s="2">
        <v>0</v>
      </c>
      <c r="X25" s="2">
        <v>0</v>
      </c>
      <c r="Y25" s="13">
        <f t="shared" si="4"/>
        <v>0</v>
      </c>
      <c r="Z25" s="13">
        <v>0</v>
      </c>
      <c r="AA25" s="13">
        <v>0</v>
      </c>
      <c r="AB25" s="13">
        <f t="shared" si="5"/>
        <v>0</v>
      </c>
      <c r="AC25" s="13">
        <v>0</v>
      </c>
      <c r="AD25" s="13">
        <v>0</v>
      </c>
      <c r="AE25" s="13">
        <v>7</v>
      </c>
      <c r="AF25" s="2">
        <f t="shared" si="6"/>
        <v>0</v>
      </c>
      <c r="AG25" s="2">
        <v>0</v>
      </c>
      <c r="AH25" s="2">
        <v>0</v>
      </c>
      <c r="AI25" s="14">
        <v>96.774193548387103</v>
      </c>
      <c r="AJ25" s="14">
        <v>100</v>
      </c>
      <c r="AK25" s="14">
        <v>92.682926829268297</v>
      </c>
      <c r="AL25" s="16">
        <v>3.2258064516128999</v>
      </c>
      <c r="AM25" s="16">
        <v>0</v>
      </c>
      <c r="AN25" s="16">
        <v>7.3170731707317103</v>
      </c>
      <c r="AO25" s="16">
        <v>0</v>
      </c>
      <c r="AP25" s="16">
        <v>0</v>
      </c>
      <c r="AQ25" s="22">
        <v>0</v>
      </c>
      <c r="AR25" s="40"/>
      <c r="AS25" s="53" t="s">
        <v>21</v>
      </c>
      <c r="AT25" s="55"/>
    </row>
    <row r="26" spans="1:46" s="52" customFormat="1" ht="14.45" customHeight="1">
      <c r="B26" s="53" t="s">
        <v>22</v>
      </c>
      <c r="C26" s="54"/>
      <c r="D26" s="2">
        <f t="shared" si="7"/>
        <v>43</v>
      </c>
      <c r="E26" s="2">
        <f t="shared" si="8"/>
        <v>16</v>
      </c>
      <c r="F26" s="2">
        <f t="shared" si="9"/>
        <v>27</v>
      </c>
      <c r="G26" s="13">
        <f t="shared" si="10"/>
        <v>43</v>
      </c>
      <c r="H26" s="13">
        <f t="shared" si="11"/>
        <v>41</v>
      </c>
      <c r="I26" s="13">
        <v>16</v>
      </c>
      <c r="J26" s="13">
        <v>16</v>
      </c>
      <c r="K26" s="13">
        <v>27</v>
      </c>
      <c r="L26" s="13">
        <v>25</v>
      </c>
      <c r="M26" s="2">
        <f t="shared" si="12"/>
        <v>0</v>
      </c>
      <c r="N26" s="2">
        <v>0</v>
      </c>
      <c r="O26" s="2">
        <v>0</v>
      </c>
      <c r="P26" s="13">
        <f t="shared" si="1"/>
        <v>0</v>
      </c>
      <c r="Q26" s="13">
        <v>0</v>
      </c>
      <c r="R26" s="13">
        <v>0</v>
      </c>
      <c r="S26" s="13">
        <f t="shared" si="2"/>
        <v>0</v>
      </c>
      <c r="T26" s="13">
        <v>0</v>
      </c>
      <c r="U26" s="13">
        <v>0</v>
      </c>
      <c r="V26" s="2">
        <f t="shared" si="3"/>
        <v>0</v>
      </c>
      <c r="W26" s="2">
        <v>0</v>
      </c>
      <c r="X26" s="2">
        <v>0</v>
      </c>
      <c r="Y26" s="13">
        <f t="shared" si="4"/>
        <v>0</v>
      </c>
      <c r="Z26" s="13">
        <v>0</v>
      </c>
      <c r="AA26" s="13">
        <v>0</v>
      </c>
      <c r="AB26" s="13">
        <f t="shared" si="5"/>
        <v>0</v>
      </c>
      <c r="AC26" s="13">
        <v>0</v>
      </c>
      <c r="AD26" s="13">
        <v>0</v>
      </c>
      <c r="AE26" s="13">
        <v>6</v>
      </c>
      <c r="AF26" s="2">
        <f t="shared" si="6"/>
        <v>0</v>
      </c>
      <c r="AG26" s="2">
        <v>0</v>
      </c>
      <c r="AH26" s="2">
        <v>0</v>
      </c>
      <c r="AI26" s="14">
        <v>100</v>
      </c>
      <c r="AJ26" s="14">
        <v>100</v>
      </c>
      <c r="AK26" s="14">
        <v>100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22">
        <v>0</v>
      </c>
      <c r="AR26" s="40"/>
      <c r="AS26" s="53" t="s">
        <v>22</v>
      </c>
      <c r="AT26" s="55"/>
    </row>
    <row r="27" spans="1:46" s="52" customFormat="1" ht="14.45" customHeight="1">
      <c r="B27" s="53" t="s">
        <v>23</v>
      </c>
      <c r="C27" s="54"/>
      <c r="D27" s="2">
        <f t="shared" si="7"/>
        <v>0</v>
      </c>
      <c r="E27" s="2">
        <f t="shared" si="8"/>
        <v>0</v>
      </c>
      <c r="F27" s="2">
        <f t="shared" si="9"/>
        <v>0</v>
      </c>
      <c r="G27" s="13">
        <f t="shared" si="10"/>
        <v>0</v>
      </c>
      <c r="H27" s="13">
        <f t="shared" si="11"/>
        <v>0</v>
      </c>
      <c r="I27" s="13">
        <v>0</v>
      </c>
      <c r="J27" s="13">
        <v>0</v>
      </c>
      <c r="K27" s="13">
        <v>0</v>
      </c>
      <c r="L27" s="13">
        <v>0</v>
      </c>
      <c r="M27" s="2">
        <f t="shared" si="12"/>
        <v>0</v>
      </c>
      <c r="N27" s="2">
        <v>0</v>
      </c>
      <c r="O27" s="2">
        <v>0</v>
      </c>
      <c r="P27" s="13">
        <f t="shared" si="1"/>
        <v>0</v>
      </c>
      <c r="Q27" s="13">
        <v>0</v>
      </c>
      <c r="R27" s="13">
        <v>0</v>
      </c>
      <c r="S27" s="13">
        <f t="shared" si="2"/>
        <v>0</v>
      </c>
      <c r="T27" s="13">
        <v>0</v>
      </c>
      <c r="U27" s="13">
        <v>0</v>
      </c>
      <c r="V27" s="2">
        <f t="shared" si="3"/>
        <v>0</v>
      </c>
      <c r="W27" s="2">
        <v>0</v>
      </c>
      <c r="X27" s="2">
        <v>0</v>
      </c>
      <c r="Y27" s="13">
        <f t="shared" si="4"/>
        <v>0</v>
      </c>
      <c r="Z27" s="13">
        <v>0</v>
      </c>
      <c r="AA27" s="13">
        <v>0</v>
      </c>
      <c r="AB27" s="13">
        <f t="shared" si="5"/>
        <v>0</v>
      </c>
      <c r="AC27" s="13">
        <v>0</v>
      </c>
      <c r="AD27" s="13">
        <v>0</v>
      </c>
      <c r="AE27" s="13">
        <v>0</v>
      </c>
      <c r="AF27" s="2">
        <f t="shared" si="6"/>
        <v>0</v>
      </c>
      <c r="AG27" s="2">
        <v>0</v>
      </c>
      <c r="AH27" s="2">
        <v>0</v>
      </c>
      <c r="AI27" s="14">
        <v>0</v>
      </c>
      <c r="AJ27" s="14">
        <v>0</v>
      </c>
      <c r="AK27" s="14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22">
        <v>0</v>
      </c>
      <c r="AR27" s="40"/>
      <c r="AS27" s="53" t="s">
        <v>23</v>
      </c>
      <c r="AT27" s="55"/>
    </row>
    <row r="28" spans="1:46" s="52" customFormat="1" ht="14.45" customHeight="1">
      <c r="A28" s="56"/>
      <c r="B28" s="57" t="s">
        <v>24</v>
      </c>
      <c r="C28" s="58"/>
      <c r="D28" s="2">
        <f t="shared" si="7"/>
        <v>0</v>
      </c>
      <c r="E28" s="2">
        <f t="shared" si="8"/>
        <v>0</v>
      </c>
      <c r="F28" s="2">
        <f t="shared" si="9"/>
        <v>0</v>
      </c>
      <c r="G28" s="13">
        <f t="shared" si="10"/>
        <v>0</v>
      </c>
      <c r="H28" s="13">
        <f t="shared" si="11"/>
        <v>0</v>
      </c>
      <c r="I28" s="13">
        <v>0</v>
      </c>
      <c r="J28" s="13">
        <v>0</v>
      </c>
      <c r="K28" s="13">
        <v>0</v>
      </c>
      <c r="L28" s="13">
        <v>0</v>
      </c>
      <c r="M28" s="2">
        <f t="shared" si="12"/>
        <v>0</v>
      </c>
      <c r="N28" s="2">
        <v>0</v>
      </c>
      <c r="O28" s="2">
        <v>0</v>
      </c>
      <c r="P28" s="13">
        <f t="shared" si="1"/>
        <v>0</v>
      </c>
      <c r="Q28" s="13">
        <v>0</v>
      </c>
      <c r="R28" s="13">
        <v>0</v>
      </c>
      <c r="S28" s="13">
        <f t="shared" si="2"/>
        <v>0</v>
      </c>
      <c r="T28" s="13">
        <v>0</v>
      </c>
      <c r="U28" s="13">
        <v>0</v>
      </c>
      <c r="V28" s="2">
        <f t="shared" si="3"/>
        <v>0</v>
      </c>
      <c r="W28" s="2">
        <v>0</v>
      </c>
      <c r="X28" s="2">
        <v>0</v>
      </c>
      <c r="Y28" s="13">
        <f t="shared" si="4"/>
        <v>0</v>
      </c>
      <c r="Z28" s="13">
        <v>0</v>
      </c>
      <c r="AA28" s="13">
        <v>0</v>
      </c>
      <c r="AB28" s="13">
        <f t="shared" si="5"/>
        <v>0</v>
      </c>
      <c r="AC28" s="13">
        <v>0</v>
      </c>
      <c r="AD28" s="13">
        <v>0</v>
      </c>
      <c r="AE28" s="13">
        <v>0</v>
      </c>
      <c r="AF28" s="2">
        <f t="shared" si="6"/>
        <v>0</v>
      </c>
      <c r="AG28" s="2">
        <v>0</v>
      </c>
      <c r="AH28" s="2">
        <v>0</v>
      </c>
      <c r="AI28" s="14">
        <v>0</v>
      </c>
      <c r="AJ28" s="14">
        <v>0</v>
      </c>
      <c r="AK28" s="14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22">
        <v>0</v>
      </c>
      <c r="AR28" s="59"/>
      <c r="AS28" s="57" t="s">
        <v>24</v>
      </c>
      <c r="AT28" s="60"/>
    </row>
    <row r="29" spans="1:46" s="52" customFormat="1" ht="14.45" customHeight="1">
      <c r="A29" s="61"/>
      <c r="B29" s="62" t="s">
        <v>25</v>
      </c>
      <c r="C29" s="63"/>
      <c r="D29" s="3">
        <f t="shared" si="7"/>
        <v>28</v>
      </c>
      <c r="E29" s="8">
        <f t="shared" si="8"/>
        <v>9</v>
      </c>
      <c r="F29" s="8">
        <f t="shared" si="9"/>
        <v>19</v>
      </c>
      <c r="G29" s="8">
        <f t="shared" si="10"/>
        <v>28</v>
      </c>
      <c r="H29" s="8">
        <f t="shared" si="11"/>
        <v>25</v>
      </c>
      <c r="I29" s="8">
        <v>9</v>
      </c>
      <c r="J29" s="8">
        <v>8</v>
      </c>
      <c r="K29" s="8">
        <v>19</v>
      </c>
      <c r="L29" s="8">
        <v>17</v>
      </c>
      <c r="M29" s="8">
        <f t="shared" si="12"/>
        <v>0</v>
      </c>
      <c r="N29" s="8">
        <v>0</v>
      </c>
      <c r="O29" s="8">
        <v>0</v>
      </c>
      <c r="P29" s="8">
        <f t="shared" si="1"/>
        <v>0</v>
      </c>
      <c r="Q29" s="8">
        <v>0</v>
      </c>
      <c r="R29" s="8">
        <v>0</v>
      </c>
      <c r="S29" s="8">
        <f t="shared" si="2"/>
        <v>0</v>
      </c>
      <c r="T29" s="8">
        <v>0</v>
      </c>
      <c r="U29" s="8">
        <v>0</v>
      </c>
      <c r="V29" s="8">
        <f t="shared" si="3"/>
        <v>0</v>
      </c>
      <c r="W29" s="8">
        <v>0</v>
      </c>
      <c r="X29" s="8">
        <v>0</v>
      </c>
      <c r="Y29" s="8">
        <f t="shared" si="4"/>
        <v>0</v>
      </c>
      <c r="Z29" s="8">
        <v>0</v>
      </c>
      <c r="AA29" s="8">
        <v>0</v>
      </c>
      <c r="AB29" s="8">
        <f t="shared" si="5"/>
        <v>0</v>
      </c>
      <c r="AC29" s="8">
        <v>0</v>
      </c>
      <c r="AD29" s="8">
        <v>0</v>
      </c>
      <c r="AE29" s="8">
        <v>3</v>
      </c>
      <c r="AF29" s="8">
        <f t="shared" si="6"/>
        <v>0</v>
      </c>
      <c r="AG29" s="8">
        <v>0</v>
      </c>
      <c r="AH29" s="8">
        <v>0</v>
      </c>
      <c r="AI29" s="15">
        <v>100</v>
      </c>
      <c r="AJ29" s="15">
        <v>100</v>
      </c>
      <c r="AK29" s="15">
        <v>100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23">
        <v>0</v>
      </c>
      <c r="AR29" s="64"/>
      <c r="AS29" s="62" t="s">
        <v>25</v>
      </c>
      <c r="AT29" s="65"/>
    </row>
    <row r="30" spans="1:46" s="52" customFormat="1" ht="14.45" customHeight="1">
      <c r="B30" s="53" t="s">
        <v>26</v>
      </c>
      <c r="C30" s="54"/>
      <c r="D30" s="4">
        <f t="shared" si="7"/>
        <v>0</v>
      </c>
      <c r="E30" s="2">
        <f t="shared" si="8"/>
        <v>0</v>
      </c>
      <c r="F30" s="2">
        <f t="shared" si="9"/>
        <v>0</v>
      </c>
      <c r="G30" s="2">
        <f t="shared" si="10"/>
        <v>0</v>
      </c>
      <c r="H30" s="2">
        <f t="shared" si="11"/>
        <v>0</v>
      </c>
      <c r="I30" s="2">
        <v>0</v>
      </c>
      <c r="J30" s="2">
        <v>0</v>
      </c>
      <c r="K30" s="2">
        <v>0</v>
      </c>
      <c r="L30" s="2">
        <v>0</v>
      </c>
      <c r="M30" s="2">
        <f t="shared" si="12"/>
        <v>0</v>
      </c>
      <c r="N30" s="2">
        <v>0</v>
      </c>
      <c r="O30" s="2">
        <v>0</v>
      </c>
      <c r="P30" s="2">
        <f t="shared" si="1"/>
        <v>0</v>
      </c>
      <c r="Q30" s="2">
        <v>0</v>
      </c>
      <c r="R30" s="2">
        <v>0</v>
      </c>
      <c r="S30" s="2">
        <f t="shared" si="2"/>
        <v>0</v>
      </c>
      <c r="T30" s="2">
        <v>0</v>
      </c>
      <c r="U30" s="2">
        <v>0</v>
      </c>
      <c r="V30" s="2">
        <f t="shared" si="3"/>
        <v>0</v>
      </c>
      <c r="W30" s="2">
        <v>0</v>
      </c>
      <c r="X30" s="2">
        <v>0</v>
      </c>
      <c r="Y30" s="2">
        <f t="shared" si="4"/>
        <v>0</v>
      </c>
      <c r="Z30" s="2">
        <v>0</v>
      </c>
      <c r="AA30" s="2">
        <v>0</v>
      </c>
      <c r="AB30" s="2">
        <f t="shared" si="5"/>
        <v>0</v>
      </c>
      <c r="AC30" s="2">
        <v>0</v>
      </c>
      <c r="AD30" s="2">
        <v>0</v>
      </c>
      <c r="AE30" s="2">
        <v>0</v>
      </c>
      <c r="AF30" s="2">
        <f t="shared" si="6"/>
        <v>0</v>
      </c>
      <c r="AG30" s="2">
        <v>0</v>
      </c>
      <c r="AH30" s="2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22">
        <v>0</v>
      </c>
      <c r="AR30" s="40"/>
      <c r="AS30" s="53" t="s">
        <v>26</v>
      </c>
      <c r="AT30" s="55"/>
    </row>
    <row r="31" spans="1:46" s="52" customFormat="1" ht="14.45" customHeight="1">
      <c r="B31" s="53" t="s">
        <v>27</v>
      </c>
      <c r="C31" s="54"/>
      <c r="D31" s="4">
        <f t="shared" si="7"/>
        <v>131</v>
      </c>
      <c r="E31" s="2">
        <f t="shared" si="8"/>
        <v>66</v>
      </c>
      <c r="F31" s="2">
        <f t="shared" si="9"/>
        <v>65</v>
      </c>
      <c r="G31" s="2">
        <f t="shared" si="10"/>
        <v>130</v>
      </c>
      <c r="H31" s="2">
        <f t="shared" si="11"/>
        <v>129</v>
      </c>
      <c r="I31" s="2">
        <v>65</v>
      </c>
      <c r="J31" s="2">
        <v>64</v>
      </c>
      <c r="K31" s="2">
        <v>65</v>
      </c>
      <c r="L31" s="2">
        <v>65</v>
      </c>
      <c r="M31" s="2">
        <f t="shared" si="12"/>
        <v>0</v>
      </c>
      <c r="N31" s="2">
        <v>0</v>
      </c>
      <c r="O31" s="2">
        <v>0</v>
      </c>
      <c r="P31" s="2">
        <f t="shared" si="1"/>
        <v>0</v>
      </c>
      <c r="Q31" s="2">
        <v>0</v>
      </c>
      <c r="R31" s="2">
        <v>0</v>
      </c>
      <c r="S31" s="2">
        <f t="shared" si="2"/>
        <v>0</v>
      </c>
      <c r="T31" s="2">
        <v>0</v>
      </c>
      <c r="U31" s="2">
        <v>0</v>
      </c>
      <c r="V31" s="2">
        <f t="shared" si="3"/>
        <v>0</v>
      </c>
      <c r="W31" s="2">
        <v>0</v>
      </c>
      <c r="X31" s="2">
        <v>0</v>
      </c>
      <c r="Y31" s="2">
        <f t="shared" si="4"/>
        <v>1</v>
      </c>
      <c r="Z31" s="2">
        <v>1</v>
      </c>
      <c r="AA31" s="2">
        <v>0</v>
      </c>
      <c r="AB31" s="2">
        <f t="shared" si="5"/>
        <v>0</v>
      </c>
      <c r="AC31" s="2">
        <v>0</v>
      </c>
      <c r="AD31" s="2">
        <v>0</v>
      </c>
      <c r="AE31" s="2">
        <v>6</v>
      </c>
      <c r="AF31" s="2">
        <f t="shared" si="6"/>
        <v>0</v>
      </c>
      <c r="AG31" s="2">
        <v>0</v>
      </c>
      <c r="AH31" s="2">
        <v>0</v>
      </c>
      <c r="AI31" s="16">
        <v>99.236641221374001</v>
      </c>
      <c r="AJ31" s="16">
        <v>98.484848484848499</v>
      </c>
      <c r="AK31" s="16">
        <v>100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22">
        <v>0</v>
      </c>
      <c r="AR31" s="40"/>
      <c r="AS31" s="53" t="s">
        <v>27</v>
      </c>
      <c r="AT31" s="55"/>
    </row>
    <row r="32" spans="1:46" s="52" customFormat="1" ht="14.45" customHeight="1">
      <c r="B32" s="53" t="s">
        <v>28</v>
      </c>
      <c r="C32" s="54"/>
      <c r="D32" s="4">
        <f t="shared" si="7"/>
        <v>76</v>
      </c>
      <c r="E32" s="2">
        <f t="shared" si="8"/>
        <v>42</v>
      </c>
      <c r="F32" s="2">
        <f t="shared" si="9"/>
        <v>34</v>
      </c>
      <c r="G32" s="2">
        <f t="shared" si="10"/>
        <v>75</v>
      </c>
      <c r="H32" s="2">
        <f t="shared" si="11"/>
        <v>71</v>
      </c>
      <c r="I32" s="2">
        <v>42</v>
      </c>
      <c r="J32" s="2">
        <v>38</v>
      </c>
      <c r="K32" s="2">
        <v>33</v>
      </c>
      <c r="L32" s="2">
        <v>33</v>
      </c>
      <c r="M32" s="2">
        <f t="shared" si="12"/>
        <v>0</v>
      </c>
      <c r="N32" s="2">
        <v>0</v>
      </c>
      <c r="O32" s="2">
        <v>0</v>
      </c>
      <c r="P32" s="2">
        <f t="shared" si="1"/>
        <v>0</v>
      </c>
      <c r="Q32" s="2">
        <v>0</v>
      </c>
      <c r="R32" s="2">
        <v>0</v>
      </c>
      <c r="S32" s="2">
        <f t="shared" si="2"/>
        <v>0</v>
      </c>
      <c r="T32" s="2">
        <v>0</v>
      </c>
      <c r="U32" s="2">
        <v>0</v>
      </c>
      <c r="V32" s="2">
        <f t="shared" si="3"/>
        <v>1</v>
      </c>
      <c r="W32" s="2">
        <v>0</v>
      </c>
      <c r="X32" s="2">
        <v>1</v>
      </c>
      <c r="Y32" s="2">
        <f t="shared" si="4"/>
        <v>0</v>
      </c>
      <c r="Z32" s="2">
        <v>0</v>
      </c>
      <c r="AA32" s="2">
        <v>0</v>
      </c>
      <c r="AB32" s="2">
        <f t="shared" si="5"/>
        <v>0</v>
      </c>
      <c r="AC32" s="2">
        <v>0</v>
      </c>
      <c r="AD32" s="2">
        <v>0</v>
      </c>
      <c r="AE32" s="2">
        <v>0</v>
      </c>
      <c r="AF32" s="2">
        <f t="shared" si="6"/>
        <v>0</v>
      </c>
      <c r="AG32" s="2">
        <v>0</v>
      </c>
      <c r="AH32" s="2">
        <v>0</v>
      </c>
      <c r="AI32" s="16">
        <v>98.684210526315795</v>
      </c>
      <c r="AJ32" s="16">
        <v>100</v>
      </c>
      <c r="AK32" s="16">
        <v>97.058823529411796</v>
      </c>
      <c r="AL32" s="16">
        <v>0</v>
      </c>
      <c r="AM32" s="16">
        <v>0</v>
      </c>
      <c r="AN32" s="16">
        <v>0</v>
      </c>
      <c r="AO32" s="16">
        <v>1.31578947368421</v>
      </c>
      <c r="AP32" s="16">
        <v>0</v>
      </c>
      <c r="AQ32" s="22">
        <v>2.9411764705882399</v>
      </c>
      <c r="AR32" s="40"/>
      <c r="AS32" s="53" t="s">
        <v>28</v>
      </c>
      <c r="AT32" s="55"/>
    </row>
    <row r="33" spans="1:46" s="52" customFormat="1" ht="14.45" customHeight="1">
      <c r="B33" s="53" t="s">
        <v>29</v>
      </c>
      <c r="C33" s="54"/>
      <c r="D33" s="4">
        <f t="shared" si="7"/>
        <v>66</v>
      </c>
      <c r="E33" s="2">
        <f t="shared" si="8"/>
        <v>31</v>
      </c>
      <c r="F33" s="2">
        <f t="shared" si="9"/>
        <v>35</v>
      </c>
      <c r="G33" s="2">
        <f t="shared" si="10"/>
        <v>61</v>
      </c>
      <c r="H33" s="2">
        <f t="shared" si="11"/>
        <v>61</v>
      </c>
      <c r="I33" s="2">
        <v>26</v>
      </c>
      <c r="J33" s="2">
        <v>26</v>
      </c>
      <c r="K33" s="2">
        <v>35</v>
      </c>
      <c r="L33" s="2">
        <v>35</v>
      </c>
      <c r="M33" s="2">
        <f t="shared" si="12"/>
        <v>1</v>
      </c>
      <c r="N33" s="2">
        <v>1</v>
      </c>
      <c r="O33" s="2">
        <v>0</v>
      </c>
      <c r="P33" s="2">
        <f t="shared" si="1"/>
        <v>0</v>
      </c>
      <c r="Q33" s="2">
        <v>0</v>
      </c>
      <c r="R33" s="2">
        <v>0</v>
      </c>
      <c r="S33" s="2">
        <f t="shared" si="2"/>
        <v>0</v>
      </c>
      <c r="T33" s="2">
        <v>0</v>
      </c>
      <c r="U33" s="2">
        <v>0</v>
      </c>
      <c r="V33" s="2">
        <f t="shared" si="3"/>
        <v>0</v>
      </c>
      <c r="W33" s="2">
        <v>0</v>
      </c>
      <c r="X33" s="2">
        <v>0</v>
      </c>
      <c r="Y33" s="2">
        <f t="shared" si="4"/>
        <v>4</v>
      </c>
      <c r="Z33" s="2">
        <v>4</v>
      </c>
      <c r="AA33" s="2">
        <v>0</v>
      </c>
      <c r="AB33" s="2">
        <f t="shared" si="5"/>
        <v>0</v>
      </c>
      <c r="AC33" s="2">
        <v>0</v>
      </c>
      <c r="AD33" s="2">
        <v>0</v>
      </c>
      <c r="AE33" s="2">
        <v>0</v>
      </c>
      <c r="AF33" s="2">
        <f t="shared" si="6"/>
        <v>0</v>
      </c>
      <c r="AG33" s="2">
        <v>0</v>
      </c>
      <c r="AH33" s="2">
        <v>0</v>
      </c>
      <c r="AI33" s="16">
        <v>92.424242424242394</v>
      </c>
      <c r="AJ33" s="16">
        <v>83.870967741935502</v>
      </c>
      <c r="AK33" s="16">
        <v>100</v>
      </c>
      <c r="AL33" s="16">
        <v>1.51515151515152</v>
      </c>
      <c r="AM33" s="16">
        <v>3.2258064516128999</v>
      </c>
      <c r="AN33" s="16">
        <v>0</v>
      </c>
      <c r="AO33" s="16">
        <v>0</v>
      </c>
      <c r="AP33" s="16">
        <v>0</v>
      </c>
      <c r="AQ33" s="22">
        <v>0</v>
      </c>
      <c r="AR33" s="40"/>
      <c r="AS33" s="53" t="s">
        <v>29</v>
      </c>
      <c r="AT33" s="55"/>
    </row>
    <row r="34" spans="1:46" s="52" customFormat="1" ht="14.45" customHeight="1">
      <c r="B34" s="53" t="s">
        <v>30</v>
      </c>
      <c r="C34" s="54"/>
      <c r="D34" s="4">
        <f t="shared" si="7"/>
        <v>0</v>
      </c>
      <c r="E34" s="2">
        <f t="shared" si="8"/>
        <v>0</v>
      </c>
      <c r="F34" s="2">
        <f t="shared" si="9"/>
        <v>0</v>
      </c>
      <c r="G34" s="2">
        <f t="shared" si="10"/>
        <v>0</v>
      </c>
      <c r="H34" s="2">
        <f t="shared" si="11"/>
        <v>0</v>
      </c>
      <c r="I34" s="2">
        <v>0</v>
      </c>
      <c r="J34" s="2">
        <v>0</v>
      </c>
      <c r="K34" s="2">
        <v>0</v>
      </c>
      <c r="L34" s="2">
        <v>0</v>
      </c>
      <c r="M34" s="2">
        <f t="shared" si="12"/>
        <v>0</v>
      </c>
      <c r="N34" s="2">
        <v>0</v>
      </c>
      <c r="O34" s="2">
        <v>0</v>
      </c>
      <c r="P34" s="2">
        <f t="shared" si="1"/>
        <v>0</v>
      </c>
      <c r="Q34" s="2">
        <v>0</v>
      </c>
      <c r="R34" s="2">
        <v>0</v>
      </c>
      <c r="S34" s="2">
        <f t="shared" si="2"/>
        <v>0</v>
      </c>
      <c r="T34" s="2">
        <v>0</v>
      </c>
      <c r="U34" s="2">
        <v>0</v>
      </c>
      <c r="V34" s="2">
        <f t="shared" si="3"/>
        <v>0</v>
      </c>
      <c r="W34" s="2">
        <v>0</v>
      </c>
      <c r="X34" s="2">
        <v>0</v>
      </c>
      <c r="Y34" s="2">
        <f t="shared" si="4"/>
        <v>0</v>
      </c>
      <c r="Z34" s="2">
        <v>0</v>
      </c>
      <c r="AA34" s="2">
        <v>0</v>
      </c>
      <c r="AB34" s="2">
        <f t="shared" si="5"/>
        <v>0</v>
      </c>
      <c r="AC34" s="2">
        <v>0</v>
      </c>
      <c r="AD34" s="2">
        <v>0</v>
      </c>
      <c r="AE34" s="2">
        <v>0</v>
      </c>
      <c r="AF34" s="2">
        <f t="shared" si="6"/>
        <v>0</v>
      </c>
      <c r="AG34" s="2">
        <v>0</v>
      </c>
      <c r="AH34" s="2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22">
        <v>0</v>
      </c>
      <c r="AR34" s="40"/>
      <c r="AS34" s="53" t="s">
        <v>30</v>
      </c>
      <c r="AT34" s="55"/>
    </row>
    <row r="35" spans="1:46" s="77" customFormat="1" ht="14.45" customHeight="1">
      <c r="A35" s="66"/>
      <c r="B35" s="67" t="s">
        <v>31</v>
      </c>
      <c r="C35" s="68"/>
      <c r="D35" s="6">
        <f t="shared" si="7"/>
        <v>65</v>
      </c>
      <c r="E35" s="10">
        <f t="shared" si="8"/>
        <v>31</v>
      </c>
      <c r="F35" s="10">
        <f t="shared" si="9"/>
        <v>34</v>
      </c>
      <c r="G35" s="10">
        <f t="shared" si="10"/>
        <v>63</v>
      </c>
      <c r="H35" s="10">
        <f t="shared" si="11"/>
        <v>60</v>
      </c>
      <c r="I35" s="10">
        <v>30</v>
      </c>
      <c r="J35" s="10">
        <v>28</v>
      </c>
      <c r="K35" s="10">
        <v>33</v>
      </c>
      <c r="L35" s="10">
        <v>32</v>
      </c>
      <c r="M35" s="10">
        <f t="shared" si="12"/>
        <v>1</v>
      </c>
      <c r="N35" s="10">
        <v>1</v>
      </c>
      <c r="O35" s="10">
        <v>0</v>
      </c>
      <c r="P35" s="10">
        <f t="shared" si="1"/>
        <v>0</v>
      </c>
      <c r="Q35" s="10">
        <v>0</v>
      </c>
      <c r="R35" s="10">
        <v>0</v>
      </c>
      <c r="S35" s="10">
        <f t="shared" si="2"/>
        <v>0</v>
      </c>
      <c r="T35" s="10">
        <v>0</v>
      </c>
      <c r="U35" s="10">
        <v>0</v>
      </c>
      <c r="V35" s="10">
        <f t="shared" si="3"/>
        <v>0</v>
      </c>
      <c r="W35" s="10">
        <v>0</v>
      </c>
      <c r="X35" s="10">
        <v>0</v>
      </c>
      <c r="Y35" s="10">
        <f t="shared" si="4"/>
        <v>1</v>
      </c>
      <c r="Z35" s="10">
        <v>0</v>
      </c>
      <c r="AA35" s="10">
        <v>1</v>
      </c>
      <c r="AB35" s="10">
        <f t="shared" si="5"/>
        <v>0</v>
      </c>
      <c r="AC35" s="10">
        <v>0</v>
      </c>
      <c r="AD35" s="10">
        <v>0</v>
      </c>
      <c r="AE35" s="10">
        <v>0</v>
      </c>
      <c r="AF35" s="10">
        <f t="shared" si="6"/>
        <v>0</v>
      </c>
      <c r="AG35" s="10">
        <v>0</v>
      </c>
      <c r="AH35" s="10">
        <v>0</v>
      </c>
      <c r="AI35" s="18">
        <v>96.923076923076906</v>
      </c>
      <c r="AJ35" s="18">
        <v>96.774193548387103</v>
      </c>
      <c r="AK35" s="18">
        <v>97.058823529411796</v>
      </c>
      <c r="AL35" s="18">
        <v>1.5384615384615401</v>
      </c>
      <c r="AM35" s="18">
        <v>3.2258064516128999</v>
      </c>
      <c r="AN35" s="18">
        <v>0</v>
      </c>
      <c r="AO35" s="18">
        <v>0</v>
      </c>
      <c r="AP35" s="18">
        <v>0</v>
      </c>
      <c r="AQ35" s="25">
        <v>0</v>
      </c>
      <c r="AR35" s="69"/>
      <c r="AS35" s="67" t="s">
        <v>31</v>
      </c>
      <c r="AT35" s="70"/>
    </row>
    <row r="36" spans="1:46" s="52" customFormat="1" ht="14.45" customHeight="1">
      <c r="A36" s="61"/>
      <c r="B36" s="62" t="s">
        <v>32</v>
      </c>
      <c r="C36" s="63"/>
      <c r="D36" s="2">
        <f t="shared" si="7"/>
        <v>0</v>
      </c>
      <c r="E36" s="2">
        <f t="shared" si="8"/>
        <v>0</v>
      </c>
      <c r="F36" s="2">
        <f t="shared" si="9"/>
        <v>0</v>
      </c>
      <c r="G36" s="13">
        <f t="shared" si="10"/>
        <v>0</v>
      </c>
      <c r="H36" s="13">
        <f t="shared" si="11"/>
        <v>0</v>
      </c>
      <c r="I36" s="13">
        <v>0</v>
      </c>
      <c r="J36" s="13">
        <v>0</v>
      </c>
      <c r="K36" s="13">
        <v>0</v>
      </c>
      <c r="L36" s="13">
        <v>0</v>
      </c>
      <c r="M36" s="2">
        <f t="shared" si="12"/>
        <v>0</v>
      </c>
      <c r="N36" s="2">
        <v>0</v>
      </c>
      <c r="O36" s="2">
        <v>0</v>
      </c>
      <c r="P36" s="13">
        <f t="shared" si="1"/>
        <v>0</v>
      </c>
      <c r="Q36" s="13">
        <v>0</v>
      </c>
      <c r="R36" s="13">
        <v>0</v>
      </c>
      <c r="S36" s="13">
        <f t="shared" si="2"/>
        <v>0</v>
      </c>
      <c r="T36" s="13">
        <v>0</v>
      </c>
      <c r="U36" s="13">
        <v>0</v>
      </c>
      <c r="V36" s="2">
        <f t="shared" si="3"/>
        <v>0</v>
      </c>
      <c r="W36" s="2">
        <v>0</v>
      </c>
      <c r="X36" s="2">
        <v>0</v>
      </c>
      <c r="Y36" s="13">
        <f t="shared" si="4"/>
        <v>0</v>
      </c>
      <c r="Z36" s="13">
        <v>0</v>
      </c>
      <c r="AA36" s="13">
        <v>0</v>
      </c>
      <c r="AB36" s="13">
        <f t="shared" si="5"/>
        <v>0</v>
      </c>
      <c r="AC36" s="13">
        <v>0</v>
      </c>
      <c r="AD36" s="13">
        <v>0</v>
      </c>
      <c r="AE36" s="13">
        <v>0</v>
      </c>
      <c r="AF36" s="2">
        <f t="shared" si="6"/>
        <v>0</v>
      </c>
      <c r="AG36" s="2">
        <v>0</v>
      </c>
      <c r="AH36" s="2">
        <v>0</v>
      </c>
      <c r="AI36" s="14">
        <v>0</v>
      </c>
      <c r="AJ36" s="14">
        <v>0</v>
      </c>
      <c r="AK36" s="14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22">
        <v>0</v>
      </c>
      <c r="AR36" s="64"/>
      <c r="AS36" s="62" t="s">
        <v>32</v>
      </c>
      <c r="AT36" s="65"/>
    </row>
    <row r="37" spans="1:46" s="52" customFormat="1" ht="14.45" customHeight="1">
      <c r="B37" s="53" t="s">
        <v>33</v>
      </c>
      <c r="C37" s="54"/>
      <c r="D37" s="2">
        <f t="shared" si="7"/>
        <v>0</v>
      </c>
      <c r="E37" s="2">
        <f t="shared" si="8"/>
        <v>0</v>
      </c>
      <c r="F37" s="2">
        <f t="shared" si="9"/>
        <v>0</v>
      </c>
      <c r="G37" s="13">
        <f t="shared" si="10"/>
        <v>0</v>
      </c>
      <c r="H37" s="13">
        <f t="shared" si="11"/>
        <v>0</v>
      </c>
      <c r="I37" s="13">
        <v>0</v>
      </c>
      <c r="J37" s="13">
        <v>0</v>
      </c>
      <c r="K37" s="13">
        <v>0</v>
      </c>
      <c r="L37" s="13">
        <v>0</v>
      </c>
      <c r="M37" s="2">
        <f t="shared" si="12"/>
        <v>0</v>
      </c>
      <c r="N37" s="2">
        <v>0</v>
      </c>
      <c r="O37" s="2">
        <v>0</v>
      </c>
      <c r="P37" s="13">
        <f t="shared" si="1"/>
        <v>0</v>
      </c>
      <c r="Q37" s="13">
        <v>0</v>
      </c>
      <c r="R37" s="13">
        <v>0</v>
      </c>
      <c r="S37" s="13">
        <f t="shared" si="2"/>
        <v>0</v>
      </c>
      <c r="T37" s="13">
        <v>0</v>
      </c>
      <c r="U37" s="13">
        <v>0</v>
      </c>
      <c r="V37" s="2">
        <f t="shared" si="3"/>
        <v>0</v>
      </c>
      <c r="W37" s="2">
        <v>0</v>
      </c>
      <c r="X37" s="2">
        <v>0</v>
      </c>
      <c r="Y37" s="13">
        <f t="shared" si="4"/>
        <v>0</v>
      </c>
      <c r="Z37" s="13">
        <v>0</v>
      </c>
      <c r="AA37" s="13">
        <v>0</v>
      </c>
      <c r="AB37" s="13">
        <f t="shared" si="5"/>
        <v>0</v>
      </c>
      <c r="AC37" s="13">
        <v>0</v>
      </c>
      <c r="AD37" s="13">
        <v>0</v>
      </c>
      <c r="AE37" s="13">
        <v>0</v>
      </c>
      <c r="AF37" s="2">
        <f t="shared" si="6"/>
        <v>0</v>
      </c>
      <c r="AG37" s="2">
        <v>0</v>
      </c>
      <c r="AH37" s="2">
        <v>0</v>
      </c>
      <c r="AI37" s="14">
        <v>0</v>
      </c>
      <c r="AJ37" s="14">
        <v>0</v>
      </c>
      <c r="AK37" s="14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22">
        <v>0</v>
      </c>
      <c r="AR37" s="40"/>
      <c r="AS37" s="53" t="s">
        <v>33</v>
      </c>
      <c r="AT37" s="55"/>
    </row>
    <row r="38" spans="1:46" s="52" customFormat="1" ht="14.45" customHeight="1">
      <c r="B38" s="53" t="s">
        <v>34</v>
      </c>
      <c r="C38" s="54"/>
      <c r="D38" s="2">
        <f t="shared" si="7"/>
        <v>0</v>
      </c>
      <c r="E38" s="2">
        <f t="shared" si="8"/>
        <v>0</v>
      </c>
      <c r="F38" s="2">
        <f t="shared" si="9"/>
        <v>0</v>
      </c>
      <c r="G38" s="13">
        <f t="shared" si="10"/>
        <v>0</v>
      </c>
      <c r="H38" s="13">
        <f t="shared" si="11"/>
        <v>0</v>
      </c>
      <c r="I38" s="13">
        <v>0</v>
      </c>
      <c r="J38" s="13">
        <v>0</v>
      </c>
      <c r="K38" s="13">
        <v>0</v>
      </c>
      <c r="L38" s="13">
        <v>0</v>
      </c>
      <c r="M38" s="2">
        <f t="shared" si="12"/>
        <v>0</v>
      </c>
      <c r="N38" s="2">
        <v>0</v>
      </c>
      <c r="O38" s="2">
        <v>0</v>
      </c>
      <c r="P38" s="13">
        <f t="shared" si="1"/>
        <v>0</v>
      </c>
      <c r="Q38" s="13">
        <v>0</v>
      </c>
      <c r="R38" s="13">
        <v>0</v>
      </c>
      <c r="S38" s="13">
        <f t="shared" si="2"/>
        <v>0</v>
      </c>
      <c r="T38" s="13">
        <v>0</v>
      </c>
      <c r="U38" s="13">
        <v>0</v>
      </c>
      <c r="V38" s="2">
        <f t="shared" si="3"/>
        <v>0</v>
      </c>
      <c r="W38" s="2">
        <v>0</v>
      </c>
      <c r="X38" s="2">
        <v>0</v>
      </c>
      <c r="Y38" s="13">
        <f t="shared" si="4"/>
        <v>0</v>
      </c>
      <c r="Z38" s="13">
        <v>0</v>
      </c>
      <c r="AA38" s="13">
        <v>0</v>
      </c>
      <c r="AB38" s="13">
        <f t="shared" si="5"/>
        <v>0</v>
      </c>
      <c r="AC38" s="13">
        <v>0</v>
      </c>
      <c r="AD38" s="13">
        <v>0</v>
      </c>
      <c r="AE38" s="13">
        <v>0</v>
      </c>
      <c r="AF38" s="2">
        <f t="shared" si="6"/>
        <v>0</v>
      </c>
      <c r="AG38" s="2">
        <v>0</v>
      </c>
      <c r="AH38" s="2">
        <v>0</v>
      </c>
      <c r="AI38" s="14">
        <v>0</v>
      </c>
      <c r="AJ38" s="14">
        <v>0</v>
      </c>
      <c r="AK38" s="14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22">
        <v>0</v>
      </c>
      <c r="AR38" s="40"/>
      <c r="AS38" s="53" t="s">
        <v>34</v>
      </c>
      <c r="AT38" s="55"/>
    </row>
    <row r="39" spans="1:46" s="52" customFormat="1" ht="14.45" customHeight="1">
      <c r="B39" s="53" t="s">
        <v>35</v>
      </c>
      <c r="C39" s="54"/>
      <c r="D39" s="2">
        <f t="shared" si="7"/>
        <v>129</v>
      </c>
      <c r="E39" s="2">
        <f t="shared" si="8"/>
        <v>65</v>
      </c>
      <c r="F39" s="2">
        <f t="shared" si="9"/>
        <v>64</v>
      </c>
      <c r="G39" s="13">
        <f t="shared" si="10"/>
        <v>129</v>
      </c>
      <c r="H39" s="13">
        <f t="shared" si="11"/>
        <v>125</v>
      </c>
      <c r="I39" s="13">
        <v>65</v>
      </c>
      <c r="J39" s="13">
        <v>62</v>
      </c>
      <c r="K39" s="13">
        <v>64</v>
      </c>
      <c r="L39" s="13">
        <v>63</v>
      </c>
      <c r="M39" s="2">
        <f t="shared" si="12"/>
        <v>0</v>
      </c>
      <c r="N39" s="2">
        <v>0</v>
      </c>
      <c r="O39" s="2">
        <v>0</v>
      </c>
      <c r="P39" s="13">
        <f t="shared" si="1"/>
        <v>0</v>
      </c>
      <c r="Q39" s="13">
        <v>0</v>
      </c>
      <c r="R39" s="13">
        <v>0</v>
      </c>
      <c r="S39" s="13">
        <f t="shared" si="2"/>
        <v>0</v>
      </c>
      <c r="T39" s="13">
        <v>0</v>
      </c>
      <c r="U39" s="13">
        <v>0</v>
      </c>
      <c r="V39" s="2">
        <f t="shared" si="3"/>
        <v>0</v>
      </c>
      <c r="W39" s="2">
        <v>0</v>
      </c>
      <c r="X39" s="2">
        <v>0</v>
      </c>
      <c r="Y39" s="13">
        <f t="shared" si="4"/>
        <v>0</v>
      </c>
      <c r="Z39" s="13">
        <v>0</v>
      </c>
      <c r="AA39" s="13">
        <v>0</v>
      </c>
      <c r="AB39" s="13">
        <f t="shared" si="5"/>
        <v>0</v>
      </c>
      <c r="AC39" s="13">
        <v>0</v>
      </c>
      <c r="AD39" s="13">
        <v>0</v>
      </c>
      <c r="AE39" s="13">
        <v>4</v>
      </c>
      <c r="AF39" s="2">
        <f t="shared" si="6"/>
        <v>0</v>
      </c>
      <c r="AG39" s="2">
        <v>0</v>
      </c>
      <c r="AH39" s="2">
        <v>0</v>
      </c>
      <c r="AI39" s="14">
        <v>100</v>
      </c>
      <c r="AJ39" s="14">
        <v>100</v>
      </c>
      <c r="AK39" s="14">
        <v>100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22">
        <v>0</v>
      </c>
      <c r="AR39" s="40"/>
      <c r="AS39" s="53" t="s">
        <v>35</v>
      </c>
      <c r="AT39" s="55"/>
    </row>
    <row r="40" spans="1:46" s="52" customFormat="1" ht="14.45" customHeight="1">
      <c r="A40" s="56"/>
      <c r="B40" s="57" t="s">
        <v>36</v>
      </c>
      <c r="C40" s="58"/>
      <c r="D40" s="2">
        <f t="shared" si="7"/>
        <v>0</v>
      </c>
      <c r="E40" s="2">
        <f t="shared" si="8"/>
        <v>0</v>
      </c>
      <c r="F40" s="2">
        <f t="shared" si="9"/>
        <v>0</v>
      </c>
      <c r="G40" s="13">
        <f t="shared" si="10"/>
        <v>0</v>
      </c>
      <c r="H40" s="13">
        <f t="shared" si="11"/>
        <v>0</v>
      </c>
      <c r="I40" s="13">
        <v>0</v>
      </c>
      <c r="J40" s="13">
        <v>0</v>
      </c>
      <c r="K40" s="13">
        <v>0</v>
      </c>
      <c r="L40" s="13">
        <v>0</v>
      </c>
      <c r="M40" s="2">
        <f t="shared" si="12"/>
        <v>0</v>
      </c>
      <c r="N40" s="2">
        <v>0</v>
      </c>
      <c r="O40" s="2">
        <v>0</v>
      </c>
      <c r="P40" s="13">
        <f t="shared" si="1"/>
        <v>0</v>
      </c>
      <c r="Q40" s="13">
        <v>0</v>
      </c>
      <c r="R40" s="13">
        <v>0</v>
      </c>
      <c r="S40" s="13">
        <f t="shared" si="2"/>
        <v>0</v>
      </c>
      <c r="T40" s="13">
        <v>0</v>
      </c>
      <c r="U40" s="13">
        <v>0</v>
      </c>
      <c r="V40" s="2">
        <f t="shared" si="3"/>
        <v>0</v>
      </c>
      <c r="W40" s="2">
        <v>0</v>
      </c>
      <c r="X40" s="2">
        <v>0</v>
      </c>
      <c r="Y40" s="13">
        <f t="shared" si="4"/>
        <v>0</v>
      </c>
      <c r="Z40" s="13">
        <v>0</v>
      </c>
      <c r="AA40" s="13">
        <v>0</v>
      </c>
      <c r="AB40" s="13">
        <f t="shared" si="5"/>
        <v>0</v>
      </c>
      <c r="AC40" s="13">
        <v>0</v>
      </c>
      <c r="AD40" s="13">
        <v>0</v>
      </c>
      <c r="AE40" s="13">
        <v>0</v>
      </c>
      <c r="AF40" s="2">
        <f t="shared" si="6"/>
        <v>0</v>
      </c>
      <c r="AG40" s="2">
        <v>0</v>
      </c>
      <c r="AH40" s="2">
        <v>0</v>
      </c>
      <c r="AI40" s="14">
        <v>0</v>
      </c>
      <c r="AJ40" s="14">
        <v>0</v>
      </c>
      <c r="AK40" s="14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22">
        <v>0</v>
      </c>
      <c r="AR40" s="59"/>
      <c r="AS40" s="57" t="s">
        <v>36</v>
      </c>
      <c r="AT40" s="60"/>
    </row>
    <row r="41" spans="1:46" s="52" customFormat="1" ht="14.45" customHeight="1">
      <c r="A41" s="61"/>
      <c r="B41" s="62" t="s">
        <v>37</v>
      </c>
      <c r="C41" s="63"/>
      <c r="D41" s="3">
        <f t="shared" si="7"/>
        <v>0</v>
      </c>
      <c r="E41" s="8">
        <f t="shared" si="8"/>
        <v>0</v>
      </c>
      <c r="F41" s="8">
        <f t="shared" si="9"/>
        <v>0</v>
      </c>
      <c r="G41" s="8">
        <f t="shared" si="10"/>
        <v>0</v>
      </c>
      <c r="H41" s="8">
        <f t="shared" si="11"/>
        <v>0</v>
      </c>
      <c r="I41" s="8">
        <v>0</v>
      </c>
      <c r="J41" s="8">
        <v>0</v>
      </c>
      <c r="K41" s="8">
        <v>0</v>
      </c>
      <c r="L41" s="8">
        <v>0</v>
      </c>
      <c r="M41" s="8">
        <f t="shared" si="12"/>
        <v>0</v>
      </c>
      <c r="N41" s="8">
        <v>0</v>
      </c>
      <c r="O41" s="8">
        <v>0</v>
      </c>
      <c r="P41" s="8">
        <f t="shared" si="1"/>
        <v>0</v>
      </c>
      <c r="Q41" s="8">
        <v>0</v>
      </c>
      <c r="R41" s="8">
        <v>0</v>
      </c>
      <c r="S41" s="8">
        <f t="shared" si="2"/>
        <v>0</v>
      </c>
      <c r="T41" s="8">
        <v>0</v>
      </c>
      <c r="U41" s="8">
        <v>0</v>
      </c>
      <c r="V41" s="8">
        <f t="shared" si="3"/>
        <v>0</v>
      </c>
      <c r="W41" s="8">
        <v>0</v>
      </c>
      <c r="X41" s="8">
        <v>0</v>
      </c>
      <c r="Y41" s="8">
        <f t="shared" si="4"/>
        <v>0</v>
      </c>
      <c r="Z41" s="8">
        <v>0</v>
      </c>
      <c r="AA41" s="8">
        <v>0</v>
      </c>
      <c r="AB41" s="8">
        <f t="shared" si="5"/>
        <v>0</v>
      </c>
      <c r="AC41" s="8">
        <v>0</v>
      </c>
      <c r="AD41" s="8">
        <v>0</v>
      </c>
      <c r="AE41" s="8">
        <v>0</v>
      </c>
      <c r="AF41" s="8">
        <f t="shared" si="6"/>
        <v>0</v>
      </c>
      <c r="AG41" s="8">
        <v>0</v>
      </c>
      <c r="AH41" s="8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23">
        <v>0</v>
      </c>
      <c r="AR41" s="64"/>
      <c r="AS41" s="62" t="s">
        <v>37</v>
      </c>
      <c r="AT41" s="65"/>
    </row>
    <row r="42" spans="1:46" s="52" customFormat="1" ht="14.45" customHeight="1">
      <c r="B42" s="53" t="s">
        <v>38</v>
      </c>
      <c r="C42" s="54"/>
      <c r="D42" s="4">
        <f t="shared" si="7"/>
        <v>0</v>
      </c>
      <c r="E42" s="2">
        <f t="shared" si="8"/>
        <v>0</v>
      </c>
      <c r="F42" s="2">
        <f t="shared" si="9"/>
        <v>0</v>
      </c>
      <c r="G42" s="2">
        <f t="shared" si="10"/>
        <v>0</v>
      </c>
      <c r="H42" s="2">
        <f t="shared" si="11"/>
        <v>0</v>
      </c>
      <c r="I42" s="2">
        <v>0</v>
      </c>
      <c r="J42" s="2">
        <v>0</v>
      </c>
      <c r="K42" s="2">
        <v>0</v>
      </c>
      <c r="L42" s="2">
        <v>0</v>
      </c>
      <c r="M42" s="2">
        <f t="shared" si="12"/>
        <v>0</v>
      </c>
      <c r="N42" s="2">
        <v>0</v>
      </c>
      <c r="O42" s="2">
        <v>0</v>
      </c>
      <c r="P42" s="2">
        <f t="shared" si="1"/>
        <v>0</v>
      </c>
      <c r="Q42" s="2">
        <v>0</v>
      </c>
      <c r="R42" s="2">
        <v>0</v>
      </c>
      <c r="S42" s="2">
        <f t="shared" si="2"/>
        <v>0</v>
      </c>
      <c r="T42" s="2">
        <v>0</v>
      </c>
      <c r="U42" s="2">
        <v>0</v>
      </c>
      <c r="V42" s="2">
        <f t="shared" si="3"/>
        <v>0</v>
      </c>
      <c r="W42" s="2">
        <v>0</v>
      </c>
      <c r="X42" s="2">
        <v>0</v>
      </c>
      <c r="Y42" s="2">
        <f t="shared" si="4"/>
        <v>0</v>
      </c>
      <c r="Z42" s="2">
        <v>0</v>
      </c>
      <c r="AA42" s="2">
        <v>0</v>
      </c>
      <c r="AB42" s="2">
        <f t="shared" si="5"/>
        <v>0</v>
      </c>
      <c r="AC42" s="2">
        <v>0</v>
      </c>
      <c r="AD42" s="2">
        <v>0</v>
      </c>
      <c r="AE42" s="2">
        <v>0</v>
      </c>
      <c r="AF42" s="2">
        <f t="shared" si="6"/>
        <v>0</v>
      </c>
      <c r="AG42" s="2">
        <v>0</v>
      </c>
      <c r="AH42" s="2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22">
        <v>0</v>
      </c>
      <c r="AR42" s="40"/>
      <c r="AS42" s="53" t="s">
        <v>38</v>
      </c>
      <c r="AT42" s="55"/>
    </row>
    <row r="43" spans="1:46" s="52" customFormat="1" ht="14.45" customHeight="1">
      <c r="B43" s="53" t="s">
        <v>39</v>
      </c>
      <c r="C43" s="54"/>
      <c r="D43" s="4">
        <f t="shared" si="7"/>
        <v>0</v>
      </c>
      <c r="E43" s="2">
        <f t="shared" si="8"/>
        <v>0</v>
      </c>
      <c r="F43" s="2">
        <f t="shared" si="9"/>
        <v>0</v>
      </c>
      <c r="G43" s="2">
        <f t="shared" si="10"/>
        <v>0</v>
      </c>
      <c r="H43" s="2">
        <f t="shared" si="11"/>
        <v>0</v>
      </c>
      <c r="I43" s="2">
        <v>0</v>
      </c>
      <c r="J43" s="2">
        <v>0</v>
      </c>
      <c r="K43" s="2">
        <v>0</v>
      </c>
      <c r="L43" s="2">
        <v>0</v>
      </c>
      <c r="M43" s="2">
        <f t="shared" si="12"/>
        <v>0</v>
      </c>
      <c r="N43" s="2">
        <v>0</v>
      </c>
      <c r="O43" s="2">
        <v>0</v>
      </c>
      <c r="P43" s="2">
        <f t="shared" si="1"/>
        <v>0</v>
      </c>
      <c r="Q43" s="2">
        <v>0</v>
      </c>
      <c r="R43" s="2">
        <v>0</v>
      </c>
      <c r="S43" s="2">
        <f t="shared" si="2"/>
        <v>0</v>
      </c>
      <c r="T43" s="2">
        <v>0</v>
      </c>
      <c r="U43" s="2">
        <v>0</v>
      </c>
      <c r="V43" s="2">
        <f t="shared" si="3"/>
        <v>0</v>
      </c>
      <c r="W43" s="2">
        <v>0</v>
      </c>
      <c r="X43" s="2">
        <v>0</v>
      </c>
      <c r="Y43" s="2">
        <f t="shared" si="4"/>
        <v>0</v>
      </c>
      <c r="Z43" s="2">
        <v>0</v>
      </c>
      <c r="AA43" s="2">
        <v>0</v>
      </c>
      <c r="AB43" s="2">
        <f t="shared" si="5"/>
        <v>0</v>
      </c>
      <c r="AC43" s="2">
        <v>0</v>
      </c>
      <c r="AD43" s="2">
        <v>0</v>
      </c>
      <c r="AE43" s="2">
        <v>0</v>
      </c>
      <c r="AF43" s="2">
        <f t="shared" si="6"/>
        <v>0</v>
      </c>
      <c r="AG43" s="2">
        <v>0</v>
      </c>
      <c r="AH43" s="2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22">
        <v>0</v>
      </c>
      <c r="AR43" s="40"/>
      <c r="AS43" s="53" t="s">
        <v>39</v>
      </c>
      <c r="AT43" s="55"/>
    </row>
    <row r="44" spans="1:46" s="52" customFormat="1" ht="14.45" customHeight="1">
      <c r="A44" s="56"/>
      <c r="B44" s="57" t="s">
        <v>40</v>
      </c>
      <c r="C44" s="58"/>
      <c r="D44" s="5">
        <f t="shared" si="7"/>
        <v>24</v>
      </c>
      <c r="E44" s="9">
        <f t="shared" si="8"/>
        <v>15</v>
      </c>
      <c r="F44" s="9">
        <f t="shared" si="9"/>
        <v>9</v>
      </c>
      <c r="G44" s="9">
        <f t="shared" si="10"/>
        <v>24</v>
      </c>
      <c r="H44" s="9">
        <f t="shared" si="11"/>
        <v>23</v>
      </c>
      <c r="I44" s="9">
        <v>15</v>
      </c>
      <c r="J44" s="9">
        <v>14</v>
      </c>
      <c r="K44" s="9">
        <v>9</v>
      </c>
      <c r="L44" s="9">
        <v>9</v>
      </c>
      <c r="M44" s="9">
        <f t="shared" si="12"/>
        <v>0</v>
      </c>
      <c r="N44" s="9">
        <v>0</v>
      </c>
      <c r="O44" s="9">
        <v>0</v>
      </c>
      <c r="P44" s="9">
        <f t="shared" si="1"/>
        <v>0</v>
      </c>
      <c r="Q44" s="9">
        <v>0</v>
      </c>
      <c r="R44" s="9">
        <v>0</v>
      </c>
      <c r="S44" s="9">
        <f t="shared" si="2"/>
        <v>0</v>
      </c>
      <c r="T44" s="9">
        <v>0</v>
      </c>
      <c r="U44" s="9">
        <v>0</v>
      </c>
      <c r="V44" s="9">
        <f t="shared" si="3"/>
        <v>0</v>
      </c>
      <c r="W44" s="9">
        <v>0</v>
      </c>
      <c r="X44" s="9">
        <v>0</v>
      </c>
      <c r="Y44" s="9">
        <f t="shared" si="4"/>
        <v>0</v>
      </c>
      <c r="Z44" s="9">
        <v>0</v>
      </c>
      <c r="AA44" s="9">
        <v>0</v>
      </c>
      <c r="AB44" s="9">
        <f t="shared" si="5"/>
        <v>0</v>
      </c>
      <c r="AC44" s="9">
        <v>0</v>
      </c>
      <c r="AD44" s="9">
        <v>0</v>
      </c>
      <c r="AE44" s="9">
        <v>2</v>
      </c>
      <c r="AF44" s="9">
        <f t="shared" si="6"/>
        <v>0</v>
      </c>
      <c r="AG44" s="9">
        <v>0</v>
      </c>
      <c r="AH44" s="9">
        <v>0</v>
      </c>
      <c r="AI44" s="17">
        <v>100</v>
      </c>
      <c r="AJ44" s="17">
        <v>100</v>
      </c>
      <c r="AK44" s="17">
        <v>100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24">
        <v>0</v>
      </c>
      <c r="AR44" s="59"/>
      <c r="AS44" s="57" t="s">
        <v>40</v>
      </c>
      <c r="AT44" s="60"/>
    </row>
    <row r="45" spans="1:46" s="52" customFormat="1" ht="14.45" customHeight="1">
      <c r="A45" s="61"/>
      <c r="B45" s="62" t="s">
        <v>41</v>
      </c>
      <c r="C45" s="63"/>
      <c r="D45" s="2">
        <f t="shared" si="7"/>
        <v>18</v>
      </c>
      <c r="E45" s="2">
        <f t="shared" si="8"/>
        <v>6</v>
      </c>
      <c r="F45" s="2">
        <f t="shared" si="9"/>
        <v>12</v>
      </c>
      <c r="G45" s="13">
        <f t="shared" si="10"/>
        <v>18</v>
      </c>
      <c r="H45" s="13">
        <f t="shared" si="11"/>
        <v>18</v>
      </c>
      <c r="I45" s="13">
        <v>6</v>
      </c>
      <c r="J45" s="13">
        <v>6</v>
      </c>
      <c r="K45" s="13">
        <v>12</v>
      </c>
      <c r="L45" s="13">
        <v>12</v>
      </c>
      <c r="M45" s="2">
        <f t="shared" si="12"/>
        <v>0</v>
      </c>
      <c r="N45" s="2">
        <v>0</v>
      </c>
      <c r="O45" s="2">
        <v>0</v>
      </c>
      <c r="P45" s="13">
        <f t="shared" si="1"/>
        <v>0</v>
      </c>
      <c r="Q45" s="13">
        <v>0</v>
      </c>
      <c r="R45" s="13">
        <v>0</v>
      </c>
      <c r="S45" s="13">
        <f t="shared" si="2"/>
        <v>0</v>
      </c>
      <c r="T45" s="13">
        <v>0</v>
      </c>
      <c r="U45" s="13">
        <v>0</v>
      </c>
      <c r="V45" s="2">
        <f t="shared" si="3"/>
        <v>0</v>
      </c>
      <c r="W45" s="2">
        <v>0</v>
      </c>
      <c r="X45" s="2">
        <v>0</v>
      </c>
      <c r="Y45" s="13">
        <f t="shared" si="4"/>
        <v>0</v>
      </c>
      <c r="Z45" s="13">
        <v>0</v>
      </c>
      <c r="AA45" s="13">
        <v>0</v>
      </c>
      <c r="AB45" s="13">
        <f t="shared" si="5"/>
        <v>0</v>
      </c>
      <c r="AC45" s="13">
        <v>0</v>
      </c>
      <c r="AD45" s="13">
        <v>0</v>
      </c>
      <c r="AE45" s="13">
        <v>2</v>
      </c>
      <c r="AF45" s="2">
        <f t="shared" si="6"/>
        <v>0</v>
      </c>
      <c r="AG45" s="2">
        <v>0</v>
      </c>
      <c r="AH45" s="2">
        <v>0</v>
      </c>
      <c r="AI45" s="14">
        <v>100</v>
      </c>
      <c r="AJ45" s="14">
        <v>100</v>
      </c>
      <c r="AK45" s="14">
        <v>100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22">
        <v>0</v>
      </c>
      <c r="AR45" s="64"/>
      <c r="AS45" s="62" t="s">
        <v>41</v>
      </c>
      <c r="AT45" s="65"/>
    </row>
    <row r="46" spans="1:46" s="52" customFormat="1" ht="14.45" customHeight="1">
      <c r="B46" s="53" t="s">
        <v>42</v>
      </c>
      <c r="C46" s="54"/>
      <c r="D46" s="2">
        <f t="shared" si="7"/>
        <v>287</v>
      </c>
      <c r="E46" s="2">
        <f t="shared" si="8"/>
        <v>156</v>
      </c>
      <c r="F46" s="2">
        <f t="shared" si="9"/>
        <v>131</v>
      </c>
      <c r="G46" s="13">
        <f t="shared" si="10"/>
        <v>278</v>
      </c>
      <c r="H46" s="13">
        <f t="shared" si="11"/>
        <v>276</v>
      </c>
      <c r="I46" s="13">
        <v>148</v>
      </c>
      <c r="J46" s="13">
        <v>148</v>
      </c>
      <c r="K46" s="13">
        <v>130</v>
      </c>
      <c r="L46" s="13">
        <v>128</v>
      </c>
      <c r="M46" s="2">
        <f t="shared" si="12"/>
        <v>1</v>
      </c>
      <c r="N46" s="2">
        <v>1</v>
      </c>
      <c r="O46" s="2">
        <v>0</v>
      </c>
      <c r="P46" s="13">
        <f t="shared" si="1"/>
        <v>0</v>
      </c>
      <c r="Q46" s="13">
        <v>0</v>
      </c>
      <c r="R46" s="13">
        <v>0</v>
      </c>
      <c r="S46" s="13">
        <f t="shared" si="2"/>
        <v>1</v>
      </c>
      <c r="T46" s="13">
        <v>1</v>
      </c>
      <c r="U46" s="13">
        <v>0</v>
      </c>
      <c r="V46" s="2">
        <f t="shared" si="3"/>
        <v>1</v>
      </c>
      <c r="W46" s="2">
        <v>1</v>
      </c>
      <c r="X46" s="2">
        <v>0</v>
      </c>
      <c r="Y46" s="13">
        <f t="shared" si="4"/>
        <v>6</v>
      </c>
      <c r="Z46" s="13">
        <v>5</v>
      </c>
      <c r="AA46" s="13">
        <v>1</v>
      </c>
      <c r="AB46" s="13">
        <f t="shared" si="5"/>
        <v>0</v>
      </c>
      <c r="AC46" s="13">
        <v>0</v>
      </c>
      <c r="AD46" s="13">
        <v>0</v>
      </c>
      <c r="AE46" s="13">
        <v>7</v>
      </c>
      <c r="AF46" s="2">
        <f t="shared" si="6"/>
        <v>0</v>
      </c>
      <c r="AG46" s="2">
        <v>0</v>
      </c>
      <c r="AH46" s="2">
        <v>0</v>
      </c>
      <c r="AI46" s="14">
        <v>96.864111498257799</v>
      </c>
      <c r="AJ46" s="14">
        <v>94.871794871794904</v>
      </c>
      <c r="AK46" s="14">
        <v>99.236641221374001</v>
      </c>
      <c r="AL46" s="16">
        <v>0.348432055749129</v>
      </c>
      <c r="AM46" s="16">
        <v>0.64102564102564097</v>
      </c>
      <c r="AN46" s="16">
        <v>0</v>
      </c>
      <c r="AO46" s="16">
        <v>0.348432055749129</v>
      </c>
      <c r="AP46" s="16">
        <v>0.64102564102564097</v>
      </c>
      <c r="AQ46" s="22">
        <v>0</v>
      </c>
      <c r="AR46" s="40"/>
      <c r="AS46" s="53" t="s">
        <v>42</v>
      </c>
      <c r="AT46" s="55"/>
    </row>
    <row r="47" spans="1:46" s="52" customFormat="1" ht="14.45" customHeight="1">
      <c r="B47" s="53" t="s">
        <v>43</v>
      </c>
      <c r="C47" s="54"/>
      <c r="D47" s="2">
        <f t="shared" si="7"/>
        <v>6</v>
      </c>
      <c r="E47" s="2">
        <f t="shared" si="8"/>
        <v>5</v>
      </c>
      <c r="F47" s="2">
        <f t="shared" si="9"/>
        <v>1</v>
      </c>
      <c r="G47" s="13">
        <f t="shared" si="10"/>
        <v>6</v>
      </c>
      <c r="H47" s="13">
        <f t="shared" si="11"/>
        <v>6</v>
      </c>
      <c r="I47" s="13">
        <v>5</v>
      </c>
      <c r="J47" s="13">
        <v>5</v>
      </c>
      <c r="K47" s="13">
        <v>1</v>
      </c>
      <c r="L47" s="13">
        <v>1</v>
      </c>
      <c r="M47" s="2">
        <f t="shared" si="12"/>
        <v>0</v>
      </c>
      <c r="N47" s="2">
        <v>0</v>
      </c>
      <c r="O47" s="2">
        <v>0</v>
      </c>
      <c r="P47" s="13">
        <f t="shared" si="1"/>
        <v>0</v>
      </c>
      <c r="Q47" s="13">
        <v>0</v>
      </c>
      <c r="R47" s="13">
        <v>0</v>
      </c>
      <c r="S47" s="13">
        <f t="shared" si="2"/>
        <v>0</v>
      </c>
      <c r="T47" s="13">
        <v>0</v>
      </c>
      <c r="U47" s="13">
        <v>0</v>
      </c>
      <c r="V47" s="2">
        <f t="shared" si="3"/>
        <v>0</v>
      </c>
      <c r="W47" s="2">
        <v>0</v>
      </c>
      <c r="X47" s="2">
        <v>0</v>
      </c>
      <c r="Y47" s="13">
        <f t="shared" si="4"/>
        <v>0</v>
      </c>
      <c r="Z47" s="13">
        <v>0</v>
      </c>
      <c r="AA47" s="13">
        <v>0</v>
      </c>
      <c r="AB47" s="13">
        <f t="shared" si="5"/>
        <v>0</v>
      </c>
      <c r="AC47" s="13">
        <v>0</v>
      </c>
      <c r="AD47" s="13">
        <v>0</v>
      </c>
      <c r="AE47" s="13">
        <v>0</v>
      </c>
      <c r="AF47" s="2">
        <f t="shared" si="6"/>
        <v>0</v>
      </c>
      <c r="AG47" s="2">
        <v>0</v>
      </c>
      <c r="AH47" s="2">
        <v>0</v>
      </c>
      <c r="AI47" s="14">
        <v>100</v>
      </c>
      <c r="AJ47" s="14">
        <v>100</v>
      </c>
      <c r="AK47" s="14">
        <v>100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22">
        <v>0</v>
      </c>
      <c r="AR47" s="40"/>
      <c r="AS47" s="53" t="s">
        <v>43</v>
      </c>
      <c r="AT47" s="55"/>
    </row>
    <row r="48" spans="1:46" s="52" customFormat="1" ht="14.45" customHeight="1">
      <c r="B48" s="53" t="s">
        <v>44</v>
      </c>
      <c r="C48" s="54"/>
      <c r="D48" s="2">
        <f t="shared" si="7"/>
        <v>3</v>
      </c>
      <c r="E48" s="2">
        <f t="shared" si="8"/>
        <v>2</v>
      </c>
      <c r="F48" s="2">
        <f t="shared" si="9"/>
        <v>1</v>
      </c>
      <c r="G48" s="13">
        <f t="shared" si="10"/>
        <v>3</v>
      </c>
      <c r="H48" s="13">
        <f t="shared" si="11"/>
        <v>3</v>
      </c>
      <c r="I48" s="13">
        <v>2</v>
      </c>
      <c r="J48" s="13">
        <v>2</v>
      </c>
      <c r="K48" s="13">
        <v>1</v>
      </c>
      <c r="L48" s="13">
        <v>1</v>
      </c>
      <c r="M48" s="2">
        <f t="shared" si="12"/>
        <v>0</v>
      </c>
      <c r="N48" s="2">
        <v>0</v>
      </c>
      <c r="O48" s="2">
        <v>0</v>
      </c>
      <c r="P48" s="13">
        <f t="shared" si="1"/>
        <v>0</v>
      </c>
      <c r="Q48" s="13">
        <v>0</v>
      </c>
      <c r="R48" s="13">
        <v>0</v>
      </c>
      <c r="S48" s="13">
        <f t="shared" si="2"/>
        <v>0</v>
      </c>
      <c r="T48" s="13">
        <v>0</v>
      </c>
      <c r="U48" s="13">
        <v>0</v>
      </c>
      <c r="V48" s="2">
        <f t="shared" si="3"/>
        <v>0</v>
      </c>
      <c r="W48" s="2">
        <v>0</v>
      </c>
      <c r="X48" s="2">
        <v>0</v>
      </c>
      <c r="Y48" s="13">
        <f t="shared" si="4"/>
        <v>0</v>
      </c>
      <c r="Z48" s="13">
        <v>0</v>
      </c>
      <c r="AA48" s="13">
        <v>0</v>
      </c>
      <c r="AB48" s="13">
        <f t="shared" si="5"/>
        <v>0</v>
      </c>
      <c r="AC48" s="13">
        <v>0</v>
      </c>
      <c r="AD48" s="13">
        <v>0</v>
      </c>
      <c r="AE48" s="13">
        <v>0</v>
      </c>
      <c r="AF48" s="2">
        <f t="shared" si="6"/>
        <v>0</v>
      </c>
      <c r="AG48" s="2">
        <v>0</v>
      </c>
      <c r="AH48" s="2">
        <v>0</v>
      </c>
      <c r="AI48" s="14">
        <v>100</v>
      </c>
      <c r="AJ48" s="14">
        <v>100</v>
      </c>
      <c r="AK48" s="14">
        <v>100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22">
        <v>0</v>
      </c>
      <c r="AR48" s="40"/>
      <c r="AS48" s="53" t="s">
        <v>44</v>
      </c>
      <c r="AT48" s="55"/>
    </row>
    <row r="49" spans="1:46" s="52" customFormat="1" ht="14.45" customHeight="1">
      <c r="B49" s="53" t="s">
        <v>45</v>
      </c>
      <c r="C49" s="54"/>
      <c r="D49" s="2">
        <f t="shared" si="7"/>
        <v>116</v>
      </c>
      <c r="E49" s="2">
        <f t="shared" si="8"/>
        <v>53</v>
      </c>
      <c r="F49" s="2">
        <f t="shared" si="9"/>
        <v>63</v>
      </c>
      <c r="G49" s="13">
        <f t="shared" si="10"/>
        <v>113</v>
      </c>
      <c r="H49" s="13">
        <f t="shared" si="11"/>
        <v>112</v>
      </c>
      <c r="I49" s="13">
        <v>52</v>
      </c>
      <c r="J49" s="13">
        <v>52</v>
      </c>
      <c r="K49" s="13">
        <v>61</v>
      </c>
      <c r="L49" s="13">
        <v>60</v>
      </c>
      <c r="M49" s="2">
        <f t="shared" si="12"/>
        <v>0</v>
      </c>
      <c r="N49" s="2">
        <v>0</v>
      </c>
      <c r="O49" s="2">
        <v>0</v>
      </c>
      <c r="P49" s="13">
        <f t="shared" si="1"/>
        <v>0</v>
      </c>
      <c r="Q49" s="13">
        <v>0</v>
      </c>
      <c r="R49" s="13">
        <v>0</v>
      </c>
      <c r="S49" s="13">
        <f t="shared" si="2"/>
        <v>0</v>
      </c>
      <c r="T49" s="13">
        <v>0</v>
      </c>
      <c r="U49" s="13">
        <v>0</v>
      </c>
      <c r="V49" s="2">
        <f t="shared" si="3"/>
        <v>0</v>
      </c>
      <c r="W49" s="2">
        <v>0</v>
      </c>
      <c r="X49" s="2">
        <v>0</v>
      </c>
      <c r="Y49" s="13">
        <f t="shared" si="4"/>
        <v>3</v>
      </c>
      <c r="Z49" s="13">
        <v>1</v>
      </c>
      <c r="AA49" s="13">
        <v>2</v>
      </c>
      <c r="AB49" s="13">
        <f t="shared" si="5"/>
        <v>0</v>
      </c>
      <c r="AC49" s="13">
        <v>0</v>
      </c>
      <c r="AD49" s="13">
        <v>0</v>
      </c>
      <c r="AE49" s="13">
        <v>6</v>
      </c>
      <c r="AF49" s="2">
        <f t="shared" si="6"/>
        <v>0</v>
      </c>
      <c r="AG49" s="2">
        <v>0</v>
      </c>
      <c r="AH49" s="2">
        <v>0</v>
      </c>
      <c r="AI49" s="14">
        <v>97.413793103448299</v>
      </c>
      <c r="AJ49" s="14">
        <v>98.113207547169793</v>
      </c>
      <c r="AK49" s="14">
        <v>96.825396825396794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22">
        <v>0</v>
      </c>
      <c r="AR49" s="40"/>
      <c r="AS49" s="53" t="s">
        <v>45</v>
      </c>
      <c r="AT49" s="55"/>
    </row>
    <row r="50" spans="1:46" s="52" customFormat="1" ht="14.45" customHeight="1">
      <c r="B50" s="53" t="s">
        <v>46</v>
      </c>
      <c r="C50" s="54"/>
      <c r="D50" s="2">
        <f t="shared" si="7"/>
        <v>0</v>
      </c>
      <c r="E50" s="2">
        <f t="shared" si="8"/>
        <v>0</v>
      </c>
      <c r="F50" s="2">
        <f t="shared" si="9"/>
        <v>0</v>
      </c>
      <c r="G50" s="13">
        <f t="shared" si="10"/>
        <v>0</v>
      </c>
      <c r="H50" s="13">
        <f t="shared" si="11"/>
        <v>0</v>
      </c>
      <c r="I50" s="13">
        <v>0</v>
      </c>
      <c r="J50" s="13">
        <v>0</v>
      </c>
      <c r="K50" s="13">
        <v>0</v>
      </c>
      <c r="L50" s="13">
        <v>0</v>
      </c>
      <c r="M50" s="2">
        <f t="shared" si="12"/>
        <v>0</v>
      </c>
      <c r="N50" s="2">
        <v>0</v>
      </c>
      <c r="O50" s="2">
        <v>0</v>
      </c>
      <c r="P50" s="13">
        <f t="shared" si="1"/>
        <v>0</v>
      </c>
      <c r="Q50" s="13">
        <v>0</v>
      </c>
      <c r="R50" s="13">
        <v>0</v>
      </c>
      <c r="S50" s="13">
        <f t="shared" si="2"/>
        <v>0</v>
      </c>
      <c r="T50" s="13">
        <v>0</v>
      </c>
      <c r="U50" s="13">
        <v>0</v>
      </c>
      <c r="V50" s="2">
        <f t="shared" si="3"/>
        <v>0</v>
      </c>
      <c r="W50" s="2">
        <v>0</v>
      </c>
      <c r="X50" s="2">
        <v>0</v>
      </c>
      <c r="Y50" s="13">
        <f t="shared" si="4"/>
        <v>0</v>
      </c>
      <c r="Z50" s="13">
        <v>0</v>
      </c>
      <c r="AA50" s="13">
        <v>0</v>
      </c>
      <c r="AB50" s="13">
        <f t="shared" si="5"/>
        <v>0</v>
      </c>
      <c r="AC50" s="13">
        <v>0</v>
      </c>
      <c r="AD50" s="13">
        <v>0</v>
      </c>
      <c r="AE50" s="13">
        <v>0</v>
      </c>
      <c r="AF50" s="2">
        <f t="shared" si="6"/>
        <v>0</v>
      </c>
      <c r="AG50" s="2">
        <v>0</v>
      </c>
      <c r="AH50" s="2">
        <v>0</v>
      </c>
      <c r="AI50" s="14">
        <v>0</v>
      </c>
      <c r="AJ50" s="14">
        <v>0</v>
      </c>
      <c r="AK50" s="14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22">
        <v>0</v>
      </c>
      <c r="AR50" s="40"/>
      <c r="AS50" s="53" t="s">
        <v>46</v>
      </c>
      <c r="AT50" s="55"/>
    </row>
    <row r="51" spans="1:46" s="52" customFormat="1" ht="14.45" customHeight="1">
      <c r="B51" s="53" t="s">
        <v>47</v>
      </c>
      <c r="C51" s="54"/>
      <c r="D51" s="2">
        <f t="shared" si="7"/>
        <v>14</v>
      </c>
      <c r="E51" s="2">
        <f t="shared" si="8"/>
        <v>8</v>
      </c>
      <c r="F51" s="2">
        <f t="shared" si="9"/>
        <v>6</v>
      </c>
      <c r="G51" s="13">
        <f t="shared" si="10"/>
        <v>14</v>
      </c>
      <c r="H51" s="13">
        <f t="shared" si="11"/>
        <v>14</v>
      </c>
      <c r="I51" s="13">
        <v>8</v>
      </c>
      <c r="J51" s="13">
        <v>8</v>
      </c>
      <c r="K51" s="13">
        <v>6</v>
      </c>
      <c r="L51" s="13">
        <v>6</v>
      </c>
      <c r="M51" s="2">
        <f t="shared" si="12"/>
        <v>0</v>
      </c>
      <c r="N51" s="2">
        <v>0</v>
      </c>
      <c r="O51" s="2">
        <v>0</v>
      </c>
      <c r="P51" s="13">
        <f t="shared" si="1"/>
        <v>0</v>
      </c>
      <c r="Q51" s="13">
        <v>0</v>
      </c>
      <c r="R51" s="13">
        <v>0</v>
      </c>
      <c r="S51" s="13">
        <f t="shared" si="2"/>
        <v>0</v>
      </c>
      <c r="T51" s="13">
        <v>0</v>
      </c>
      <c r="U51" s="13">
        <v>0</v>
      </c>
      <c r="V51" s="2">
        <f t="shared" si="3"/>
        <v>0</v>
      </c>
      <c r="W51" s="2">
        <v>0</v>
      </c>
      <c r="X51" s="2">
        <v>0</v>
      </c>
      <c r="Y51" s="13">
        <f t="shared" si="4"/>
        <v>0</v>
      </c>
      <c r="Z51" s="13">
        <v>0</v>
      </c>
      <c r="AA51" s="13">
        <v>0</v>
      </c>
      <c r="AB51" s="13">
        <f t="shared" si="5"/>
        <v>0</v>
      </c>
      <c r="AC51" s="13">
        <v>0</v>
      </c>
      <c r="AD51" s="13">
        <v>0</v>
      </c>
      <c r="AE51" s="13">
        <v>0</v>
      </c>
      <c r="AF51" s="2">
        <f t="shared" si="6"/>
        <v>0</v>
      </c>
      <c r="AG51" s="2">
        <v>0</v>
      </c>
      <c r="AH51" s="2">
        <v>0</v>
      </c>
      <c r="AI51" s="14">
        <v>100</v>
      </c>
      <c r="AJ51" s="14">
        <v>100</v>
      </c>
      <c r="AK51" s="14">
        <v>100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22">
        <v>0</v>
      </c>
      <c r="AR51" s="40"/>
      <c r="AS51" s="53" t="s">
        <v>47</v>
      </c>
      <c r="AT51" s="55"/>
    </row>
    <row r="52" spans="1:46" s="52" customFormat="1" ht="14.45" customHeight="1" thickBot="1">
      <c r="A52" s="27"/>
      <c r="B52" s="71" t="s">
        <v>48</v>
      </c>
      <c r="C52" s="72"/>
      <c r="D52" s="7">
        <f t="shared" si="7"/>
        <v>0</v>
      </c>
      <c r="E52" s="11">
        <f t="shared" si="8"/>
        <v>0</v>
      </c>
      <c r="F52" s="11">
        <f t="shared" si="9"/>
        <v>0</v>
      </c>
      <c r="G52" s="11">
        <f t="shared" si="10"/>
        <v>0</v>
      </c>
      <c r="H52" s="11">
        <f t="shared" si="11"/>
        <v>0</v>
      </c>
      <c r="I52" s="11">
        <v>0</v>
      </c>
      <c r="J52" s="11">
        <v>0</v>
      </c>
      <c r="K52" s="11">
        <v>0</v>
      </c>
      <c r="L52" s="11">
        <v>0</v>
      </c>
      <c r="M52" s="11">
        <f t="shared" si="12"/>
        <v>0</v>
      </c>
      <c r="N52" s="11">
        <v>0</v>
      </c>
      <c r="O52" s="11">
        <v>0</v>
      </c>
      <c r="P52" s="11">
        <f t="shared" si="1"/>
        <v>0</v>
      </c>
      <c r="Q52" s="11">
        <v>0</v>
      </c>
      <c r="R52" s="11">
        <v>0</v>
      </c>
      <c r="S52" s="11">
        <f t="shared" si="2"/>
        <v>0</v>
      </c>
      <c r="T52" s="11">
        <v>0</v>
      </c>
      <c r="U52" s="11">
        <v>0</v>
      </c>
      <c r="V52" s="11">
        <f t="shared" si="3"/>
        <v>0</v>
      </c>
      <c r="W52" s="11">
        <v>0</v>
      </c>
      <c r="X52" s="11">
        <v>0</v>
      </c>
      <c r="Y52" s="11">
        <f t="shared" si="4"/>
        <v>0</v>
      </c>
      <c r="Z52" s="11">
        <v>0</v>
      </c>
      <c r="AA52" s="11">
        <v>0</v>
      </c>
      <c r="AB52" s="11">
        <f t="shared" si="5"/>
        <v>0</v>
      </c>
      <c r="AC52" s="11">
        <v>0</v>
      </c>
      <c r="AD52" s="11">
        <v>0</v>
      </c>
      <c r="AE52" s="11">
        <v>0</v>
      </c>
      <c r="AF52" s="11">
        <f t="shared" si="6"/>
        <v>0</v>
      </c>
      <c r="AG52" s="11">
        <v>0</v>
      </c>
      <c r="AH52" s="11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26">
        <v>0</v>
      </c>
      <c r="AR52" s="73"/>
      <c r="AS52" s="71" t="s">
        <v>48</v>
      </c>
      <c r="AT52" s="74"/>
    </row>
    <row r="53" spans="1:46" ht="5.0999999999999996" customHeight="1">
      <c r="A53" s="31"/>
      <c r="B53" s="31"/>
      <c r="C53" s="31"/>
      <c r="AR53" s="52"/>
      <c r="AS53" s="75"/>
      <c r="AT53" s="31"/>
    </row>
    <row r="54" spans="1:46" ht="14.45" customHeight="1">
      <c r="B54" s="76" t="s">
        <v>52</v>
      </c>
    </row>
  </sheetData>
  <mergeCells count="47">
    <mergeCell ref="AQ3:AQ4"/>
    <mergeCell ref="G3:G4"/>
    <mergeCell ref="I3:I4"/>
    <mergeCell ref="K3:K4"/>
    <mergeCell ref="AE2:AE4"/>
    <mergeCell ref="AM3:AM4"/>
    <mergeCell ref="AN3:AN4"/>
    <mergeCell ref="AO3:AO4"/>
    <mergeCell ref="AP3:AP4"/>
    <mergeCell ref="AI3:AI4"/>
    <mergeCell ref="T3:T4"/>
    <mergeCell ref="U3:U4"/>
    <mergeCell ref="V3:V4"/>
    <mergeCell ref="W3:W4"/>
    <mergeCell ref="AL3:AL4"/>
    <mergeCell ref="AD3:AD4"/>
    <mergeCell ref="AK3:AK4"/>
    <mergeCell ref="AF2:AH2"/>
    <mergeCell ref="V2:X2"/>
    <mergeCell ref="Y2:AA2"/>
    <mergeCell ref="AB2:AD2"/>
    <mergeCell ref="X3:X4"/>
    <mergeCell ref="Y3:Y4"/>
    <mergeCell ref="Z3:Z4"/>
    <mergeCell ref="AA3:AA4"/>
    <mergeCell ref="AI2:AK2"/>
    <mergeCell ref="AF3:AF4"/>
    <mergeCell ref="AG3:AG4"/>
    <mergeCell ref="AH3:AH4"/>
    <mergeCell ref="AB3:AB4"/>
    <mergeCell ref="AC3:AC4"/>
    <mergeCell ref="AS2:AS4"/>
    <mergeCell ref="B2:B4"/>
    <mergeCell ref="D3:D4"/>
    <mergeCell ref="E3:E4"/>
    <mergeCell ref="F3:F4"/>
    <mergeCell ref="M3:M4"/>
    <mergeCell ref="N3:N4"/>
    <mergeCell ref="O3:O4"/>
    <mergeCell ref="AL2:AN2"/>
    <mergeCell ref="AO2:AQ2"/>
    <mergeCell ref="P3:P4"/>
    <mergeCell ref="Q3:Q4"/>
    <mergeCell ref="R3:R4"/>
    <mergeCell ref="S3:S4"/>
    <mergeCell ref="S2:U2"/>
    <mergeCell ref="AJ3:AJ4"/>
  </mergeCells>
  <phoneticPr fontId="2"/>
  <pageMargins left="0.6692913385826772" right="0.6692913385826772" top="1.17" bottom="0.78740157480314965" header="0.51181102362204722" footer="0.51181102362204722"/>
  <pageSetup paperSize="9" scale="99" orientation="portrait" r:id="rId1"/>
  <headerFooter alignWithMargins="0"/>
  <colBreaks count="1" manualBreakCount="1">
    <brk id="2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参考４府県別義務教卒後</vt:lpstr>
      <vt:lpstr>参考４府県別義務教卒後!Print_Area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073083</cp:lastModifiedBy>
  <cp:lastPrinted>2019-01-30T09:08:20Z</cp:lastPrinted>
  <dcterms:created xsi:type="dcterms:W3CDTF">2006-09-07T01:51:30Z</dcterms:created>
  <dcterms:modified xsi:type="dcterms:W3CDTF">2019-01-31T02:33:53Z</dcterms:modified>
</cp:coreProperties>
</file>