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55" windowWidth="15330" windowHeight="4500" activeTab="2"/>
  </bookViews>
  <sheets>
    <sheet name="市町別学校数・生徒数" sheetId="1" r:id="rId1"/>
    <sheet name="市町別教員数・職員数 " sheetId="9" r:id="rId2"/>
    <sheet name="その他 " sheetId="11" r:id="rId3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2">'その他 '!$A$1:$T$31</definedName>
    <definedName name="_xlnm.Print_Area" localSheetId="0">市町別学校数・生徒数!$A$1:$R$26</definedName>
    <definedName name="_xlnm.Print_Area" localSheetId="1">'市町別教員数・職員数 '!$A$1:$V$39</definedName>
  </definedNames>
  <calcPr calcId="145621"/>
</workbook>
</file>

<file path=xl/calcChain.xml><?xml version="1.0" encoding="utf-8"?>
<calcChain xmlns="http://schemas.openxmlformats.org/spreadsheetml/2006/main">
  <c r="K6" i="11" l="1"/>
  <c r="K7" i="11"/>
  <c r="K9" i="11"/>
  <c r="K10" i="11"/>
  <c r="K11" i="11"/>
  <c r="K12" i="11"/>
  <c r="K13" i="11"/>
  <c r="K14" i="11"/>
  <c r="K15" i="11"/>
  <c r="K16" i="11"/>
  <c r="K17" i="11"/>
  <c r="E26" i="11" l="1"/>
  <c r="F26" i="11"/>
  <c r="G26" i="11"/>
  <c r="H26" i="11"/>
  <c r="I26" i="11"/>
  <c r="D26" i="11"/>
  <c r="O17" i="11"/>
  <c r="O16" i="11"/>
  <c r="O15" i="11"/>
  <c r="O14" i="11"/>
  <c r="O13" i="11"/>
  <c r="O12" i="11"/>
  <c r="O11" i="11"/>
  <c r="O10" i="11"/>
  <c r="O9" i="11"/>
  <c r="O8" i="11"/>
  <c r="O7" i="11"/>
  <c r="O6" i="11"/>
  <c r="K8" i="11"/>
  <c r="Q6" i="11"/>
  <c r="E6" i="11"/>
  <c r="F6" i="11"/>
  <c r="G6" i="11"/>
  <c r="H6" i="11"/>
  <c r="I6" i="11"/>
  <c r="L6" i="11"/>
  <c r="M6" i="11"/>
  <c r="N6" i="11"/>
  <c r="P6" i="11"/>
  <c r="D6" i="11"/>
  <c r="F25" i="9" l="1"/>
  <c r="E25" i="9"/>
  <c r="D25" i="9" s="1"/>
  <c r="F24" i="9"/>
  <c r="E24" i="9"/>
  <c r="D24" i="9" s="1"/>
  <c r="F23" i="9"/>
  <c r="E23" i="9"/>
  <c r="F22" i="9"/>
  <c r="E22" i="9"/>
  <c r="D22" i="9" s="1"/>
  <c r="F21" i="9"/>
  <c r="E21" i="9"/>
  <c r="D21" i="9" s="1"/>
  <c r="F20" i="9"/>
  <c r="E20" i="9"/>
  <c r="D20" i="9" s="1"/>
  <c r="E19" i="9"/>
  <c r="L32" i="9"/>
  <c r="K32" i="9"/>
  <c r="J32" i="9"/>
  <c r="I32" i="9"/>
  <c r="H32" i="9"/>
  <c r="G32" i="9"/>
  <c r="F32" i="9"/>
  <c r="E32" i="9"/>
  <c r="D32" i="9"/>
  <c r="T19" i="9"/>
  <c r="F19" i="9" s="1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H19" i="1"/>
  <c r="I19" i="1"/>
  <c r="J19" i="1"/>
  <c r="K19" i="1"/>
  <c r="L19" i="1"/>
  <c r="M19" i="1"/>
  <c r="N19" i="1"/>
  <c r="O19" i="1"/>
  <c r="G19" i="1"/>
  <c r="F19" i="1"/>
  <c r="D19" i="1"/>
  <c r="E19" i="1"/>
  <c r="I6" i="1"/>
  <c r="D11" i="1"/>
  <c r="D23" i="9" l="1"/>
  <c r="D19" i="9" s="1"/>
  <c r="D10" i="1"/>
  <c r="E6" i="1"/>
  <c r="F6" i="1"/>
  <c r="H6" i="1" l="1"/>
  <c r="G6" i="1"/>
  <c r="D6" i="1" s="1"/>
  <c r="D12" i="1"/>
  <c r="D9" i="1"/>
  <c r="D8" i="1"/>
  <c r="D7" i="1"/>
</calcChain>
</file>

<file path=xl/sharedStrings.xml><?xml version="1.0" encoding="utf-8"?>
<sst xmlns="http://schemas.openxmlformats.org/spreadsheetml/2006/main" count="259" uniqueCount="89">
  <si>
    <t>和歌山市</t>
  </si>
  <si>
    <t>紀美野町</t>
  </si>
  <si>
    <t>かつらぎ町</t>
  </si>
  <si>
    <t>区分</t>
    <rPh sb="0" eb="2">
      <t>クブン</t>
    </rPh>
    <phoneticPr fontId="5"/>
  </si>
  <si>
    <t xml:space="preserve">県計  </t>
    <phoneticPr fontId="5"/>
  </si>
  <si>
    <t>学校数</t>
    <rPh sb="0" eb="3">
      <t>ガッコウスウ</t>
    </rPh>
    <phoneticPr fontId="2"/>
  </si>
  <si>
    <t>学校数・学科数</t>
    <rPh sb="0" eb="3">
      <t>ガッコウスウ</t>
    </rPh>
    <rPh sb="4" eb="7">
      <t>ガッカスウ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</si>
  <si>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</si>
  <si>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</si>
  <si>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</si>
  <si>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独立</t>
    <rPh sb="0" eb="2">
      <t>ドクリツ</t>
    </rPh>
    <phoneticPr fontId="2"/>
  </si>
  <si>
    <t>併置</t>
    <rPh sb="0" eb="2">
      <t>ヘイチ</t>
    </rPh>
    <phoneticPr fontId="2"/>
  </si>
  <si>
    <t>協力校数</t>
    <rPh sb="0" eb="3">
      <t>キョウリョクコウ</t>
    </rPh>
    <rPh sb="3" eb="4">
      <t>スウ</t>
    </rPh>
    <phoneticPr fontId="2"/>
  </si>
  <si>
    <t>学科数</t>
    <rPh sb="0" eb="3">
      <t>ガッカスウ</t>
    </rPh>
    <phoneticPr fontId="2"/>
  </si>
  <si>
    <t>当校の通信制課程の生徒数</t>
    <rPh sb="0" eb="2">
      <t>トウコウ</t>
    </rPh>
    <rPh sb="3" eb="6">
      <t>ツウシンセイ</t>
    </rPh>
    <rPh sb="6" eb="8">
      <t>カテイ</t>
    </rPh>
    <rPh sb="9" eb="12">
      <t>セイトスウ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</si>
  <si>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</si>
  <si>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</si>
  <si>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他校からの併修者</t>
    <rPh sb="0" eb="2">
      <t>タコウ</t>
    </rPh>
    <rPh sb="5" eb="7">
      <t>ヘイシュウ</t>
    </rPh>
    <rPh sb="7" eb="8">
      <t>シャ</t>
    </rPh>
    <phoneticPr fontId="2"/>
  </si>
  <si>
    <t>特科生</t>
    <rPh sb="0" eb="1">
      <t>トク</t>
    </rPh>
    <rPh sb="1" eb="2">
      <t>カ</t>
    </rPh>
    <rPh sb="2" eb="3">
      <t>セイ</t>
    </rPh>
    <phoneticPr fontId="2"/>
  </si>
  <si>
    <t>入学者数</t>
    <rPh sb="0" eb="3">
      <t>ニュウガクシャ</t>
    </rPh>
    <rPh sb="3" eb="4">
      <t>スウ</t>
    </rPh>
    <phoneticPr fontId="2"/>
  </si>
  <si>
    <t>退学者数</t>
    <rPh sb="0" eb="3">
      <t>タイガクシャ</t>
    </rPh>
    <rPh sb="3" eb="4">
      <t>スウ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</si>
  <si>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</si>
  <si>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</si>
  <si>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</si>
  <si>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養護教諭</t>
    <rPh sb="0" eb="2">
      <t>ヨウゴ</t>
    </rPh>
    <rPh sb="2" eb="4">
      <t>キョウユ</t>
    </rPh>
    <phoneticPr fontId="2"/>
  </si>
  <si>
    <t>講師</t>
    <rPh sb="0" eb="2">
      <t>コウシ</t>
    </rPh>
    <phoneticPr fontId="2"/>
  </si>
  <si>
    <t>入学者数・退学者数・単位修得者数</t>
    <phoneticPr fontId="2"/>
  </si>
  <si>
    <t>年齢別生徒数</t>
    <rPh sb="0" eb="3">
      <t>ネンレイベツ</t>
    </rPh>
    <rPh sb="3" eb="6">
      <t>セイトスウ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</si>
  <si>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</si>
  <si>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</si>
  <si>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</si>
  <si>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</si>
  <si>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</si>
  <si>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</si>
  <si>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</si>
  <si>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</si>
  <si>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</si>
  <si>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</si>
  <si>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60歳以上</t>
    <rPh sb="2" eb="3">
      <t>サイ</t>
    </rPh>
    <rPh sb="3" eb="5">
      <t>イジョウ</t>
    </rPh>
    <phoneticPr fontId="2"/>
  </si>
  <si>
    <t>普通</t>
    <rPh sb="0" eb="2">
      <t>フツウ</t>
    </rPh>
    <phoneticPr fontId="2"/>
  </si>
  <si>
    <t>実施科目数</t>
  </si>
  <si>
    <t>履修者数</t>
    <rPh sb="0" eb="2">
      <t>リシュウ</t>
    </rPh>
    <rPh sb="2" eb="3">
      <t>シャ</t>
    </rPh>
    <rPh sb="3" eb="4">
      <t>スウ</t>
    </rPh>
    <phoneticPr fontId="2"/>
  </si>
  <si>
    <t>独立校</t>
    <rPh sb="2" eb="3">
      <t>コウ</t>
    </rPh>
    <phoneticPr fontId="2"/>
  </si>
  <si>
    <t>併置校</t>
    <rPh sb="2" eb="3">
      <t>コウ</t>
    </rPh>
    <phoneticPr fontId="2"/>
  </si>
  <si>
    <t>市町村別生徒数</t>
    <rPh sb="0" eb="3">
      <t>シチョウソン</t>
    </rPh>
    <rPh sb="3" eb="4">
      <t>ベツ</t>
    </rPh>
    <rPh sb="4" eb="7">
      <t>セイトスウ</t>
    </rPh>
    <phoneticPr fontId="2"/>
  </si>
  <si>
    <t>市町村別生徒数(つづき)</t>
    <rPh sb="0" eb="3">
      <t>シチョウソン</t>
    </rPh>
    <rPh sb="3" eb="4">
      <t>ベツ</t>
    </rPh>
    <rPh sb="4" eb="7">
      <t>セイトスウ</t>
    </rPh>
    <phoneticPr fontId="2"/>
  </si>
  <si>
    <t>実施科目数・履修者数･単位修得者数</t>
    <rPh sb="0" eb="2">
      <t>ジッシ</t>
    </rPh>
    <rPh sb="2" eb="5">
      <t>カモクスウ</t>
    </rPh>
    <rPh sb="6" eb="8">
      <t>リシュウ</t>
    </rPh>
    <rPh sb="8" eb="9">
      <t>シャ</t>
    </rPh>
    <rPh sb="9" eb="10">
      <t>カズ</t>
    </rPh>
    <rPh sb="11" eb="13">
      <t>タンイ</t>
    </rPh>
    <rPh sb="13" eb="15">
      <t>シュウトク</t>
    </rPh>
    <rPh sb="15" eb="16">
      <t>シャ</t>
    </rPh>
    <rPh sb="16" eb="17">
      <t>カズ</t>
    </rPh>
    <phoneticPr fontId="2"/>
  </si>
  <si>
    <t>修業年限別
生徒数（再掲）</t>
    <rPh sb="0" eb="2">
      <t>シュウギョウ</t>
    </rPh>
    <rPh sb="2" eb="4">
      <t>ネンゲン</t>
    </rPh>
    <rPh sb="4" eb="5">
      <t>ベツ</t>
    </rPh>
    <rPh sb="6" eb="9">
      <t>セイトスウ</t>
    </rPh>
    <rPh sb="10" eb="12">
      <t>サイケイ</t>
    </rPh>
    <phoneticPr fontId="2"/>
  </si>
  <si>
    <t>（前年度間）</t>
    <rPh sb="1" eb="4">
      <t>ゼンネンド</t>
    </rPh>
    <rPh sb="4" eb="5">
      <t>カン</t>
    </rPh>
    <phoneticPr fontId="2"/>
  </si>
  <si>
    <t>（実数）</t>
    <rPh sb="1" eb="3">
      <t>ジッスウ</t>
    </rPh>
    <phoneticPr fontId="2"/>
  </si>
  <si>
    <t xml:space="preserve"> 「特科生」とは、高等学校通信教育規程附則第２項により、当該高等学校の長が受講を許可した者をいう。</t>
    <rPh sb="2" eb="3">
      <t>トク</t>
    </rPh>
    <rPh sb="3" eb="4">
      <t>カ</t>
    </rPh>
    <rPh sb="4" eb="5">
      <t>セイ</t>
    </rPh>
    <rPh sb="9" eb="11">
      <t>コウトウ</t>
    </rPh>
    <rPh sb="11" eb="13">
      <t>ガッコウ</t>
    </rPh>
    <rPh sb="13" eb="15">
      <t>ツウシン</t>
    </rPh>
    <rPh sb="15" eb="17">
      <t>キョウイク</t>
    </rPh>
    <rPh sb="17" eb="19">
      <t>キテイ</t>
    </rPh>
    <rPh sb="19" eb="21">
      <t>フソク</t>
    </rPh>
    <rPh sb="21" eb="22">
      <t>ダイ</t>
    </rPh>
    <rPh sb="23" eb="24">
      <t>コウ</t>
    </rPh>
    <rPh sb="28" eb="30">
      <t>トウガイ</t>
    </rPh>
    <rPh sb="30" eb="32">
      <t>コウトウ</t>
    </rPh>
    <rPh sb="32" eb="34">
      <t>ガッコウ</t>
    </rPh>
    <rPh sb="35" eb="36">
      <t>チョウ</t>
    </rPh>
    <rPh sb="37" eb="39">
      <t>ジュコウ</t>
    </rPh>
    <rPh sb="40" eb="42">
      <t>キョカ</t>
    </rPh>
    <rPh sb="44" eb="45">
      <t>モノ</t>
    </rPh>
    <phoneticPr fontId="2"/>
  </si>
  <si>
    <t>副校長</t>
    <rPh sb="0" eb="3">
      <t>フクコウチョウ</t>
    </rPh>
    <phoneticPr fontId="2"/>
  </si>
  <si>
    <t>協力校</t>
    <rPh sb="0" eb="3">
      <t>キョウリョクコウ</t>
    </rPh>
    <phoneticPr fontId="2"/>
  </si>
  <si>
    <t>その他</t>
    <rPh sb="2" eb="3">
      <t>タ</t>
    </rPh>
    <phoneticPr fontId="2"/>
  </si>
  <si>
    <t>事務職員</t>
    <rPh sb="0" eb="2">
      <t>ジム</t>
    </rPh>
    <rPh sb="2" eb="4">
      <t>ショクイン</t>
    </rPh>
    <phoneticPr fontId="2"/>
  </si>
  <si>
    <t>３年</t>
    <rPh sb="1" eb="2">
      <t>ネン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</si>
  <si>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</si>
  <si>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４年以上</t>
    <rPh sb="1" eb="2">
      <t>ネン</t>
    </rPh>
    <rPh sb="2" eb="4">
      <t>イジョウ</t>
    </rPh>
    <phoneticPr fontId="2"/>
  </si>
  <si>
    <t>田辺市</t>
    <rPh sb="0" eb="3">
      <t>タナベシ</t>
    </rPh>
    <phoneticPr fontId="2"/>
  </si>
  <si>
    <t>校内</t>
    <rPh sb="0" eb="2">
      <t>コウナイ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</si>
  <si>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</si>
  <si>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>用務員</t>
    <rPh sb="0" eb="3">
      <t>ヨウムイン</t>
    </rPh>
    <phoneticPr fontId="2"/>
  </si>
  <si>
    <t>　田辺市</t>
    <rPh sb="1" eb="4">
      <t>タナベシ</t>
    </rPh>
    <phoneticPr fontId="2"/>
  </si>
  <si>
    <t xml:space="preserve">　　県計  </t>
    <phoneticPr fontId="5"/>
  </si>
  <si>
    <t>　和歌山市</t>
    <phoneticPr fontId="2"/>
  </si>
  <si>
    <t>　紀美野町</t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</si>
  <si>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</si>
  <si>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職名別教員数（本務者）</t>
    <rPh sb="0" eb="2">
      <t>ショクメイ</t>
    </rPh>
    <rPh sb="2" eb="3">
      <t>ベツ</t>
    </rPh>
    <rPh sb="3" eb="5">
      <t>キョウイン</t>
    </rPh>
    <rPh sb="5" eb="6">
      <t>スウ</t>
    </rPh>
    <rPh sb="7" eb="9">
      <t>ホンム</t>
    </rPh>
    <rPh sb="9" eb="10">
      <t>シャ</t>
    </rPh>
    <phoneticPr fontId="2"/>
  </si>
  <si>
    <t>職名別教員数（兼務者）</t>
    <rPh sb="0" eb="2">
      <t>ショクメイ</t>
    </rPh>
    <rPh sb="2" eb="3">
      <t>ベツ</t>
    </rPh>
    <rPh sb="3" eb="5">
      <t>キョウイン</t>
    </rPh>
    <rPh sb="5" eb="6">
      <t>スウ</t>
    </rPh>
    <rPh sb="7" eb="9">
      <t>ケンム</t>
    </rPh>
    <rPh sb="9" eb="10">
      <t>シャ</t>
    </rPh>
    <phoneticPr fontId="2"/>
  </si>
  <si>
    <t>（実数）</t>
    <phoneticPr fontId="2"/>
  </si>
  <si>
    <t>(前年度延数)</t>
    <phoneticPr fontId="2"/>
  </si>
  <si>
    <t>　 県計</t>
    <rPh sb="2" eb="3">
      <t>ケン</t>
    </rPh>
    <rPh sb="3" eb="4">
      <t>ケイ</t>
    </rPh>
    <phoneticPr fontId="2"/>
  </si>
  <si>
    <t>単位修得者数</t>
    <rPh sb="0" eb="2">
      <t>タンイ</t>
    </rPh>
    <rPh sb="2" eb="4">
      <t>シュウトク</t>
    </rPh>
    <rPh sb="4" eb="5">
      <t>シャ</t>
    </rPh>
    <rPh sb="5" eb="6">
      <t>スウ</t>
    </rPh>
    <phoneticPr fontId="2"/>
  </si>
  <si>
    <t>高野町</t>
    <rPh sb="0" eb="2">
      <t>コウヤ</t>
    </rPh>
    <phoneticPr fontId="2"/>
  </si>
  <si>
    <t>平成27年度</t>
    <rPh sb="0" eb="2">
      <t>ヘイセイ</t>
    </rPh>
    <rPh sb="4" eb="6">
      <t>ネンド</t>
    </rPh>
    <phoneticPr fontId="2"/>
  </si>
  <si>
    <t>平成26年度間</t>
    <rPh sb="0" eb="2">
      <t>ヘイセイ</t>
    </rPh>
    <rPh sb="4" eb="7">
      <t>ネンドカン</t>
    </rPh>
    <phoneticPr fontId="2"/>
  </si>
  <si>
    <t>　かつらぎ町</t>
  </si>
  <si>
    <t>　高野町</t>
    <rPh sb="1" eb="3">
      <t>コウヤ</t>
    </rPh>
    <phoneticPr fontId="2"/>
  </si>
  <si>
    <t>教諭</t>
    <rPh sb="0" eb="2">
      <t>キョウユ</t>
    </rPh>
    <phoneticPr fontId="2"/>
  </si>
  <si>
    <t>区分</t>
    <rPh sb="0" eb="2">
      <t>クブン</t>
    </rPh>
    <phoneticPr fontId="2"/>
  </si>
  <si>
    <t xml:space="preserve">　県計  </t>
    <phoneticPr fontId="5"/>
  </si>
  <si>
    <t>区分</t>
    <rPh sb="0" eb="2">
      <t>クブン</t>
    </rPh>
    <phoneticPr fontId="2"/>
  </si>
  <si>
    <t>０７　高等学校（通信制）（３－３）</t>
    <phoneticPr fontId="5"/>
  </si>
  <si>
    <t>０７　高等学校（通信制）（３－２）</t>
    <phoneticPr fontId="5"/>
  </si>
  <si>
    <t>０７　高等学校（通信制）（３－１）</t>
    <phoneticPr fontId="5"/>
  </si>
  <si>
    <t>公立</t>
    <rPh sb="0" eb="2">
      <t>コウリツ</t>
    </rPh>
    <phoneticPr fontId="2"/>
  </si>
  <si>
    <t>日高川町</t>
    <rPh sb="0" eb="4">
      <t>ヒダカガワチョウ</t>
    </rPh>
    <phoneticPr fontId="2"/>
  </si>
  <si>
    <t>　日高川町</t>
    <rPh sb="1" eb="5">
      <t>ヒダカガワチョウ</t>
    </rPh>
    <phoneticPr fontId="2"/>
  </si>
  <si>
    <t>　高野町</t>
    <rPh sb="1" eb="4">
      <t>コウヤチョウ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</si>
</sst>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/>
    <xf numFmtId="0" fontId="3" fillId="0" borderId="1" xfId="1" applyFont="1" applyFill="1" applyBorder="1">
      <alignment vertical="center"/>
    </xf>
    <xf numFmtId="0" fontId="8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3" fillId="0" borderId="9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3" fillId="0" borderId="13" xfId="1" applyFont="1" applyFill="1" applyBorder="1">
      <alignment vertical="center"/>
    </xf>
    <xf numFmtId="0" fontId="6" fillId="0" borderId="11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17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3" fillId="0" borderId="19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0" xfId="1" applyFont="1" applyFill="1" applyBorder="1" applyAlignment="1">
      <alignment vertical="center"/>
    </xf>
    <xf numFmtId="0" fontId="3" fillId="0" borderId="2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Continuous" vertical="center" shrinkToFit="1"/>
    </xf>
    <xf numFmtId="0" fontId="6" fillId="0" borderId="10" xfId="1" applyFont="1" applyFill="1" applyBorder="1" applyAlignment="1">
      <alignment horizontal="centerContinuous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Continuous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0" xfId="1" applyFont="1" applyFill="1">
      <alignment vertical="center"/>
    </xf>
    <xf numFmtId="41" fontId="6" fillId="0" borderId="0" xfId="1" applyNumberFormat="1" applyFont="1" applyFill="1">
      <alignment vertical="center"/>
    </xf>
    <xf numFmtId="0" fontId="6" fillId="0" borderId="1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 indent="1"/>
    </xf>
    <xf numFmtId="0" fontId="6" fillId="0" borderId="26" xfId="1" applyFont="1" applyFill="1" applyBorder="1" applyAlignment="1">
      <alignment horizontal="centerContinuous" vertical="center" shrinkToFit="1"/>
    </xf>
    <xf numFmtId="41" fontId="3" fillId="0" borderId="0" xfId="1" applyNumberFormat="1" applyFont="1" applyFill="1">
      <alignment vertical="center"/>
    </xf>
    <xf numFmtId="41" fontId="9" fillId="0" borderId="14" xfId="1" applyNumberFormat="1" applyFont="1" applyFill="1" applyBorder="1" applyAlignment="1">
      <alignment vertical="center"/>
    </xf>
    <xf numFmtId="41" fontId="9" fillId="0" borderId="17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centerContinuous" vertical="center" shrinkToFit="1"/>
    </xf>
    <xf numFmtId="0" fontId="6" fillId="0" borderId="2" xfId="1" applyFont="1" applyFill="1" applyBorder="1" applyAlignment="1">
      <alignment horizontal="centerContinuous" vertical="center" shrinkToFit="1"/>
    </xf>
    <xf numFmtId="0" fontId="6" fillId="0" borderId="2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3" fillId="0" borderId="14" xfId="1" applyFont="1" applyFill="1" applyBorder="1">
      <alignment vertical="center"/>
    </xf>
    <xf numFmtId="41" fontId="9" fillId="0" borderId="27" xfId="1" applyNumberFormat="1" applyFont="1" applyFill="1" applyBorder="1" applyAlignment="1">
      <alignment vertical="center"/>
    </xf>
    <xf numFmtId="41" fontId="9" fillId="0" borderId="28" xfId="1" applyNumberFormat="1" applyFont="1" applyFill="1" applyBorder="1" applyAlignment="1">
      <alignment vertical="center"/>
    </xf>
    <xf numFmtId="41" fontId="9" fillId="0" borderId="29" xfId="1" applyNumberFormat="1" applyFont="1" applyFill="1" applyBorder="1" applyAlignment="1">
      <alignment vertical="center"/>
    </xf>
    <xf numFmtId="41" fontId="9" fillId="0" borderId="30" xfId="1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 shrinkToFit="1"/>
    </xf>
    <xf numFmtId="41" fontId="9" fillId="0" borderId="31" xfId="1" applyNumberFormat="1" applyFont="1" applyFill="1" applyBorder="1" applyAlignment="1">
      <alignment vertical="center"/>
    </xf>
    <xf numFmtId="41" fontId="9" fillId="0" borderId="32" xfId="1" applyNumberFormat="1" applyFont="1" applyFill="1" applyBorder="1" applyAlignment="1">
      <alignment vertical="center"/>
    </xf>
    <xf numFmtId="41" fontId="9" fillId="0" borderId="33" xfId="1" applyNumberFormat="1" applyFont="1" applyFill="1" applyBorder="1" applyAlignment="1">
      <alignment vertical="center"/>
    </xf>
    <xf numFmtId="41" fontId="9" fillId="0" borderId="34" xfId="1" applyNumberFormat="1" applyFont="1" applyFill="1" applyBorder="1" applyAlignment="1">
      <alignment vertical="center"/>
    </xf>
    <xf numFmtId="41" fontId="9" fillId="0" borderId="34" xfId="0" applyNumberFormat="1" applyFont="1" applyFill="1" applyBorder="1" applyAlignment="1">
      <alignment vertical="center" shrinkToFit="1"/>
    </xf>
    <xf numFmtId="41" fontId="9" fillId="0" borderId="19" xfId="0" applyNumberFormat="1" applyFont="1" applyFill="1" applyBorder="1" applyAlignment="1">
      <alignment vertical="center" shrinkToFit="1"/>
    </xf>
    <xf numFmtId="41" fontId="9" fillId="0" borderId="17" xfId="0" applyNumberFormat="1" applyFont="1" applyFill="1" applyBorder="1" applyAlignment="1">
      <alignment vertical="center" shrinkToFit="1"/>
    </xf>
    <xf numFmtId="41" fontId="9" fillId="0" borderId="17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 shrinkToFit="1"/>
    </xf>
    <xf numFmtId="41" fontId="9" fillId="0" borderId="0" xfId="0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9" fillId="0" borderId="35" xfId="0" applyNumberFormat="1" applyFont="1" applyFill="1" applyBorder="1" applyAlignment="1">
      <alignment vertical="center" shrinkToFit="1"/>
    </xf>
    <xf numFmtId="41" fontId="9" fillId="0" borderId="36" xfId="1" applyNumberFormat="1" applyFont="1" applyFill="1" applyBorder="1" applyAlignment="1">
      <alignment vertical="center"/>
    </xf>
    <xf numFmtId="41" fontId="9" fillId="0" borderId="30" xfId="0" applyNumberFormat="1" applyFont="1" applyFill="1" applyBorder="1" applyAlignment="1">
      <alignment vertical="center" shrinkToFit="1"/>
    </xf>
    <xf numFmtId="41" fontId="9" fillId="0" borderId="18" xfId="1" applyNumberFormat="1" applyFont="1" applyFill="1" applyBorder="1" applyAlignment="1">
      <alignment vertical="center"/>
    </xf>
    <xf numFmtId="41" fontId="9" fillId="0" borderId="32" xfId="0" applyNumberFormat="1" applyFont="1" applyFill="1" applyBorder="1" applyAlignment="1">
      <alignment vertical="center" shrinkToFit="1"/>
    </xf>
    <xf numFmtId="41" fontId="9" fillId="0" borderId="36" xfId="0" applyNumberFormat="1" applyFont="1" applyFill="1" applyBorder="1" applyAlignment="1">
      <alignment vertical="center" shrinkToFit="1"/>
    </xf>
    <xf numFmtId="41" fontId="9" fillId="0" borderId="36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17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1" xfId="1" applyNumberFormat="1" applyFont="1" applyFill="1" applyBorder="1" applyAlignment="1">
      <alignment horizontal="center" vertical="center"/>
    </xf>
    <xf numFmtId="0" fontId="3" fillId="0" borderId="37" xfId="1" applyFont="1" applyFill="1" applyBorder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/>
    <xf numFmtId="0" fontId="3" fillId="0" borderId="36" xfId="1" applyFont="1" applyFill="1" applyBorder="1" applyAlignment="1">
      <alignment vertical="center"/>
    </xf>
    <xf numFmtId="41" fontId="9" fillId="0" borderId="0" xfId="0" applyNumberFormat="1" applyFont="1" applyBorder="1" applyAlignment="1">
      <alignment vertical="center" shrinkToFit="1"/>
    </xf>
    <xf numFmtId="41" fontId="9" fillId="0" borderId="0" xfId="0" applyNumberFormat="1" applyFont="1" applyAlignment="1">
      <alignment vertical="center" shrinkToFit="1"/>
    </xf>
    <xf numFmtId="41" fontId="9" fillId="0" borderId="19" xfId="0" applyNumberFormat="1" applyFont="1" applyBorder="1" applyAlignment="1">
      <alignment vertical="center" shrinkToFit="1"/>
    </xf>
    <xf numFmtId="41" fontId="9" fillId="0" borderId="17" xfId="0" applyNumberFormat="1" applyFont="1" applyBorder="1" applyAlignment="1">
      <alignment vertical="center" shrinkToFit="1"/>
    </xf>
    <xf numFmtId="0" fontId="6" fillId="0" borderId="25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41" fontId="9" fillId="0" borderId="0" xfId="2" applyNumberFormat="1" applyFont="1" applyBorder="1" applyAlignment="1">
      <alignment vertical="center" shrinkToFit="1"/>
    </xf>
    <xf numFmtId="41" fontId="9" fillId="0" borderId="0" xfId="2" applyNumberFormat="1" applyFont="1" applyAlignment="1">
      <alignment vertical="center" shrinkToFit="1"/>
    </xf>
    <xf numFmtId="41" fontId="9" fillId="0" borderId="16" xfId="2" applyNumberFormat="1" applyFont="1" applyBorder="1" applyAlignment="1">
      <alignment vertical="center" shrinkToFit="1"/>
    </xf>
    <xf numFmtId="41" fontId="9" fillId="0" borderId="15" xfId="2" applyNumberFormat="1" applyFont="1" applyBorder="1" applyAlignment="1">
      <alignment vertical="center" shrinkToFit="1"/>
    </xf>
    <xf numFmtId="0" fontId="6" fillId="0" borderId="9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wrapText="1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 shrinkToFit="1"/>
    </xf>
    <xf numFmtId="0" fontId="0" fillId="0" borderId="3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0" fillId="0" borderId="3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9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6" xfId="1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6" fillId="0" borderId="19" xfId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2" xfId="0" applyBorder="1"/>
    <xf numFmtId="0" fontId="0" fillId="0" borderId="9" xfId="0" applyBorder="1"/>
    <xf numFmtId="0" fontId="0" fillId="0" borderId="0" xfId="0"/>
    <xf numFmtId="0" fontId="0" fillId="0" borderId="13" xfId="0" applyBorder="1"/>
    <xf numFmtId="0" fontId="0" fillId="0" borderId="11" xfId="0" applyBorder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38" xfId="0" applyBorder="1" applyAlignment="1"/>
    <xf numFmtId="0" fontId="0" fillId="0" borderId="13" xfId="0" applyBorder="1" applyAlignment="1"/>
    <xf numFmtId="0" fontId="0" fillId="0" borderId="12" xfId="0" applyBorder="1" applyAlignment="1"/>
    <xf numFmtId="0" fontId="6" fillId="0" borderId="25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vertical="center" shrinkToFit="1"/>
    </xf>
    <xf numFmtId="41" fontId="9" fillId="0" borderId="41" xfId="2" applyNumberFormat="1" applyFont="1" applyBorder="1" applyAlignment="1">
      <alignment vertical="center" shrinkToFit="1"/>
    </xf>
    <xf numFmtId="41" fontId="9" fillId="0" borderId="42" xfId="2" applyNumberFormat="1" applyFont="1" applyBorder="1" applyAlignment="1">
      <alignment vertical="center" shrinkToFit="1"/>
    </xf>
    <xf numFmtId="41" fontId="9" fillId="0" borderId="17" xfId="2" applyNumberFormat="1" applyFont="1" applyBorder="1" applyAlignment="1">
      <alignment vertical="center" shrinkToFit="1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view="pageBreakPreview" zoomScaleNormal="100" zoomScaleSheetLayoutView="100" workbookViewId="0">
      <selection activeCell="G19" sqref="G19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16" width="0.8984375" style="5" customWidth="1"/>
    <col min="17" max="17" width="6.69921875" style="5" customWidth="1"/>
    <col min="18" max="18" width="0.8984375" style="5" customWidth="1"/>
    <col min="19" max="16384" width="7.19921875" style="5"/>
  </cols>
  <sheetData>
    <row r="1" spans="1:18" ht="18" customHeight="1" thickBot="1">
      <c r="A1" s="1"/>
      <c r="B1" s="2" t="s">
        <v>84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4"/>
      <c r="R1" s="3"/>
    </row>
    <row r="2" spans="1:18" ht="14.45" customHeight="1">
      <c r="A2" s="6"/>
      <c r="B2" s="118" t="s">
        <v>3</v>
      </c>
      <c r="C2" s="8"/>
      <c r="D2" s="9" t="s">
        <v>6</v>
      </c>
      <c r="E2" s="9"/>
      <c r="F2" s="9"/>
      <c r="G2" s="9"/>
      <c r="H2" s="9"/>
      <c r="I2" s="9"/>
      <c r="J2" s="9" t="s">
        <v>44</v>
      </c>
      <c r="K2" s="9"/>
      <c r="L2" s="9"/>
      <c r="M2" s="9"/>
      <c r="N2" s="9"/>
      <c r="O2" s="9"/>
      <c r="P2" s="10"/>
      <c r="Q2" s="118" t="s">
        <v>3</v>
      </c>
      <c r="R2" s="7"/>
    </row>
    <row r="3" spans="1:18" ht="14.45" customHeight="1">
      <c r="B3" s="119"/>
      <c r="C3" s="11"/>
      <c r="D3" s="12" t="s">
        <v>5</v>
      </c>
      <c r="E3" s="12"/>
      <c r="F3" s="12"/>
      <c r="G3" s="12"/>
      <c r="H3" s="121" t="s">
        <v>12</v>
      </c>
      <c r="I3" s="12" t="s">
        <v>13</v>
      </c>
      <c r="J3" s="124" t="s">
        <v>14</v>
      </c>
      <c r="K3" s="125"/>
      <c r="L3" s="126"/>
      <c r="M3" s="124" t="s">
        <v>17</v>
      </c>
      <c r="N3" s="126"/>
      <c r="O3" s="121" t="s">
        <v>18</v>
      </c>
      <c r="P3" s="14"/>
      <c r="Q3" s="119"/>
      <c r="R3" s="15"/>
    </row>
    <row r="4" spans="1:18" ht="14.45" customHeight="1">
      <c r="B4" s="119"/>
      <c r="C4" s="11"/>
      <c r="D4" s="121" t="s">
        <v>7</v>
      </c>
      <c r="E4" s="12" t="s">
        <v>85</v>
      </c>
      <c r="F4" s="135" t="s">
        <v>9</v>
      </c>
      <c r="G4" s="136"/>
      <c r="H4" s="122"/>
      <c r="I4" s="121" t="s">
        <v>39</v>
      </c>
      <c r="J4" s="127"/>
      <c r="K4" s="128"/>
      <c r="L4" s="129"/>
      <c r="M4" s="127"/>
      <c r="N4" s="129"/>
      <c r="O4" s="134"/>
      <c r="P4" s="14"/>
      <c r="Q4" s="119"/>
      <c r="R4" s="15"/>
    </row>
    <row r="5" spans="1:18" ht="14.45" customHeight="1">
      <c r="A5" s="17"/>
      <c r="B5" s="120"/>
      <c r="C5" s="18"/>
      <c r="D5" s="123"/>
      <c r="E5" s="19" t="s">
        <v>11</v>
      </c>
      <c r="F5" s="19" t="s">
        <v>10</v>
      </c>
      <c r="G5" s="19" t="s">
        <v>11</v>
      </c>
      <c r="H5" s="123"/>
      <c r="I5" s="123"/>
      <c r="J5" s="19" t="s">
        <v>7</v>
      </c>
      <c r="K5" s="19" t="s">
        <v>15</v>
      </c>
      <c r="L5" s="19" t="s">
        <v>16</v>
      </c>
      <c r="M5" s="19" t="s">
        <v>15</v>
      </c>
      <c r="N5" s="19" t="s">
        <v>16</v>
      </c>
      <c r="O5" s="19" t="s">
        <v>7</v>
      </c>
      <c r="P5" s="20"/>
      <c r="Q5" s="120"/>
      <c r="R5" s="21"/>
    </row>
    <row r="6" spans="1:18" s="26" customFormat="1" ht="14.45" customHeight="1">
      <c r="A6" s="22"/>
      <c r="B6" s="23" t="s">
        <v>4</v>
      </c>
      <c r="C6" s="24"/>
      <c r="D6" s="53">
        <f t="shared" ref="D6:D12" si="0">SUM(E6:G6)</f>
        <v>7</v>
      </c>
      <c r="E6" s="53">
        <f>SUM(E7:E12)</f>
        <v>4</v>
      </c>
      <c r="F6" s="53">
        <f>SUM(F7:F12)</f>
        <v>1</v>
      </c>
      <c r="G6" s="53">
        <f>SUM(G7:G12)</f>
        <v>2</v>
      </c>
      <c r="H6" s="53">
        <f>SUM(H7:H12)</f>
        <v>5</v>
      </c>
      <c r="I6" s="53">
        <f>SUM(I7:I12)</f>
        <v>7</v>
      </c>
      <c r="J6" s="69">
        <v>1810</v>
      </c>
      <c r="K6" s="53">
        <v>850</v>
      </c>
      <c r="L6" s="53">
        <v>960</v>
      </c>
      <c r="M6" s="53">
        <v>11</v>
      </c>
      <c r="N6" s="53">
        <v>9</v>
      </c>
      <c r="O6" s="53">
        <v>0</v>
      </c>
      <c r="P6" s="25">
        <v>0</v>
      </c>
      <c r="Q6" s="23" t="s">
        <v>4</v>
      </c>
      <c r="R6" s="23"/>
    </row>
    <row r="7" spans="1:18" ht="14.45" customHeight="1">
      <c r="A7" s="27"/>
      <c r="B7" s="28" t="s">
        <v>0</v>
      </c>
      <c r="C7" s="29"/>
      <c r="D7" s="54">
        <f t="shared" si="0"/>
        <v>1</v>
      </c>
      <c r="E7" s="54">
        <v>1</v>
      </c>
      <c r="F7" s="54">
        <v>0</v>
      </c>
      <c r="G7" s="54">
        <v>0</v>
      </c>
      <c r="H7" s="54">
        <v>0</v>
      </c>
      <c r="I7" s="70">
        <v>1</v>
      </c>
      <c r="J7" s="71">
        <v>1049</v>
      </c>
      <c r="K7" s="54">
        <v>452</v>
      </c>
      <c r="L7" s="54">
        <v>597</v>
      </c>
      <c r="M7" s="72">
        <v>1</v>
      </c>
      <c r="N7" s="73">
        <v>1</v>
      </c>
      <c r="O7" s="54">
        <v>0</v>
      </c>
      <c r="P7" s="30">
        <v>0</v>
      </c>
      <c r="Q7" s="28" t="s">
        <v>0</v>
      </c>
      <c r="R7" s="28"/>
    </row>
    <row r="8" spans="1:18" ht="14.45" customHeight="1">
      <c r="A8" s="31"/>
      <c r="B8" s="32" t="s">
        <v>58</v>
      </c>
      <c r="C8" s="33"/>
      <c r="D8" s="55">
        <f t="shared" si="0"/>
        <v>1</v>
      </c>
      <c r="E8" s="55">
        <v>1</v>
      </c>
      <c r="F8" s="55">
        <v>0</v>
      </c>
      <c r="G8" s="55">
        <v>0</v>
      </c>
      <c r="H8" s="55">
        <v>2</v>
      </c>
      <c r="I8" s="74">
        <v>1</v>
      </c>
      <c r="J8" s="75">
        <v>219</v>
      </c>
      <c r="K8" s="55">
        <v>107</v>
      </c>
      <c r="L8" s="55">
        <v>112</v>
      </c>
      <c r="M8" s="72">
        <v>0</v>
      </c>
      <c r="N8" s="73">
        <v>0</v>
      </c>
      <c r="O8" s="55">
        <v>0</v>
      </c>
      <c r="P8" s="14">
        <v>0</v>
      </c>
      <c r="Q8" s="32" t="s">
        <v>58</v>
      </c>
      <c r="R8" s="32"/>
    </row>
    <row r="9" spans="1:18" ht="14.45" customHeight="1">
      <c r="A9" s="31"/>
      <c r="B9" s="32" t="s">
        <v>1</v>
      </c>
      <c r="C9" s="33"/>
      <c r="D9" s="55">
        <f t="shared" si="0"/>
        <v>1</v>
      </c>
      <c r="E9" s="55">
        <v>0</v>
      </c>
      <c r="F9" s="55">
        <v>1</v>
      </c>
      <c r="G9" s="55">
        <v>0</v>
      </c>
      <c r="H9" s="55">
        <v>1</v>
      </c>
      <c r="I9" s="74">
        <v>1</v>
      </c>
      <c r="J9" s="75">
        <v>145</v>
      </c>
      <c r="K9" s="55">
        <v>97</v>
      </c>
      <c r="L9" s="55">
        <v>48</v>
      </c>
      <c r="M9" s="55">
        <v>0</v>
      </c>
      <c r="N9" s="55">
        <v>0</v>
      </c>
      <c r="O9" s="55">
        <v>0</v>
      </c>
      <c r="P9" s="14">
        <v>0</v>
      </c>
      <c r="Q9" s="32" t="s">
        <v>1</v>
      </c>
      <c r="R9" s="32"/>
    </row>
    <row r="10" spans="1:18" ht="14.45" customHeight="1">
      <c r="A10" s="31"/>
      <c r="B10" s="32" t="s">
        <v>2</v>
      </c>
      <c r="C10" s="33"/>
      <c r="D10" s="55">
        <f t="shared" si="0"/>
        <v>2</v>
      </c>
      <c r="E10" s="55">
        <v>2</v>
      </c>
      <c r="F10" s="55">
        <v>0</v>
      </c>
      <c r="G10" s="55">
        <v>0</v>
      </c>
      <c r="H10" s="55">
        <v>0</v>
      </c>
      <c r="I10" s="74">
        <v>2</v>
      </c>
      <c r="J10" s="75">
        <v>374</v>
      </c>
      <c r="K10" s="55">
        <v>176</v>
      </c>
      <c r="L10" s="55">
        <v>198</v>
      </c>
      <c r="M10" s="55">
        <v>10</v>
      </c>
      <c r="N10" s="55">
        <v>8</v>
      </c>
      <c r="O10" s="55">
        <v>0</v>
      </c>
      <c r="P10" s="14">
        <v>0</v>
      </c>
      <c r="Q10" s="32" t="s">
        <v>2</v>
      </c>
      <c r="R10" s="32"/>
    </row>
    <row r="11" spans="1:18" ht="14.45" customHeight="1">
      <c r="A11" s="31"/>
      <c r="B11" s="32" t="s">
        <v>73</v>
      </c>
      <c r="C11" s="33"/>
      <c r="D11" s="55">
        <f t="shared" si="0"/>
        <v>1</v>
      </c>
      <c r="E11" s="55">
        <v>0</v>
      </c>
      <c r="F11" s="55">
        <v>0</v>
      </c>
      <c r="G11" s="55">
        <v>1</v>
      </c>
      <c r="H11" s="55">
        <v>1</v>
      </c>
      <c r="I11" s="74">
        <v>1</v>
      </c>
      <c r="J11" s="75">
        <v>19</v>
      </c>
      <c r="K11" s="55">
        <v>16</v>
      </c>
      <c r="L11" s="55">
        <v>3</v>
      </c>
      <c r="M11" s="55">
        <v>0</v>
      </c>
      <c r="N11" s="55">
        <v>0</v>
      </c>
      <c r="O11" s="55">
        <v>0</v>
      </c>
      <c r="P11" s="14">
        <v>0</v>
      </c>
      <c r="Q11" s="32" t="s">
        <v>73</v>
      </c>
      <c r="R11" s="32"/>
    </row>
    <row r="12" spans="1:18" ht="14.45" customHeight="1" thickBot="1">
      <c r="A12" s="1"/>
      <c r="B12" s="34" t="s">
        <v>86</v>
      </c>
      <c r="C12" s="35"/>
      <c r="D12" s="56">
        <f t="shared" si="0"/>
        <v>1</v>
      </c>
      <c r="E12" s="56">
        <v>0</v>
      </c>
      <c r="F12" s="56">
        <v>0</v>
      </c>
      <c r="G12" s="56">
        <v>1</v>
      </c>
      <c r="H12" s="56">
        <v>1</v>
      </c>
      <c r="I12" s="76">
        <v>1</v>
      </c>
      <c r="J12" s="77">
        <v>4</v>
      </c>
      <c r="K12" s="56">
        <v>2</v>
      </c>
      <c r="L12" s="56">
        <v>2</v>
      </c>
      <c r="M12" s="73">
        <v>0</v>
      </c>
      <c r="N12" s="73">
        <v>0</v>
      </c>
      <c r="O12" s="56">
        <v>0</v>
      </c>
      <c r="P12" s="36">
        <v>0</v>
      </c>
      <c r="Q12" s="34" t="s">
        <v>86</v>
      </c>
      <c r="R12" s="34"/>
    </row>
    <row r="13" spans="1:18" ht="5.0999999999999996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4.45" customHeight="1" thickBot="1">
      <c r="A14" s="1"/>
      <c r="B14" s="3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  <c r="Q14" s="4"/>
      <c r="R14" s="3"/>
    </row>
    <row r="15" spans="1:18" ht="14.45" customHeight="1">
      <c r="A15" s="6"/>
      <c r="B15" s="118" t="s">
        <v>3</v>
      </c>
      <c r="C15" s="8"/>
      <c r="D15" s="9" t="s">
        <v>45</v>
      </c>
      <c r="E15" s="9"/>
      <c r="F15" s="9" t="s">
        <v>26</v>
      </c>
      <c r="G15" s="9"/>
      <c r="H15" s="9"/>
      <c r="I15" s="9"/>
      <c r="J15" s="9"/>
      <c r="K15" s="9"/>
      <c r="L15" s="9"/>
      <c r="M15" s="9"/>
      <c r="N15" s="9"/>
      <c r="O15" s="9"/>
      <c r="P15" s="10"/>
      <c r="Q15" s="118" t="s">
        <v>3</v>
      </c>
      <c r="R15" s="7"/>
    </row>
    <row r="16" spans="1:18" ht="14.45" customHeight="1">
      <c r="B16" s="119"/>
      <c r="C16" s="11"/>
      <c r="D16" s="130" t="s">
        <v>47</v>
      </c>
      <c r="E16" s="131"/>
      <c r="F16" s="12" t="s">
        <v>19</v>
      </c>
      <c r="G16" s="12"/>
      <c r="H16" s="12"/>
      <c r="I16" s="12"/>
      <c r="J16" s="12"/>
      <c r="K16" s="12"/>
      <c r="L16" s="38" t="s">
        <v>20</v>
      </c>
      <c r="M16" s="38"/>
      <c r="N16" s="38"/>
      <c r="O16" s="13" t="s">
        <v>72</v>
      </c>
      <c r="P16" s="14"/>
      <c r="Q16" s="119"/>
      <c r="R16" s="15"/>
    </row>
    <row r="17" spans="1:18" ht="14.45" customHeight="1">
      <c r="B17" s="119"/>
      <c r="C17" s="11"/>
      <c r="D17" s="132"/>
      <c r="E17" s="133"/>
      <c r="F17" s="12" t="s">
        <v>74</v>
      </c>
      <c r="G17" s="12"/>
      <c r="H17" s="12"/>
      <c r="I17" s="12" t="s">
        <v>75</v>
      </c>
      <c r="J17" s="12"/>
      <c r="K17" s="12"/>
      <c r="L17" s="39" t="s">
        <v>48</v>
      </c>
      <c r="M17" s="39"/>
      <c r="N17" s="39"/>
      <c r="O17" s="40" t="s">
        <v>49</v>
      </c>
      <c r="P17" s="14"/>
      <c r="Q17" s="119"/>
      <c r="R17" s="15"/>
    </row>
    <row r="18" spans="1:18" ht="14.45" customHeight="1">
      <c r="A18" s="17"/>
      <c r="B18" s="120"/>
      <c r="C18" s="18"/>
      <c r="D18" s="19" t="s">
        <v>55</v>
      </c>
      <c r="E18" s="19" t="s">
        <v>57</v>
      </c>
      <c r="F18" s="19" t="s">
        <v>7</v>
      </c>
      <c r="G18" s="19" t="s">
        <v>15</v>
      </c>
      <c r="H18" s="19" t="s">
        <v>16</v>
      </c>
      <c r="I18" s="19" t="s">
        <v>7</v>
      </c>
      <c r="J18" s="19" t="s">
        <v>15</v>
      </c>
      <c r="K18" s="19" t="s">
        <v>16</v>
      </c>
      <c r="L18" s="19" t="s">
        <v>7</v>
      </c>
      <c r="M18" s="19" t="s">
        <v>15</v>
      </c>
      <c r="N18" s="19" t="s">
        <v>16</v>
      </c>
      <c r="O18" s="16" t="s">
        <v>48</v>
      </c>
      <c r="P18" s="20"/>
      <c r="Q18" s="120"/>
      <c r="R18" s="21"/>
    </row>
    <row r="19" spans="1:18" s="26" customFormat="1" ht="14.45" customHeight="1">
      <c r="A19" s="22"/>
      <c r="B19" s="23" t="s">
        <v>4</v>
      </c>
      <c r="C19" s="24"/>
      <c r="D19" s="53">
        <f>SUM(D20:D25)</f>
        <v>168</v>
      </c>
      <c r="E19" s="68">
        <f>SUM(E20:E25)</f>
        <v>1642</v>
      </c>
      <c r="F19" s="69">
        <f>SUM(F20:F25)</f>
        <v>289</v>
      </c>
      <c r="G19" s="53">
        <f>SUM(G20:G25)</f>
        <v>127</v>
      </c>
      <c r="H19" s="53">
        <f t="shared" ref="H19:O19" si="1">SUM(H20:H25)</f>
        <v>162</v>
      </c>
      <c r="I19" s="53">
        <f t="shared" si="1"/>
        <v>812</v>
      </c>
      <c r="J19" s="53">
        <f t="shared" si="1"/>
        <v>369</v>
      </c>
      <c r="K19" s="53">
        <f t="shared" si="1"/>
        <v>443</v>
      </c>
      <c r="L19" s="53">
        <f t="shared" si="1"/>
        <v>65</v>
      </c>
      <c r="M19" s="53">
        <f t="shared" si="1"/>
        <v>38</v>
      </c>
      <c r="N19" s="53">
        <f t="shared" si="1"/>
        <v>27</v>
      </c>
      <c r="O19" s="53">
        <f t="shared" si="1"/>
        <v>488</v>
      </c>
      <c r="P19" s="25"/>
      <c r="Q19" s="23" t="s">
        <v>4</v>
      </c>
      <c r="R19" s="23"/>
    </row>
    <row r="20" spans="1:18" ht="14.45" customHeight="1">
      <c r="A20" s="27"/>
      <c r="B20" s="28" t="s">
        <v>0</v>
      </c>
      <c r="C20" s="29"/>
      <c r="D20" s="71">
        <v>0</v>
      </c>
      <c r="E20" s="70">
        <v>1049</v>
      </c>
      <c r="F20" s="73">
        <v>185</v>
      </c>
      <c r="G20" s="73">
        <v>64</v>
      </c>
      <c r="H20" s="73">
        <v>121</v>
      </c>
      <c r="I20" s="54">
        <v>670</v>
      </c>
      <c r="J20" s="54">
        <v>283</v>
      </c>
      <c r="K20" s="54">
        <v>387</v>
      </c>
      <c r="L20" s="73">
        <v>18</v>
      </c>
      <c r="M20" s="73">
        <v>12</v>
      </c>
      <c r="N20" s="73">
        <v>6</v>
      </c>
      <c r="O20" s="73">
        <v>267</v>
      </c>
      <c r="P20" s="30"/>
      <c r="Q20" s="28" t="s">
        <v>0</v>
      </c>
      <c r="R20" s="28"/>
    </row>
    <row r="21" spans="1:18" ht="14.45" customHeight="1">
      <c r="A21" s="31"/>
      <c r="B21" s="32" t="s">
        <v>58</v>
      </c>
      <c r="C21" s="33"/>
      <c r="D21" s="75">
        <v>0</v>
      </c>
      <c r="E21" s="74">
        <v>219</v>
      </c>
      <c r="F21" s="73">
        <v>37</v>
      </c>
      <c r="G21" s="73">
        <v>21</v>
      </c>
      <c r="H21" s="73">
        <v>16</v>
      </c>
      <c r="I21" s="55">
        <v>61</v>
      </c>
      <c r="J21" s="55">
        <v>33</v>
      </c>
      <c r="K21" s="55">
        <v>28</v>
      </c>
      <c r="L21" s="73">
        <v>9</v>
      </c>
      <c r="M21" s="73">
        <v>7</v>
      </c>
      <c r="N21" s="73">
        <v>2</v>
      </c>
      <c r="O21" s="73">
        <v>81</v>
      </c>
      <c r="P21" s="14"/>
      <c r="Q21" s="32" t="s">
        <v>58</v>
      </c>
      <c r="R21" s="32"/>
    </row>
    <row r="22" spans="1:18" ht="14.45" customHeight="1">
      <c r="A22" s="31"/>
      <c r="B22" s="32" t="s">
        <v>1</v>
      </c>
      <c r="C22" s="33"/>
      <c r="D22" s="75">
        <v>145</v>
      </c>
      <c r="E22" s="74">
        <v>0</v>
      </c>
      <c r="F22" s="73">
        <v>29</v>
      </c>
      <c r="G22" s="73">
        <v>19</v>
      </c>
      <c r="H22" s="73">
        <v>10</v>
      </c>
      <c r="I22" s="55">
        <v>26</v>
      </c>
      <c r="J22" s="55">
        <v>20</v>
      </c>
      <c r="K22" s="55">
        <v>6</v>
      </c>
      <c r="L22" s="73">
        <v>3</v>
      </c>
      <c r="M22" s="73">
        <v>3</v>
      </c>
      <c r="N22" s="73">
        <v>0</v>
      </c>
      <c r="O22" s="73">
        <v>140</v>
      </c>
      <c r="P22" s="14"/>
      <c r="Q22" s="32" t="s">
        <v>1</v>
      </c>
      <c r="R22" s="32"/>
    </row>
    <row r="23" spans="1:18" ht="14.45" customHeight="1">
      <c r="A23" s="31"/>
      <c r="B23" s="32" t="s">
        <v>2</v>
      </c>
      <c r="C23" s="33"/>
      <c r="D23" s="55">
        <v>0</v>
      </c>
      <c r="E23" s="55">
        <v>374</v>
      </c>
      <c r="F23" s="89">
        <v>22</v>
      </c>
      <c r="G23" s="73">
        <v>12</v>
      </c>
      <c r="H23" s="73">
        <v>10</v>
      </c>
      <c r="I23" s="55">
        <v>46</v>
      </c>
      <c r="J23" s="55">
        <v>24</v>
      </c>
      <c r="K23" s="55">
        <v>22</v>
      </c>
      <c r="L23" s="73">
        <v>35</v>
      </c>
      <c r="M23" s="73">
        <v>16</v>
      </c>
      <c r="N23" s="73">
        <v>19</v>
      </c>
      <c r="O23" s="73">
        <v>0</v>
      </c>
      <c r="P23" s="14"/>
      <c r="Q23" s="32" t="s">
        <v>2</v>
      </c>
      <c r="R23" s="32"/>
    </row>
    <row r="24" spans="1:18" ht="14.45" customHeight="1">
      <c r="A24" s="31"/>
      <c r="B24" s="32" t="s">
        <v>73</v>
      </c>
      <c r="C24" s="33"/>
      <c r="D24" s="55">
        <v>19</v>
      </c>
      <c r="E24" s="55">
        <v>0</v>
      </c>
      <c r="F24" s="89">
        <v>12</v>
      </c>
      <c r="G24" s="73">
        <v>9</v>
      </c>
      <c r="H24" s="73">
        <v>3</v>
      </c>
      <c r="I24" s="55">
        <v>9</v>
      </c>
      <c r="J24" s="55">
        <v>9</v>
      </c>
      <c r="K24" s="55">
        <v>0</v>
      </c>
      <c r="L24" s="73">
        <v>0</v>
      </c>
      <c r="M24" s="73">
        <v>0</v>
      </c>
      <c r="N24" s="73">
        <v>0</v>
      </c>
      <c r="O24" s="73">
        <v>0</v>
      </c>
      <c r="P24" s="14"/>
      <c r="Q24" s="32" t="s">
        <v>73</v>
      </c>
      <c r="R24" s="32"/>
    </row>
    <row r="25" spans="1:18" ht="14.45" customHeight="1" thickBot="1">
      <c r="A25" s="1"/>
      <c r="B25" s="34" t="s">
        <v>86</v>
      </c>
      <c r="C25" s="35"/>
      <c r="D25" s="56">
        <v>4</v>
      </c>
      <c r="E25" s="73">
        <v>0</v>
      </c>
      <c r="F25" s="78">
        <v>4</v>
      </c>
      <c r="G25" s="73">
        <v>2</v>
      </c>
      <c r="H25" s="73">
        <v>2</v>
      </c>
      <c r="I25" s="56">
        <v>0</v>
      </c>
      <c r="J25" s="56">
        <v>0</v>
      </c>
      <c r="K25" s="56">
        <v>0</v>
      </c>
      <c r="L25" s="73">
        <v>0</v>
      </c>
      <c r="M25" s="73">
        <v>0</v>
      </c>
      <c r="N25" s="73">
        <v>0</v>
      </c>
      <c r="O25" s="73">
        <v>0</v>
      </c>
      <c r="P25" s="36"/>
      <c r="Q25" s="34" t="s">
        <v>86</v>
      </c>
      <c r="R25" s="34"/>
    </row>
    <row r="26" spans="1:18" ht="5.0999999999999996" customHeight="1" thickBo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5.099999999999999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</sheetData>
  <mergeCells count="12">
    <mergeCell ref="B2:B5"/>
    <mergeCell ref="B15:B18"/>
    <mergeCell ref="Q15:Q18"/>
    <mergeCell ref="H3:H5"/>
    <mergeCell ref="D4:D5"/>
    <mergeCell ref="J3:L4"/>
    <mergeCell ref="M3:N4"/>
    <mergeCell ref="D16:E17"/>
    <mergeCell ref="Q2:Q5"/>
    <mergeCell ref="O3:O4"/>
    <mergeCell ref="I4:I5"/>
    <mergeCell ref="F4:G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ignoredErrors>
    <ignoredError sqref="D12 D6:D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showGridLines="0" view="pageBreakPreview" topLeftCell="A13" zoomScaleNormal="100" zoomScaleSheetLayoutView="100" workbookViewId="0">
      <selection activeCell="Q29" sqref="Q29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22" width="5.5" style="5" customWidth="1"/>
    <col min="23" max="16384" width="7.19921875" style="5"/>
  </cols>
  <sheetData>
    <row r="1" spans="1:36" ht="18" customHeight="1" thickBot="1">
      <c r="A1" s="1"/>
      <c r="B1" s="2" t="s">
        <v>83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58"/>
    </row>
    <row r="2" spans="1:36" ht="14.45" customHeight="1">
      <c r="A2" s="6"/>
      <c r="B2" s="118" t="s">
        <v>3</v>
      </c>
      <c r="C2" s="8"/>
      <c r="D2" s="60" t="s">
        <v>67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137" t="s">
        <v>3</v>
      </c>
      <c r="T2" s="179"/>
      <c r="U2" s="15"/>
      <c r="AJ2" s="6"/>
    </row>
    <row r="3" spans="1:36" ht="14.45" customHeight="1">
      <c r="B3" s="119"/>
      <c r="C3" s="11"/>
      <c r="D3" s="121" t="s">
        <v>7</v>
      </c>
      <c r="E3" s="154"/>
      <c r="F3" s="154"/>
      <c r="G3" s="121" t="s">
        <v>21</v>
      </c>
      <c r="H3" s="154"/>
      <c r="I3" s="124" t="s">
        <v>51</v>
      </c>
      <c r="J3" s="167"/>
      <c r="K3" s="121" t="s">
        <v>22</v>
      </c>
      <c r="L3" s="154"/>
      <c r="M3" s="124" t="s">
        <v>23</v>
      </c>
      <c r="N3" s="160"/>
      <c r="O3" s="170" t="s">
        <v>24</v>
      </c>
      <c r="P3" s="167"/>
      <c r="Q3" s="124" t="s">
        <v>25</v>
      </c>
      <c r="R3" s="160"/>
      <c r="S3" s="180"/>
      <c r="T3" s="181"/>
      <c r="U3" s="15"/>
      <c r="AJ3" s="31"/>
    </row>
    <row r="4" spans="1:36" ht="14.45" customHeight="1">
      <c r="B4" s="119"/>
      <c r="C4" s="11"/>
      <c r="D4" s="155"/>
      <c r="E4" s="155"/>
      <c r="F4" s="155"/>
      <c r="G4" s="155"/>
      <c r="H4" s="155"/>
      <c r="I4" s="168"/>
      <c r="J4" s="169"/>
      <c r="K4" s="155"/>
      <c r="L4" s="155"/>
      <c r="M4" s="161"/>
      <c r="N4" s="162"/>
      <c r="O4" s="168"/>
      <c r="P4" s="169"/>
      <c r="Q4" s="161"/>
      <c r="R4" s="162"/>
      <c r="S4" s="180"/>
      <c r="T4" s="181"/>
      <c r="U4" s="15"/>
      <c r="AJ4" s="31"/>
    </row>
    <row r="5" spans="1:36" ht="14.45" customHeight="1">
      <c r="A5" s="17"/>
      <c r="B5" s="120"/>
      <c r="C5" s="18"/>
      <c r="D5" s="19" t="s">
        <v>7</v>
      </c>
      <c r="E5" s="19" t="s">
        <v>15</v>
      </c>
      <c r="F5" s="19" t="s">
        <v>16</v>
      </c>
      <c r="G5" s="19" t="s">
        <v>15</v>
      </c>
      <c r="H5" s="19" t="s">
        <v>16</v>
      </c>
      <c r="I5" s="19" t="s">
        <v>15</v>
      </c>
      <c r="J5" s="19" t="s">
        <v>16</v>
      </c>
      <c r="K5" s="19" t="s">
        <v>15</v>
      </c>
      <c r="L5" s="19" t="s">
        <v>16</v>
      </c>
      <c r="M5" s="19" t="s">
        <v>15</v>
      </c>
      <c r="N5" s="19" t="s">
        <v>16</v>
      </c>
      <c r="O5" s="19" t="s">
        <v>15</v>
      </c>
      <c r="P5" s="41" t="s">
        <v>16</v>
      </c>
      <c r="Q5" s="19" t="s">
        <v>15</v>
      </c>
      <c r="R5" s="41" t="s">
        <v>16</v>
      </c>
      <c r="S5" s="182"/>
      <c r="T5" s="183"/>
      <c r="U5" s="15"/>
      <c r="AJ5" s="17"/>
    </row>
    <row r="6" spans="1:36" s="26" customFormat="1" ht="14.45" customHeight="1">
      <c r="A6" s="22"/>
      <c r="B6" s="23" t="s">
        <v>4</v>
      </c>
      <c r="C6" s="24"/>
      <c r="D6" s="73">
        <f>SUM(D7:D12)</f>
        <v>51</v>
      </c>
      <c r="E6" s="73">
        <f t="shared" ref="E6:R6" si="0">SUM(E7:E12)</f>
        <v>30</v>
      </c>
      <c r="F6" s="73">
        <f t="shared" si="0"/>
        <v>21</v>
      </c>
      <c r="G6" s="73">
        <f t="shared" si="0"/>
        <v>0</v>
      </c>
      <c r="H6" s="73">
        <f t="shared" si="0"/>
        <v>0</v>
      </c>
      <c r="I6" s="73">
        <f t="shared" si="0"/>
        <v>0</v>
      </c>
      <c r="J6" s="73">
        <f t="shared" si="0"/>
        <v>0</v>
      </c>
      <c r="K6" s="73">
        <f t="shared" si="0"/>
        <v>3</v>
      </c>
      <c r="L6" s="73">
        <f t="shared" si="0"/>
        <v>3</v>
      </c>
      <c r="M6" s="73">
        <f t="shared" si="0"/>
        <v>25</v>
      </c>
      <c r="N6" s="73">
        <f t="shared" si="0"/>
        <v>17</v>
      </c>
      <c r="O6" s="73">
        <f t="shared" si="0"/>
        <v>0</v>
      </c>
      <c r="P6" s="72">
        <f t="shared" si="0"/>
        <v>1</v>
      </c>
      <c r="Q6" s="72">
        <f t="shared" si="0"/>
        <v>2</v>
      </c>
      <c r="R6" s="72">
        <f t="shared" si="0"/>
        <v>0</v>
      </c>
      <c r="S6" s="175" t="s">
        <v>63</v>
      </c>
      <c r="T6" s="176"/>
      <c r="U6" s="15"/>
      <c r="AJ6" s="67"/>
    </row>
    <row r="7" spans="1:36" ht="14.45" customHeight="1">
      <c r="A7" s="27"/>
      <c r="B7" s="28" t="s">
        <v>0</v>
      </c>
      <c r="C7" s="29"/>
      <c r="D7" s="79">
        <v>25</v>
      </c>
      <c r="E7" s="80">
        <v>15</v>
      </c>
      <c r="F7" s="80">
        <v>10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1</v>
      </c>
      <c r="M7" s="80">
        <v>13</v>
      </c>
      <c r="N7" s="80">
        <v>8</v>
      </c>
      <c r="O7" s="80">
        <v>0</v>
      </c>
      <c r="P7" s="81">
        <v>1</v>
      </c>
      <c r="Q7" s="81">
        <v>2</v>
      </c>
      <c r="R7" s="81">
        <v>0</v>
      </c>
      <c r="S7" s="177" t="s">
        <v>64</v>
      </c>
      <c r="T7" s="178"/>
      <c r="U7" s="32"/>
    </row>
    <row r="8" spans="1:36" ht="14.45" customHeight="1">
      <c r="A8" s="31"/>
      <c r="B8" s="32" t="s">
        <v>58</v>
      </c>
      <c r="C8" s="33"/>
      <c r="D8" s="82">
        <v>7</v>
      </c>
      <c r="E8" s="82">
        <v>2</v>
      </c>
      <c r="F8" s="82">
        <v>5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1</v>
      </c>
      <c r="M8" s="82">
        <v>2</v>
      </c>
      <c r="N8" s="82">
        <v>4</v>
      </c>
      <c r="O8" s="82">
        <v>0</v>
      </c>
      <c r="P8" s="83">
        <v>0</v>
      </c>
      <c r="Q8" s="83">
        <v>0</v>
      </c>
      <c r="R8" s="83">
        <v>0</v>
      </c>
      <c r="S8" s="171" t="s">
        <v>62</v>
      </c>
      <c r="T8" s="172"/>
      <c r="U8" s="32"/>
    </row>
    <row r="9" spans="1:36" ht="14.45" customHeight="1">
      <c r="A9" s="31"/>
      <c r="B9" s="32" t="s">
        <v>1</v>
      </c>
      <c r="C9" s="33"/>
      <c r="D9" s="73">
        <v>6</v>
      </c>
      <c r="E9" s="73">
        <v>4</v>
      </c>
      <c r="F9" s="73">
        <v>2</v>
      </c>
      <c r="G9" s="73">
        <v>0</v>
      </c>
      <c r="H9" s="73">
        <v>0</v>
      </c>
      <c r="I9" s="73">
        <v>0</v>
      </c>
      <c r="J9" s="73">
        <v>0</v>
      </c>
      <c r="K9" s="73">
        <v>1</v>
      </c>
      <c r="L9" s="73">
        <v>0</v>
      </c>
      <c r="M9" s="73">
        <v>3</v>
      </c>
      <c r="N9" s="73">
        <v>2</v>
      </c>
      <c r="O9" s="73">
        <v>0</v>
      </c>
      <c r="P9" s="72">
        <v>0</v>
      </c>
      <c r="Q9" s="72">
        <v>0</v>
      </c>
      <c r="R9" s="72">
        <v>0</v>
      </c>
      <c r="S9" s="171" t="s">
        <v>65</v>
      </c>
      <c r="T9" s="172"/>
      <c r="U9" s="32"/>
    </row>
    <row r="10" spans="1:36" ht="14.45" customHeight="1">
      <c r="A10" s="31"/>
      <c r="B10" s="32" t="s">
        <v>2</v>
      </c>
      <c r="C10" s="33"/>
      <c r="D10" s="73">
        <v>10</v>
      </c>
      <c r="E10" s="73">
        <v>6</v>
      </c>
      <c r="F10" s="73">
        <v>4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1</v>
      </c>
      <c r="M10" s="73">
        <v>6</v>
      </c>
      <c r="N10" s="73">
        <v>3</v>
      </c>
      <c r="O10" s="73">
        <v>0</v>
      </c>
      <c r="P10" s="72">
        <v>0</v>
      </c>
      <c r="Q10" s="72">
        <v>0</v>
      </c>
      <c r="R10" s="72">
        <v>0</v>
      </c>
      <c r="S10" s="106" t="s">
        <v>76</v>
      </c>
      <c r="T10" s="107"/>
      <c r="U10" s="32"/>
    </row>
    <row r="11" spans="1:36" ht="14.45" customHeight="1">
      <c r="A11" s="31"/>
      <c r="B11" s="32" t="s">
        <v>73</v>
      </c>
      <c r="C11" s="33"/>
      <c r="D11" s="73">
        <v>2</v>
      </c>
      <c r="E11" s="73">
        <v>2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1</v>
      </c>
      <c r="L11" s="73">
        <v>0</v>
      </c>
      <c r="M11" s="73">
        <v>1</v>
      </c>
      <c r="N11" s="73">
        <v>0</v>
      </c>
      <c r="O11" s="73">
        <v>0</v>
      </c>
      <c r="P11" s="72">
        <v>0</v>
      </c>
      <c r="Q11" s="72">
        <v>0</v>
      </c>
      <c r="R11" s="72">
        <v>0</v>
      </c>
      <c r="S11" s="116" t="s">
        <v>77</v>
      </c>
      <c r="T11" s="117"/>
      <c r="U11" s="32"/>
    </row>
    <row r="12" spans="1:36" ht="14.45" customHeight="1" thickBot="1">
      <c r="A12" s="1"/>
      <c r="B12" s="34" t="s">
        <v>86</v>
      </c>
      <c r="C12" s="35"/>
      <c r="D12" s="73">
        <v>1</v>
      </c>
      <c r="E12" s="73">
        <v>1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1</v>
      </c>
      <c r="L12" s="73">
        <v>0</v>
      </c>
      <c r="M12" s="73">
        <v>0</v>
      </c>
      <c r="N12" s="73">
        <v>0</v>
      </c>
      <c r="O12" s="73">
        <v>0</v>
      </c>
      <c r="P12" s="84">
        <v>0</v>
      </c>
      <c r="Q12" s="84">
        <v>0</v>
      </c>
      <c r="R12" s="84">
        <v>0</v>
      </c>
      <c r="S12" s="173" t="s">
        <v>87</v>
      </c>
      <c r="T12" s="174"/>
      <c r="U12" s="32"/>
    </row>
    <row r="13" spans="1:36" ht="5.0999999999999996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31"/>
    </row>
    <row r="14" spans="1:36" ht="14.25" customHeight="1" thickBot="1">
      <c r="A14" s="1"/>
      <c r="B14" s="3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58"/>
      <c r="O14" s="58"/>
      <c r="P14" s="58"/>
      <c r="Q14" s="58"/>
      <c r="R14" s="58"/>
      <c r="S14" s="31"/>
      <c r="T14" s="59"/>
      <c r="U14" s="58"/>
      <c r="V14" s="1"/>
    </row>
    <row r="15" spans="1:36" ht="14.45" customHeight="1">
      <c r="A15" s="6"/>
      <c r="B15" s="118" t="s">
        <v>3</v>
      </c>
      <c r="C15" s="8"/>
      <c r="D15" s="165" t="s">
        <v>68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10"/>
      <c r="T15" s="111"/>
      <c r="U15" s="137" t="s">
        <v>79</v>
      </c>
      <c r="V15" s="118"/>
    </row>
    <row r="16" spans="1:36" ht="14.45" customHeight="1">
      <c r="B16" s="119"/>
      <c r="C16" s="11"/>
      <c r="D16" s="148" t="s">
        <v>7</v>
      </c>
      <c r="E16" s="149"/>
      <c r="F16" s="150"/>
      <c r="G16" s="124" t="s">
        <v>59</v>
      </c>
      <c r="H16" s="125"/>
      <c r="I16" s="125"/>
      <c r="J16" s="126"/>
      <c r="K16" s="135" t="s">
        <v>52</v>
      </c>
      <c r="L16" s="157"/>
      <c r="M16" s="158"/>
      <c r="N16" s="158"/>
      <c r="O16" s="158"/>
      <c r="P16" s="159"/>
      <c r="Q16" s="135" t="s">
        <v>53</v>
      </c>
      <c r="R16" s="158"/>
      <c r="S16" s="158"/>
      <c r="T16" s="159"/>
      <c r="U16" s="138"/>
      <c r="V16" s="139"/>
    </row>
    <row r="17" spans="1:27" ht="14.45" customHeight="1">
      <c r="B17" s="119"/>
      <c r="C17" s="11"/>
      <c r="D17" s="151"/>
      <c r="E17" s="152"/>
      <c r="F17" s="153"/>
      <c r="G17" s="163" t="s">
        <v>78</v>
      </c>
      <c r="H17" s="164"/>
      <c r="I17" s="135" t="s">
        <v>25</v>
      </c>
      <c r="J17" s="156"/>
      <c r="K17" s="135" t="s">
        <v>22</v>
      </c>
      <c r="L17" s="136"/>
      <c r="M17" s="135" t="s">
        <v>23</v>
      </c>
      <c r="N17" s="156"/>
      <c r="O17" s="135" t="s">
        <v>25</v>
      </c>
      <c r="P17" s="156"/>
      <c r="Q17" s="135" t="s">
        <v>66</v>
      </c>
      <c r="R17" s="156"/>
      <c r="S17" s="135" t="s">
        <v>25</v>
      </c>
      <c r="T17" s="156"/>
      <c r="U17" s="138"/>
      <c r="V17" s="139"/>
    </row>
    <row r="18" spans="1:27" ht="14.45" customHeight="1">
      <c r="A18" s="17"/>
      <c r="B18" s="120"/>
      <c r="C18" s="18"/>
      <c r="D18" s="62" t="s">
        <v>7</v>
      </c>
      <c r="E18" s="62" t="s">
        <v>15</v>
      </c>
      <c r="F18" s="104" t="s">
        <v>16</v>
      </c>
      <c r="G18" s="62" t="s">
        <v>15</v>
      </c>
      <c r="H18" s="109" t="s">
        <v>16</v>
      </c>
      <c r="I18" s="19" t="s">
        <v>15</v>
      </c>
      <c r="J18" s="19" t="s">
        <v>16</v>
      </c>
      <c r="K18" s="19" t="s">
        <v>15</v>
      </c>
      <c r="L18" s="108" t="s">
        <v>16</v>
      </c>
      <c r="M18" s="19" t="s">
        <v>15</v>
      </c>
      <c r="N18" s="19" t="s">
        <v>16</v>
      </c>
      <c r="O18" s="19" t="s">
        <v>15</v>
      </c>
      <c r="P18" s="19" t="s">
        <v>16</v>
      </c>
      <c r="Q18" s="19" t="s">
        <v>15</v>
      </c>
      <c r="R18" s="19" t="s">
        <v>16</v>
      </c>
      <c r="S18" s="19" t="s">
        <v>15</v>
      </c>
      <c r="T18" s="105" t="s">
        <v>16</v>
      </c>
      <c r="U18" s="140"/>
      <c r="V18" s="141"/>
    </row>
    <row r="19" spans="1:27" s="26" customFormat="1" ht="14.45" customHeight="1">
      <c r="A19" s="22"/>
      <c r="B19" s="23" t="s">
        <v>4</v>
      </c>
      <c r="C19" s="24"/>
      <c r="D19" s="91">
        <f t="shared" ref="D19:T19" si="1">SUM(D20:D25)</f>
        <v>70</v>
      </c>
      <c r="E19" s="91">
        <f>G19+I19+K19+M19+O19+Q19+S19</f>
        <v>45</v>
      </c>
      <c r="F19" s="92">
        <f>H19+J19+L19+N19+P19+R19+T19</f>
        <v>25</v>
      </c>
      <c r="G19" s="92">
        <f t="shared" si="1"/>
        <v>15</v>
      </c>
      <c r="H19" s="92">
        <f t="shared" si="1"/>
        <v>2</v>
      </c>
      <c r="I19" s="73">
        <f t="shared" si="1"/>
        <v>12</v>
      </c>
      <c r="J19" s="73">
        <f t="shared" si="1"/>
        <v>8</v>
      </c>
      <c r="K19" s="90">
        <f t="shared" si="1"/>
        <v>1</v>
      </c>
      <c r="L19" s="72">
        <f t="shared" si="1"/>
        <v>0</v>
      </c>
      <c r="M19" s="90">
        <f t="shared" si="1"/>
        <v>9</v>
      </c>
      <c r="N19" s="90">
        <f t="shared" si="1"/>
        <v>6</v>
      </c>
      <c r="O19" s="90">
        <f t="shared" si="1"/>
        <v>2</v>
      </c>
      <c r="P19" s="90">
        <f t="shared" si="1"/>
        <v>0</v>
      </c>
      <c r="Q19" s="90">
        <f t="shared" si="1"/>
        <v>0</v>
      </c>
      <c r="R19" s="90">
        <f t="shared" si="1"/>
        <v>1</v>
      </c>
      <c r="S19" s="90">
        <f t="shared" si="1"/>
        <v>6</v>
      </c>
      <c r="T19" s="90">
        <f t="shared" si="1"/>
        <v>8</v>
      </c>
      <c r="U19" s="63" t="s">
        <v>80</v>
      </c>
      <c r="V19" s="23"/>
      <c r="X19" s="5"/>
      <c r="Y19" s="5"/>
      <c r="Z19" s="5"/>
      <c r="AA19" s="5"/>
    </row>
    <row r="20" spans="1:27" ht="14.45" customHeight="1">
      <c r="A20" s="27"/>
      <c r="B20" s="28" t="s">
        <v>0</v>
      </c>
      <c r="C20" s="29"/>
      <c r="D20" s="93">
        <f>SUM(E20:F20)</f>
        <v>7</v>
      </c>
      <c r="E20" s="93">
        <f t="shared" ref="E20:E25" si="2">G20+I20+K20+M20+O20+Q20+S20</f>
        <v>2</v>
      </c>
      <c r="F20" s="94">
        <f t="shared" ref="F20:F25" si="3">H20+J20+L20+N20+P20+R20+T20</f>
        <v>5</v>
      </c>
      <c r="G20" s="94">
        <v>0</v>
      </c>
      <c r="H20" s="94">
        <v>0</v>
      </c>
      <c r="I20" s="80">
        <v>0</v>
      </c>
      <c r="J20" s="80">
        <v>0</v>
      </c>
      <c r="K20" s="80">
        <v>0</v>
      </c>
      <c r="L20" s="81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2</v>
      </c>
      <c r="T20" s="80">
        <v>5</v>
      </c>
      <c r="U20" s="64" t="s">
        <v>64</v>
      </c>
      <c r="V20" s="28"/>
    </row>
    <row r="21" spans="1:27" ht="14.45" customHeight="1">
      <c r="A21" s="31"/>
      <c r="B21" s="32" t="s">
        <v>58</v>
      </c>
      <c r="C21" s="33"/>
      <c r="D21" s="94">
        <f t="shared" ref="D21:D25" si="4">SUM(E21:F21)</f>
        <v>23</v>
      </c>
      <c r="E21" s="94">
        <f t="shared" si="2"/>
        <v>14</v>
      </c>
      <c r="F21" s="94">
        <f t="shared" si="3"/>
        <v>9</v>
      </c>
      <c r="G21" s="94">
        <v>0</v>
      </c>
      <c r="H21" s="94">
        <v>0</v>
      </c>
      <c r="I21" s="82">
        <v>6</v>
      </c>
      <c r="J21" s="82">
        <v>3</v>
      </c>
      <c r="K21" s="55">
        <v>0</v>
      </c>
      <c r="L21" s="83">
        <v>0</v>
      </c>
      <c r="M21" s="82">
        <v>8</v>
      </c>
      <c r="N21" s="82">
        <v>6</v>
      </c>
      <c r="O21" s="82">
        <v>0</v>
      </c>
      <c r="P21" s="82">
        <v>0</v>
      </c>
      <c r="Q21" s="82">
        <v>0</v>
      </c>
      <c r="R21" s="55">
        <v>0</v>
      </c>
      <c r="S21" s="82">
        <v>0</v>
      </c>
      <c r="T21" s="82">
        <v>0</v>
      </c>
      <c r="U21" s="65" t="s">
        <v>62</v>
      </c>
      <c r="V21" s="32"/>
    </row>
    <row r="22" spans="1:27" ht="14.45" customHeight="1">
      <c r="A22" s="31"/>
      <c r="B22" s="32" t="s">
        <v>1</v>
      </c>
      <c r="C22" s="33"/>
      <c r="D22" s="94">
        <f t="shared" si="4"/>
        <v>6</v>
      </c>
      <c r="E22" s="94">
        <f t="shared" si="2"/>
        <v>4</v>
      </c>
      <c r="F22" s="94">
        <f t="shared" si="3"/>
        <v>2</v>
      </c>
      <c r="G22" s="94">
        <v>0</v>
      </c>
      <c r="H22" s="94">
        <v>0</v>
      </c>
      <c r="I22" s="55">
        <v>2</v>
      </c>
      <c r="J22" s="55">
        <v>2</v>
      </c>
      <c r="K22" s="55">
        <v>1</v>
      </c>
      <c r="L22" s="72">
        <v>0</v>
      </c>
      <c r="M22" s="55">
        <v>1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65" t="s">
        <v>65</v>
      </c>
      <c r="V22" s="32"/>
    </row>
    <row r="23" spans="1:27" ht="14.45" customHeight="1">
      <c r="A23" s="31"/>
      <c r="B23" s="32" t="s">
        <v>2</v>
      </c>
      <c r="C23" s="33"/>
      <c r="D23" s="94">
        <f t="shared" si="4"/>
        <v>8</v>
      </c>
      <c r="E23" s="94">
        <f t="shared" si="2"/>
        <v>4</v>
      </c>
      <c r="F23" s="94">
        <f t="shared" si="3"/>
        <v>4</v>
      </c>
      <c r="G23" s="94">
        <v>0</v>
      </c>
      <c r="H23" s="94">
        <v>0</v>
      </c>
      <c r="I23" s="55">
        <v>0</v>
      </c>
      <c r="J23" s="55">
        <v>0</v>
      </c>
      <c r="K23" s="55">
        <v>0</v>
      </c>
      <c r="L23" s="72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1</v>
      </c>
      <c r="S23" s="55">
        <v>4</v>
      </c>
      <c r="T23" s="55">
        <v>3</v>
      </c>
      <c r="U23" s="106" t="s">
        <v>76</v>
      </c>
      <c r="V23" s="32"/>
    </row>
    <row r="24" spans="1:27" ht="14.45" customHeight="1">
      <c r="A24" s="31"/>
      <c r="B24" s="32" t="s">
        <v>73</v>
      </c>
      <c r="C24" s="33"/>
      <c r="D24" s="94">
        <f t="shared" si="4"/>
        <v>18</v>
      </c>
      <c r="E24" s="94">
        <f t="shared" si="2"/>
        <v>13</v>
      </c>
      <c r="F24" s="94">
        <f t="shared" si="3"/>
        <v>5</v>
      </c>
      <c r="G24" s="94">
        <v>13</v>
      </c>
      <c r="H24" s="94">
        <v>2</v>
      </c>
      <c r="I24" s="55">
        <v>0</v>
      </c>
      <c r="J24" s="55">
        <v>3</v>
      </c>
      <c r="K24" s="55">
        <v>0</v>
      </c>
      <c r="L24" s="72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116" t="s">
        <v>88</v>
      </c>
      <c r="V24" s="32"/>
    </row>
    <row r="25" spans="1:27" ht="14.45" customHeight="1" thickBot="1">
      <c r="A25" s="1"/>
      <c r="B25" s="34" t="s">
        <v>86</v>
      </c>
      <c r="C25" s="35"/>
      <c r="D25" s="95">
        <f t="shared" si="4"/>
        <v>8</v>
      </c>
      <c r="E25" s="95">
        <f t="shared" si="2"/>
        <v>8</v>
      </c>
      <c r="F25" s="95">
        <f t="shared" si="3"/>
        <v>0</v>
      </c>
      <c r="G25" s="95">
        <v>2</v>
      </c>
      <c r="H25" s="95">
        <v>0</v>
      </c>
      <c r="I25" s="56">
        <v>4</v>
      </c>
      <c r="J25" s="56">
        <v>0</v>
      </c>
      <c r="K25" s="56">
        <v>0</v>
      </c>
      <c r="L25" s="84">
        <v>0</v>
      </c>
      <c r="M25" s="56">
        <v>0</v>
      </c>
      <c r="N25" s="56">
        <v>0</v>
      </c>
      <c r="O25" s="56">
        <v>2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66" t="s">
        <v>87</v>
      </c>
      <c r="V25" s="34"/>
    </row>
    <row r="26" spans="1:27" ht="5.0999999999999996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32"/>
      <c r="U26" s="31"/>
    </row>
    <row r="27" spans="1:27" ht="14.45" customHeight="1" thickBot="1">
      <c r="M27" s="32"/>
    </row>
    <row r="28" spans="1:27" ht="14.45" customHeight="1">
      <c r="A28" s="6"/>
      <c r="B28" s="118" t="s">
        <v>3</v>
      </c>
      <c r="C28" s="7"/>
      <c r="D28" s="165" t="s">
        <v>60</v>
      </c>
      <c r="E28" s="184"/>
      <c r="F28" s="184"/>
      <c r="G28" s="184"/>
      <c r="H28" s="184"/>
      <c r="I28" s="184"/>
      <c r="J28" s="184"/>
      <c r="K28" s="184"/>
      <c r="L28" s="185"/>
      <c r="M28" s="142" t="s">
        <v>81</v>
      </c>
      <c r="N28" s="143"/>
      <c r="O28" s="98"/>
    </row>
    <row r="29" spans="1:27" ht="14.45" customHeight="1">
      <c r="B29" s="119"/>
      <c r="C29" s="15"/>
      <c r="D29" s="186" t="s">
        <v>7</v>
      </c>
      <c r="E29" s="149"/>
      <c r="F29" s="150"/>
      <c r="G29" s="148" t="s">
        <v>54</v>
      </c>
      <c r="H29" s="187"/>
      <c r="I29" s="170" t="s">
        <v>56</v>
      </c>
      <c r="J29" s="189"/>
      <c r="K29" s="192" t="s">
        <v>61</v>
      </c>
      <c r="L29" s="150"/>
      <c r="M29" s="144"/>
      <c r="N29" s="145"/>
      <c r="O29" s="97"/>
    </row>
    <row r="30" spans="1:27" ht="14.45" customHeight="1">
      <c r="B30" s="119"/>
      <c r="C30" s="15"/>
      <c r="D30" s="151"/>
      <c r="E30" s="152"/>
      <c r="F30" s="153"/>
      <c r="G30" s="146"/>
      <c r="H30" s="188"/>
      <c r="I30" s="190"/>
      <c r="J30" s="191"/>
      <c r="K30" s="151"/>
      <c r="L30" s="153"/>
      <c r="M30" s="144"/>
      <c r="N30" s="145"/>
      <c r="O30" s="97"/>
    </row>
    <row r="31" spans="1:27" ht="14.45" customHeight="1">
      <c r="A31" s="17"/>
      <c r="B31" s="120"/>
      <c r="C31" s="21"/>
      <c r="D31" s="19" t="s">
        <v>7</v>
      </c>
      <c r="E31" s="19" t="s">
        <v>15</v>
      </c>
      <c r="F31" s="41" t="s">
        <v>16</v>
      </c>
      <c r="G31" s="19" t="s">
        <v>15</v>
      </c>
      <c r="H31" s="41" t="s">
        <v>16</v>
      </c>
      <c r="I31" s="19" t="s">
        <v>15</v>
      </c>
      <c r="J31" s="57" t="s">
        <v>16</v>
      </c>
      <c r="K31" s="19" t="s">
        <v>15</v>
      </c>
      <c r="L31" s="19" t="s">
        <v>16</v>
      </c>
      <c r="M31" s="146"/>
      <c r="N31" s="147"/>
      <c r="O31" s="98"/>
    </row>
    <row r="32" spans="1:27" ht="14.45" customHeight="1">
      <c r="A32" s="22"/>
      <c r="B32" s="23" t="s">
        <v>4</v>
      </c>
      <c r="C32" s="24"/>
      <c r="D32" s="85">
        <f t="shared" ref="D32:L32" si="5">SUM(D33:D38)</f>
        <v>2</v>
      </c>
      <c r="E32" s="73">
        <f t="shared" si="5"/>
        <v>1</v>
      </c>
      <c r="F32" s="73">
        <f t="shared" si="5"/>
        <v>1</v>
      </c>
      <c r="G32" s="86">
        <f t="shared" si="5"/>
        <v>1</v>
      </c>
      <c r="H32" s="86">
        <f t="shared" si="5"/>
        <v>0</v>
      </c>
      <c r="I32" s="86">
        <f t="shared" si="5"/>
        <v>0</v>
      </c>
      <c r="J32" s="86">
        <f t="shared" si="5"/>
        <v>0</v>
      </c>
      <c r="K32" s="86">
        <f t="shared" si="5"/>
        <v>0</v>
      </c>
      <c r="L32" s="55">
        <f t="shared" si="5"/>
        <v>1</v>
      </c>
      <c r="M32" s="63" t="s">
        <v>71</v>
      </c>
      <c r="N32" s="67"/>
      <c r="O32" s="31"/>
    </row>
    <row r="33" spans="1:15" ht="14.45" customHeight="1">
      <c r="A33" s="27"/>
      <c r="B33" s="28" t="s">
        <v>0</v>
      </c>
      <c r="C33" s="29"/>
      <c r="D33" s="87">
        <v>0</v>
      </c>
      <c r="E33" s="80">
        <v>0</v>
      </c>
      <c r="F33" s="80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88">
        <v>0</v>
      </c>
      <c r="M33" s="64" t="s">
        <v>64</v>
      </c>
    </row>
    <row r="34" spans="1:15" ht="14.45" customHeight="1">
      <c r="A34" s="31"/>
      <c r="B34" s="32" t="s">
        <v>58</v>
      </c>
      <c r="C34" s="33"/>
      <c r="D34" s="89">
        <v>0</v>
      </c>
      <c r="E34" s="82">
        <v>0</v>
      </c>
      <c r="F34" s="82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65" t="s">
        <v>62</v>
      </c>
    </row>
    <row r="35" spans="1:15" ht="14.45" customHeight="1">
      <c r="A35" s="31"/>
      <c r="B35" s="32" t="s">
        <v>1</v>
      </c>
      <c r="C35" s="33"/>
      <c r="D35" s="75">
        <v>2</v>
      </c>
      <c r="E35" s="55">
        <v>1</v>
      </c>
      <c r="F35" s="55">
        <v>1</v>
      </c>
      <c r="G35" s="55">
        <v>1</v>
      </c>
      <c r="H35" s="55">
        <v>0</v>
      </c>
      <c r="I35" s="55">
        <v>0</v>
      </c>
      <c r="J35" s="55">
        <v>0</v>
      </c>
      <c r="K35" s="55">
        <v>0</v>
      </c>
      <c r="L35" s="55">
        <v>1</v>
      </c>
      <c r="M35" s="65" t="s">
        <v>65</v>
      </c>
    </row>
    <row r="36" spans="1:15" ht="14.45" customHeight="1">
      <c r="A36" s="31"/>
      <c r="B36" s="32" t="s">
        <v>2</v>
      </c>
      <c r="C36" s="33"/>
      <c r="D36" s="7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106" t="s">
        <v>76</v>
      </c>
    </row>
    <row r="37" spans="1:15" ht="14.45" customHeight="1">
      <c r="A37" s="31"/>
      <c r="B37" s="32" t="s">
        <v>73</v>
      </c>
      <c r="C37" s="33"/>
      <c r="D37" s="7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116" t="s">
        <v>88</v>
      </c>
    </row>
    <row r="38" spans="1:15" ht="14.45" customHeight="1" thickBot="1">
      <c r="A38" s="1"/>
      <c r="B38" s="34" t="s">
        <v>86</v>
      </c>
      <c r="C38" s="35"/>
      <c r="D38" s="77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66" t="s">
        <v>87</v>
      </c>
      <c r="N38" s="1"/>
      <c r="O38" s="31"/>
    </row>
    <row r="39" spans="1:15" ht="4.5" customHeight="1">
      <c r="M39" s="6"/>
      <c r="N39" s="6"/>
      <c r="O39" s="31"/>
    </row>
  </sheetData>
  <mergeCells count="35">
    <mergeCell ref="B28:B31"/>
    <mergeCell ref="D28:L28"/>
    <mergeCell ref="D29:F30"/>
    <mergeCell ref="G29:H30"/>
    <mergeCell ref="I29:J30"/>
    <mergeCell ref="K29:L30"/>
    <mergeCell ref="O17:P17"/>
    <mergeCell ref="I3:J4"/>
    <mergeCell ref="Q16:T16"/>
    <mergeCell ref="Q17:R17"/>
    <mergeCell ref="O3:P4"/>
    <mergeCell ref="S17:T17"/>
    <mergeCell ref="Q3:R4"/>
    <mergeCell ref="S9:T9"/>
    <mergeCell ref="S12:T12"/>
    <mergeCell ref="S6:T6"/>
    <mergeCell ref="S7:T7"/>
    <mergeCell ref="S2:T5"/>
    <mergeCell ref="S8:T8"/>
    <mergeCell ref="U15:V18"/>
    <mergeCell ref="M28:N31"/>
    <mergeCell ref="B2:B5"/>
    <mergeCell ref="B15:B18"/>
    <mergeCell ref="D16:F17"/>
    <mergeCell ref="D3:F4"/>
    <mergeCell ref="M17:N17"/>
    <mergeCell ref="K16:P16"/>
    <mergeCell ref="M3:N4"/>
    <mergeCell ref="I17:J17"/>
    <mergeCell ref="K3:L4"/>
    <mergeCell ref="G3:H4"/>
    <mergeCell ref="G17:H17"/>
    <mergeCell ref="G16:J16"/>
    <mergeCell ref="K17:L17"/>
    <mergeCell ref="D15:R15"/>
  </mergeCells>
  <phoneticPr fontId="2"/>
  <pageMargins left="0.78740157480314965" right="0.78740157480314965" top="0.78740157480314965" bottom="0.78740157480314965" header="0.51181102362204722" footer="0.51181102362204722"/>
  <pageSetup paperSize="9" scale="8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abSelected="1" view="pageBreakPreview" zoomScaleNormal="100" zoomScaleSheetLayoutView="100" workbookViewId="0">
      <selection activeCell="W8" sqref="W8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9" width="7.69921875" style="5" customWidth="1"/>
    <col min="10" max="10" width="0.8984375" style="5" customWidth="1"/>
    <col min="11" max="17" width="5.19921875" style="5" customWidth="1"/>
    <col min="18" max="18" width="0.8984375" style="5" customWidth="1"/>
    <col min="19" max="19" width="6.69921875" style="5" customWidth="1"/>
    <col min="20" max="20" width="0.8984375" style="5" customWidth="1"/>
    <col min="21" max="16384" width="7.19921875" style="5"/>
  </cols>
  <sheetData>
    <row r="1" spans="1:22" ht="18" customHeight="1" thickBot="1">
      <c r="A1" s="1"/>
      <c r="B1" s="2" t="s">
        <v>82</v>
      </c>
      <c r="C1" s="3"/>
      <c r="D1" s="3"/>
      <c r="E1" s="3"/>
      <c r="F1" s="3"/>
      <c r="G1" s="3"/>
      <c r="H1" s="3"/>
      <c r="I1" s="3"/>
      <c r="J1" s="1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2" ht="14.45" customHeight="1">
      <c r="A2" s="6"/>
      <c r="B2" s="118" t="s">
        <v>3</v>
      </c>
      <c r="C2" s="8"/>
      <c r="D2" s="9" t="s">
        <v>27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18" t="s">
        <v>3</v>
      </c>
      <c r="T2" s="7"/>
    </row>
    <row r="3" spans="1:22" ht="14.45" customHeight="1">
      <c r="B3" s="119"/>
      <c r="C3" s="11"/>
      <c r="D3" s="12" t="s">
        <v>7</v>
      </c>
      <c r="E3" s="12"/>
      <c r="F3" s="12"/>
      <c r="G3" s="12"/>
      <c r="H3" s="12"/>
      <c r="I3" s="121" t="s">
        <v>18</v>
      </c>
      <c r="J3" s="12" t="s">
        <v>8</v>
      </c>
      <c r="K3" s="12"/>
      <c r="L3" s="12"/>
      <c r="M3" s="12"/>
      <c r="N3" s="121" t="s">
        <v>18</v>
      </c>
      <c r="O3" s="12" t="s">
        <v>9</v>
      </c>
      <c r="P3" s="12"/>
      <c r="Q3" s="12"/>
      <c r="R3" s="14"/>
      <c r="S3" s="119"/>
      <c r="T3" s="15"/>
    </row>
    <row r="4" spans="1:22" ht="14.45" customHeight="1">
      <c r="B4" s="119"/>
      <c r="C4" s="11"/>
      <c r="D4" s="12" t="s">
        <v>7</v>
      </c>
      <c r="E4" s="12"/>
      <c r="F4" s="12"/>
      <c r="G4" s="12" t="s">
        <v>39</v>
      </c>
      <c r="H4" s="12"/>
      <c r="I4" s="194"/>
      <c r="J4" s="124" t="s">
        <v>7</v>
      </c>
      <c r="K4" s="131"/>
      <c r="L4" s="12" t="s">
        <v>39</v>
      </c>
      <c r="M4" s="12"/>
      <c r="N4" s="194"/>
      <c r="O4" s="193" t="s">
        <v>7</v>
      </c>
      <c r="P4" s="12" t="s">
        <v>39</v>
      </c>
      <c r="Q4" s="12"/>
      <c r="R4" s="14"/>
      <c r="S4" s="119"/>
      <c r="T4" s="15"/>
      <c r="V4" s="31"/>
    </row>
    <row r="5" spans="1:22" ht="14.45" customHeight="1">
      <c r="A5" s="17"/>
      <c r="B5" s="120"/>
      <c r="C5" s="18"/>
      <c r="D5" s="19" t="s">
        <v>7</v>
      </c>
      <c r="E5" s="19" t="s">
        <v>15</v>
      </c>
      <c r="F5" s="19" t="s">
        <v>16</v>
      </c>
      <c r="G5" s="19" t="s">
        <v>15</v>
      </c>
      <c r="H5" s="19" t="s">
        <v>16</v>
      </c>
      <c r="I5" s="19" t="s">
        <v>7</v>
      </c>
      <c r="J5" s="132"/>
      <c r="K5" s="133"/>
      <c r="L5" s="19" t="s">
        <v>15</v>
      </c>
      <c r="M5" s="19" t="s">
        <v>16</v>
      </c>
      <c r="N5" s="19" t="s">
        <v>7</v>
      </c>
      <c r="O5" s="123"/>
      <c r="P5" s="45" t="s">
        <v>15</v>
      </c>
      <c r="Q5" s="19" t="s">
        <v>16</v>
      </c>
      <c r="R5" s="20"/>
      <c r="S5" s="120"/>
      <c r="T5" s="21"/>
    </row>
    <row r="6" spans="1:22" s="26" customFormat="1" ht="14.45" customHeight="1">
      <c r="A6" s="22"/>
      <c r="B6" s="23" t="s">
        <v>7</v>
      </c>
      <c r="C6" s="24"/>
      <c r="D6" s="114">
        <f>SUM(D7:D17)</f>
        <v>1810</v>
      </c>
      <c r="E6" s="114">
        <f t="shared" ref="E6:Q6" si="0">SUM(E7:E17)</f>
        <v>850</v>
      </c>
      <c r="F6" s="114">
        <f t="shared" si="0"/>
        <v>960</v>
      </c>
      <c r="G6" s="114">
        <f t="shared" si="0"/>
        <v>850</v>
      </c>
      <c r="H6" s="114">
        <f t="shared" si="0"/>
        <v>960</v>
      </c>
      <c r="I6" s="114">
        <f t="shared" si="0"/>
        <v>0</v>
      </c>
      <c r="J6" s="195"/>
      <c r="K6" s="112">
        <f>SUM(K7:K17)</f>
        <v>1642</v>
      </c>
      <c r="L6" s="196">
        <f t="shared" si="0"/>
        <v>735</v>
      </c>
      <c r="M6" s="114">
        <f t="shared" si="0"/>
        <v>907</v>
      </c>
      <c r="N6" s="114">
        <f t="shared" si="0"/>
        <v>0</v>
      </c>
      <c r="O6" s="114">
        <f>SUM(O7:O17)</f>
        <v>168</v>
      </c>
      <c r="P6" s="114">
        <f t="shared" si="0"/>
        <v>115</v>
      </c>
      <c r="Q6" s="115">
        <f t="shared" si="0"/>
        <v>53</v>
      </c>
      <c r="R6" s="25"/>
      <c r="S6" s="23" t="s">
        <v>7</v>
      </c>
      <c r="T6" s="23"/>
    </row>
    <row r="7" spans="1:22" ht="14.45" customHeight="1">
      <c r="A7" s="27"/>
      <c r="B7" s="28" t="s">
        <v>28</v>
      </c>
      <c r="C7" s="29"/>
      <c r="D7" s="112">
        <v>58</v>
      </c>
      <c r="E7" s="113">
        <v>34</v>
      </c>
      <c r="F7" s="113">
        <v>24</v>
      </c>
      <c r="G7" s="113">
        <v>34</v>
      </c>
      <c r="H7" s="113">
        <v>24</v>
      </c>
      <c r="I7" s="54">
        <v>0</v>
      </c>
      <c r="J7" s="54"/>
      <c r="K7" s="197">
        <f>SUM(L7:M7)</f>
        <v>30</v>
      </c>
      <c r="L7" s="113">
        <v>17</v>
      </c>
      <c r="M7" s="113">
        <v>13</v>
      </c>
      <c r="N7" s="55">
        <v>0</v>
      </c>
      <c r="O7" s="112">
        <f>SUM(P7:Q7)</f>
        <v>28</v>
      </c>
      <c r="P7" s="113">
        <v>17</v>
      </c>
      <c r="Q7" s="113">
        <v>11</v>
      </c>
      <c r="R7" s="30"/>
      <c r="S7" s="28" t="s">
        <v>28</v>
      </c>
      <c r="T7" s="28"/>
    </row>
    <row r="8" spans="1:22" ht="14.45" customHeight="1">
      <c r="B8" s="32" t="s">
        <v>29</v>
      </c>
      <c r="C8" s="33"/>
      <c r="D8" s="112">
        <v>133</v>
      </c>
      <c r="E8" s="113">
        <v>77</v>
      </c>
      <c r="F8" s="113">
        <v>56</v>
      </c>
      <c r="G8" s="113">
        <v>77</v>
      </c>
      <c r="H8" s="113">
        <v>56</v>
      </c>
      <c r="I8" s="55">
        <v>0</v>
      </c>
      <c r="J8" s="55"/>
      <c r="K8" s="112">
        <f>SUM(L8:M8)</f>
        <v>86</v>
      </c>
      <c r="L8" s="113">
        <v>44</v>
      </c>
      <c r="M8" s="113">
        <v>42</v>
      </c>
      <c r="N8" s="55">
        <v>0</v>
      </c>
      <c r="O8" s="112">
        <f t="shared" ref="O8:O17" si="1">SUM(P8:Q8)</f>
        <v>47</v>
      </c>
      <c r="P8" s="113">
        <v>33</v>
      </c>
      <c r="Q8" s="113">
        <v>14</v>
      </c>
      <c r="R8" s="14"/>
      <c r="S8" s="32" t="s">
        <v>29</v>
      </c>
      <c r="T8" s="32"/>
    </row>
    <row r="9" spans="1:22" ht="14.45" customHeight="1">
      <c r="B9" s="32" t="s">
        <v>30</v>
      </c>
      <c r="C9" s="33"/>
      <c r="D9" s="112">
        <v>198</v>
      </c>
      <c r="E9" s="113">
        <v>110</v>
      </c>
      <c r="F9" s="113">
        <v>88</v>
      </c>
      <c r="G9" s="113">
        <v>110</v>
      </c>
      <c r="H9" s="113">
        <v>88</v>
      </c>
      <c r="I9" s="55">
        <v>0</v>
      </c>
      <c r="J9" s="55"/>
      <c r="K9" s="112">
        <f t="shared" ref="K9:K17" si="2">SUM(L9:M9)</f>
        <v>135</v>
      </c>
      <c r="L9" s="113">
        <v>66</v>
      </c>
      <c r="M9" s="113">
        <v>69</v>
      </c>
      <c r="N9" s="55">
        <v>0</v>
      </c>
      <c r="O9" s="112">
        <f t="shared" si="1"/>
        <v>63</v>
      </c>
      <c r="P9" s="113">
        <v>44</v>
      </c>
      <c r="Q9" s="113">
        <v>19</v>
      </c>
      <c r="R9" s="14"/>
      <c r="S9" s="32" t="s">
        <v>30</v>
      </c>
      <c r="T9" s="32"/>
    </row>
    <row r="10" spans="1:22" ht="14.45" customHeight="1">
      <c r="B10" s="32" t="s">
        <v>31</v>
      </c>
      <c r="C10" s="33"/>
      <c r="D10" s="112">
        <v>208</v>
      </c>
      <c r="E10" s="113">
        <v>99</v>
      </c>
      <c r="F10" s="113">
        <v>109</v>
      </c>
      <c r="G10" s="113">
        <v>99</v>
      </c>
      <c r="H10" s="113">
        <v>109</v>
      </c>
      <c r="I10" s="55">
        <v>0</v>
      </c>
      <c r="J10" s="55"/>
      <c r="K10" s="112">
        <f t="shared" si="2"/>
        <v>190</v>
      </c>
      <c r="L10" s="113">
        <v>87</v>
      </c>
      <c r="M10" s="113">
        <v>103</v>
      </c>
      <c r="N10" s="55">
        <v>0</v>
      </c>
      <c r="O10" s="112">
        <f t="shared" si="1"/>
        <v>18</v>
      </c>
      <c r="P10" s="113">
        <v>12</v>
      </c>
      <c r="Q10" s="113">
        <v>6</v>
      </c>
      <c r="R10" s="14"/>
      <c r="S10" s="32" t="s">
        <v>31</v>
      </c>
      <c r="T10" s="32"/>
    </row>
    <row r="11" spans="1:22" ht="14.45" customHeight="1">
      <c r="B11" s="32" t="s">
        <v>32</v>
      </c>
      <c r="C11" s="33"/>
      <c r="D11" s="112">
        <v>157</v>
      </c>
      <c r="E11" s="113">
        <v>77</v>
      </c>
      <c r="F11" s="113">
        <v>80</v>
      </c>
      <c r="G11" s="113">
        <v>77</v>
      </c>
      <c r="H11" s="113">
        <v>80</v>
      </c>
      <c r="I11" s="55">
        <v>0</v>
      </c>
      <c r="J11" s="55"/>
      <c r="K11" s="112">
        <f t="shared" si="2"/>
        <v>152</v>
      </c>
      <c r="L11" s="113">
        <v>74</v>
      </c>
      <c r="M11" s="113">
        <v>78</v>
      </c>
      <c r="N11" s="55">
        <v>0</v>
      </c>
      <c r="O11" s="112">
        <f t="shared" si="1"/>
        <v>5</v>
      </c>
      <c r="P11" s="113">
        <v>3</v>
      </c>
      <c r="Q11" s="113">
        <v>2</v>
      </c>
      <c r="R11" s="14"/>
      <c r="S11" s="32" t="s">
        <v>32</v>
      </c>
      <c r="T11" s="32"/>
    </row>
    <row r="12" spans="1:22" ht="14.45" customHeight="1">
      <c r="B12" s="32" t="s">
        <v>33</v>
      </c>
      <c r="C12" s="33"/>
      <c r="D12" s="112">
        <v>596</v>
      </c>
      <c r="E12" s="113">
        <v>298</v>
      </c>
      <c r="F12" s="113">
        <v>298</v>
      </c>
      <c r="G12" s="113">
        <v>298</v>
      </c>
      <c r="H12" s="113">
        <v>298</v>
      </c>
      <c r="I12" s="55">
        <v>0</v>
      </c>
      <c r="J12" s="55"/>
      <c r="K12" s="112">
        <f t="shared" si="2"/>
        <v>591</v>
      </c>
      <c r="L12" s="113">
        <v>294</v>
      </c>
      <c r="M12" s="113">
        <v>297</v>
      </c>
      <c r="N12" s="55">
        <v>0</v>
      </c>
      <c r="O12" s="112">
        <f t="shared" si="1"/>
        <v>5</v>
      </c>
      <c r="P12" s="113">
        <v>4</v>
      </c>
      <c r="Q12" s="113">
        <v>1</v>
      </c>
      <c r="R12" s="14"/>
      <c r="S12" s="32" t="s">
        <v>33</v>
      </c>
      <c r="T12" s="32"/>
    </row>
    <row r="13" spans="1:22" ht="14.45" customHeight="1">
      <c r="B13" s="32" t="s">
        <v>34</v>
      </c>
      <c r="C13" s="33"/>
      <c r="D13" s="112">
        <v>135</v>
      </c>
      <c r="E13" s="113">
        <v>68</v>
      </c>
      <c r="F13" s="113">
        <v>67</v>
      </c>
      <c r="G13" s="113">
        <v>68</v>
      </c>
      <c r="H13" s="113">
        <v>67</v>
      </c>
      <c r="I13" s="55">
        <v>0</v>
      </c>
      <c r="J13" s="55"/>
      <c r="K13" s="112">
        <f t="shared" si="2"/>
        <v>134</v>
      </c>
      <c r="L13" s="113">
        <v>67</v>
      </c>
      <c r="M13" s="113">
        <v>67</v>
      </c>
      <c r="N13" s="55">
        <v>0</v>
      </c>
      <c r="O13" s="112">
        <f t="shared" si="1"/>
        <v>1</v>
      </c>
      <c r="P13" s="113">
        <v>1</v>
      </c>
      <c r="Q13" s="113">
        <v>0</v>
      </c>
      <c r="R13" s="14"/>
      <c r="S13" s="32" t="s">
        <v>34</v>
      </c>
      <c r="T13" s="32"/>
    </row>
    <row r="14" spans="1:22" ht="14.45" customHeight="1">
      <c r="B14" s="32" t="s">
        <v>35</v>
      </c>
      <c r="C14" s="33"/>
      <c r="D14" s="112">
        <v>77</v>
      </c>
      <c r="E14" s="113">
        <v>33</v>
      </c>
      <c r="F14" s="113">
        <v>44</v>
      </c>
      <c r="G14" s="113">
        <v>33</v>
      </c>
      <c r="H14" s="113">
        <v>44</v>
      </c>
      <c r="I14" s="55">
        <v>0</v>
      </c>
      <c r="J14" s="55"/>
      <c r="K14" s="112">
        <f t="shared" si="2"/>
        <v>76</v>
      </c>
      <c r="L14" s="113">
        <v>32</v>
      </c>
      <c r="M14" s="113">
        <v>44</v>
      </c>
      <c r="N14" s="55">
        <v>0</v>
      </c>
      <c r="O14" s="112">
        <f t="shared" si="1"/>
        <v>1</v>
      </c>
      <c r="P14" s="113">
        <v>1</v>
      </c>
      <c r="Q14" s="113">
        <v>0</v>
      </c>
      <c r="R14" s="14"/>
      <c r="S14" s="32" t="s">
        <v>35</v>
      </c>
      <c r="T14" s="32"/>
    </row>
    <row r="15" spans="1:22" ht="14.45" customHeight="1">
      <c r="A15" s="31"/>
      <c r="B15" s="32" t="s">
        <v>36</v>
      </c>
      <c r="C15" s="33"/>
      <c r="D15" s="112">
        <v>42</v>
      </c>
      <c r="E15" s="113">
        <v>19</v>
      </c>
      <c r="F15" s="113">
        <v>23</v>
      </c>
      <c r="G15" s="113">
        <v>19</v>
      </c>
      <c r="H15" s="113">
        <v>23</v>
      </c>
      <c r="I15" s="55">
        <v>0</v>
      </c>
      <c r="J15" s="55"/>
      <c r="K15" s="112">
        <f t="shared" si="2"/>
        <v>42</v>
      </c>
      <c r="L15" s="113">
        <v>19</v>
      </c>
      <c r="M15" s="113">
        <v>23</v>
      </c>
      <c r="N15" s="55">
        <v>0</v>
      </c>
      <c r="O15" s="112">
        <f t="shared" si="1"/>
        <v>0</v>
      </c>
      <c r="P15" s="113">
        <v>0</v>
      </c>
      <c r="Q15" s="113">
        <v>0</v>
      </c>
      <c r="R15" s="14"/>
      <c r="S15" s="32" t="s">
        <v>36</v>
      </c>
      <c r="T15" s="32"/>
    </row>
    <row r="16" spans="1:22" ht="14.45" customHeight="1">
      <c r="A16" s="31"/>
      <c r="B16" s="32" t="s">
        <v>37</v>
      </c>
      <c r="C16" s="33"/>
      <c r="D16" s="112">
        <v>36</v>
      </c>
      <c r="E16" s="113">
        <v>3</v>
      </c>
      <c r="F16" s="113">
        <v>33</v>
      </c>
      <c r="G16" s="113">
        <v>3</v>
      </c>
      <c r="H16" s="113">
        <v>33</v>
      </c>
      <c r="I16" s="55">
        <v>0</v>
      </c>
      <c r="J16" s="55"/>
      <c r="K16" s="112">
        <f t="shared" si="2"/>
        <v>36</v>
      </c>
      <c r="L16" s="113">
        <v>3</v>
      </c>
      <c r="M16" s="113">
        <v>33</v>
      </c>
      <c r="N16" s="55">
        <v>0</v>
      </c>
      <c r="O16" s="113">
        <f t="shared" si="1"/>
        <v>0</v>
      </c>
      <c r="P16" s="113">
        <v>0</v>
      </c>
      <c r="Q16" s="113">
        <v>0</v>
      </c>
      <c r="R16" s="14"/>
      <c r="S16" s="32" t="s">
        <v>37</v>
      </c>
      <c r="T16" s="32"/>
    </row>
    <row r="17" spans="1:20" ht="14.45" customHeight="1" thickBot="1">
      <c r="A17" s="1"/>
      <c r="B17" s="34" t="s">
        <v>38</v>
      </c>
      <c r="C17" s="35"/>
      <c r="D17" s="112">
        <v>170</v>
      </c>
      <c r="E17" s="113">
        <v>32</v>
      </c>
      <c r="F17" s="113">
        <v>138</v>
      </c>
      <c r="G17" s="113">
        <v>32</v>
      </c>
      <c r="H17" s="113">
        <v>138</v>
      </c>
      <c r="I17" s="56">
        <v>0</v>
      </c>
      <c r="J17" s="56"/>
      <c r="K17" s="112">
        <f t="shared" si="2"/>
        <v>170</v>
      </c>
      <c r="L17" s="113">
        <v>32</v>
      </c>
      <c r="M17" s="113">
        <v>138</v>
      </c>
      <c r="N17" s="56">
        <v>0</v>
      </c>
      <c r="O17" s="113">
        <f t="shared" si="1"/>
        <v>0</v>
      </c>
      <c r="P17" s="113">
        <v>0</v>
      </c>
      <c r="Q17" s="113">
        <v>0</v>
      </c>
      <c r="R17" s="36"/>
      <c r="S17" s="34" t="s">
        <v>38</v>
      </c>
      <c r="T17" s="34"/>
    </row>
    <row r="18" spans="1:20" ht="5.0999999999999996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s="46" customFormat="1" ht="14.45" customHeight="1">
      <c r="B19" s="46" t="s">
        <v>50</v>
      </c>
      <c r="M19" s="47"/>
    </row>
    <row r="20" spans="1:20" s="46" customFormat="1" ht="14.45" customHeight="1"/>
    <row r="21" spans="1:20" s="46" customFormat="1" ht="14.45" customHeight="1" thickBot="1">
      <c r="A21" s="48"/>
      <c r="B21" s="49"/>
      <c r="C21" s="50"/>
      <c r="D21" s="50"/>
      <c r="E21" s="50"/>
      <c r="F21" s="50"/>
      <c r="G21" s="50"/>
      <c r="H21" s="50"/>
      <c r="I21" s="4"/>
      <c r="J21" s="48"/>
    </row>
    <row r="22" spans="1:20" ht="14.45" customHeight="1">
      <c r="A22" s="6"/>
      <c r="B22" s="118" t="s">
        <v>3</v>
      </c>
      <c r="C22" s="8"/>
      <c r="D22" s="9" t="s">
        <v>46</v>
      </c>
      <c r="E22" s="9"/>
      <c r="F22" s="9"/>
      <c r="G22" s="9"/>
      <c r="H22" s="9"/>
      <c r="I22" s="51"/>
      <c r="J22" s="6"/>
      <c r="L22" s="52"/>
    </row>
    <row r="23" spans="1:20" ht="14.45" customHeight="1">
      <c r="B23" s="119"/>
      <c r="C23" s="11"/>
      <c r="D23" s="12" t="s">
        <v>8</v>
      </c>
      <c r="E23" s="12"/>
      <c r="F23" s="12"/>
      <c r="G23" s="12" t="s">
        <v>9</v>
      </c>
      <c r="H23" s="12"/>
      <c r="I23" s="42"/>
      <c r="J23" s="96"/>
    </row>
    <row r="24" spans="1:20" ht="14.45" customHeight="1">
      <c r="B24" s="119"/>
      <c r="C24" s="11"/>
      <c r="D24" s="121" t="s">
        <v>40</v>
      </c>
      <c r="E24" s="13" t="s">
        <v>41</v>
      </c>
      <c r="F24" s="13" t="s">
        <v>72</v>
      </c>
      <c r="G24" s="121" t="s">
        <v>40</v>
      </c>
      <c r="H24" s="13" t="s">
        <v>41</v>
      </c>
      <c r="I24" s="43" t="s">
        <v>72</v>
      </c>
      <c r="J24" s="31"/>
    </row>
    <row r="25" spans="1:20" ht="14.45" customHeight="1">
      <c r="A25" s="17"/>
      <c r="B25" s="120"/>
      <c r="C25" s="18"/>
      <c r="D25" s="123"/>
      <c r="E25" s="16" t="s">
        <v>69</v>
      </c>
      <c r="F25" s="16" t="s">
        <v>70</v>
      </c>
      <c r="G25" s="123"/>
      <c r="H25" s="16" t="s">
        <v>69</v>
      </c>
      <c r="I25" s="44" t="s">
        <v>70</v>
      </c>
      <c r="J25" s="17"/>
    </row>
    <row r="26" spans="1:20" s="26" customFormat="1" ht="14.45" customHeight="1">
      <c r="A26" s="22"/>
      <c r="B26" s="23" t="s">
        <v>7</v>
      </c>
      <c r="C26" s="24"/>
      <c r="D26" s="100">
        <f>SUM(D27:D28)</f>
        <v>264</v>
      </c>
      <c r="E26" s="100">
        <f t="shared" ref="E26:I26" si="3">SUM(E27:E28)</f>
        <v>1580</v>
      </c>
      <c r="F26" s="100">
        <f t="shared" si="3"/>
        <v>3911</v>
      </c>
      <c r="G26" s="100">
        <f t="shared" si="3"/>
        <v>83</v>
      </c>
      <c r="H26" s="100">
        <f t="shared" si="3"/>
        <v>168</v>
      </c>
      <c r="I26" s="100">
        <f t="shared" si="3"/>
        <v>140</v>
      </c>
      <c r="J26" s="99"/>
    </row>
    <row r="27" spans="1:20" ht="14.45" customHeight="1">
      <c r="A27" s="27"/>
      <c r="B27" s="28" t="s">
        <v>42</v>
      </c>
      <c r="C27" s="29"/>
      <c r="D27" s="102">
        <v>0</v>
      </c>
      <c r="E27" s="103">
        <v>0</v>
      </c>
      <c r="F27" s="103">
        <v>0</v>
      </c>
      <c r="G27" s="103">
        <v>31</v>
      </c>
      <c r="H27" s="103">
        <v>145</v>
      </c>
      <c r="I27" s="103">
        <v>140</v>
      </c>
      <c r="J27" s="27"/>
    </row>
    <row r="28" spans="1:20" ht="14.45" customHeight="1" thickBot="1">
      <c r="A28" s="1"/>
      <c r="B28" s="34" t="s">
        <v>43</v>
      </c>
      <c r="C28" s="35"/>
      <c r="D28" s="101">
        <v>264</v>
      </c>
      <c r="E28" s="101">
        <v>1580</v>
      </c>
      <c r="F28" s="101">
        <v>3911</v>
      </c>
      <c r="G28" s="101">
        <v>52</v>
      </c>
      <c r="H28" s="101">
        <v>23</v>
      </c>
      <c r="I28" s="101">
        <v>0</v>
      </c>
      <c r="J28" s="1"/>
    </row>
    <row r="29" spans="1:20" ht="5.0999999999999996" customHeight="1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20" s="46" customFormat="1" ht="14.45" customHeight="1"/>
  </sheetData>
  <mergeCells count="9">
    <mergeCell ref="S2:S5"/>
    <mergeCell ref="B2:B5"/>
    <mergeCell ref="B22:B25"/>
    <mergeCell ref="O4:O5"/>
    <mergeCell ref="D24:D25"/>
    <mergeCell ref="G24:G25"/>
    <mergeCell ref="J4:K5"/>
    <mergeCell ref="I3:I4"/>
    <mergeCell ref="N3:N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ignoredErrors>
    <ignoredError sqref="K7:K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市町別学校数・生徒数</vt:lpstr>
      <vt:lpstr>市町別教員数・職員数 </vt:lpstr>
      <vt:lpstr>その他 </vt:lpstr>
      <vt:lpstr>'その他 '!Print_Area</vt:lpstr>
      <vt:lpstr>市町別学校数・生徒数!Print_Area</vt:lpstr>
      <vt:lpstr>'市町別教員数・職員数 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Wakayama Prefecture</cp:lastModifiedBy>
  <cp:lastPrinted>2014-01-10T06:35:00Z</cp:lastPrinted>
  <dcterms:created xsi:type="dcterms:W3CDTF">2006-09-07T01:51:30Z</dcterms:created>
  <dcterms:modified xsi:type="dcterms:W3CDTF">2017-02-28T02:11:29Z</dcterms:modified>
</cp:coreProperties>
</file>