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455" windowWidth="15330" windowHeight="4500"/>
  </bookViews>
  <sheets>
    <sheet name="市町別学校数・生徒数" sheetId="1" r:id="rId1"/>
    <sheet name="市町別教員数・職員数 " sheetId="9" r:id="rId2"/>
    <sheet name="その他 " sheetId="11" r:id="rId3"/>
  </sheets>
  <definedNames>
    <definedName name="__123Graph_LBL_A" hidden="1">#REF!</definedName>
    <definedName name="__123Graph_LBL_B" hidden="1">#REF!</definedName>
    <definedName name="__123Graph_LBL_B在学者数" hidden="1">#REF!</definedName>
    <definedName name="__123Graph_LBL_C" hidden="1">#REF!</definedName>
    <definedName name="__123Graph_LBL_C在学者数" hidden="1">#REF!</definedName>
    <definedName name="__123Graph_X" hidden="1">#REF!</definedName>
    <definedName name="_xlnm.Print_Area" localSheetId="2">'その他 '!$A$1:$T$31</definedName>
    <definedName name="_xlnm.Print_Area" localSheetId="0">市町別学校数・生徒数!$A$1:$R$24</definedName>
    <definedName name="_xlnm.Print_Area" localSheetId="1">'市町別教員数・職員数 '!$A$1:$V$36</definedName>
  </definedNames>
  <calcPr calcId="145621"/>
</workbook>
</file>

<file path=xl/calcChain.xml><?xml version="1.0" encoding="utf-8"?>
<calcChain xmlns="http://schemas.openxmlformats.org/spreadsheetml/2006/main">
  <c r="D10" i="1" l="1"/>
  <c r="E6" i="1"/>
  <c r="F6" i="1"/>
  <c r="F23" i="9" l="1"/>
  <c r="F22" i="9"/>
  <c r="F20" i="9"/>
  <c r="F19" i="9"/>
  <c r="F18" i="9"/>
  <c r="E18" i="9"/>
  <c r="E23" i="9"/>
  <c r="E22" i="9"/>
  <c r="E21" i="9"/>
  <c r="E20" i="9"/>
  <c r="E19" i="9"/>
  <c r="F21" i="9"/>
  <c r="I6" i="1"/>
  <c r="D22" i="9" l="1"/>
  <c r="D20" i="9"/>
  <c r="D21" i="9"/>
  <c r="D19" i="9"/>
  <c r="D23" i="9"/>
  <c r="D18" i="9"/>
  <c r="H6" i="1"/>
  <c r="G6" i="1"/>
  <c r="D6" i="1" s="1"/>
  <c r="D11" i="1"/>
  <c r="D9" i="1"/>
  <c r="D8" i="1"/>
  <c r="D7" i="1"/>
</calcChain>
</file>

<file path=xl/sharedStrings.xml><?xml version="1.0" encoding="utf-8"?>
<sst xmlns="http://schemas.openxmlformats.org/spreadsheetml/2006/main" count="249" uniqueCount="86">
  <si>
    <t>和歌山市</t>
  </si>
  <si>
    <t>紀美野町</t>
  </si>
  <si>
    <t>かつらぎ町</t>
  </si>
  <si>
    <t>区分</t>
    <rPh sb="0" eb="2">
      <t>クブン</t>
    </rPh>
    <phoneticPr fontId="5"/>
  </si>
  <si>
    <t xml:space="preserve">県計  </t>
    <phoneticPr fontId="5"/>
  </si>
  <si>
    <t>学校数</t>
    <rPh sb="0" eb="3">
      <t>ガッコウスウ</t>
    </rPh>
    <phoneticPr fontId="2"/>
  </si>
  <si>
    <t>学校数・学科数</t>
    <rPh sb="0" eb="3">
      <t>ガッコウスウ</t>
    </rPh>
    <rPh sb="4" eb="7">
      <t>ガッカスウ</t>
    </rPh>
    <phoneticPr fontId="2"/>
  </si>
  <si>
    <t>計</t>
    <rPh sb="0" eb="1">
      <t>ケイ</t>
    </rPh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</si>
  <si>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</si>
  <si>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</si>
  <si>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独立</t>
    <rPh sb="0" eb="2">
      <t>ドクリツ</t>
    </rPh>
    <phoneticPr fontId="2"/>
  </si>
  <si>
    <t>併置</t>
    <rPh sb="0" eb="2">
      <t>ヘイチ</t>
    </rPh>
    <phoneticPr fontId="2"/>
  </si>
  <si>
    <t>協力校数</t>
    <rPh sb="0" eb="3">
      <t>キョウリョクコウ</t>
    </rPh>
    <rPh sb="3" eb="4">
      <t>スウ</t>
    </rPh>
    <phoneticPr fontId="2"/>
  </si>
  <si>
    <t>学科数</t>
    <rPh sb="0" eb="3">
      <t>ガッカスウ</t>
    </rPh>
    <phoneticPr fontId="2"/>
  </si>
  <si>
    <t>当校の通信制課程の生徒数</t>
    <rPh sb="0" eb="2">
      <t>トウコウ</t>
    </rPh>
    <rPh sb="3" eb="6">
      <t>ツウシンセイ</t>
    </rPh>
    <rPh sb="6" eb="8">
      <t>カテイ</t>
    </rPh>
    <rPh sb="9" eb="12">
      <t>セイトスウ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</si>
  <si>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</si>
  <si>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</si>
  <si>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他校からの併修者</t>
    <rPh sb="0" eb="2">
      <t>タコウ</t>
    </rPh>
    <rPh sb="5" eb="7">
      <t>ヘイシュウ</t>
    </rPh>
    <rPh sb="7" eb="8">
      <t>シャ</t>
    </rPh>
    <phoneticPr fontId="2"/>
  </si>
  <si>
    <t>特科生</t>
    <rPh sb="0" eb="1">
      <t>トク</t>
    </rPh>
    <rPh sb="1" eb="2">
      <t>カ</t>
    </rPh>
    <rPh sb="2" eb="3">
      <t>セイ</t>
    </rPh>
    <phoneticPr fontId="2"/>
  </si>
  <si>
    <t>入学者数</t>
    <rPh sb="0" eb="3">
      <t>ニュウガクシャ</t>
    </rPh>
    <rPh sb="3" eb="4">
      <t>スウ</t>
    </rPh>
    <phoneticPr fontId="2"/>
  </si>
  <si>
    <t>退学者数</t>
    <rPh sb="0" eb="3">
      <t>タイガクシャ</t>
    </rPh>
    <rPh sb="3" eb="4">
      <t>スウ</t>
    </rPh>
    <phoneticPr fontId="2"/>
  </si>
  <si>
    <t>校長</t>
    <rPh sb="0" eb="2">
      <t>コウチョウ</t>
    </rPh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</si>
  <si>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</si>
  <si>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</si>
  <si>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養護教諭</t>
    <rPh sb="0" eb="2">
      <t>ヨウゴ</t>
    </rPh>
    <rPh sb="2" eb="4">
      <t>キョウユ</t>
    </rPh>
    <phoneticPr fontId="2"/>
  </si>
  <si>
    <t>講師</t>
    <rPh sb="0" eb="2">
      <t>コウシ</t>
    </rPh>
    <phoneticPr fontId="2"/>
  </si>
  <si>
    <t>入学者数・退学者数・単位修得者数</t>
    <phoneticPr fontId="2"/>
  </si>
  <si>
    <t>年齢別生徒数</t>
    <rPh sb="0" eb="3">
      <t>ネンレイベツ</t>
    </rPh>
    <rPh sb="3" eb="6">
      <t>セイトスウ</t>
    </rPh>
    <phoneticPr fontId="2"/>
  </si>
  <si>
    <t>15歳</t>
    <rPh sb="2" eb="3">
      <t>サイ</t>
    </rPh>
    <phoneticPr fontId="2"/>
  </si>
  <si>
    <t>16歳</t>
    <rPh sb="2" eb="3">
      <t>サイ</t>
    </rPh>
    <phoneticPr fontId="2"/>
  </si>
  <si>
    <t>17歳</t>
    <rPh sb="2" eb="3">
      <t>サイ</t>
    </rPh>
    <phoneticPr fontId="2"/>
  </si>
  <si>
    <t>18歳</t>
    <rPh sb="2" eb="3">
      <t>サイ</t>
    </rPh>
    <phoneticPr fontId="2"/>
  </si>
  <si>
    <t>19歳</t>
    <rPh sb="2" eb="3">
      <t>サイ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</si>
  <si>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</si>
  <si>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</si>
  <si>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</si>
  <si>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</si>
  <si>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</si>
  <si>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60歳以上</t>
    <rPh sb="2" eb="3">
      <t>サイ</t>
    </rPh>
    <rPh sb="3" eb="5">
      <t>イジョウ</t>
    </rPh>
    <phoneticPr fontId="2"/>
  </si>
  <si>
    <t>普通</t>
    <rPh sb="0" eb="2">
      <t>フツウ</t>
    </rPh>
    <phoneticPr fontId="2"/>
  </si>
  <si>
    <t>実施科目数</t>
  </si>
  <si>
    <t>履修者数</t>
    <rPh sb="0" eb="2">
      <t>リシュウ</t>
    </rPh>
    <rPh sb="2" eb="3">
      <t>シャ</t>
    </rPh>
    <rPh sb="3" eb="4">
      <t>スウ</t>
    </rPh>
    <phoneticPr fontId="2"/>
  </si>
  <si>
    <t>独立校</t>
    <rPh sb="2" eb="3">
      <t>コウ</t>
    </rPh>
    <phoneticPr fontId="2"/>
  </si>
  <si>
    <t>併置校</t>
    <rPh sb="2" eb="3">
      <t>コウ</t>
    </rPh>
    <phoneticPr fontId="2"/>
  </si>
  <si>
    <t>市町村別生徒数</t>
    <rPh sb="0" eb="3">
      <t>シチョウソン</t>
    </rPh>
    <rPh sb="3" eb="4">
      <t>ベツ</t>
    </rPh>
    <rPh sb="4" eb="7">
      <t>セイトスウ</t>
    </rPh>
    <phoneticPr fontId="2"/>
  </si>
  <si>
    <t>市町村別生徒数(つづき)</t>
    <rPh sb="0" eb="3">
      <t>シチョウソン</t>
    </rPh>
    <rPh sb="3" eb="4">
      <t>ベツ</t>
    </rPh>
    <rPh sb="4" eb="7">
      <t>セイトスウ</t>
    </rPh>
    <phoneticPr fontId="2"/>
  </si>
  <si>
    <t>実施科目数・履修者数･単位修得者数</t>
    <rPh sb="0" eb="2">
      <t>ジッシ</t>
    </rPh>
    <rPh sb="2" eb="5">
      <t>カモクスウ</t>
    </rPh>
    <rPh sb="6" eb="8">
      <t>リシュウ</t>
    </rPh>
    <rPh sb="8" eb="9">
      <t>シャ</t>
    </rPh>
    <rPh sb="9" eb="10">
      <t>カズ</t>
    </rPh>
    <rPh sb="11" eb="13">
      <t>タンイ</t>
    </rPh>
    <rPh sb="13" eb="15">
      <t>シュウトク</t>
    </rPh>
    <rPh sb="15" eb="16">
      <t>シャ</t>
    </rPh>
    <rPh sb="16" eb="17">
      <t>カズ</t>
    </rPh>
    <phoneticPr fontId="2"/>
  </si>
  <si>
    <t>修業年限別
生徒数（再掲）</t>
    <rPh sb="0" eb="2">
      <t>シュウギョウ</t>
    </rPh>
    <rPh sb="2" eb="4">
      <t>ネンゲン</t>
    </rPh>
    <rPh sb="4" eb="5">
      <t>ベツ</t>
    </rPh>
    <rPh sb="6" eb="9">
      <t>セイトスウ</t>
    </rPh>
    <rPh sb="10" eb="12">
      <t>サイケイ</t>
    </rPh>
    <phoneticPr fontId="2"/>
  </si>
  <si>
    <t>（前年度間）</t>
    <rPh sb="1" eb="4">
      <t>ゼンネンド</t>
    </rPh>
    <rPh sb="4" eb="5">
      <t>カン</t>
    </rPh>
    <phoneticPr fontId="2"/>
  </si>
  <si>
    <t>（実数）</t>
    <rPh sb="1" eb="3">
      <t>ジッスウ</t>
    </rPh>
    <phoneticPr fontId="2"/>
  </si>
  <si>
    <t xml:space="preserve"> 「特科生」とは、高等学校通信教育規程附則第２項により、当該高等学校の長が受講を許可した者をいう。</t>
    <rPh sb="2" eb="3">
      <t>トク</t>
    </rPh>
    <rPh sb="3" eb="4">
      <t>カ</t>
    </rPh>
    <rPh sb="4" eb="5">
      <t>セイ</t>
    </rPh>
    <rPh sb="9" eb="11">
      <t>コウトウ</t>
    </rPh>
    <rPh sb="11" eb="13">
      <t>ガッコウ</t>
    </rPh>
    <rPh sb="13" eb="15">
      <t>ツウシン</t>
    </rPh>
    <rPh sb="15" eb="17">
      <t>キョウイク</t>
    </rPh>
    <rPh sb="17" eb="19">
      <t>キテイ</t>
    </rPh>
    <rPh sb="19" eb="21">
      <t>フソク</t>
    </rPh>
    <rPh sb="21" eb="22">
      <t>ダイ</t>
    </rPh>
    <rPh sb="23" eb="24">
      <t>コウ</t>
    </rPh>
    <rPh sb="28" eb="30">
      <t>トウガイ</t>
    </rPh>
    <rPh sb="30" eb="32">
      <t>コウトウ</t>
    </rPh>
    <rPh sb="32" eb="34">
      <t>ガッコウ</t>
    </rPh>
    <rPh sb="35" eb="36">
      <t>チョウ</t>
    </rPh>
    <rPh sb="37" eb="39">
      <t>ジュコウ</t>
    </rPh>
    <rPh sb="40" eb="42">
      <t>キョカ</t>
    </rPh>
    <rPh sb="44" eb="45">
      <t>モノ</t>
    </rPh>
    <phoneticPr fontId="2"/>
  </si>
  <si>
    <t>副校長</t>
    <rPh sb="0" eb="3">
      <t>フクコウチョウ</t>
    </rPh>
    <phoneticPr fontId="2"/>
  </si>
  <si>
    <t>協力校</t>
    <rPh sb="0" eb="3">
      <t>キョウリョクコウ</t>
    </rPh>
    <phoneticPr fontId="2"/>
  </si>
  <si>
    <t>その他</t>
    <rPh sb="2" eb="3">
      <t>タ</t>
    </rPh>
    <phoneticPr fontId="2"/>
  </si>
  <si>
    <t>事務職員</t>
    <rPh sb="0" eb="2">
      <t>ジム</t>
    </rPh>
    <rPh sb="2" eb="4">
      <t>ショクイン</t>
    </rPh>
    <phoneticPr fontId="2"/>
  </si>
  <si>
    <t>３年</t>
    <rPh sb="1" eb="2">
      <t>ネン</t>
    </rPh>
    <phoneticPr fontId="2"/>
  </si>
  <si>
    <t>学校図書館事務員</t>
    <rPh sb="0" eb="2">
      <t>ガッコウ</t>
    </rPh>
    <rPh sb="2" eb="5">
      <t>トショカン</t>
    </rPh>
    <rPh sb="5" eb="8">
      <t>ジムイン</t>
    </rPh>
    <phoneticPr fontId="2"/>
  </si>
  <si>
    <t>４年以上</t>
    <rPh sb="1" eb="2">
      <t>ネン</t>
    </rPh>
    <rPh sb="2" eb="4">
      <t>イジョウ</t>
    </rPh>
    <phoneticPr fontId="2"/>
  </si>
  <si>
    <t>田辺市</t>
    <rPh sb="0" eb="3">
      <t>タナベシ</t>
    </rPh>
    <phoneticPr fontId="2"/>
  </si>
  <si>
    <t>校内</t>
    <rPh sb="0" eb="2">
      <t>コウナイ</t>
    </rPh>
    <phoneticPr fontId="2"/>
  </si>
  <si>
    <t>職員数（本務者）</t>
    <rPh sb="0" eb="3">
      <t>ショクインスウ</t>
    </rPh>
    <rPh sb="4" eb="6">
      <t>ホンム</t>
    </rPh>
    <rPh sb="6" eb="7">
      <t>シャ</t>
    </rPh>
    <phoneticPr fontId="2"/>
  </si>
  <si>
    <t>用務員</t>
    <rPh sb="0" eb="3">
      <t>ヨウムイン</t>
    </rPh>
    <phoneticPr fontId="2"/>
  </si>
  <si>
    <t>　田辺市</t>
    <rPh sb="1" eb="4">
      <t>タナベシ</t>
    </rPh>
    <phoneticPr fontId="2"/>
  </si>
  <si>
    <t xml:space="preserve">　　県計  </t>
    <phoneticPr fontId="5"/>
  </si>
  <si>
    <t>　和歌山市</t>
    <phoneticPr fontId="2"/>
  </si>
  <si>
    <t>　紀美野町</t>
    <phoneticPr fontId="2"/>
  </si>
  <si>
    <t>養護助教諭</t>
    <rPh sb="0" eb="2">
      <t>ヨウゴ</t>
    </rPh>
    <rPh sb="2" eb="3">
      <t>ジョ</t>
    </rPh>
    <rPh sb="3" eb="5">
      <t>キョウユ</t>
    </rPh>
    <phoneticPr fontId="2"/>
  </si>
  <si>
    <t>職名別教員数（本務者）</t>
    <rPh sb="0" eb="2">
      <t>ショクメイ</t>
    </rPh>
    <rPh sb="2" eb="3">
      <t>ベツ</t>
    </rPh>
    <rPh sb="3" eb="5">
      <t>キョウイン</t>
    </rPh>
    <rPh sb="5" eb="6">
      <t>スウ</t>
    </rPh>
    <rPh sb="7" eb="9">
      <t>ホンム</t>
    </rPh>
    <rPh sb="9" eb="10">
      <t>シャ</t>
    </rPh>
    <phoneticPr fontId="2"/>
  </si>
  <si>
    <t>職名別教員数（兼務者）</t>
    <rPh sb="0" eb="2">
      <t>ショクメイ</t>
    </rPh>
    <rPh sb="2" eb="3">
      <t>ベツ</t>
    </rPh>
    <rPh sb="3" eb="5">
      <t>キョウイン</t>
    </rPh>
    <rPh sb="5" eb="6">
      <t>スウ</t>
    </rPh>
    <rPh sb="7" eb="9">
      <t>ケンム</t>
    </rPh>
    <rPh sb="9" eb="10">
      <t>シャ</t>
    </rPh>
    <phoneticPr fontId="2"/>
  </si>
  <si>
    <t>（実数）</t>
    <phoneticPr fontId="2"/>
  </si>
  <si>
    <t>(前年度延数)</t>
    <phoneticPr fontId="2"/>
  </si>
  <si>
    <t>　 県計</t>
    <rPh sb="2" eb="3">
      <t>ケン</t>
    </rPh>
    <rPh sb="3" eb="4">
      <t>ケイ</t>
    </rPh>
    <phoneticPr fontId="2"/>
  </si>
  <si>
    <t>単位修得者数</t>
    <rPh sb="0" eb="2">
      <t>タンイ</t>
    </rPh>
    <rPh sb="2" eb="4">
      <t>シュウトク</t>
    </rPh>
    <rPh sb="4" eb="5">
      <t>シャ</t>
    </rPh>
    <rPh sb="5" eb="6">
      <t>スウ</t>
    </rPh>
    <phoneticPr fontId="2"/>
  </si>
  <si>
    <t>高野町</t>
    <rPh sb="0" eb="2">
      <t>コウヤ</t>
    </rPh>
    <phoneticPr fontId="2"/>
  </si>
  <si>
    <t>平成27年度</t>
    <rPh sb="0" eb="2">
      <t>ヘイセイ</t>
    </rPh>
    <rPh sb="4" eb="6">
      <t>ネンド</t>
    </rPh>
    <phoneticPr fontId="2"/>
  </si>
  <si>
    <t>平成26年度間</t>
    <rPh sb="0" eb="2">
      <t>ヘイセイ</t>
    </rPh>
    <rPh sb="4" eb="7">
      <t>ネンドカン</t>
    </rPh>
    <phoneticPr fontId="2"/>
  </si>
  <si>
    <t>　かつらぎ町</t>
  </si>
  <si>
    <t>　高野町</t>
    <rPh sb="1" eb="3">
      <t>コウヤ</t>
    </rPh>
    <phoneticPr fontId="2"/>
  </si>
  <si>
    <t>教諭</t>
    <rPh sb="0" eb="2">
      <t>キョウユ</t>
    </rPh>
    <phoneticPr fontId="2"/>
  </si>
  <si>
    <t>区分</t>
    <rPh sb="0" eb="2">
      <t>クブン</t>
    </rPh>
    <phoneticPr fontId="2"/>
  </si>
  <si>
    <t xml:space="preserve">　県計  </t>
    <phoneticPr fontId="5"/>
  </si>
  <si>
    <t>区分</t>
    <rPh sb="0" eb="2">
      <t>クブン</t>
    </rPh>
    <phoneticPr fontId="2"/>
  </si>
  <si>
    <t>０７　高等学校（通信制）（３－３）</t>
    <phoneticPr fontId="5"/>
  </si>
  <si>
    <t>０７　高等学校（通信制）（３－２）</t>
    <phoneticPr fontId="5"/>
  </si>
  <si>
    <t>０７　高等学校（通信制）（３－１）</t>
    <phoneticPr fontId="5"/>
  </si>
  <si>
    <t>公立</t>
    <rPh sb="0" eb="2">
      <t>コウリツ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</si>
</sst>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0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196">
    <xf numFmtId="0" fontId="0" fillId="0" borderId="0" xfId="0"/>
    <xf numFmtId="0" fontId="3" fillId="0" borderId="1" xfId="1" applyFont="1" applyFill="1" applyBorder="1">
      <alignment vertical="center"/>
    </xf>
    <xf numFmtId="0" fontId="8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left" vertical="center" indent="1"/>
    </xf>
    <xf numFmtId="0" fontId="6" fillId="0" borderId="1" xfId="1" applyFont="1" applyFill="1" applyBorder="1" applyAlignment="1">
      <alignment horizontal="right" vertical="center"/>
    </xf>
    <xf numFmtId="0" fontId="3" fillId="0" borderId="0" xfId="1" applyFont="1" applyFill="1">
      <alignment vertical="center"/>
    </xf>
    <xf numFmtId="0" fontId="3" fillId="0" borderId="2" xfId="1" applyFont="1" applyFill="1" applyBorder="1">
      <alignment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Continuous" vertical="center" shrinkToFit="1"/>
    </xf>
    <xf numFmtId="0" fontId="3" fillId="0" borderId="5" xfId="1" applyFont="1" applyFill="1" applyBorder="1">
      <alignment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Continuous" vertical="center" shrinkToFit="1"/>
    </xf>
    <xf numFmtId="0" fontId="6" fillId="0" borderId="8" xfId="1" applyFont="1" applyFill="1" applyBorder="1" applyAlignment="1">
      <alignment horizontal="center" vertical="center" shrinkToFit="1"/>
    </xf>
    <xf numFmtId="0" fontId="3" fillId="0" borderId="9" xfId="1" applyFont="1" applyFill="1" applyBorder="1">
      <alignment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 shrinkToFit="1"/>
    </xf>
    <xf numFmtId="0" fontId="3" fillId="0" borderId="11" xfId="1" applyFont="1" applyFill="1" applyBorder="1">
      <alignment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 shrinkToFit="1"/>
    </xf>
    <xf numFmtId="0" fontId="3" fillId="0" borderId="13" xfId="1" applyFont="1" applyFill="1" applyBorder="1">
      <alignment vertical="center"/>
    </xf>
    <xf numFmtId="0" fontId="6" fillId="0" borderId="11" xfId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17" xfId="1" applyFont="1" applyFill="1" applyBorder="1">
      <alignment vertical="center"/>
    </xf>
    <xf numFmtId="0" fontId="6" fillId="0" borderId="17" xfId="1" applyFont="1" applyFill="1" applyBorder="1" applyAlignment="1">
      <alignment vertical="center"/>
    </xf>
    <xf numFmtId="0" fontId="6" fillId="0" borderId="18" xfId="1" applyFont="1" applyFill="1" applyBorder="1" applyAlignment="1">
      <alignment vertical="center"/>
    </xf>
    <xf numFmtId="0" fontId="3" fillId="0" borderId="19" xfId="1" applyFont="1" applyFill="1" applyBorder="1">
      <alignment vertical="center"/>
    </xf>
    <xf numFmtId="0" fontId="3" fillId="0" borderId="0" xfId="1" applyFont="1" applyFill="1" applyBorder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6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0" fontId="6" fillId="0" borderId="20" xfId="1" applyFont="1" applyFill="1" applyBorder="1" applyAlignment="1">
      <alignment vertical="center"/>
    </xf>
    <xf numFmtId="0" fontId="3" fillId="0" borderId="21" xfId="1" applyFont="1" applyFill="1" applyBorder="1">
      <alignment vertical="center"/>
    </xf>
    <xf numFmtId="0" fontId="4" fillId="0" borderId="1" xfId="1" applyFont="1" applyFill="1" applyBorder="1" applyAlignment="1">
      <alignment vertical="center"/>
    </xf>
    <xf numFmtId="0" fontId="6" fillId="0" borderId="8" xfId="1" applyFont="1" applyFill="1" applyBorder="1" applyAlignment="1">
      <alignment horizontal="centerContinuous" vertical="center" shrinkToFit="1"/>
    </xf>
    <xf numFmtId="0" fontId="6" fillId="0" borderId="10" xfId="1" applyFont="1" applyFill="1" applyBorder="1" applyAlignment="1">
      <alignment horizontal="centerContinuous" vertical="center" shrinkToFit="1"/>
    </xf>
    <xf numFmtId="0" fontId="6" fillId="0" borderId="22" xfId="1" applyFont="1" applyFill="1" applyBorder="1" applyAlignment="1">
      <alignment horizontal="center" vertical="center" shrinkToFit="1"/>
    </xf>
    <xf numFmtId="0" fontId="6" fillId="0" borderId="23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Continuous" vertical="center" shrinkToFit="1"/>
    </xf>
    <xf numFmtId="0" fontId="6" fillId="0" borderId="25" xfId="1" applyFont="1" applyFill="1" applyBorder="1" applyAlignment="1">
      <alignment horizontal="center" vertical="center" shrinkToFit="1"/>
    </xf>
    <xf numFmtId="0" fontId="6" fillId="0" borderId="13" xfId="1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0" xfId="1" applyFont="1" applyFill="1">
      <alignment vertical="center"/>
    </xf>
    <xf numFmtId="41" fontId="6" fillId="0" borderId="0" xfId="1" applyNumberFormat="1" applyFont="1" applyFill="1">
      <alignment vertical="center"/>
    </xf>
    <xf numFmtId="0" fontId="6" fillId="0" borderId="1" xfId="1" applyFont="1" applyFill="1" applyBorder="1">
      <alignment vertical="center"/>
    </xf>
    <xf numFmtId="0" fontId="7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left" vertical="center" indent="1"/>
    </xf>
    <xf numFmtId="0" fontId="6" fillId="0" borderId="26" xfId="1" applyFont="1" applyFill="1" applyBorder="1" applyAlignment="1">
      <alignment horizontal="centerContinuous" vertical="center" shrinkToFit="1"/>
    </xf>
    <xf numFmtId="41" fontId="3" fillId="0" borderId="0" xfId="1" applyNumberFormat="1" applyFont="1" applyFill="1">
      <alignment vertical="center"/>
    </xf>
    <xf numFmtId="41" fontId="9" fillId="0" borderId="14" xfId="1" applyNumberFormat="1" applyFont="1" applyFill="1" applyBorder="1" applyAlignment="1">
      <alignment vertical="center"/>
    </xf>
    <xf numFmtId="41" fontId="9" fillId="0" borderId="17" xfId="1" applyNumberFormat="1" applyFont="1" applyFill="1" applyBorder="1" applyAlignment="1">
      <alignment vertical="center"/>
    </xf>
    <xf numFmtId="41" fontId="9" fillId="0" borderId="0" xfId="1" applyNumberFormat="1" applyFont="1" applyFill="1" applyBorder="1" applyAlignment="1">
      <alignment vertical="center"/>
    </xf>
    <xf numFmtId="41" fontId="9" fillId="0" borderId="1" xfId="1" applyNumberFormat="1" applyFont="1" applyFill="1" applyBorder="1" applyAlignment="1">
      <alignment vertical="center"/>
    </xf>
    <xf numFmtId="0" fontId="6" fillId="0" borderId="12" xfId="1" applyFont="1" applyFill="1" applyBorder="1" applyAlignment="1">
      <alignment horizontal="center" vertical="center" shrinkToFit="1"/>
    </xf>
    <xf numFmtId="0" fontId="4" fillId="0" borderId="0" xfId="1" applyFont="1" applyFill="1" applyBorder="1" applyAlignment="1">
      <alignment horizontal="left" vertical="center" indent="1"/>
    </xf>
    <xf numFmtId="0" fontId="6" fillId="0" borderId="0" xfId="1" applyFont="1" applyFill="1" applyBorder="1" applyAlignment="1">
      <alignment horizontal="right" vertical="center"/>
    </xf>
    <xf numFmtId="0" fontId="6" fillId="0" borderId="5" xfId="1" applyFont="1" applyFill="1" applyBorder="1" applyAlignment="1">
      <alignment horizontal="centerContinuous" vertical="center" shrinkToFit="1"/>
    </xf>
    <xf numFmtId="0" fontId="6" fillId="0" borderId="2" xfId="1" applyFont="1" applyFill="1" applyBorder="1" applyAlignment="1">
      <alignment horizontal="centerContinuous" vertical="center" shrinkToFit="1"/>
    </xf>
    <xf numFmtId="0" fontId="6" fillId="0" borderId="24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vertical="center"/>
    </xf>
    <xf numFmtId="0" fontId="6" fillId="0" borderId="9" xfId="1" applyFont="1" applyFill="1" applyBorder="1" applyAlignment="1">
      <alignment vertical="center"/>
    </xf>
    <xf numFmtId="0" fontId="6" fillId="0" borderId="21" xfId="1" applyFont="1" applyFill="1" applyBorder="1" applyAlignment="1">
      <alignment vertical="center"/>
    </xf>
    <xf numFmtId="0" fontId="3" fillId="0" borderId="14" xfId="1" applyFont="1" applyFill="1" applyBorder="1">
      <alignment vertical="center"/>
    </xf>
    <xf numFmtId="41" fontId="9" fillId="0" borderId="27" xfId="1" applyNumberFormat="1" applyFont="1" applyFill="1" applyBorder="1" applyAlignment="1">
      <alignment vertical="center"/>
    </xf>
    <xf numFmtId="41" fontId="9" fillId="0" borderId="28" xfId="1" applyNumberFormat="1" applyFont="1" applyFill="1" applyBorder="1" applyAlignment="1">
      <alignment vertical="center"/>
    </xf>
    <xf numFmtId="41" fontId="9" fillId="0" borderId="29" xfId="1" applyNumberFormat="1" applyFont="1" applyFill="1" applyBorder="1" applyAlignment="1">
      <alignment vertical="center"/>
    </xf>
    <xf numFmtId="41" fontId="9" fillId="0" borderId="30" xfId="1" applyNumberFormat="1" applyFont="1" applyFill="1" applyBorder="1" applyAlignment="1">
      <alignment vertical="center"/>
    </xf>
    <xf numFmtId="41" fontId="9" fillId="0" borderId="0" xfId="0" applyNumberFormat="1" applyFont="1" applyFill="1" applyAlignment="1">
      <alignment vertical="center"/>
    </xf>
    <xf numFmtId="41" fontId="9" fillId="0" borderId="0" xfId="0" applyNumberFormat="1" applyFont="1" applyFill="1" applyAlignment="1">
      <alignment vertical="center" shrinkToFit="1"/>
    </xf>
    <xf numFmtId="41" fontId="9" fillId="0" borderId="31" xfId="1" applyNumberFormat="1" applyFont="1" applyFill="1" applyBorder="1" applyAlignment="1">
      <alignment vertical="center"/>
    </xf>
    <xf numFmtId="41" fontId="9" fillId="0" borderId="32" xfId="1" applyNumberFormat="1" applyFont="1" applyFill="1" applyBorder="1" applyAlignment="1">
      <alignment vertical="center"/>
    </xf>
    <xf numFmtId="41" fontId="9" fillId="0" borderId="33" xfId="1" applyNumberFormat="1" applyFont="1" applyFill="1" applyBorder="1" applyAlignment="1">
      <alignment vertical="center"/>
    </xf>
    <xf numFmtId="41" fontId="9" fillId="0" borderId="34" xfId="1" applyNumberFormat="1" applyFont="1" applyFill="1" applyBorder="1" applyAlignment="1">
      <alignment vertical="center"/>
    </xf>
    <xf numFmtId="41" fontId="9" fillId="0" borderId="14" xfId="0" applyNumberFormat="1" applyFont="1" applyFill="1" applyBorder="1" applyAlignment="1">
      <alignment vertical="center" shrinkToFit="1"/>
    </xf>
    <xf numFmtId="41" fontId="9" fillId="0" borderId="15" xfId="0" applyNumberFormat="1" applyFont="1" applyFill="1" applyBorder="1" applyAlignment="1">
      <alignment vertical="center" shrinkToFit="1"/>
    </xf>
    <xf numFmtId="41" fontId="9" fillId="0" borderId="34" xfId="0" applyNumberFormat="1" applyFont="1" applyFill="1" applyBorder="1" applyAlignment="1">
      <alignment vertical="center" shrinkToFit="1"/>
    </xf>
    <xf numFmtId="41" fontId="9" fillId="0" borderId="19" xfId="0" applyNumberFormat="1" applyFont="1" applyFill="1" applyBorder="1" applyAlignment="1">
      <alignment vertical="center" shrinkToFit="1"/>
    </xf>
    <xf numFmtId="41" fontId="9" fillId="0" borderId="17" xfId="0" applyNumberFormat="1" applyFont="1" applyFill="1" applyBorder="1" applyAlignment="1">
      <alignment vertical="center" shrinkToFit="1"/>
    </xf>
    <xf numFmtId="41" fontId="9" fillId="0" borderId="17" xfId="0" applyNumberFormat="1" applyFont="1" applyFill="1" applyBorder="1" applyAlignment="1">
      <alignment vertical="center"/>
    </xf>
    <xf numFmtId="41" fontId="9" fillId="0" borderId="0" xfId="0" applyNumberFormat="1" applyFont="1" applyFill="1" applyBorder="1" applyAlignment="1">
      <alignment vertical="center" shrinkToFit="1"/>
    </xf>
    <xf numFmtId="41" fontId="9" fillId="0" borderId="0" xfId="0" applyNumberFormat="1" applyFont="1" applyFill="1" applyBorder="1" applyAlignment="1">
      <alignment vertical="center"/>
    </xf>
    <xf numFmtId="41" fontId="6" fillId="0" borderId="1" xfId="1" applyNumberFormat="1" applyFont="1" applyFill="1" applyBorder="1" applyAlignment="1">
      <alignment vertical="center"/>
    </xf>
    <xf numFmtId="41" fontId="9" fillId="0" borderId="35" xfId="0" applyNumberFormat="1" applyFont="1" applyFill="1" applyBorder="1" applyAlignment="1">
      <alignment vertical="center" shrinkToFit="1"/>
    </xf>
    <xf numFmtId="41" fontId="9" fillId="0" borderId="36" xfId="1" applyNumberFormat="1" applyFont="1" applyFill="1" applyBorder="1" applyAlignment="1">
      <alignment vertical="center"/>
    </xf>
    <xf numFmtId="41" fontId="9" fillId="0" borderId="30" xfId="0" applyNumberFormat="1" applyFont="1" applyFill="1" applyBorder="1" applyAlignment="1">
      <alignment vertical="center" shrinkToFit="1"/>
    </xf>
    <xf numFmtId="41" fontId="9" fillId="0" borderId="18" xfId="1" applyNumberFormat="1" applyFont="1" applyFill="1" applyBorder="1" applyAlignment="1">
      <alignment vertical="center"/>
    </xf>
    <xf numFmtId="41" fontId="9" fillId="0" borderId="32" xfId="0" applyNumberFormat="1" applyFont="1" applyFill="1" applyBorder="1" applyAlignment="1">
      <alignment vertical="center" shrinkToFit="1"/>
    </xf>
    <xf numFmtId="41" fontId="9" fillId="0" borderId="36" xfId="0" applyNumberFormat="1" applyFont="1" applyFill="1" applyBorder="1" applyAlignment="1">
      <alignment vertical="center" shrinkToFit="1"/>
    </xf>
    <xf numFmtId="41" fontId="9" fillId="0" borderId="36" xfId="1" applyNumberFormat="1" applyFont="1" applyFill="1" applyBorder="1" applyAlignment="1">
      <alignment horizontal="center" vertical="center"/>
    </xf>
    <xf numFmtId="41" fontId="9" fillId="0" borderId="14" xfId="1" applyNumberFormat="1" applyFont="1" applyFill="1" applyBorder="1" applyAlignment="1">
      <alignment horizontal="center" vertical="center"/>
    </xf>
    <xf numFmtId="41" fontId="9" fillId="0" borderId="17" xfId="1" applyNumberFormat="1" applyFont="1" applyFill="1" applyBorder="1" applyAlignment="1">
      <alignment horizontal="center" vertical="center"/>
    </xf>
    <xf numFmtId="41" fontId="9" fillId="0" borderId="0" xfId="1" applyNumberFormat="1" applyFont="1" applyFill="1" applyBorder="1" applyAlignment="1">
      <alignment horizontal="center" vertical="center"/>
    </xf>
    <xf numFmtId="41" fontId="9" fillId="0" borderId="1" xfId="1" applyNumberFormat="1" applyFont="1" applyFill="1" applyBorder="1" applyAlignment="1">
      <alignment horizontal="center" vertical="center"/>
    </xf>
    <xf numFmtId="0" fontId="3" fillId="0" borderId="37" xfId="1" applyFont="1" applyFill="1" applyBorder="1">
      <alignment vertical="center"/>
    </xf>
    <xf numFmtId="0" fontId="6" fillId="0" borderId="0" xfId="0" applyFont="1" applyAlignment="1">
      <alignment vertical="center"/>
    </xf>
    <xf numFmtId="0" fontId="0" fillId="0" borderId="0" xfId="0" applyBorder="1" applyAlignment="1"/>
    <xf numFmtId="0" fontId="3" fillId="0" borderId="36" xfId="1" applyFont="1" applyFill="1" applyBorder="1" applyAlignment="1">
      <alignment vertical="center"/>
    </xf>
    <xf numFmtId="41" fontId="9" fillId="0" borderId="0" xfId="0" applyNumberFormat="1" applyFont="1" applyBorder="1" applyAlignment="1">
      <alignment vertical="center" shrinkToFit="1"/>
    </xf>
    <xf numFmtId="41" fontId="9" fillId="0" borderId="0" xfId="0" applyNumberFormat="1" applyFont="1" applyAlignment="1">
      <alignment vertical="center" shrinkToFit="1"/>
    </xf>
    <xf numFmtId="41" fontId="9" fillId="0" borderId="19" xfId="0" applyNumberFormat="1" applyFont="1" applyBorder="1" applyAlignment="1">
      <alignment vertical="center" shrinkToFit="1"/>
    </xf>
    <xf numFmtId="41" fontId="9" fillId="0" borderId="17" xfId="0" applyNumberFormat="1" applyFont="1" applyBorder="1" applyAlignment="1">
      <alignment vertical="center" shrinkToFit="1"/>
    </xf>
    <xf numFmtId="0" fontId="6" fillId="0" borderId="25" xfId="1" applyFont="1" applyFill="1" applyBorder="1" applyAlignment="1">
      <alignment horizontal="center" vertical="center"/>
    </xf>
    <xf numFmtId="0" fontId="6" fillId="0" borderId="24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6" fillId="0" borderId="23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/>
    </xf>
    <xf numFmtId="0" fontId="6" fillId="0" borderId="39" xfId="1" applyFont="1" applyFill="1" applyBorder="1" applyAlignment="1">
      <alignment horizontal="center" vertical="center"/>
    </xf>
    <xf numFmtId="0" fontId="6" fillId="0" borderId="40" xfId="1" applyFont="1" applyFill="1" applyBorder="1" applyAlignment="1">
      <alignment horizontal="center" vertical="center"/>
    </xf>
    <xf numFmtId="41" fontId="9" fillId="0" borderId="0" xfId="2" applyNumberFormat="1" applyFont="1" applyBorder="1" applyAlignment="1">
      <alignment vertical="center" shrinkToFit="1"/>
    </xf>
    <xf numFmtId="41" fontId="9" fillId="0" borderId="0" xfId="2" applyNumberFormat="1" applyFont="1" applyAlignment="1">
      <alignment vertical="center" shrinkToFit="1"/>
    </xf>
    <xf numFmtId="41" fontId="9" fillId="0" borderId="14" xfId="2" applyNumberFormat="1" applyFont="1" applyBorder="1" applyAlignment="1">
      <alignment vertical="center" shrinkToFit="1"/>
    </xf>
    <xf numFmtId="41" fontId="9" fillId="0" borderId="16" xfId="2" applyNumberFormat="1" applyFont="1" applyBorder="1" applyAlignment="1">
      <alignment vertical="center" shrinkToFit="1"/>
    </xf>
    <xf numFmtId="41" fontId="9" fillId="0" borderId="15" xfId="2" applyNumberFormat="1" applyFont="1" applyBorder="1" applyAlignment="1">
      <alignment vertical="center" shrinkToFit="1"/>
    </xf>
    <xf numFmtId="0" fontId="6" fillId="0" borderId="2" xfId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shrinkToFit="1"/>
    </xf>
    <xf numFmtId="0" fontId="6" fillId="0" borderId="36" xfId="1" applyFont="1" applyFill="1" applyBorder="1" applyAlignment="1">
      <alignment horizontal="center" vertical="center" shrinkToFit="1"/>
    </xf>
    <xf numFmtId="0" fontId="6" fillId="0" borderId="38" xfId="1" applyFont="1" applyFill="1" applyBorder="1" applyAlignment="1">
      <alignment horizontal="center" vertical="center" shrinkToFit="1"/>
    </xf>
    <xf numFmtId="0" fontId="6" fillId="0" borderId="13" xfId="1" applyFont="1" applyFill="1" applyBorder="1" applyAlignment="1">
      <alignment horizontal="center" vertical="center" shrinkToFit="1"/>
    </xf>
    <xf numFmtId="0" fontId="6" fillId="0" borderId="11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wrapText="1" shrinkToFit="1"/>
    </xf>
    <xf numFmtId="0" fontId="0" fillId="0" borderId="38" xfId="0" applyFill="1" applyBorder="1" applyAlignment="1">
      <alignment horizontal="center" vertical="center" shrinkToFit="1"/>
    </xf>
    <xf numFmtId="0" fontId="0" fillId="0" borderId="13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6" fillId="0" borderId="10" xfId="1" applyFont="1" applyFill="1" applyBorder="1" applyAlignment="1">
      <alignment horizontal="center" vertical="center" shrinkToFit="1"/>
    </xf>
    <xf numFmtId="0" fontId="6" fillId="0" borderId="26" xfId="1" applyFont="1" applyFill="1" applyBorder="1" applyAlignment="1">
      <alignment horizontal="center" vertical="center" shrinkToFi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3" fillId="0" borderId="25" xfId="1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25" xfId="1" applyFont="1" applyFill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shrinkToFit="1"/>
    </xf>
    <xf numFmtId="0" fontId="0" fillId="0" borderId="38" xfId="0" applyBorder="1" applyAlignment="1"/>
    <xf numFmtId="0" fontId="0" fillId="0" borderId="13" xfId="0" applyBorder="1" applyAlignment="1"/>
    <xf numFmtId="0" fontId="0" fillId="0" borderId="12" xfId="0" applyBorder="1" applyAlignment="1"/>
    <xf numFmtId="0" fontId="6" fillId="0" borderId="25" xfId="0" applyFont="1" applyBorder="1" applyAlignment="1">
      <alignment horizontal="center" vertical="center"/>
    </xf>
    <xf numFmtId="0" fontId="6" fillId="0" borderId="24" xfId="1" applyFont="1" applyFill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/>
    </xf>
    <xf numFmtId="0" fontId="0" fillId="0" borderId="38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37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38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6" fillId="0" borderId="9" xfId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6" fillId="0" borderId="21" xfId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6" fillId="0" borderId="16" xfId="1" applyFont="1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6" fillId="0" borderId="19" xfId="1" applyFont="1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6" fillId="0" borderId="5" xfId="1" applyFont="1" applyFill="1" applyBorder="1" applyAlignment="1">
      <alignment horizontal="center" vertical="center"/>
    </xf>
    <xf numFmtId="0" fontId="0" fillId="0" borderId="2" xfId="0" applyBorder="1"/>
    <xf numFmtId="0" fontId="0" fillId="0" borderId="9" xfId="0" applyBorder="1"/>
    <xf numFmtId="0" fontId="0" fillId="0" borderId="0" xfId="0"/>
    <xf numFmtId="0" fontId="0" fillId="0" borderId="13" xfId="0" applyBorder="1"/>
    <xf numFmtId="0" fontId="0" fillId="0" borderId="11" xfId="0" applyBorder="1"/>
    <xf numFmtId="0" fontId="6" fillId="0" borderId="9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6" fillId="0" borderId="37" xfId="1" applyFont="1" applyFill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 shrinkToFit="1"/>
    </xf>
    <xf numFmtId="0" fontId="0" fillId="0" borderId="39" xfId="0" applyBorder="1" applyAlignment="1">
      <alignment vertical="center"/>
    </xf>
    <xf numFmtId="0" fontId="6" fillId="0" borderId="8" xfId="0" applyFont="1" applyFill="1" applyBorder="1" applyAlignment="1">
      <alignment horizontal="center" vertical="center" shrinkToFit="1"/>
    </xf>
    <xf numFmtId="0" fontId="3" fillId="0" borderId="10" xfId="1" applyFont="1" applyFill="1" applyBorder="1" applyAlignment="1">
      <alignment vertical="center" shrinkToFit="1"/>
    </xf>
  </cellXfs>
  <cellStyles count="3">
    <cellStyle name="標準" xfId="0" builtinId="0"/>
    <cellStyle name="標準 2" xfId="2"/>
    <cellStyle name="標準_市町村別学校数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showGridLines="0" tabSelected="1" view="pageBreakPreview" zoomScaleNormal="100" zoomScaleSheetLayoutView="100" workbookViewId="0">
      <selection activeCell="U14" sqref="U14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15" width="6.69921875" style="5" customWidth="1"/>
    <col min="16" max="16" width="0.8984375" style="5" customWidth="1"/>
    <col min="17" max="17" width="6.69921875" style="5" customWidth="1"/>
    <col min="18" max="18" width="0.8984375" style="5" customWidth="1"/>
    <col min="19" max="16384" width="7.19921875" style="5"/>
  </cols>
  <sheetData>
    <row r="1" spans="1:18" ht="18" customHeight="1" thickBot="1">
      <c r="A1" s="1"/>
      <c r="B1" s="2" t="s">
        <v>84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"/>
      <c r="Q1" s="4"/>
      <c r="R1" s="3"/>
    </row>
    <row r="2" spans="1:18" ht="14.45" customHeight="1">
      <c r="A2" s="6"/>
      <c r="B2" s="119" t="s">
        <v>3</v>
      </c>
      <c r="C2" s="8"/>
      <c r="D2" s="9" t="s">
        <v>6</v>
      </c>
      <c r="E2" s="9"/>
      <c r="F2" s="9"/>
      <c r="G2" s="9"/>
      <c r="H2" s="9"/>
      <c r="I2" s="9"/>
      <c r="J2" s="9" t="s">
        <v>44</v>
      </c>
      <c r="K2" s="9"/>
      <c r="L2" s="9"/>
      <c r="M2" s="9"/>
      <c r="N2" s="9"/>
      <c r="O2" s="9"/>
      <c r="P2" s="10"/>
      <c r="Q2" s="119" t="s">
        <v>3</v>
      </c>
      <c r="R2" s="7"/>
    </row>
    <row r="3" spans="1:18" ht="14.45" customHeight="1">
      <c r="B3" s="120"/>
      <c r="C3" s="11"/>
      <c r="D3" s="12" t="s">
        <v>5</v>
      </c>
      <c r="E3" s="12"/>
      <c r="F3" s="12"/>
      <c r="G3" s="12"/>
      <c r="H3" s="122" t="s">
        <v>12</v>
      </c>
      <c r="I3" s="12" t="s">
        <v>13</v>
      </c>
      <c r="J3" s="125" t="s">
        <v>14</v>
      </c>
      <c r="K3" s="126"/>
      <c r="L3" s="127"/>
      <c r="M3" s="125" t="s">
        <v>17</v>
      </c>
      <c r="N3" s="127"/>
      <c r="O3" s="122" t="s">
        <v>18</v>
      </c>
      <c r="P3" s="14"/>
      <c r="Q3" s="120"/>
      <c r="R3" s="15"/>
    </row>
    <row r="4" spans="1:18" ht="14.45" customHeight="1">
      <c r="B4" s="120"/>
      <c r="C4" s="11"/>
      <c r="D4" s="122" t="s">
        <v>7</v>
      </c>
      <c r="E4" s="12" t="s">
        <v>85</v>
      </c>
      <c r="F4" s="154" t="s">
        <v>9</v>
      </c>
      <c r="G4" s="192"/>
      <c r="H4" s="123"/>
      <c r="I4" s="122" t="s">
        <v>39</v>
      </c>
      <c r="J4" s="128"/>
      <c r="K4" s="129"/>
      <c r="L4" s="130"/>
      <c r="M4" s="128"/>
      <c r="N4" s="130"/>
      <c r="O4" s="135"/>
      <c r="P4" s="14"/>
      <c r="Q4" s="120"/>
      <c r="R4" s="15"/>
    </row>
    <row r="5" spans="1:18" ht="14.45" customHeight="1">
      <c r="A5" s="17"/>
      <c r="B5" s="121"/>
      <c r="C5" s="18"/>
      <c r="D5" s="124"/>
      <c r="E5" s="19" t="s">
        <v>11</v>
      </c>
      <c r="F5" s="19" t="s">
        <v>10</v>
      </c>
      <c r="G5" s="19" t="s">
        <v>11</v>
      </c>
      <c r="H5" s="124"/>
      <c r="I5" s="124"/>
      <c r="J5" s="19" t="s">
        <v>7</v>
      </c>
      <c r="K5" s="19" t="s">
        <v>15</v>
      </c>
      <c r="L5" s="19" t="s">
        <v>16</v>
      </c>
      <c r="M5" s="19" t="s">
        <v>15</v>
      </c>
      <c r="N5" s="19" t="s">
        <v>16</v>
      </c>
      <c r="O5" s="19" t="s">
        <v>7</v>
      </c>
      <c r="P5" s="20"/>
      <c r="Q5" s="121"/>
      <c r="R5" s="21"/>
    </row>
    <row r="6" spans="1:18" s="26" customFormat="1" ht="14.45" customHeight="1">
      <c r="A6" s="22"/>
      <c r="B6" s="23" t="s">
        <v>4</v>
      </c>
      <c r="C6" s="24"/>
      <c r="D6" s="53">
        <f>SUM(E6:G6)</f>
        <v>6</v>
      </c>
      <c r="E6" s="53">
        <f>SUM(E7:E11)</f>
        <v>4</v>
      </c>
      <c r="F6" s="53">
        <f>SUM(F7:F11)</f>
        <v>1</v>
      </c>
      <c r="G6" s="53">
        <f>SUM(G7:G11)</f>
        <v>1</v>
      </c>
      <c r="H6" s="53">
        <f>SUM(H7:H11)</f>
        <v>4</v>
      </c>
      <c r="I6" s="68">
        <f>SUM(I7:I11)</f>
        <v>6</v>
      </c>
      <c r="J6" s="69">
        <v>1817</v>
      </c>
      <c r="K6" s="53">
        <v>833</v>
      </c>
      <c r="L6" s="53">
        <v>984</v>
      </c>
      <c r="M6" s="53">
        <v>16</v>
      </c>
      <c r="N6" s="53">
        <v>9</v>
      </c>
      <c r="O6" s="53">
        <v>0</v>
      </c>
      <c r="P6" s="25"/>
      <c r="Q6" s="23" t="s">
        <v>4</v>
      </c>
      <c r="R6" s="23"/>
    </row>
    <row r="7" spans="1:18" ht="14.45" customHeight="1">
      <c r="A7" s="27"/>
      <c r="B7" s="28" t="s">
        <v>0</v>
      </c>
      <c r="C7" s="29"/>
      <c r="D7" s="54">
        <f>SUM(E7:G7)</f>
        <v>1</v>
      </c>
      <c r="E7" s="54">
        <v>1</v>
      </c>
      <c r="F7" s="54">
        <v>0</v>
      </c>
      <c r="G7" s="54">
        <v>0</v>
      </c>
      <c r="H7" s="54">
        <v>0</v>
      </c>
      <c r="I7" s="70">
        <v>1</v>
      </c>
      <c r="J7" s="71">
        <v>1100</v>
      </c>
      <c r="K7" s="54">
        <v>469</v>
      </c>
      <c r="L7" s="54">
        <v>631</v>
      </c>
      <c r="M7" s="72">
        <v>4</v>
      </c>
      <c r="N7" s="73">
        <v>1</v>
      </c>
      <c r="O7" s="54">
        <v>0</v>
      </c>
      <c r="P7" s="30"/>
      <c r="Q7" s="28" t="s">
        <v>0</v>
      </c>
      <c r="R7" s="28"/>
    </row>
    <row r="8" spans="1:18" ht="14.45" customHeight="1">
      <c r="A8" s="31"/>
      <c r="B8" s="32" t="s">
        <v>58</v>
      </c>
      <c r="C8" s="33"/>
      <c r="D8" s="55">
        <f>SUM(E8:G8)</f>
        <v>1</v>
      </c>
      <c r="E8" s="55">
        <v>1</v>
      </c>
      <c r="F8" s="55">
        <v>0</v>
      </c>
      <c r="G8" s="55">
        <v>0</v>
      </c>
      <c r="H8" s="55">
        <v>2</v>
      </c>
      <c r="I8" s="74">
        <v>1</v>
      </c>
      <c r="J8" s="75">
        <v>193</v>
      </c>
      <c r="K8" s="55">
        <v>89</v>
      </c>
      <c r="L8" s="55">
        <v>104</v>
      </c>
      <c r="M8" s="72">
        <v>0</v>
      </c>
      <c r="N8" s="73">
        <v>1</v>
      </c>
      <c r="O8" s="55">
        <v>0</v>
      </c>
      <c r="P8" s="14"/>
      <c r="Q8" s="32" t="s">
        <v>58</v>
      </c>
      <c r="R8" s="32"/>
    </row>
    <row r="9" spans="1:18" ht="14.45" customHeight="1">
      <c r="A9" s="31"/>
      <c r="B9" s="32" t="s">
        <v>1</v>
      </c>
      <c r="C9" s="33"/>
      <c r="D9" s="55">
        <f>SUM(E9:G9)</f>
        <v>1</v>
      </c>
      <c r="E9" s="55">
        <v>0</v>
      </c>
      <c r="F9" s="55">
        <v>1</v>
      </c>
      <c r="G9" s="55">
        <v>0</v>
      </c>
      <c r="H9" s="55">
        <v>1</v>
      </c>
      <c r="I9" s="74">
        <v>1</v>
      </c>
      <c r="J9" s="75">
        <v>122</v>
      </c>
      <c r="K9" s="55">
        <v>86</v>
      </c>
      <c r="L9" s="55">
        <v>36</v>
      </c>
      <c r="M9" s="55">
        <v>0</v>
      </c>
      <c r="N9" s="55">
        <v>0</v>
      </c>
      <c r="O9" s="55">
        <v>0</v>
      </c>
      <c r="P9" s="14"/>
      <c r="Q9" s="32" t="s">
        <v>1</v>
      </c>
      <c r="R9" s="32"/>
    </row>
    <row r="10" spans="1:18" ht="14.45" customHeight="1">
      <c r="A10" s="31"/>
      <c r="B10" s="32" t="s">
        <v>2</v>
      </c>
      <c r="C10" s="33"/>
      <c r="D10" s="55">
        <f>SUM(E10:G10)</f>
        <v>2</v>
      </c>
      <c r="E10" s="55">
        <v>2</v>
      </c>
      <c r="F10" s="55">
        <v>0</v>
      </c>
      <c r="G10" s="55">
        <v>0</v>
      </c>
      <c r="H10" s="55">
        <v>0</v>
      </c>
      <c r="I10" s="74">
        <v>2</v>
      </c>
      <c r="J10" s="75">
        <v>402</v>
      </c>
      <c r="K10" s="55">
        <v>189</v>
      </c>
      <c r="L10" s="55">
        <v>213</v>
      </c>
      <c r="M10" s="55">
        <v>12</v>
      </c>
      <c r="N10" s="55">
        <v>7</v>
      </c>
      <c r="O10" s="55">
        <v>0</v>
      </c>
      <c r="P10" s="14"/>
      <c r="Q10" s="32" t="s">
        <v>2</v>
      </c>
      <c r="R10" s="32"/>
    </row>
    <row r="11" spans="1:18" ht="14.45" customHeight="1" thickBot="1">
      <c r="A11" s="1"/>
      <c r="B11" s="34" t="s">
        <v>73</v>
      </c>
      <c r="C11" s="35"/>
      <c r="D11" s="56">
        <f>SUM(E11:G11)</f>
        <v>1</v>
      </c>
      <c r="E11" s="56">
        <v>0</v>
      </c>
      <c r="F11" s="56">
        <v>0</v>
      </c>
      <c r="G11" s="56">
        <v>1</v>
      </c>
      <c r="H11" s="56">
        <v>1</v>
      </c>
      <c r="I11" s="76">
        <v>1</v>
      </c>
      <c r="J11" s="77">
        <v>0</v>
      </c>
      <c r="K11" s="56">
        <v>0</v>
      </c>
      <c r="L11" s="56">
        <v>0</v>
      </c>
      <c r="M11" s="73">
        <v>0</v>
      </c>
      <c r="N11" s="73">
        <v>0</v>
      </c>
      <c r="O11" s="56">
        <v>0</v>
      </c>
      <c r="P11" s="36"/>
      <c r="Q11" s="34" t="s">
        <v>73</v>
      </c>
      <c r="R11" s="34"/>
    </row>
    <row r="12" spans="1:18" ht="5.0999999999999996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 ht="14.45" customHeight="1" thickBot="1">
      <c r="A13" s="1"/>
      <c r="B13" s="37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1"/>
      <c r="Q13" s="4"/>
      <c r="R13" s="3"/>
    </row>
    <row r="14" spans="1:18" ht="14.45" customHeight="1">
      <c r="A14" s="6"/>
      <c r="B14" s="119" t="s">
        <v>3</v>
      </c>
      <c r="C14" s="8"/>
      <c r="D14" s="9" t="s">
        <v>45</v>
      </c>
      <c r="E14" s="9"/>
      <c r="F14" s="9" t="s">
        <v>26</v>
      </c>
      <c r="G14" s="9"/>
      <c r="H14" s="9"/>
      <c r="I14" s="9"/>
      <c r="J14" s="9"/>
      <c r="K14" s="9"/>
      <c r="L14" s="9"/>
      <c r="M14" s="9"/>
      <c r="N14" s="9"/>
      <c r="O14" s="9"/>
      <c r="P14" s="10"/>
      <c r="Q14" s="119" t="s">
        <v>3</v>
      </c>
      <c r="R14" s="7"/>
    </row>
    <row r="15" spans="1:18" ht="14.45" customHeight="1">
      <c r="B15" s="120"/>
      <c r="C15" s="11"/>
      <c r="D15" s="131" t="s">
        <v>47</v>
      </c>
      <c r="E15" s="132"/>
      <c r="F15" s="12" t="s">
        <v>19</v>
      </c>
      <c r="G15" s="12"/>
      <c r="H15" s="12"/>
      <c r="I15" s="12"/>
      <c r="J15" s="12"/>
      <c r="K15" s="12"/>
      <c r="L15" s="38" t="s">
        <v>20</v>
      </c>
      <c r="M15" s="38"/>
      <c r="N15" s="38"/>
      <c r="O15" s="13" t="s">
        <v>72</v>
      </c>
      <c r="P15" s="14"/>
      <c r="Q15" s="120"/>
      <c r="R15" s="15"/>
    </row>
    <row r="16" spans="1:18" ht="14.45" customHeight="1">
      <c r="B16" s="120"/>
      <c r="C16" s="11"/>
      <c r="D16" s="133"/>
      <c r="E16" s="134"/>
      <c r="F16" s="12" t="s">
        <v>74</v>
      </c>
      <c r="G16" s="12"/>
      <c r="H16" s="12"/>
      <c r="I16" s="12" t="s">
        <v>75</v>
      </c>
      <c r="J16" s="12"/>
      <c r="K16" s="12"/>
      <c r="L16" s="39" t="s">
        <v>48</v>
      </c>
      <c r="M16" s="39"/>
      <c r="N16" s="39"/>
      <c r="O16" s="40" t="s">
        <v>49</v>
      </c>
      <c r="P16" s="14"/>
      <c r="Q16" s="120"/>
      <c r="R16" s="15"/>
    </row>
    <row r="17" spans="1:18" ht="14.45" customHeight="1">
      <c r="A17" s="17"/>
      <c r="B17" s="121"/>
      <c r="C17" s="18"/>
      <c r="D17" s="19" t="s">
        <v>55</v>
      </c>
      <c r="E17" s="19" t="s">
        <v>57</v>
      </c>
      <c r="F17" s="19" t="s">
        <v>7</v>
      </c>
      <c r="G17" s="19" t="s">
        <v>15</v>
      </c>
      <c r="H17" s="19" t="s">
        <v>16</v>
      </c>
      <c r="I17" s="19" t="s">
        <v>7</v>
      </c>
      <c r="J17" s="19" t="s">
        <v>15</v>
      </c>
      <c r="K17" s="19" t="s">
        <v>16</v>
      </c>
      <c r="L17" s="19" t="s">
        <v>7</v>
      </c>
      <c r="M17" s="19" t="s">
        <v>15</v>
      </c>
      <c r="N17" s="19" t="s">
        <v>16</v>
      </c>
      <c r="O17" s="16" t="s">
        <v>48</v>
      </c>
      <c r="P17" s="20"/>
      <c r="Q17" s="121"/>
      <c r="R17" s="21"/>
    </row>
    <row r="18" spans="1:18" s="26" customFormat="1" ht="14.45" customHeight="1">
      <c r="A18" s="22"/>
      <c r="B18" s="23" t="s">
        <v>4</v>
      </c>
      <c r="C18" s="24"/>
      <c r="D18" s="53">
        <v>122</v>
      </c>
      <c r="E18" s="68">
        <v>1695</v>
      </c>
      <c r="F18" s="69">
        <v>769</v>
      </c>
      <c r="G18" s="53">
        <v>344</v>
      </c>
      <c r="H18" s="53">
        <v>425</v>
      </c>
      <c r="I18" s="53">
        <v>374</v>
      </c>
      <c r="J18" s="53">
        <v>167</v>
      </c>
      <c r="K18" s="53">
        <v>207</v>
      </c>
      <c r="L18" s="78">
        <v>244</v>
      </c>
      <c r="M18" s="78">
        <v>129</v>
      </c>
      <c r="N18" s="78">
        <v>115</v>
      </c>
      <c r="O18" s="79">
        <v>946</v>
      </c>
      <c r="P18" s="25"/>
      <c r="Q18" s="23" t="s">
        <v>4</v>
      </c>
      <c r="R18" s="23"/>
    </row>
    <row r="19" spans="1:18" ht="14.45" customHeight="1">
      <c r="A19" s="27"/>
      <c r="B19" s="28" t="s">
        <v>0</v>
      </c>
      <c r="C19" s="29"/>
      <c r="D19" s="71">
        <v>0</v>
      </c>
      <c r="E19" s="70">
        <v>1100</v>
      </c>
      <c r="F19" s="73">
        <v>670</v>
      </c>
      <c r="G19" s="73">
        <v>283</v>
      </c>
      <c r="H19" s="73">
        <v>387</v>
      </c>
      <c r="I19" s="54">
        <v>228</v>
      </c>
      <c r="J19" s="54">
        <v>90</v>
      </c>
      <c r="K19" s="54">
        <v>138</v>
      </c>
      <c r="L19" s="73">
        <v>191</v>
      </c>
      <c r="M19" s="73">
        <v>99</v>
      </c>
      <c r="N19" s="73">
        <v>92</v>
      </c>
      <c r="O19" s="73">
        <v>714</v>
      </c>
      <c r="P19" s="30"/>
      <c r="Q19" s="28" t="s">
        <v>0</v>
      </c>
      <c r="R19" s="28"/>
    </row>
    <row r="20" spans="1:18" ht="14.45" customHeight="1">
      <c r="A20" s="31"/>
      <c r="B20" s="32" t="s">
        <v>58</v>
      </c>
      <c r="C20" s="33"/>
      <c r="D20" s="75">
        <v>0</v>
      </c>
      <c r="E20" s="74">
        <v>193</v>
      </c>
      <c r="F20" s="73">
        <v>41</v>
      </c>
      <c r="G20" s="73">
        <v>22</v>
      </c>
      <c r="H20" s="73">
        <v>19</v>
      </c>
      <c r="I20" s="55">
        <v>69</v>
      </c>
      <c r="J20" s="55">
        <v>34</v>
      </c>
      <c r="K20" s="55">
        <v>35</v>
      </c>
      <c r="L20" s="73">
        <v>9</v>
      </c>
      <c r="M20" s="73">
        <v>6</v>
      </c>
      <c r="N20" s="73">
        <v>3</v>
      </c>
      <c r="O20" s="73">
        <v>87</v>
      </c>
      <c r="P20" s="14"/>
      <c r="Q20" s="32" t="s">
        <v>58</v>
      </c>
      <c r="R20" s="32"/>
    </row>
    <row r="21" spans="1:18" ht="14.45" customHeight="1">
      <c r="A21" s="31"/>
      <c r="B21" s="32" t="s">
        <v>1</v>
      </c>
      <c r="C21" s="33"/>
      <c r="D21" s="75">
        <v>122</v>
      </c>
      <c r="E21" s="74">
        <v>0</v>
      </c>
      <c r="F21" s="73">
        <v>26</v>
      </c>
      <c r="G21" s="73">
        <v>20</v>
      </c>
      <c r="H21" s="73">
        <v>6</v>
      </c>
      <c r="I21" s="55">
        <v>22</v>
      </c>
      <c r="J21" s="55">
        <v>16</v>
      </c>
      <c r="K21" s="55">
        <v>6</v>
      </c>
      <c r="L21" s="73">
        <v>6</v>
      </c>
      <c r="M21" s="73">
        <v>4</v>
      </c>
      <c r="N21" s="73">
        <v>2</v>
      </c>
      <c r="O21" s="73">
        <v>145</v>
      </c>
      <c r="P21" s="14"/>
      <c r="Q21" s="32" t="s">
        <v>1</v>
      </c>
      <c r="R21" s="32"/>
    </row>
    <row r="22" spans="1:18" ht="14.45" customHeight="1">
      <c r="A22" s="31"/>
      <c r="B22" s="32" t="s">
        <v>2</v>
      </c>
      <c r="C22" s="33"/>
      <c r="D22" s="55">
        <v>0</v>
      </c>
      <c r="E22" s="55">
        <v>402</v>
      </c>
      <c r="F22" s="91">
        <v>32</v>
      </c>
      <c r="G22" s="73">
        <v>19</v>
      </c>
      <c r="H22" s="73">
        <v>13</v>
      </c>
      <c r="I22" s="55">
        <v>55</v>
      </c>
      <c r="J22" s="55">
        <v>27</v>
      </c>
      <c r="K22" s="55">
        <v>28</v>
      </c>
      <c r="L22" s="73">
        <v>38</v>
      </c>
      <c r="M22" s="73">
        <v>20</v>
      </c>
      <c r="N22" s="73">
        <v>18</v>
      </c>
      <c r="O22" s="73">
        <v>0</v>
      </c>
      <c r="P22" s="14"/>
      <c r="Q22" s="32" t="s">
        <v>2</v>
      </c>
      <c r="R22" s="32"/>
    </row>
    <row r="23" spans="1:18" ht="14.45" customHeight="1" thickBot="1">
      <c r="A23" s="1"/>
      <c r="B23" s="34" t="s">
        <v>73</v>
      </c>
      <c r="C23" s="35"/>
      <c r="D23" s="56">
        <v>0</v>
      </c>
      <c r="E23" s="73">
        <v>0</v>
      </c>
      <c r="F23" s="80">
        <v>0</v>
      </c>
      <c r="G23" s="73">
        <v>0</v>
      </c>
      <c r="H23" s="73">
        <v>0</v>
      </c>
      <c r="I23" s="56">
        <v>0</v>
      </c>
      <c r="J23" s="56">
        <v>0</v>
      </c>
      <c r="K23" s="56">
        <v>0</v>
      </c>
      <c r="L23" s="73">
        <v>0</v>
      </c>
      <c r="M23" s="73">
        <v>0</v>
      </c>
      <c r="N23" s="73">
        <v>0</v>
      </c>
      <c r="O23" s="73">
        <v>0</v>
      </c>
      <c r="P23" s="36"/>
      <c r="Q23" s="34" t="s">
        <v>73</v>
      </c>
      <c r="R23" s="34"/>
    </row>
    <row r="24" spans="1:18" ht="5.0999999999999996" customHeight="1" thickBo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ht="5.0999999999999996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</sheetData>
  <mergeCells count="12">
    <mergeCell ref="B2:B5"/>
    <mergeCell ref="B14:B17"/>
    <mergeCell ref="Q14:Q17"/>
    <mergeCell ref="H3:H5"/>
    <mergeCell ref="D4:D5"/>
    <mergeCell ref="J3:L4"/>
    <mergeCell ref="M3:N4"/>
    <mergeCell ref="D15:E16"/>
    <mergeCell ref="Q2:Q5"/>
    <mergeCell ref="O3:O4"/>
    <mergeCell ref="I4:I5"/>
    <mergeCell ref="F4:G4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  <ignoredErrors>
    <ignoredError sqref="D10:D11 D6:D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6"/>
  <sheetViews>
    <sheetView showGridLines="0" view="pageBreakPreview" zoomScaleNormal="100" zoomScaleSheetLayoutView="100" workbookViewId="0">
      <selection activeCell="B2" sqref="B2:B5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22" width="5.5" style="5" customWidth="1"/>
    <col min="23" max="16384" width="7.19921875" style="5"/>
  </cols>
  <sheetData>
    <row r="1" spans="1:36" ht="18" customHeight="1" thickBot="1">
      <c r="A1" s="1"/>
      <c r="B1" s="2" t="s">
        <v>83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1"/>
      <c r="T1" s="4"/>
      <c r="U1" s="58"/>
    </row>
    <row r="2" spans="1:36" ht="14.45" customHeight="1">
      <c r="A2" s="6"/>
      <c r="B2" s="119" t="s">
        <v>3</v>
      </c>
      <c r="C2" s="8"/>
      <c r="D2" s="60" t="s">
        <v>67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172" t="s">
        <v>3</v>
      </c>
      <c r="T2" s="173"/>
      <c r="U2" s="15"/>
      <c r="AJ2" s="6"/>
    </row>
    <row r="3" spans="1:36" ht="14.45" customHeight="1">
      <c r="B3" s="120"/>
      <c r="C3" s="11"/>
      <c r="D3" s="122" t="s">
        <v>7</v>
      </c>
      <c r="E3" s="187"/>
      <c r="F3" s="187"/>
      <c r="G3" s="122" t="s">
        <v>21</v>
      </c>
      <c r="H3" s="187"/>
      <c r="I3" s="125" t="s">
        <v>51</v>
      </c>
      <c r="J3" s="156"/>
      <c r="K3" s="122" t="s">
        <v>22</v>
      </c>
      <c r="L3" s="187"/>
      <c r="M3" s="125" t="s">
        <v>23</v>
      </c>
      <c r="N3" s="161"/>
      <c r="O3" s="149" t="s">
        <v>24</v>
      </c>
      <c r="P3" s="156"/>
      <c r="Q3" s="125" t="s">
        <v>25</v>
      </c>
      <c r="R3" s="161"/>
      <c r="S3" s="174"/>
      <c r="T3" s="175"/>
      <c r="U3" s="15"/>
      <c r="AJ3" s="31"/>
    </row>
    <row r="4" spans="1:36" ht="14.45" customHeight="1">
      <c r="B4" s="120"/>
      <c r="C4" s="11"/>
      <c r="D4" s="188"/>
      <c r="E4" s="188"/>
      <c r="F4" s="188"/>
      <c r="G4" s="188"/>
      <c r="H4" s="188"/>
      <c r="I4" s="157"/>
      <c r="J4" s="158"/>
      <c r="K4" s="188"/>
      <c r="L4" s="188"/>
      <c r="M4" s="162"/>
      <c r="N4" s="163"/>
      <c r="O4" s="157"/>
      <c r="P4" s="158"/>
      <c r="Q4" s="162"/>
      <c r="R4" s="163"/>
      <c r="S4" s="174"/>
      <c r="T4" s="175"/>
      <c r="U4" s="15"/>
      <c r="AJ4" s="31"/>
    </row>
    <row r="5" spans="1:36" ht="14.45" customHeight="1">
      <c r="A5" s="17"/>
      <c r="B5" s="121"/>
      <c r="C5" s="18"/>
      <c r="D5" s="19" t="s">
        <v>7</v>
      </c>
      <c r="E5" s="19" t="s">
        <v>15</v>
      </c>
      <c r="F5" s="19" t="s">
        <v>16</v>
      </c>
      <c r="G5" s="19" t="s">
        <v>15</v>
      </c>
      <c r="H5" s="19" t="s">
        <v>16</v>
      </c>
      <c r="I5" s="19" t="s">
        <v>15</v>
      </c>
      <c r="J5" s="19" t="s">
        <v>16</v>
      </c>
      <c r="K5" s="19" t="s">
        <v>15</v>
      </c>
      <c r="L5" s="19" t="s">
        <v>16</v>
      </c>
      <c r="M5" s="19" t="s">
        <v>15</v>
      </c>
      <c r="N5" s="19" t="s">
        <v>16</v>
      </c>
      <c r="O5" s="19" t="s">
        <v>15</v>
      </c>
      <c r="P5" s="41" t="s">
        <v>16</v>
      </c>
      <c r="Q5" s="19" t="s">
        <v>15</v>
      </c>
      <c r="R5" s="41" t="s">
        <v>16</v>
      </c>
      <c r="S5" s="176"/>
      <c r="T5" s="177"/>
      <c r="U5" s="15"/>
      <c r="AJ5" s="17"/>
    </row>
    <row r="6" spans="1:36" s="26" customFormat="1" ht="14.45" customHeight="1">
      <c r="A6" s="22"/>
      <c r="B6" s="23" t="s">
        <v>4</v>
      </c>
      <c r="C6" s="24"/>
      <c r="D6" s="73">
        <v>52</v>
      </c>
      <c r="E6" s="73">
        <v>29</v>
      </c>
      <c r="F6" s="73">
        <v>23</v>
      </c>
      <c r="G6" s="73">
        <v>0</v>
      </c>
      <c r="H6" s="73">
        <v>1</v>
      </c>
      <c r="I6" s="73">
        <v>0</v>
      </c>
      <c r="J6" s="73">
        <v>0</v>
      </c>
      <c r="K6" s="73">
        <v>2</v>
      </c>
      <c r="L6" s="73">
        <v>3</v>
      </c>
      <c r="M6" s="73">
        <v>25</v>
      </c>
      <c r="N6" s="73">
        <v>17</v>
      </c>
      <c r="O6" s="73">
        <v>0</v>
      </c>
      <c r="P6" s="72">
        <v>1</v>
      </c>
      <c r="Q6" s="72">
        <v>2</v>
      </c>
      <c r="R6" s="72">
        <v>1</v>
      </c>
      <c r="S6" s="168" t="s">
        <v>63</v>
      </c>
      <c r="T6" s="169"/>
      <c r="U6" s="15"/>
      <c r="AJ6" s="67"/>
    </row>
    <row r="7" spans="1:36" ht="14.45" customHeight="1">
      <c r="A7" s="27"/>
      <c r="B7" s="28" t="s">
        <v>0</v>
      </c>
      <c r="C7" s="29"/>
      <c r="D7" s="81">
        <v>25</v>
      </c>
      <c r="E7" s="82">
        <v>14</v>
      </c>
      <c r="F7" s="82">
        <v>11</v>
      </c>
      <c r="G7" s="82">
        <v>0</v>
      </c>
      <c r="H7" s="82">
        <v>0</v>
      </c>
      <c r="I7" s="82">
        <v>0</v>
      </c>
      <c r="J7" s="82">
        <v>0</v>
      </c>
      <c r="K7" s="82">
        <v>0</v>
      </c>
      <c r="L7" s="82">
        <v>1</v>
      </c>
      <c r="M7" s="82">
        <v>12</v>
      </c>
      <c r="N7" s="82">
        <v>8</v>
      </c>
      <c r="O7" s="82">
        <v>0</v>
      </c>
      <c r="P7" s="83">
        <v>1</v>
      </c>
      <c r="Q7" s="83">
        <v>2</v>
      </c>
      <c r="R7" s="83">
        <v>1</v>
      </c>
      <c r="S7" s="170" t="s">
        <v>64</v>
      </c>
      <c r="T7" s="171"/>
      <c r="U7" s="32"/>
    </row>
    <row r="8" spans="1:36" ht="14.45" customHeight="1">
      <c r="A8" s="31"/>
      <c r="B8" s="32" t="s">
        <v>58</v>
      </c>
      <c r="C8" s="33"/>
      <c r="D8" s="84">
        <v>7</v>
      </c>
      <c r="E8" s="84">
        <v>2</v>
      </c>
      <c r="F8" s="84">
        <v>5</v>
      </c>
      <c r="G8" s="84">
        <v>0</v>
      </c>
      <c r="H8" s="84">
        <v>0</v>
      </c>
      <c r="I8" s="84">
        <v>0</v>
      </c>
      <c r="J8" s="84">
        <v>0</v>
      </c>
      <c r="K8" s="84">
        <v>0</v>
      </c>
      <c r="L8" s="84">
        <v>1</v>
      </c>
      <c r="M8" s="84">
        <v>2</v>
      </c>
      <c r="N8" s="84">
        <v>4</v>
      </c>
      <c r="O8" s="84">
        <v>0</v>
      </c>
      <c r="P8" s="85">
        <v>0</v>
      </c>
      <c r="Q8" s="85">
        <v>0</v>
      </c>
      <c r="R8" s="85">
        <v>0</v>
      </c>
      <c r="S8" s="164" t="s">
        <v>62</v>
      </c>
      <c r="T8" s="165"/>
      <c r="U8" s="32"/>
    </row>
    <row r="9" spans="1:36" ht="14.45" customHeight="1">
      <c r="A9" s="31"/>
      <c r="B9" s="32" t="s">
        <v>1</v>
      </c>
      <c r="C9" s="33"/>
      <c r="D9" s="73">
        <v>9</v>
      </c>
      <c r="E9" s="73">
        <v>5</v>
      </c>
      <c r="F9" s="73">
        <v>4</v>
      </c>
      <c r="G9" s="73">
        <v>0</v>
      </c>
      <c r="H9" s="73">
        <v>1</v>
      </c>
      <c r="I9" s="73">
        <v>0</v>
      </c>
      <c r="J9" s="73">
        <v>0</v>
      </c>
      <c r="K9" s="73">
        <v>1</v>
      </c>
      <c r="L9" s="73">
        <v>0</v>
      </c>
      <c r="M9" s="73">
        <v>4</v>
      </c>
      <c r="N9" s="73">
        <v>3</v>
      </c>
      <c r="O9" s="73">
        <v>0</v>
      </c>
      <c r="P9" s="72">
        <v>0</v>
      </c>
      <c r="Q9" s="72">
        <v>0</v>
      </c>
      <c r="R9" s="72">
        <v>0</v>
      </c>
      <c r="S9" s="164" t="s">
        <v>65</v>
      </c>
      <c r="T9" s="165"/>
      <c r="U9" s="32"/>
    </row>
    <row r="10" spans="1:36" ht="14.45" customHeight="1">
      <c r="A10" s="31"/>
      <c r="B10" s="32" t="s">
        <v>2</v>
      </c>
      <c r="C10" s="33"/>
      <c r="D10" s="73">
        <v>10</v>
      </c>
      <c r="E10" s="73">
        <v>7</v>
      </c>
      <c r="F10" s="73">
        <v>3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1</v>
      </c>
      <c r="M10" s="73">
        <v>7</v>
      </c>
      <c r="N10" s="73">
        <v>2</v>
      </c>
      <c r="O10" s="73">
        <v>0</v>
      </c>
      <c r="P10" s="72">
        <v>0</v>
      </c>
      <c r="Q10" s="72">
        <v>0</v>
      </c>
      <c r="R10" s="72">
        <v>0</v>
      </c>
      <c r="S10" s="108" t="s">
        <v>76</v>
      </c>
      <c r="T10" s="109"/>
      <c r="U10" s="32"/>
    </row>
    <row r="11" spans="1:36" ht="14.45" customHeight="1" thickBot="1">
      <c r="A11" s="1"/>
      <c r="B11" s="34" t="s">
        <v>73</v>
      </c>
      <c r="C11" s="35"/>
      <c r="D11" s="73">
        <v>1</v>
      </c>
      <c r="E11" s="73">
        <v>1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3">
        <v>1</v>
      </c>
      <c r="L11" s="73">
        <v>0</v>
      </c>
      <c r="M11" s="73">
        <v>0</v>
      </c>
      <c r="N11" s="73">
        <v>0</v>
      </c>
      <c r="O11" s="73">
        <v>0</v>
      </c>
      <c r="P11" s="86">
        <v>0</v>
      </c>
      <c r="Q11" s="86">
        <v>0</v>
      </c>
      <c r="R11" s="86">
        <v>0</v>
      </c>
      <c r="S11" s="166" t="s">
        <v>77</v>
      </c>
      <c r="T11" s="167"/>
      <c r="U11" s="32"/>
    </row>
    <row r="12" spans="1:36" ht="5.0999999999999996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31"/>
    </row>
    <row r="13" spans="1:36" ht="14.25" customHeight="1" thickBot="1">
      <c r="A13" s="1"/>
      <c r="B13" s="37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58"/>
      <c r="O13" s="58"/>
      <c r="P13" s="58"/>
      <c r="Q13" s="58"/>
      <c r="R13" s="58"/>
      <c r="S13" s="31"/>
      <c r="T13" s="59"/>
      <c r="U13" s="58"/>
      <c r="V13" s="1"/>
    </row>
    <row r="14" spans="1:36" ht="14.45" customHeight="1">
      <c r="A14" s="6"/>
      <c r="B14" s="119" t="s">
        <v>3</v>
      </c>
      <c r="C14" s="8"/>
      <c r="D14" s="136" t="s">
        <v>68</v>
      </c>
      <c r="E14" s="193"/>
      <c r="F14" s="193"/>
      <c r="G14" s="193"/>
      <c r="H14" s="193"/>
      <c r="I14" s="193"/>
      <c r="J14" s="193"/>
      <c r="K14" s="193"/>
      <c r="L14" s="193"/>
      <c r="M14" s="193"/>
      <c r="N14" s="193"/>
      <c r="O14" s="193"/>
      <c r="P14" s="193"/>
      <c r="Q14" s="193"/>
      <c r="R14" s="193"/>
      <c r="S14" s="112"/>
      <c r="T14" s="113"/>
      <c r="U14" s="172" t="s">
        <v>79</v>
      </c>
      <c r="V14" s="119"/>
    </row>
    <row r="15" spans="1:36" ht="14.45" customHeight="1">
      <c r="B15" s="120"/>
      <c r="C15" s="11"/>
      <c r="D15" s="145" t="s">
        <v>7</v>
      </c>
      <c r="E15" s="140"/>
      <c r="F15" s="141"/>
      <c r="G15" s="125" t="s">
        <v>59</v>
      </c>
      <c r="H15" s="126"/>
      <c r="I15" s="126"/>
      <c r="J15" s="127"/>
      <c r="K15" s="154" t="s">
        <v>52</v>
      </c>
      <c r="L15" s="189"/>
      <c r="M15" s="159"/>
      <c r="N15" s="159"/>
      <c r="O15" s="159"/>
      <c r="P15" s="160"/>
      <c r="Q15" s="154" t="s">
        <v>53</v>
      </c>
      <c r="R15" s="159"/>
      <c r="S15" s="159"/>
      <c r="T15" s="160"/>
      <c r="U15" s="178"/>
      <c r="V15" s="179"/>
    </row>
    <row r="16" spans="1:36" ht="14.45" customHeight="1">
      <c r="B16" s="120"/>
      <c r="C16" s="11"/>
      <c r="D16" s="142"/>
      <c r="E16" s="143"/>
      <c r="F16" s="144"/>
      <c r="G16" s="190" t="s">
        <v>78</v>
      </c>
      <c r="H16" s="191"/>
      <c r="I16" s="154" t="s">
        <v>25</v>
      </c>
      <c r="J16" s="155"/>
      <c r="K16" s="154" t="s">
        <v>22</v>
      </c>
      <c r="L16" s="192"/>
      <c r="M16" s="154" t="s">
        <v>23</v>
      </c>
      <c r="N16" s="155"/>
      <c r="O16" s="154" t="s">
        <v>25</v>
      </c>
      <c r="P16" s="155"/>
      <c r="Q16" s="154" t="s">
        <v>66</v>
      </c>
      <c r="R16" s="155"/>
      <c r="S16" s="154" t="s">
        <v>25</v>
      </c>
      <c r="T16" s="155"/>
      <c r="U16" s="178"/>
      <c r="V16" s="179"/>
    </row>
    <row r="17" spans="1:27" ht="14.45" customHeight="1">
      <c r="A17" s="17"/>
      <c r="B17" s="121"/>
      <c r="C17" s="18"/>
      <c r="D17" s="62" t="s">
        <v>7</v>
      </c>
      <c r="E17" s="62" t="s">
        <v>15</v>
      </c>
      <c r="F17" s="106" t="s">
        <v>16</v>
      </c>
      <c r="G17" s="62" t="s">
        <v>15</v>
      </c>
      <c r="H17" s="111" t="s">
        <v>16</v>
      </c>
      <c r="I17" s="19" t="s">
        <v>15</v>
      </c>
      <c r="J17" s="19" t="s">
        <v>16</v>
      </c>
      <c r="K17" s="19" t="s">
        <v>15</v>
      </c>
      <c r="L17" s="110" t="s">
        <v>16</v>
      </c>
      <c r="M17" s="19" t="s">
        <v>15</v>
      </c>
      <c r="N17" s="19" t="s">
        <v>16</v>
      </c>
      <c r="O17" s="19" t="s">
        <v>15</v>
      </c>
      <c r="P17" s="19" t="s">
        <v>16</v>
      </c>
      <c r="Q17" s="19" t="s">
        <v>15</v>
      </c>
      <c r="R17" s="19" t="s">
        <v>16</v>
      </c>
      <c r="S17" s="19" t="s">
        <v>15</v>
      </c>
      <c r="T17" s="107" t="s">
        <v>16</v>
      </c>
      <c r="U17" s="180"/>
      <c r="V17" s="181"/>
    </row>
    <row r="18" spans="1:27" s="26" customFormat="1" ht="14.45" customHeight="1">
      <c r="A18" s="22"/>
      <c r="B18" s="23" t="s">
        <v>4</v>
      </c>
      <c r="C18" s="24"/>
      <c r="D18" s="93">
        <f t="shared" ref="D18:D23" si="0">E18+F18</f>
        <v>54</v>
      </c>
      <c r="E18" s="93">
        <f t="shared" ref="E18:F20" si="1">G18+I18+K18+S18+M18+Q18+O18</f>
        <v>33</v>
      </c>
      <c r="F18" s="94">
        <f t="shared" si="1"/>
        <v>21</v>
      </c>
      <c r="G18" s="94">
        <v>13</v>
      </c>
      <c r="H18" s="94">
        <v>2</v>
      </c>
      <c r="I18" s="73">
        <v>6</v>
      </c>
      <c r="J18" s="73">
        <v>7</v>
      </c>
      <c r="K18" s="92">
        <v>1</v>
      </c>
      <c r="L18" s="72">
        <v>0</v>
      </c>
      <c r="M18" s="92">
        <v>6</v>
      </c>
      <c r="N18" s="92">
        <v>4</v>
      </c>
      <c r="O18" s="92">
        <v>0</v>
      </c>
      <c r="P18" s="92">
        <v>1</v>
      </c>
      <c r="Q18" s="92">
        <v>0</v>
      </c>
      <c r="R18" s="92">
        <v>1</v>
      </c>
      <c r="S18" s="92">
        <v>7</v>
      </c>
      <c r="T18" s="92">
        <v>6</v>
      </c>
      <c r="U18" s="63" t="s">
        <v>80</v>
      </c>
      <c r="V18" s="23"/>
      <c r="X18" s="5"/>
      <c r="Y18" s="5"/>
      <c r="Z18" s="5"/>
      <c r="AA18" s="5"/>
    </row>
    <row r="19" spans="1:27" ht="14.45" customHeight="1">
      <c r="A19" s="27"/>
      <c r="B19" s="28" t="s">
        <v>0</v>
      </c>
      <c r="C19" s="29"/>
      <c r="D19" s="95">
        <f t="shared" si="0"/>
        <v>7</v>
      </c>
      <c r="E19" s="95">
        <f t="shared" si="1"/>
        <v>3</v>
      </c>
      <c r="F19" s="96">
        <f t="shared" si="1"/>
        <v>4</v>
      </c>
      <c r="G19" s="96">
        <v>0</v>
      </c>
      <c r="H19" s="96">
        <v>0</v>
      </c>
      <c r="I19" s="82">
        <v>0</v>
      </c>
      <c r="J19" s="82">
        <v>0</v>
      </c>
      <c r="K19" s="82">
        <v>0</v>
      </c>
      <c r="L19" s="83"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2">
        <v>0</v>
      </c>
      <c r="S19" s="82">
        <v>3</v>
      </c>
      <c r="T19" s="82">
        <v>4</v>
      </c>
      <c r="U19" s="64" t="s">
        <v>64</v>
      </c>
      <c r="V19" s="28"/>
    </row>
    <row r="20" spans="1:27" ht="14.45" customHeight="1">
      <c r="A20" s="31"/>
      <c r="B20" s="32" t="s">
        <v>58</v>
      </c>
      <c r="C20" s="33"/>
      <c r="D20" s="96">
        <f t="shared" si="0"/>
        <v>18</v>
      </c>
      <c r="E20" s="96">
        <f t="shared" si="1"/>
        <v>10</v>
      </c>
      <c r="F20" s="96">
        <f t="shared" si="1"/>
        <v>8</v>
      </c>
      <c r="G20" s="96">
        <v>0</v>
      </c>
      <c r="H20" s="96">
        <v>0</v>
      </c>
      <c r="I20" s="84">
        <v>5</v>
      </c>
      <c r="J20" s="84">
        <v>3</v>
      </c>
      <c r="K20" s="55">
        <v>0</v>
      </c>
      <c r="L20" s="85">
        <v>0</v>
      </c>
      <c r="M20" s="84">
        <v>5</v>
      </c>
      <c r="N20" s="84">
        <v>4</v>
      </c>
      <c r="O20" s="84">
        <v>0</v>
      </c>
      <c r="P20" s="84">
        <v>1</v>
      </c>
      <c r="Q20" s="84">
        <v>0</v>
      </c>
      <c r="R20" s="55">
        <v>0</v>
      </c>
      <c r="S20" s="84">
        <v>0</v>
      </c>
      <c r="T20" s="84">
        <v>0</v>
      </c>
      <c r="U20" s="65" t="s">
        <v>62</v>
      </c>
      <c r="V20" s="32"/>
    </row>
    <row r="21" spans="1:27" ht="14.45" customHeight="1">
      <c r="A21" s="31"/>
      <c r="B21" s="32" t="s">
        <v>1</v>
      </c>
      <c r="C21" s="33"/>
      <c r="D21" s="96">
        <f t="shared" si="0"/>
        <v>4</v>
      </c>
      <c r="E21" s="96">
        <f>G21+I21+K21+S21+M21+Q21+O21</f>
        <v>3</v>
      </c>
      <c r="F21" s="96">
        <f t="shared" ref="F21" si="2">J21+L21+T21+N21+R21+P21</f>
        <v>1</v>
      </c>
      <c r="G21" s="96">
        <v>0</v>
      </c>
      <c r="H21" s="96">
        <v>0</v>
      </c>
      <c r="I21" s="55">
        <v>1</v>
      </c>
      <c r="J21" s="55">
        <v>1</v>
      </c>
      <c r="K21" s="55">
        <v>1</v>
      </c>
      <c r="L21" s="72">
        <v>0</v>
      </c>
      <c r="M21" s="55">
        <v>1</v>
      </c>
      <c r="N21" s="55">
        <v>0</v>
      </c>
      <c r="O21" s="55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65" t="s">
        <v>65</v>
      </c>
      <c r="V21" s="32"/>
    </row>
    <row r="22" spans="1:27" ht="14.45" customHeight="1">
      <c r="A22" s="31"/>
      <c r="B22" s="32" t="s">
        <v>2</v>
      </c>
      <c r="C22" s="33"/>
      <c r="D22" s="96">
        <f t="shared" si="0"/>
        <v>7</v>
      </c>
      <c r="E22" s="96">
        <f>G22+I22+K22+S22+M22+Q22+O22</f>
        <v>4</v>
      </c>
      <c r="F22" s="96">
        <f>H22+J22+L22+T22+N22+R22+P22</f>
        <v>3</v>
      </c>
      <c r="G22" s="96">
        <v>0</v>
      </c>
      <c r="H22" s="96">
        <v>0</v>
      </c>
      <c r="I22" s="55">
        <v>0</v>
      </c>
      <c r="J22" s="55">
        <v>0</v>
      </c>
      <c r="K22" s="55">
        <v>0</v>
      </c>
      <c r="L22" s="72">
        <v>0</v>
      </c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5">
        <v>1</v>
      </c>
      <c r="S22" s="55">
        <v>4</v>
      </c>
      <c r="T22" s="55">
        <v>2</v>
      </c>
      <c r="U22" s="108" t="s">
        <v>76</v>
      </c>
      <c r="V22" s="32"/>
    </row>
    <row r="23" spans="1:27" ht="14.45" customHeight="1" thickBot="1">
      <c r="A23" s="1"/>
      <c r="B23" s="34" t="s">
        <v>73</v>
      </c>
      <c r="C23" s="35"/>
      <c r="D23" s="97">
        <f t="shared" si="0"/>
        <v>18</v>
      </c>
      <c r="E23" s="97">
        <f>G23+I23+K23+S23+M23+Q23+O23</f>
        <v>13</v>
      </c>
      <c r="F23" s="97">
        <f>H23+J23+L23+T23+N23+R23+P23</f>
        <v>5</v>
      </c>
      <c r="G23" s="97">
        <v>13</v>
      </c>
      <c r="H23" s="97">
        <v>2</v>
      </c>
      <c r="I23" s="56">
        <v>0</v>
      </c>
      <c r="J23" s="56">
        <v>3</v>
      </c>
      <c r="K23" s="56">
        <v>0</v>
      </c>
      <c r="L23" s="86">
        <v>0</v>
      </c>
      <c r="M23" s="56">
        <v>0</v>
      </c>
      <c r="N23" s="56">
        <v>0</v>
      </c>
      <c r="O23" s="56">
        <v>0</v>
      </c>
      <c r="P23" s="56">
        <v>0</v>
      </c>
      <c r="Q23" s="56">
        <v>0</v>
      </c>
      <c r="R23" s="56">
        <v>0</v>
      </c>
      <c r="S23" s="56">
        <v>0</v>
      </c>
      <c r="T23" s="56">
        <v>0</v>
      </c>
      <c r="U23" s="66" t="s">
        <v>77</v>
      </c>
      <c r="V23" s="34"/>
    </row>
    <row r="24" spans="1:27" ht="5.0999999999999996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32"/>
      <c r="U24" s="31"/>
    </row>
    <row r="25" spans="1:27" ht="14.45" customHeight="1" thickBot="1">
      <c r="M25" s="32"/>
    </row>
    <row r="26" spans="1:27" ht="14.45" customHeight="1">
      <c r="A26" s="6"/>
      <c r="B26" s="119" t="s">
        <v>3</v>
      </c>
      <c r="C26" s="7"/>
      <c r="D26" s="136" t="s">
        <v>60</v>
      </c>
      <c r="E26" s="137"/>
      <c r="F26" s="137"/>
      <c r="G26" s="137"/>
      <c r="H26" s="137"/>
      <c r="I26" s="137"/>
      <c r="J26" s="137"/>
      <c r="K26" s="137"/>
      <c r="L26" s="138"/>
      <c r="M26" s="182" t="s">
        <v>81</v>
      </c>
      <c r="N26" s="183"/>
      <c r="O26" s="100"/>
    </row>
    <row r="27" spans="1:27" ht="14.45" customHeight="1">
      <c r="B27" s="120"/>
      <c r="C27" s="15"/>
      <c r="D27" s="139" t="s">
        <v>7</v>
      </c>
      <c r="E27" s="140"/>
      <c r="F27" s="141"/>
      <c r="G27" s="145" t="s">
        <v>54</v>
      </c>
      <c r="H27" s="146"/>
      <c r="I27" s="149" t="s">
        <v>56</v>
      </c>
      <c r="J27" s="150"/>
      <c r="K27" s="153" t="s">
        <v>61</v>
      </c>
      <c r="L27" s="141"/>
      <c r="M27" s="184"/>
      <c r="N27" s="185"/>
      <c r="O27" s="99"/>
    </row>
    <row r="28" spans="1:27" ht="14.45" customHeight="1">
      <c r="B28" s="120"/>
      <c r="C28" s="15"/>
      <c r="D28" s="142"/>
      <c r="E28" s="143"/>
      <c r="F28" s="144"/>
      <c r="G28" s="147"/>
      <c r="H28" s="148"/>
      <c r="I28" s="151"/>
      <c r="J28" s="152"/>
      <c r="K28" s="142"/>
      <c r="L28" s="144"/>
      <c r="M28" s="184"/>
      <c r="N28" s="185"/>
      <c r="O28" s="99"/>
    </row>
    <row r="29" spans="1:27" ht="14.45" customHeight="1">
      <c r="A29" s="17"/>
      <c r="B29" s="121"/>
      <c r="C29" s="21"/>
      <c r="D29" s="19" t="s">
        <v>7</v>
      </c>
      <c r="E29" s="19" t="s">
        <v>15</v>
      </c>
      <c r="F29" s="41" t="s">
        <v>16</v>
      </c>
      <c r="G29" s="19" t="s">
        <v>15</v>
      </c>
      <c r="H29" s="41" t="s">
        <v>16</v>
      </c>
      <c r="I29" s="19" t="s">
        <v>15</v>
      </c>
      <c r="J29" s="57" t="s">
        <v>16</v>
      </c>
      <c r="K29" s="19" t="s">
        <v>15</v>
      </c>
      <c r="L29" s="19" t="s">
        <v>16</v>
      </c>
      <c r="M29" s="147"/>
      <c r="N29" s="186"/>
      <c r="O29" s="100"/>
    </row>
    <row r="30" spans="1:27" ht="14.45" customHeight="1">
      <c r="A30" s="22"/>
      <c r="B30" s="23" t="s">
        <v>4</v>
      </c>
      <c r="C30" s="24"/>
      <c r="D30" s="87">
        <v>2</v>
      </c>
      <c r="E30" s="73">
        <v>1</v>
      </c>
      <c r="F30" s="73">
        <v>1</v>
      </c>
      <c r="G30" s="88">
        <v>1</v>
      </c>
      <c r="H30" s="88">
        <v>0</v>
      </c>
      <c r="I30" s="88">
        <v>0</v>
      </c>
      <c r="J30" s="88">
        <v>0</v>
      </c>
      <c r="K30" s="88">
        <v>0</v>
      </c>
      <c r="L30" s="55">
        <v>1</v>
      </c>
      <c r="M30" s="63" t="s">
        <v>71</v>
      </c>
      <c r="N30" s="67"/>
      <c r="O30" s="31"/>
    </row>
    <row r="31" spans="1:27" ht="14.45" customHeight="1">
      <c r="A31" s="27"/>
      <c r="B31" s="28" t="s">
        <v>0</v>
      </c>
      <c r="C31" s="29"/>
      <c r="D31" s="89">
        <v>0</v>
      </c>
      <c r="E31" s="82">
        <v>0</v>
      </c>
      <c r="F31" s="82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90">
        <v>0</v>
      </c>
      <c r="M31" s="64" t="s">
        <v>64</v>
      </c>
    </row>
    <row r="32" spans="1:27" ht="14.45" customHeight="1">
      <c r="A32" s="31"/>
      <c r="B32" s="32" t="s">
        <v>58</v>
      </c>
      <c r="C32" s="33"/>
      <c r="D32" s="91">
        <v>0</v>
      </c>
      <c r="E32" s="84">
        <v>0</v>
      </c>
      <c r="F32" s="84">
        <v>0</v>
      </c>
      <c r="G32" s="55">
        <v>0</v>
      </c>
      <c r="H32" s="55">
        <v>0</v>
      </c>
      <c r="I32" s="55">
        <v>0</v>
      </c>
      <c r="J32" s="55">
        <v>0</v>
      </c>
      <c r="K32" s="55">
        <v>0</v>
      </c>
      <c r="L32" s="55">
        <v>0</v>
      </c>
      <c r="M32" s="65" t="s">
        <v>62</v>
      </c>
    </row>
    <row r="33" spans="1:15" ht="14.45" customHeight="1">
      <c r="A33" s="31"/>
      <c r="B33" s="32" t="s">
        <v>1</v>
      </c>
      <c r="C33" s="33"/>
      <c r="D33" s="75">
        <v>2</v>
      </c>
      <c r="E33" s="55">
        <v>1</v>
      </c>
      <c r="F33" s="55">
        <v>1</v>
      </c>
      <c r="G33" s="55">
        <v>1</v>
      </c>
      <c r="H33" s="55">
        <v>0</v>
      </c>
      <c r="I33" s="55">
        <v>0</v>
      </c>
      <c r="J33" s="55">
        <v>0</v>
      </c>
      <c r="K33" s="55">
        <v>0</v>
      </c>
      <c r="L33" s="55">
        <v>1</v>
      </c>
      <c r="M33" s="65" t="s">
        <v>65</v>
      </c>
    </row>
    <row r="34" spans="1:15" ht="14.45" customHeight="1">
      <c r="A34" s="31"/>
      <c r="B34" s="32" t="s">
        <v>2</v>
      </c>
      <c r="C34" s="33"/>
      <c r="D34" s="75">
        <v>0</v>
      </c>
      <c r="E34" s="55">
        <v>0</v>
      </c>
      <c r="F34" s="55">
        <v>0</v>
      </c>
      <c r="G34" s="55">
        <v>0</v>
      </c>
      <c r="H34" s="55">
        <v>0</v>
      </c>
      <c r="I34" s="55">
        <v>0</v>
      </c>
      <c r="J34" s="55">
        <v>0</v>
      </c>
      <c r="K34" s="55">
        <v>0</v>
      </c>
      <c r="L34" s="55">
        <v>0</v>
      </c>
      <c r="M34" s="108" t="s">
        <v>76</v>
      </c>
    </row>
    <row r="35" spans="1:15" ht="14.45" customHeight="1" thickBot="1">
      <c r="A35" s="1"/>
      <c r="B35" s="34" t="s">
        <v>73</v>
      </c>
      <c r="C35" s="35"/>
      <c r="D35" s="77">
        <v>0</v>
      </c>
      <c r="E35" s="56">
        <v>0</v>
      </c>
      <c r="F35" s="56">
        <v>0</v>
      </c>
      <c r="G35" s="56">
        <v>0</v>
      </c>
      <c r="H35" s="56">
        <v>0</v>
      </c>
      <c r="I35" s="56">
        <v>0</v>
      </c>
      <c r="J35" s="56">
        <v>0</v>
      </c>
      <c r="K35" s="56">
        <v>0</v>
      </c>
      <c r="L35" s="56">
        <v>0</v>
      </c>
      <c r="M35" s="66" t="s">
        <v>77</v>
      </c>
      <c r="N35" s="1"/>
      <c r="O35" s="31"/>
    </row>
    <row r="36" spans="1:15" ht="4.5" customHeight="1">
      <c r="M36" s="6"/>
      <c r="N36" s="6"/>
      <c r="O36" s="31"/>
    </row>
  </sheetData>
  <mergeCells count="35">
    <mergeCell ref="U14:V17"/>
    <mergeCell ref="M26:N29"/>
    <mergeCell ref="B2:B5"/>
    <mergeCell ref="B14:B17"/>
    <mergeCell ref="D15:F16"/>
    <mergeCell ref="D3:F4"/>
    <mergeCell ref="M16:N16"/>
    <mergeCell ref="K15:P15"/>
    <mergeCell ref="M3:N4"/>
    <mergeCell ref="I16:J16"/>
    <mergeCell ref="K3:L4"/>
    <mergeCell ref="G3:H4"/>
    <mergeCell ref="G16:H16"/>
    <mergeCell ref="G15:J15"/>
    <mergeCell ref="K16:L16"/>
    <mergeCell ref="D14:R14"/>
    <mergeCell ref="O16:P16"/>
    <mergeCell ref="I3:J4"/>
    <mergeCell ref="Q15:T15"/>
    <mergeCell ref="Q16:R16"/>
    <mergeCell ref="O3:P4"/>
    <mergeCell ref="S16:T16"/>
    <mergeCell ref="Q3:R4"/>
    <mergeCell ref="S9:T9"/>
    <mergeCell ref="S11:T11"/>
    <mergeCell ref="S6:T6"/>
    <mergeCell ref="S7:T7"/>
    <mergeCell ref="S2:T5"/>
    <mergeCell ref="S8:T8"/>
    <mergeCell ref="B26:B29"/>
    <mergeCell ref="D26:L26"/>
    <mergeCell ref="D27:F28"/>
    <mergeCell ref="G27:H28"/>
    <mergeCell ref="I27:J28"/>
    <mergeCell ref="K27:L28"/>
  </mergeCells>
  <phoneticPr fontId="2"/>
  <pageMargins left="0.78740157480314965" right="0.78740157480314965" top="0.78740157480314965" bottom="0.78740157480314965" header="0.51181102362204722" footer="0.51181102362204722"/>
  <pageSetup paperSize="9" scale="8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showGridLines="0" view="pageBreakPreview" zoomScaleNormal="100" zoomScaleSheetLayoutView="100" workbookViewId="0">
      <selection activeCell="B2" sqref="B2:B5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9" width="7.69921875" style="5" customWidth="1"/>
    <col min="10" max="10" width="0.8984375" style="5" customWidth="1"/>
    <col min="11" max="17" width="5.19921875" style="5" customWidth="1"/>
    <col min="18" max="18" width="0.8984375" style="5" customWidth="1"/>
    <col min="19" max="19" width="6.69921875" style="5" customWidth="1"/>
    <col min="20" max="20" width="0.8984375" style="5" customWidth="1"/>
    <col min="21" max="16384" width="7.19921875" style="5"/>
  </cols>
  <sheetData>
    <row r="1" spans="1:20" ht="18" customHeight="1" thickBot="1">
      <c r="A1" s="1"/>
      <c r="B1" s="2" t="s">
        <v>82</v>
      </c>
      <c r="C1" s="3"/>
      <c r="D1" s="3"/>
      <c r="E1" s="3"/>
      <c r="F1" s="3"/>
      <c r="G1" s="3"/>
      <c r="H1" s="3"/>
      <c r="I1" s="3"/>
      <c r="J1" s="1"/>
      <c r="K1" s="3"/>
      <c r="L1" s="3"/>
      <c r="M1" s="3"/>
      <c r="N1" s="3"/>
      <c r="O1" s="3"/>
      <c r="P1" s="3"/>
      <c r="Q1" s="3"/>
      <c r="R1" s="1"/>
      <c r="S1" s="4"/>
      <c r="T1" s="3"/>
    </row>
    <row r="2" spans="1:20" ht="14.45" customHeight="1">
      <c r="A2" s="6"/>
      <c r="B2" s="119" t="s">
        <v>3</v>
      </c>
      <c r="C2" s="8"/>
      <c r="D2" s="9" t="s">
        <v>27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0"/>
      <c r="S2" s="119" t="s">
        <v>3</v>
      </c>
      <c r="T2" s="7"/>
    </row>
    <row r="3" spans="1:20" ht="14.45" customHeight="1">
      <c r="B3" s="120"/>
      <c r="C3" s="11"/>
      <c r="D3" s="12" t="s">
        <v>7</v>
      </c>
      <c r="E3" s="12"/>
      <c r="F3" s="12"/>
      <c r="G3" s="12"/>
      <c r="H3" s="12"/>
      <c r="I3" s="122" t="s">
        <v>18</v>
      </c>
      <c r="J3" s="12" t="s">
        <v>8</v>
      </c>
      <c r="K3" s="12"/>
      <c r="L3" s="12"/>
      <c r="M3" s="12"/>
      <c r="N3" s="122" t="s">
        <v>18</v>
      </c>
      <c r="O3" s="12" t="s">
        <v>9</v>
      </c>
      <c r="P3" s="12"/>
      <c r="Q3" s="12"/>
      <c r="R3" s="14"/>
      <c r="S3" s="120"/>
      <c r="T3" s="15"/>
    </row>
    <row r="4" spans="1:20" ht="14.45" customHeight="1">
      <c r="B4" s="120"/>
      <c r="C4" s="11"/>
      <c r="D4" s="12" t="s">
        <v>7</v>
      </c>
      <c r="E4" s="12"/>
      <c r="F4" s="12"/>
      <c r="G4" s="12" t="s">
        <v>39</v>
      </c>
      <c r="H4" s="12"/>
      <c r="I4" s="195"/>
      <c r="J4" s="125" t="s">
        <v>7</v>
      </c>
      <c r="K4" s="132"/>
      <c r="L4" s="12" t="s">
        <v>39</v>
      </c>
      <c r="M4" s="12"/>
      <c r="N4" s="195"/>
      <c r="O4" s="194" t="s">
        <v>7</v>
      </c>
      <c r="P4" s="12" t="s">
        <v>39</v>
      </c>
      <c r="Q4" s="12"/>
      <c r="R4" s="14"/>
      <c r="S4" s="120"/>
      <c r="T4" s="15"/>
    </row>
    <row r="5" spans="1:20" ht="14.45" customHeight="1">
      <c r="A5" s="17"/>
      <c r="B5" s="121"/>
      <c r="C5" s="18"/>
      <c r="D5" s="19" t="s">
        <v>7</v>
      </c>
      <c r="E5" s="19" t="s">
        <v>15</v>
      </c>
      <c r="F5" s="19" t="s">
        <v>16</v>
      </c>
      <c r="G5" s="19" t="s">
        <v>15</v>
      </c>
      <c r="H5" s="19" t="s">
        <v>16</v>
      </c>
      <c r="I5" s="19" t="s">
        <v>7</v>
      </c>
      <c r="J5" s="133"/>
      <c r="K5" s="134"/>
      <c r="L5" s="19" t="s">
        <v>15</v>
      </c>
      <c r="M5" s="19" t="s">
        <v>16</v>
      </c>
      <c r="N5" s="19" t="s">
        <v>7</v>
      </c>
      <c r="O5" s="124"/>
      <c r="P5" s="45" t="s">
        <v>15</v>
      </c>
      <c r="Q5" s="19" t="s">
        <v>16</v>
      </c>
      <c r="R5" s="20"/>
      <c r="S5" s="121"/>
      <c r="T5" s="21"/>
    </row>
    <row r="6" spans="1:20" s="26" customFormat="1" ht="14.45" customHeight="1">
      <c r="A6" s="22"/>
      <c r="B6" s="23" t="s">
        <v>7</v>
      </c>
      <c r="C6" s="24"/>
      <c r="D6" s="117">
        <v>1817</v>
      </c>
      <c r="E6" s="116">
        <v>833</v>
      </c>
      <c r="F6" s="116">
        <v>984</v>
      </c>
      <c r="G6" s="116">
        <v>833</v>
      </c>
      <c r="H6" s="116">
        <v>984</v>
      </c>
      <c r="I6" s="53">
        <v>0</v>
      </c>
      <c r="J6" s="53"/>
      <c r="K6" s="116">
        <v>1695</v>
      </c>
      <c r="L6" s="116">
        <v>747</v>
      </c>
      <c r="M6" s="116">
        <v>948</v>
      </c>
      <c r="N6" s="53">
        <v>0</v>
      </c>
      <c r="O6" s="116">
        <v>122</v>
      </c>
      <c r="P6" s="116">
        <v>86</v>
      </c>
      <c r="Q6" s="118">
        <v>36</v>
      </c>
      <c r="R6" s="25"/>
      <c r="S6" s="23" t="s">
        <v>7</v>
      </c>
      <c r="T6" s="23"/>
    </row>
    <row r="7" spans="1:20" ht="14.45" customHeight="1">
      <c r="A7" s="27"/>
      <c r="B7" s="28" t="s">
        <v>28</v>
      </c>
      <c r="C7" s="29"/>
      <c r="D7" s="114">
        <v>61</v>
      </c>
      <c r="E7" s="115">
        <v>36</v>
      </c>
      <c r="F7" s="115">
        <v>25</v>
      </c>
      <c r="G7" s="115">
        <v>36</v>
      </c>
      <c r="H7" s="115">
        <v>25</v>
      </c>
      <c r="I7" s="54">
        <v>0</v>
      </c>
      <c r="J7" s="54"/>
      <c r="K7" s="114">
        <v>33</v>
      </c>
      <c r="L7" s="115">
        <v>14</v>
      </c>
      <c r="M7" s="115">
        <v>19</v>
      </c>
      <c r="N7" s="55">
        <v>0</v>
      </c>
      <c r="O7" s="114">
        <v>28</v>
      </c>
      <c r="P7" s="115">
        <v>22</v>
      </c>
      <c r="Q7" s="115">
        <v>6</v>
      </c>
      <c r="R7" s="30"/>
      <c r="S7" s="28" t="s">
        <v>28</v>
      </c>
      <c r="T7" s="28"/>
    </row>
    <row r="8" spans="1:20" ht="14.45" customHeight="1">
      <c r="B8" s="32" t="s">
        <v>29</v>
      </c>
      <c r="C8" s="33"/>
      <c r="D8" s="114">
        <v>119</v>
      </c>
      <c r="E8" s="115">
        <v>66</v>
      </c>
      <c r="F8" s="115">
        <v>53</v>
      </c>
      <c r="G8" s="115">
        <v>66</v>
      </c>
      <c r="H8" s="115">
        <v>53</v>
      </c>
      <c r="I8" s="55">
        <v>0</v>
      </c>
      <c r="J8" s="55"/>
      <c r="K8" s="114">
        <v>85</v>
      </c>
      <c r="L8" s="115">
        <v>43</v>
      </c>
      <c r="M8" s="115">
        <v>42</v>
      </c>
      <c r="N8" s="55">
        <v>0</v>
      </c>
      <c r="O8" s="114">
        <v>34</v>
      </c>
      <c r="P8" s="115">
        <v>23</v>
      </c>
      <c r="Q8" s="115">
        <v>11</v>
      </c>
      <c r="R8" s="14"/>
      <c r="S8" s="32" t="s">
        <v>29</v>
      </c>
      <c r="T8" s="32"/>
    </row>
    <row r="9" spans="1:20" ht="14.45" customHeight="1">
      <c r="B9" s="32" t="s">
        <v>30</v>
      </c>
      <c r="C9" s="33"/>
      <c r="D9" s="114">
        <v>212</v>
      </c>
      <c r="E9" s="115">
        <v>105</v>
      </c>
      <c r="F9" s="115">
        <v>107</v>
      </c>
      <c r="G9" s="115">
        <v>105</v>
      </c>
      <c r="H9" s="115">
        <v>107</v>
      </c>
      <c r="I9" s="55">
        <v>0</v>
      </c>
      <c r="J9" s="55"/>
      <c r="K9" s="114">
        <v>171</v>
      </c>
      <c r="L9" s="115">
        <v>75</v>
      </c>
      <c r="M9" s="115">
        <v>96</v>
      </c>
      <c r="N9" s="55">
        <v>0</v>
      </c>
      <c r="O9" s="114">
        <v>41</v>
      </c>
      <c r="P9" s="115">
        <v>30</v>
      </c>
      <c r="Q9" s="115">
        <v>11</v>
      </c>
      <c r="R9" s="14"/>
      <c r="S9" s="32" t="s">
        <v>30</v>
      </c>
      <c r="T9" s="32"/>
    </row>
    <row r="10" spans="1:20" ht="14.45" customHeight="1">
      <c r="B10" s="32" t="s">
        <v>31</v>
      </c>
      <c r="C10" s="33"/>
      <c r="D10" s="114">
        <v>193</v>
      </c>
      <c r="E10" s="115">
        <v>88</v>
      </c>
      <c r="F10" s="115">
        <v>105</v>
      </c>
      <c r="G10" s="115">
        <v>88</v>
      </c>
      <c r="H10" s="115">
        <v>105</v>
      </c>
      <c r="I10" s="55">
        <v>0</v>
      </c>
      <c r="J10" s="55"/>
      <c r="K10" s="114">
        <v>182</v>
      </c>
      <c r="L10" s="115">
        <v>84</v>
      </c>
      <c r="M10" s="115">
        <v>98</v>
      </c>
      <c r="N10" s="55">
        <v>0</v>
      </c>
      <c r="O10" s="114">
        <v>11</v>
      </c>
      <c r="P10" s="115">
        <v>4</v>
      </c>
      <c r="Q10" s="115">
        <v>7</v>
      </c>
      <c r="R10" s="14"/>
      <c r="S10" s="32" t="s">
        <v>31</v>
      </c>
      <c r="T10" s="32"/>
    </row>
    <row r="11" spans="1:20" ht="14.45" customHeight="1">
      <c r="B11" s="32" t="s">
        <v>32</v>
      </c>
      <c r="C11" s="33"/>
      <c r="D11" s="114">
        <v>179</v>
      </c>
      <c r="E11" s="115">
        <v>90</v>
      </c>
      <c r="F11" s="115">
        <v>89</v>
      </c>
      <c r="G11" s="115">
        <v>90</v>
      </c>
      <c r="H11" s="115">
        <v>89</v>
      </c>
      <c r="I11" s="55">
        <v>0</v>
      </c>
      <c r="J11" s="55"/>
      <c r="K11" s="114">
        <v>175</v>
      </c>
      <c r="L11" s="115">
        <v>87</v>
      </c>
      <c r="M11" s="115">
        <v>88</v>
      </c>
      <c r="N11" s="55">
        <v>0</v>
      </c>
      <c r="O11" s="114">
        <v>4</v>
      </c>
      <c r="P11" s="115">
        <v>3</v>
      </c>
      <c r="Q11" s="115">
        <v>1</v>
      </c>
      <c r="R11" s="14"/>
      <c r="S11" s="32" t="s">
        <v>32</v>
      </c>
      <c r="T11" s="32"/>
    </row>
    <row r="12" spans="1:20" ht="14.45" customHeight="1">
      <c r="B12" s="32" t="s">
        <v>33</v>
      </c>
      <c r="C12" s="33"/>
      <c r="D12" s="114">
        <v>592</v>
      </c>
      <c r="E12" s="115">
        <v>287</v>
      </c>
      <c r="F12" s="115">
        <v>305</v>
      </c>
      <c r="G12" s="115">
        <v>287</v>
      </c>
      <c r="H12" s="115">
        <v>305</v>
      </c>
      <c r="I12" s="55">
        <v>0</v>
      </c>
      <c r="J12" s="55"/>
      <c r="K12" s="114">
        <v>590</v>
      </c>
      <c r="L12" s="115">
        <v>285</v>
      </c>
      <c r="M12" s="115">
        <v>305</v>
      </c>
      <c r="N12" s="55">
        <v>0</v>
      </c>
      <c r="O12" s="114">
        <v>2</v>
      </c>
      <c r="P12" s="115">
        <v>2</v>
      </c>
      <c r="Q12" s="115">
        <v>0</v>
      </c>
      <c r="R12" s="14"/>
      <c r="S12" s="32" t="s">
        <v>33</v>
      </c>
      <c r="T12" s="32"/>
    </row>
    <row r="13" spans="1:20" ht="14.45" customHeight="1">
      <c r="B13" s="32" t="s">
        <v>34</v>
      </c>
      <c r="C13" s="33"/>
      <c r="D13" s="114">
        <v>141</v>
      </c>
      <c r="E13" s="115">
        <v>76</v>
      </c>
      <c r="F13" s="115">
        <v>65</v>
      </c>
      <c r="G13" s="115">
        <v>76</v>
      </c>
      <c r="H13" s="115">
        <v>65</v>
      </c>
      <c r="I13" s="55">
        <v>0</v>
      </c>
      <c r="J13" s="55"/>
      <c r="K13" s="114">
        <v>140</v>
      </c>
      <c r="L13" s="115">
        <v>75</v>
      </c>
      <c r="M13" s="115">
        <v>65</v>
      </c>
      <c r="N13" s="55">
        <v>0</v>
      </c>
      <c r="O13" s="114">
        <v>1</v>
      </c>
      <c r="P13" s="115">
        <v>1</v>
      </c>
      <c r="Q13" s="115">
        <v>0</v>
      </c>
      <c r="R13" s="14"/>
      <c r="S13" s="32" t="s">
        <v>34</v>
      </c>
      <c r="T13" s="32"/>
    </row>
    <row r="14" spans="1:20" ht="14.45" customHeight="1">
      <c r="B14" s="32" t="s">
        <v>35</v>
      </c>
      <c r="C14" s="33"/>
      <c r="D14" s="114">
        <v>71</v>
      </c>
      <c r="E14" s="115">
        <v>31</v>
      </c>
      <c r="F14" s="115">
        <v>40</v>
      </c>
      <c r="G14" s="115">
        <v>31</v>
      </c>
      <c r="H14" s="115">
        <v>40</v>
      </c>
      <c r="I14" s="55">
        <v>0</v>
      </c>
      <c r="J14" s="55"/>
      <c r="K14" s="114">
        <v>70</v>
      </c>
      <c r="L14" s="115">
        <v>30</v>
      </c>
      <c r="M14" s="115">
        <v>40</v>
      </c>
      <c r="N14" s="55">
        <v>0</v>
      </c>
      <c r="O14" s="114">
        <v>1</v>
      </c>
      <c r="P14" s="115">
        <v>1</v>
      </c>
      <c r="Q14" s="115">
        <v>0</v>
      </c>
      <c r="R14" s="14"/>
      <c r="S14" s="32" t="s">
        <v>35</v>
      </c>
      <c r="T14" s="32"/>
    </row>
    <row r="15" spans="1:20" ht="14.45" customHeight="1">
      <c r="A15" s="31"/>
      <c r="B15" s="32" t="s">
        <v>36</v>
      </c>
      <c r="C15" s="33"/>
      <c r="D15" s="114">
        <v>47</v>
      </c>
      <c r="E15" s="115">
        <v>19</v>
      </c>
      <c r="F15" s="115">
        <v>28</v>
      </c>
      <c r="G15" s="115">
        <v>19</v>
      </c>
      <c r="H15" s="115">
        <v>28</v>
      </c>
      <c r="I15" s="55">
        <v>0</v>
      </c>
      <c r="J15" s="55"/>
      <c r="K15" s="114">
        <v>47</v>
      </c>
      <c r="L15" s="115">
        <v>19</v>
      </c>
      <c r="M15" s="115">
        <v>28</v>
      </c>
      <c r="N15" s="55">
        <v>0</v>
      </c>
      <c r="O15" s="114">
        <v>0</v>
      </c>
      <c r="P15" s="115">
        <v>0</v>
      </c>
      <c r="Q15" s="115">
        <v>0</v>
      </c>
      <c r="R15" s="14"/>
      <c r="S15" s="32" t="s">
        <v>36</v>
      </c>
      <c r="T15" s="32"/>
    </row>
    <row r="16" spans="1:20" ht="14.45" customHeight="1">
      <c r="A16" s="31"/>
      <c r="B16" s="32" t="s">
        <v>37</v>
      </c>
      <c r="C16" s="33"/>
      <c r="D16" s="114">
        <v>40</v>
      </c>
      <c r="E16" s="115">
        <v>5</v>
      </c>
      <c r="F16" s="115">
        <v>35</v>
      </c>
      <c r="G16" s="115">
        <v>5</v>
      </c>
      <c r="H16" s="115">
        <v>35</v>
      </c>
      <c r="I16" s="55">
        <v>0</v>
      </c>
      <c r="J16" s="55"/>
      <c r="K16" s="114">
        <v>40</v>
      </c>
      <c r="L16" s="115">
        <v>5</v>
      </c>
      <c r="M16" s="115">
        <v>35</v>
      </c>
      <c r="N16" s="55">
        <v>0</v>
      </c>
      <c r="O16" s="115">
        <v>0</v>
      </c>
      <c r="P16" s="115">
        <v>0</v>
      </c>
      <c r="Q16" s="115">
        <v>0</v>
      </c>
      <c r="R16" s="14"/>
      <c r="S16" s="32" t="s">
        <v>37</v>
      </c>
      <c r="T16" s="32"/>
    </row>
    <row r="17" spans="1:20" ht="14.45" customHeight="1" thickBot="1">
      <c r="A17" s="1"/>
      <c r="B17" s="34" t="s">
        <v>38</v>
      </c>
      <c r="C17" s="35"/>
      <c r="D17" s="114">
        <v>162</v>
      </c>
      <c r="E17" s="115">
        <v>30</v>
      </c>
      <c r="F17" s="115">
        <v>132</v>
      </c>
      <c r="G17" s="115">
        <v>30</v>
      </c>
      <c r="H17" s="115">
        <v>132</v>
      </c>
      <c r="I17" s="56">
        <v>0</v>
      </c>
      <c r="J17" s="56"/>
      <c r="K17" s="114">
        <v>162</v>
      </c>
      <c r="L17" s="115">
        <v>30</v>
      </c>
      <c r="M17" s="115">
        <v>132</v>
      </c>
      <c r="N17" s="56">
        <v>0</v>
      </c>
      <c r="O17" s="115">
        <v>0</v>
      </c>
      <c r="P17" s="115">
        <v>0</v>
      </c>
      <c r="Q17" s="115">
        <v>0</v>
      </c>
      <c r="R17" s="36"/>
      <c r="S17" s="34" t="s">
        <v>38</v>
      </c>
      <c r="T17" s="34"/>
    </row>
    <row r="18" spans="1:20" ht="5.0999999999999996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0" s="46" customFormat="1" ht="14.45" customHeight="1">
      <c r="B19" s="46" t="s">
        <v>50</v>
      </c>
      <c r="M19" s="47"/>
    </row>
    <row r="20" spans="1:20" s="46" customFormat="1" ht="14.45" customHeight="1"/>
    <row r="21" spans="1:20" s="46" customFormat="1" ht="14.45" customHeight="1" thickBot="1">
      <c r="A21" s="48"/>
      <c r="B21" s="49"/>
      <c r="C21" s="50"/>
      <c r="D21" s="50"/>
      <c r="E21" s="50"/>
      <c r="F21" s="50"/>
      <c r="G21" s="50"/>
      <c r="H21" s="50"/>
      <c r="I21" s="4"/>
      <c r="J21" s="48"/>
    </row>
    <row r="22" spans="1:20" ht="14.45" customHeight="1">
      <c r="A22" s="6"/>
      <c r="B22" s="119" t="s">
        <v>3</v>
      </c>
      <c r="C22" s="8"/>
      <c r="D22" s="9" t="s">
        <v>46</v>
      </c>
      <c r="E22" s="9"/>
      <c r="F22" s="9"/>
      <c r="G22" s="9"/>
      <c r="H22" s="9"/>
      <c r="I22" s="51"/>
      <c r="J22" s="6"/>
      <c r="L22" s="52"/>
    </row>
    <row r="23" spans="1:20" ht="14.45" customHeight="1">
      <c r="B23" s="120"/>
      <c r="C23" s="11"/>
      <c r="D23" s="12" t="s">
        <v>8</v>
      </c>
      <c r="E23" s="12"/>
      <c r="F23" s="12"/>
      <c r="G23" s="12" t="s">
        <v>9</v>
      </c>
      <c r="H23" s="12"/>
      <c r="I23" s="42"/>
      <c r="J23" s="98"/>
    </row>
    <row r="24" spans="1:20" ht="14.45" customHeight="1">
      <c r="B24" s="120"/>
      <c r="C24" s="11"/>
      <c r="D24" s="122" t="s">
        <v>40</v>
      </c>
      <c r="E24" s="13" t="s">
        <v>41</v>
      </c>
      <c r="F24" s="13" t="s">
        <v>72</v>
      </c>
      <c r="G24" s="122" t="s">
        <v>40</v>
      </c>
      <c r="H24" s="13" t="s">
        <v>41</v>
      </c>
      <c r="I24" s="43" t="s">
        <v>72</v>
      </c>
      <c r="J24" s="31"/>
    </row>
    <row r="25" spans="1:20" ht="14.45" customHeight="1">
      <c r="A25" s="17"/>
      <c r="B25" s="121"/>
      <c r="C25" s="18"/>
      <c r="D25" s="124"/>
      <c r="E25" s="16" t="s">
        <v>69</v>
      </c>
      <c r="F25" s="16" t="s">
        <v>70</v>
      </c>
      <c r="G25" s="124"/>
      <c r="H25" s="16" t="s">
        <v>69</v>
      </c>
      <c r="I25" s="44" t="s">
        <v>70</v>
      </c>
      <c r="J25" s="17"/>
    </row>
    <row r="26" spans="1:20" s="26" customFormat="1" ht="14.45" customHeight="1">
      <c r="A26" s="22"/>
      <c r="B26" s="23" t="s">
        <v>7</v>
      </c>
      <c r="C26" s="24"/>
      <c r="D26" s="102">
        <v>214</v>
      </c>
      <c r="E26" s="102">
        <v>1655</v>
      </c>
      <c r="F26" s="102">
        <v>5472</v>
      </c>
      <c r="G26" s="102">
        <v>25</v>
      </c>
      <c r="H26" s="102">
        <v>122</v>
      </c>
      <c r="I26" s="102">
        <v>145</v>
      </c>
      <c r="J26" s="101"/>
    </row>
    <row r="27" spans="1:20" ht="14.45" customHeight="1">
      <c r="A27" s="27"/>
      <c r="B27" s="28" t="s">
        <v>42</v>
      </c>
      <c r="C27" s="29"/>
      <c r="D27" s="104">
        <v>0</v>
      </c>
      <c r="E27" s="105">
        <v>0</v>
      </c>
      <c r="F27" s="105">
        <v>2108</v>
      </c>
      <c r="G27" s="105">
        <v>25</v>
      </c>
      <c r="H27" s="105">
        <v>122</v>
      </c>
      <c r="I27" s="105">
        <v>145</v>
      </c>
      <c r="J27" s="27"/>
    </row>
    <row r="28" spans="1:20" ht="14.45" customHeight="1" thickBot="1">
      <c r="A28" s="1"/>
      <c r="B28" s="34" t="s">
        <v>43</v>
      </c>
      <c r="C28" s="35"/>
      <c r="D28" s="103">
        <v>214</v>
      </c>
      <c r="E28" s="103">
        <v>1655</v>
      </c>
      <c r="F28" s="103">
        <v>3364</v>
      </c>
      <c r="G28" s="103">
        <v>0</v>
      </c>
      <c r="H28" s="103">
        <v>0</v>
      </c>
      <c r="I28" s="103">
        <v>0</v>
      </c>
      <c r="J28" s="1"/>
    </row>
    <row r="29" spans="1:20" ht="5.0999999999999996" customHeight="1">
      <c r="A29" s="6"/>
      <c r="B29" s="6"/>
      <c r="C29" s="6"/>
      <c r="D29" s="6"/>
      <c r="E29" s="6"/>
      <c r="F29" s="6"/>
      <c r="G29" s="6"/>
      <c r="H29" s="6"/>
      <c r="I29" s="6"/>
      <c r="J29" s="6"/>
    </row>
    <row r="30" spans="1:20" s="46" customFormat="1" ht="14.45" customHeight="1"/>
  </sheetData>
  <mergeCells count="9">
    <mergeCell ref="S2:S5"/>
    <mergeCell ref="B2:B5"/>
    <mergeCell ref="B22:B25"/>
    <mergeCell ref="O4:O5"/>
    <mergeCell ref="D24:D25"/>
    <mergeCell ref="G24:G25"/>
    <mergeCell ref="J4:K5"/>
    <mergeCell ref="I3:I4"/>
    <mergeCell ref="N3:N4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市町別学校数・生徒数</vt:lpstr>
      <vt:lpstr>市町別教員数・職員数 </vt:lpstr>
      <vt:lpstr>その他 </vt:lpstr>
      <vt:lpstr>'その他 '!Print_Area</vt:lpstr>
      <vt:lpstr>市町別学校数・生徒数!Print_Area</vt:lpstr>
      <vt:lpstr>'市町別教員数・職員数 '!Print_Area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103322</dc:creator>
  <cp:lastModifiedBy>134325</cp:lastModifiedBy>
  <cp:lastPrinted>2014-01-10T06:35:00Z</cp:lastPrinted>
  <dcterms:created xsi:type="dcterms:W3CDTF">2006-09-07T01:51:30Z</dcterms:created>
  <dcterms:modified xsi:type="dcterms:W3CDTF">2015-12-17T07:48:09Z</dcterms:modified>
</cp:coreProperties>
</file>