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700" windowHeight="8775" tabRatio="743" activeTab="12"/>
  </bookViews>
  <sheets>
    <sheet name="S01-02" sheetId="98" r:id="rId1"/>
    <sheet name="S03 " sheetId="99" r:id="rId2"/>
    <sheet name="S04A" sheetId="79" r:id="rId3"/>
    <sheet name="S04BCD " sheetId="95" r:id="rId4"/>
    <sheet name="S05、S06" sheetId="81" r:id="rId5"/>
    <sheet name="S07AB" sheetId="101" r:id="rId6"/>
    <sheet name="S07CDE" sheetId="102" r:id="rId7"/>
    <sheet name="S07F-08" sheetId="103" r:id="rId8"/>
    <sheet name="S09" sheetId="85" r:id="rId9"/>
    <sheet name="S10-11" sheetId="100" r:id="rId10"/>
    <sheet name="S12" sheetId="96" r:id="rId11"/>
    <sheet name="S13" sheetId="97" r:id="rId12"/>
    <sheet name="S14A" sheetId="89" r:id="rId13"/>
    <sheet name="S14B" sheetId="90" r:id="rId14"/>
  </sheets>
  <definedNames>
    <definedName name="_xlnm.Print_Area" localSheetId="0">'S01-02'!$B$6:$K$78</definedName>
    <definedName name="_xlnm.Print_Area" localSheetId="1">'S03 '!$B$6:$J$53</definedName>
    <definedName name="_xlnm.Print_Area" localSheetId="2">S04A!$B$6:$L$82</definedName>
    <definedName name="_xlnm.Print_Area" localSheetId="3">'S04BCD '!$B$6:$L$75</definedName>
    <definedName name="_xlnm.Print_Area" localSheetId="4">'S05、S06'!$B$6:$J$62</definedName>
    <definedName name="_xlnm.Print_Area" localSheetId="5">S07AB!$B$6:$L$62</definedName>
    <definedName name="_xlnm.Print_Area" localSheetId="6">S07CDE!$B$6:$H$78</definedName>
    <definedName name="_xlnm.Print_Area" localSheetId="7">'S07F-08'!$B$6:$H$64</definedName>
    <definedName name="_xlnm.Print_Area" localSheetId="8">'S09'!$B$6:$L$60</definedName>
    <definedName name="_xlnm.Print_Area" localSheetId="9">'S10-11'!$B$6:$L$81</definedName>
    <definedName name="_xlnm.Print_Area" localSheetId="10">'S12'!$B$6:$I$61</definedName>
    <definedName name="_xlnm.Print_Area" localSheetId="11">'S13'!$B$6:$M$69</definedName>
    <definedName name="_xlnm.Print_Area" localSheetId="12">S14A!$B$1:$K$53</definedName>
    <definedName name="_xlnm.Print_Area" localSheetId="13">S14B!$B$1:$J$51</definedName>
    <definedName name="物件Ｈ１０_５月__List">#REF!</definedName>
  </definedNames>
  <calcPr calcId="145621"/>
</workbook>
</file>

<file path=xl/calcChain.xml><?xml version="1.0" encoding="utf-8"?>
<calcChain xmlns="http://schemas.openxmlformats.org/spreadsheetml/2006/main">
  <c r="E14" i="85" l="1"/>
  <c r="I11" i="90" l="1"/>
  <c r="G11" i="90"/>
  <c r="E11" i="90"/>
  <c r="C11" i="90"/>
  <c r="K13" i="89"/>
  <c r="J13" i="89"/>
  <c r="K14" i="85" l="1"/>
  <c r="L14" i="85"/>
  <c r="I14" i="85"/>
  <c r="H14" i="85"/>
  <c r="D14" i="85"/>
  <c r="C14" i="85"/>
  <c r="E23" i="96" l="1"/>
  <c r="D23" i="96"/>
  <c r="I41" i="95" l="1"/>
  <c r="H41" i="95"/>
  <c r="G41" i="95"/>
  <c r="F41" i="95"/>
  <c r="E41" i="95"/>
  <c r="C41" i="95"/>
  <c r="K12" i="89" l="1"/>
  <c r="J12" i="89"/>
</calcChain>
</file>

<file path=xl/sharedStrings.xml><?xml version="1.0" encoding="utf-8"?>
<sst xmlns="http://schemas.openxmlformats.org/spreadsheetml/2006/main" count="1718" uniqueCount="645">
  <si>
    <t>Ｓ  社会保障</t>
    <rPh sb="3" eb="5">
      <t>シャカイ</t>
    </rPh>
    <rPh sb="5" eb="7">
      <t>ホショウ</t>
    </rPh>
    <phoneticPr fontId="3"/>
  </si>
  <si>
    <t>Ａ．世帯類型別被保護世帯数（停止中を除く）</t>
  </si>
  <si>
    <t>単身者世帯</t>
  </si>
  <si>
    <t>　 ２人以上の世帯</t>
  </si>
  <si>
    <t>Ｂ．労働力類型別被保護世帯数</t>
  </si>
  <si>
    <t>世帯主が働いている世帯</t>
  </si>
  <si>
    <t>　注）</t>
  </si>
  <si>
    <t>働いてい</t>
  </si>
  <si>
    <t>総 数</t>
  </si>
  <si>
    <t>Ｓ-01 生活保護被保護世帯</t>
  </si>
  <si>
    <t xml:space="preserve">          単位：世帯</t>
  </si>
  <si>
    <t xml:space="preserve"> 傷病</t>
  </si>
  <si>
    <t>その他</t>
  </si>
  <si>
    <t>高年齢世帯</t>
  </si>
  <si>
    <t>の世帯</t>
  </si>
  <si>
    <t>母子世帯</t>
  </si>
  <si>
    <t>障害世帯</t>
  </si>
  <si>
    <t>る者のい</t>
  </si>
  <si>
    <t>停止中</t>
  </si>
  <si>
    <t>常用勤労者</t>
  </si>
  <si>
    <t>日雇労働者</t>
  </si>
  <si>
    <t>内職者</t>
  </si>
  <si>
    <t>ない世帯</t>
  </si>
  <si>
    <t>葬祭扶助</t>
  </si>
  <si>
    <t xml:space="preserve">  保護費</t>
  </si>
  <si>
    <t>（百万円）</t>
  </si>
  <si>
    <t>Ｓ-02 扶助の種類別生活保護被保護人員及び保護費</t>
  </si>
  <si>
    <t>生活扶助</t>
  </si>
  <si>
    <t>住宅扶助</t>
  </si>
  <si>
    <t>教育扶助</t>
  </si>
  <si>
    <t>医療扶助</t>
  </si>
  <si>
    <t>出産扶助</t>
  </si>
  <si>
    <t>生業扶助</t>
  </si>
  <si>
    <t>世帯</t>
  </si>
  <si>
    <t>人</t>
  </si>
  <si>
    <t>資料：県福祉保健総務課</t>
    <rPh sb="4" eb="6">
      <t>フクシ</t>
    </rPh>
    <rPh sb="6" eb="8">
      <t>ホケン</t>
    </rPh>
    <rPh sb="8" eb="10">
      <t>ソウム</t>
    </rPh>
    <phoneticPr fontId="3"/>
  </si>
  <si>
    <t>施設数</t>
  </si>
  <si>
    <t>定 員</t>
  </si>
  <si>
    <t>男</t>
    <rPh sb="0" eb="1">
      <t>オトコ</t>
    </rPh>
    <phoneticPr fontId="5"/>
  </si>
  <si>
    <t>女</t>
    <rPh sb="0" eb="1">
      <t>オンナ</t>
    </rPh>
    <phoneticPr fontId="5"/>
  </si>
  <si>
    <t>所</t>
  </si>
  <si>
    <t>資料：県障害福祉課</t>
  </si>
  <si>
    <t xml:space="preserve"> 注）</t>
  </si>
  <si>
    <t xml:space="preserve">   女</t>
  </si>
  <si>
    <t xml:space="preserve"> 施設数</t>
  </si>
  <si>
    <t>在所者</t>
  </si>
  <si>
    <t>人,床</t>
  </si>
  <si>
    <t xml:space="preserve">  視覚</t>
  </si>
  <si>
    <t xml:space="preserve">  聴覚・平衡</t>
  </si>
  <si>
    <t xml:space="preserve">  音声・言語・そしゃく</t>
  </si>
  <si>
    <t xml:space="preserve">  内部障害</t>
  </si>
  <si>
    <t xml:space="preserve">   単位：人</t>
  </si>
  <si>
    <t>事業所数</t>
  </si>
  <si>
    <t>件</t>
  </si>
  <si>
    <t>円</t>
  </si>
  <si>
    <t>百万円</t>
  </si>
  <si>
    <t xml:space="preserve"> 被保険者</t>
  </si>
  <si>
    <t>保険料</t>
  </si>
  <si>
    <t>強制適用</t>
  </si>
  <si>
    <t>収納済額</t>
  </si>
  <si>
    <t>任意包括</t>
  </si>
  <si>
    <t>労働者災害補償保険</t>
  </si>
  <si>
    <t xml:space="preserve">      件</t>
  </si>
  <si>
    <t>葬祭料（葬祭給付）</t>
    <rPh sb="0" eb="3">
      <t>ソウサイリョウ</t>
    </rPh>
    <rPh sb="4" eb="6">
      <t>ソウサイ</t>
    </rPh>
    <rPh sb="6" eb="8">
      <t>キュウフ</t>
    </rPh>
    <phoneticPr fontId="5"/>
  </si>
  <si>
    <t>介護給付（補償）</t>
    <rPh sb="0" eb="2">
      <t>カイゴ</t>
    </rPh>
    <rPh sb="2" eb="4">
      <t>キュウフ</t>
    </rPh>
    <rPh sb="5" eb="7">
      <t>ホショウ</t>
    </rPh>
    <phoneticPr fontId="5"/>
  </si>
  <si>
    <t>二次健診等給付</t>
    <rPh sb="0" eb="2">
      <t>ニジ</t>
    </rPh>
    <rPh sb="2" eb="5">
      <t>ケンシンナド</t>
    </rPh>
    <rPh sb="5" eb="7">
      <t>キュウフ</t>
    </rPh>
    <phoneticPr fontId="5"/>
  </si>
  <si>
    <t xml:space="preserve">  百万円</t>
  </si>
  <si>
    <t>障害(補償)給付（注1</t>
    <rPh sb="9" eb="10">
      <t>チュウ</t>
    </rPh>
    <phoneticPr fontId="5"/>
  </si>
  <si>
    <t>年金等給付(注2</t>
    <rPh sb="0" eb="2">
      <t>ネンキン</t>
    </rPh>
    <rPh sb="2" eb="3">
      <t>トウ</t>
    </rPh>
    <rPh sb="3" eb="5">
      <t>キュウフ</t>
    </rPh>
    <rPh sb="6" eb="7">
      <t>チュウ</t>
    </rPh>
    <phoneticPr fontId="5"/>
  </si>
  <si>
    <t>雇用勘定</t>
  </si>
  <si>
    <t>失業給付金</t>
  </si>
  <si>
    <t>失業給付金－続き－</t>
  </si>
  <si>
    <t>一般求職者給付－続き－</t>
  </si>
  <si>
    <t>高年齢求職者給付金</t>
  </si>
  <si>
    <t>受給者</t>
  </si>
  <si>
    <t>受給者数</t>
  </si>
  <si>
    <t>支給金額</t>
  </si>
  <si>
    <t>実人員</t>
  </si>
  <si>
    <t>保険料:税</t>
  </si>
  <si>
    <t xml:space="preserve">  一般被保険者分</t>
  </si>
  <si>
    <t xml:space="preserve">  世帯数</t>
  </si>
  <si>
    <t>療養給付費</t>
  </si>
  <si>
    <t>高額療養費</t>
  </si>
  <si>
    <t>注2)平均標準報酬月額</t>
  </si>
  <si>
    <t>給付金額</t>
  </si>
  <si>
    <t xml:space="preserve"> 百万円</t>
  </si>
  <si>
    <t>給付費</t>
  </si>
  <si>
    <t>療養諸</t>
  </si>
  <si>
    <t>療養費</t>
  </si>
  <si>
    <t>平成12年度(2000年度)</t>
    <rPh sb="0" eb="2">
      <t>ヘイセイ</t>
    </rPh>
    <rPh sb="4" eb="6">
      <t>ネンド</t>
    </rPh>
    <rPh sb="11" eb="13">
      <t>ネンド</t>
    </rPh>
    <phoneticPr fontId="2"/>
  </si>
  <si>
    <t>平成17年度(2005年度)</t>
    <rPh sb="0" eb="2">
      <t>ヘイセイ</t>
    </rPh>
    <rPh sb="4" eb="6">
      <t>ネンド</t>
    </rPh>
    <rPh sb="11" eb="13">
      <t>ネンド</t>
    </rPh>
    <phoneticPr fontId="2"/>
  </si>
  <si>
    <t>介護扶助</t>
    <rPh sb="0" eb="2">
      <t>カイゴ</t>
    </rPh>
    <phoneticPr fontId="3"/>
  </si>
  <si>
    <t>被保護人員 （人）</t>
    <rPh sb="7" eb="8">
      <t>ヒト</t>
    </rPh>
    <phoneticPr fontId="3"/>
  </si>
  <si>
    <t>資料：県福祉保健総務課</t>
    <rPh sb="4" eb="6">
      <t>フクシ</t>
    </rPh>
    <rPh sb="6" eb="8">
      <t>ホケン</t>
    </rPh>
    <rPh sb="8" eb="11">
      <t>ソウムカ</t>
    </rPh>
    <phoneticPr fontId="3"/>
  </si>
  <si>
    <t>県計 (注</t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</si>
  <si>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</si>
  <si>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</si>
  <si>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</si>
  <si>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</si>
  <si>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</si>
  <si>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</si>
  <si>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</si>
  <si>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>紀の川市</t>
    <rPh sb="0" eb="1">
      <t>キ</t>
    </rPh>
    <rPh sb="2" eb="4">
      <t>カワシ</t>
    </rPh>
    <phoneticPr fontId="2"/>
  </si>
  <si>
    <t>紀美野町</t>
    <rPh sb="0" eb="2">
      <t>ノリミ</t>
    </rPh>
    <rPh sb="2" eb="4">
      <t>ノマチ</t>
    </rPh>
    <phoneticPr fontId="2"/>
  </si>
  <si>
    <t>かつらぎ町</t>
  </si>
  <si>
    <t>九度山町</t>
  </si>
  <si>
    <t>高 野 町</t>
  </si>
  <si>
    <t>湯 浅 町</t>
  </si>
  <si>
    <t>広 川 町</t>
  </si>
  <si>
    <t>有田川町</t>
    <rPh sb="0" eb="2">
      <t>アリダ</t>
    </rPh>
    <rPh sb="2" eb="3">
      <t>カワ</t>
    </rPh>
    <rPh sb="3" eb="4">
      <t>チョウ</t>
    </rPh>
    <phoneticPr fontId="2"/>
  </si>
  <si>
    <t>美 浜 町</t>
  </si>
  <si>
    <t>日 高 町</t>
  </si>
  <si>
    <t>由 良 町</t>
  </si>
  <si>
    <t>印 南 町</t>
  </si>
  <si>
    <t>みなべ町</t>
    <rPh sb="3" eb="4">
      <t>チョウ</t>
    </rPh>
    <phoneticPr fontId="3"/>
  </si>
  <si>
    <t>日高川町</t>
    <rPh sb="0" eb="2">
      <t>ヒダカ</t>
    </rPh>
    <rPh sb="2" eb="3">
      <t>ガワ</t>
    </rPh>
    <rPh sb="3" eb="4">
      <t>マチ</t>
    </rPh>
    <phoneticPr fontId="2"/>
  </si>
  <si>
    <t>白 浜 町</t>
  </si>
  <si>
    <t>上富田町</t>
  </si>
  <si>
    <t>すさみ町</t>
  </si>
  <si>
    <t>那智勝浦町</t>
  </si>
  <si>
    <t>太 地 町</t>
  </si>
  <si>
    <t>古座川町</t>
  </si>
  <si>
    <t>北 山 村</t>
  </si>
  <si>
    <t>串 本 町</t>
  </si>
  <si>
    <t>養護老人ホーム</t>
  </si>
  <si>
    <t>軽費老人ホーム</t>
  </si>
  <si>
    <t>乳児院</t>
  </si>
  <si>
    <t>保育所 (注2</t>
  </si>
  <si>
    <t>児童養護施設</t>
  </si>
  <si>
    <t>児童自立支援施設</t>
  </si>
  <si>
    <t>児童館（注3</t>
    <rPh sb="4" eb="5">
      <t>チュウ</t>
    </rPh>
    <phoneticPr fontId="3"/>
  </si>
  <si>
    <t xml:space="preserve">  紀の川市</t>
    <rPh sb="2" eb="3">
      <t>キ</t>
    </rPh>
    <rPh sb="4" eb="6">
      <t>カワシ</t>
    </rPh>
    <phoneticPr fontId="1"/>
  </si>
  <si>
    <t xml:space="preserve">  紀美野町</t>
    <rPh sb="2" eb="6">
      <t>キミノチョウ</t>
    </rPh>
    <phoneticPr fontId="1"/>
  </si>
  <si>
    <t xml:space="preserve">  有田川町</t>
    <rPh sb="2" eb="5">
      <t>アリダガワ</t>
    </rPh>
    <rPh sb="5" eb="6">
      <t>チョウ</t>
    </rPh>
    <phoneticPr fontId="1"/>
  </si>
  <si>
    <t xml:space="preserve">  みなべ町</t>
    <rPh sb="5" eb="6">
      <t>マチ</t>
    </rPh>
    <phoneticPr fontId="1"/>
  </si>
  <si>
    <t>在所者</t>
    <rPh sb="0" eb="2">
      <t>ザイショ</t>
    </rPh>
    <rPh sb="2" eb="3">
      <t>シャ</t>
    </rPh>
    <phoneticPr fontId="2"/>
  </si>
  <si>
    <t>総数</t>
    <rPh sb="0" eb="1">
      <t>ソウ</t>
    </rPh>
    <rPh sb="1" eb="2">
      <t>スウ</t>
    </rPh>
    <phoneticPr fontId="2"/>
  </si>
  <si>
    <t xml:space="preserve">  平成19年(2007年)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</si>
  <si>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>利 用</t>
    <rPh sb="0" eb="1">
      <t>リ</t>
    </rPh>
    <rPh sb="2" eb="3">
      <t>ヨウ</t>
    </rPh>
    <phoneticPr fontId="2"/>
  </si>
  <si>
    <t>者 数</t>
    <rPh sb="0" eb="1">
      <t>シャ</t>
    </rPh>
    <rPh sb="2" eb="3">
      <t>カズ</t>
    </rPh>
    <phoneticPr fontId="2"/>
  </si>
  <si>
    <t>者 数</t>
    <rPh sb="0" eb="1">
      <t>シャ</t>
    </rPh>
    <phoneticPr fontId="2"/>
  </si>
  <si>
    <t>就 業</t>
    <rPh sb="0" eb="1">
      <t>シュウ</t>
    </rPh>
    <rPh sb="2" eb="3">
      <t>ギョウ</t>
    </rPh>
    <phoneticPr fontId="2"/>
  </si>
  <si>
    <t>手 当</t>
    <rPh sb="0" eb="1">
      <t>テ</t>
    </rPh>
    <rPh sb="2" eb="3">
      <t>トウ</t>
    </rPh>
    <phoneticPr fontId="2"/>
  </si>
  <si>
    <t>基本手当</t>
    <rPh sb="0" eb="2">
      <t>キホン</t>
    </rPh>
    <rPh sb="2" eb="4">
      <t>テアテ</t>
    </rPh>
    <phoneticPr fontId="2"/>
  </si>
  <si>
    <t>保険者分</t>
    <rPh sb="0" eb="1">
      <t>ホ</t>
    </rPh>
    <phoneticPr fontId="2"/>
  </si>
  <si>
    <t>収入額</t>
    <rPh sb="0" eb="3">
      <t>シュウニュウガク</t>
    </rPh>
    <phoneticPr fontId="2"/>
  </si>
  <si>
    <t>注）平均の集計値のため、内訳とは必ずしも一致しない。　</t>
    <rPh sb="7" eb="8">
      <t>アタイ</t>
    </rPh>
    <phoneticPr fontId="3"/>
  </si>
  <si>
    <t>資料：県福祉保健総務課</t>
  </si>
  <si>
    <t xml:space="preserve">  平成20年(2008年)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</si>
  <si>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 岩 出 市</t>
    <rPh sb="6" eb="7">
      <t>シ</t>
    </rPh>
    <phoneticPr fontId="2"/>
  </si>
  <si>
    <t>平成20年度(2008年度)</t>
    <rPh sb="0" eb="2">
      <t>ヘイセイ</t>
    </rPh>
    <rPh sb="4" eb="6">
      <t>ネンド</t>
    </rPh>
    <rPh sb="11" eb="13">
      <t>ネンド</t>
    </rPh>
    <phoneticPr fontId="2"/>
  </si>
  <si>
    <t>岩 出 市</t>
    <rPh sb="0" eb="1">
      <t>イワ</t>
    </rPh>
    <rPh sb="2" eb="3">
      <t>デ</t>
    </rPh>
    <rPh sb="4" eb="5">
      <t>シ</t>
    </rPh>
    <phoneticPr fontId="2"/>
  </si>
  <si>
    <t xml:space="preserve">  平成21年(2009年)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</si>
  <si>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>平成21年度(2009年度)</t>
    <rPh sb="0" eb="2">
      <t>ヘイセイ</t>
    </rPh>
    <rPh sb="4" eb="6">
      <t>ネンド</t>
    </rPh>
    <rPh sb="11" eb="13">
      <t>ネンド</t>
    </rPh>
    <phoneticPr fontId="2"/>
  </si>
  <si>
    <t xml:space="preserve">  平成22年(2010年)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</si>
  <si>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生活介護</t>
    <rPh sb="1" eb="3">
      <t>セイカツ</t>
    </rPh>
    <rPh sb="3" eb="5">
      <t>カイゴ</t>
    </rPh>
    <phoneticPr fontId="2"/>
  </si>
  <si>
    <t xml:space="preserve"> 自立訓練（生活訓練）</t>
    <rPh sb="1" eb="3">
      <t>ジリツ</t>
    </rPh>
    <rPh sb="3" eb="5">
      <t>クンレン</t>
    </rPh>
    <rPh sb="6" eb="8">
      <t>セイカツ</t>
    </rPh>
    <rPh sb="8" eb="10">
      <t>クンレン</t>
    </rPh>
    <phoneticPr fontId="2"/>
  </si>
  <si>
    <t xml:space="preserve"> 就労移行支援</t>
    <rPh sb="1" eb="3">
      <t>シュウロウ</t>
    </rPh>
    <rPh sb="3" eb="5">
      <t>イコウ</t>
    </rPh>
    <rPh sb="5" eb="7">
      <t>シエン</t>
    </rPh>
    <phoneticPr fontId="2"/>
  </si>
  <si>
    <t xml:space="preserve"> 就労継続支援Ａ型</t>
    <rPh sb="1" eb="3">
      <t>シュウロウ</t>
    </rPh>
    <rPh sb="3" eb="5">
      <t>ケイゾク</t>
    </rPh>
    <rPh sb="5" eb="7">
      <t>シエン</t>
    </rPh>
    <rPh sb="8" eb="9">
      <t>ガタ</t>
    </rPh>
    <phoneticPr fontId="2"/>
  </si>
  <si>
    <t xml:space="preserve"> 就労継続支援Ｂ型</t>
    <rPh sb="1" eb="3">
      <t>シュウロウ</t>
    </rPh>
    <rPh sb="3" eb="5">
      <t>ケイゾク</t>
    </rPh>
    <rPh sb="5" eb="7">
      <t>シエン</t>
    </rPh>
    <rPh sb="8" eb="9">
      <t>ガタ</t>
    </rPh>
    <phoneticPr fontId="2"/>
  </si>
  <si>
    <t xml:space="preserve"> 施設入所支援</t>
    <rPh sb="1" eb="3">
      <t>シセツ</t>
    </rPh>
    <rPh sb="3" eb="5">
      <t>ニュウショ</t>
    </rPh>
    <rPh sb="5" eb="7">
      <t>シエン</t>
    </rPh>
    <phoneticPr fontId="2"/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</si>
  <si>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</si>
  <si>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</si>
  <si>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</si>
  <si>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</si>
  <si>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田 辺 市</t>
  </si>
  <si>
    <t xml:space="preserve">  新 宮 市</t>
  </si>
  <si>
    <t xml:space="preserve">  かつらぎ町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</si>
  <si>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</si>
  <si>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</si>
  <si>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</si>
  <si>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</si>
  <si>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由 良 町</t>
  </si>
  <si>
    <t xml:space="preserve">  印 南 町</t>
  </si>
  <si>
    <t xml:space="preserve">  白 浜 町</t>
  </si>
  <si>
    <t xml:space="preserve">  上富田町</t>
  </si>
  <si>
    <t xml:space="preserve">  すさみ町</t>
  </si>
  <si>
    <t xml:space="preserve">  串 本 町</t>
  </si>
  <si>
    <t xml:space="preserve">  那智勝浦町</t>
  </si>
  <si>
    <t xml:space="preserve">  太 地 町</t>
  </si>
  <si>
    <t xml:space="preserve">  古座川町</t>
  </si>
  <si>
    <t xml:space="preserve">  北 山 村</t>
  </si>
  <si>
    <t>平成22年度(2010年度)</t>
    <rPh sb="0" eb="2">
      <t>ヘイセイ</t>
    </rPh>
    <rPh sb="4" eb="6">
      <t>ネンド</t>
    </rPh>
    <rPh sb="11" eb="13">
      <t>ネンド</t>
    </rPh>
    <phoneticPr fontId="2"/>
  </si>
  <si>
    <t xml:space="preserve">  平成23年(2011年)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</si>
  <si>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>支度手当</t>
    <rPh sb="2" eb="4">
      <t>テアテ</t>
    </rPh>
    <phoneticPr fontId="2"/>
  </si>
  <si>
    <t>資料：和歌山労働局職業安定課「職業安定統計年報」</t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カ</t>
    </rPh>
    <rPh sb="15" eb="17">
      <t>ショクギョウ</t>
    </rPh>
    <rPh sb="17" eb="19">
      <t>アンテイ</t>
    </rPh>
    <rPh sb="19" eb="21">
      <t>トウケイ</t>
    </rPh>
    <rPh sb="21" eb="22">
      <t>ネン</t>
    </rPh>
    <rPh sb="22" eb="23">
      <t>ホウ</t>
    </rPh>
    <phoneticPr fontId="2"/>
  </si>
  <si>
    <t>・単独適用</t>
    <rPh sb="1" eb="3">
      <t>タンドク</t>
    </rPh>
    <phoneticPr fontId="2"/>
  </si>
  <si>
    <t xml:space="preserve">          現金給付</t>
  </si>
  <si>
    <t>療養費</t>
    <rPh sb="0" eb="3">
      <t>リョウヨウヒ</t>
    </rPh>
    <phoneticPr fontId="2"/>
  </si>
  <si>
    <t>移送費</t>
    <rPh sb="0" eb="3">
      <t>イソウヒ</t>
    </rPh>
    <phoneticPr fontId="2"/>
  </si>
  <si>
    <t>高額療養費</t>
    <rPh sb="0" eb="2">
      <t>コウガク</t>
    </rPh>
    <rPh sb="2" eb="5">
      <t>リョウヨウヒ</t>
    </rPh>
    <phoneticPr fontId="2"/>
  </si>
  <si>
    <t>傷病手当金</t>
    <rPh sb="0" eb="2">
      <t>ショウビョウ</t>
    </rPh>
    <rPh sb="2" eb="5">
      <t>テアテキン</t>
    </rPh>
    <phoneticPr fontId="2"/>
  </si>
  <si>
    <t>埋葬料（費）</t>
    <rPh sb="0" eb="3">
      <t>マイソウリョウ</t>
    </rPh>
    <rPh sb="4" eb="5">
      <t>ヒ</t>
    </rPh>
    <phoneticPr fontId="2"/>
  </si>
  <si>
    <t>被保険者</t>
    <rPh sb="0" eb="4">
      <t>ヒホケンシャ</t>
    </rPh>
    <phoneticPr fontId="2"/>
  </si>
  <si>
    <t>被扶養者</t>
  </si>
  <si>
    <t>出産育児一時金</t>
    <rPh sb="0" eb="2">
      <t>シュッサン</t>
    </rPh>
    <rPh sb="2" eb="4">
      <t>イクジ</t>
    </rPh>
    <rPh sb="4" eb="7">
      <t>イチジキン</t>
    </rPh>
    <phoneticPr fontId="2"/>
  </si>
  <si>
    <t>出産手当金</t>
    <rPh sb="0" eb="2">
      <t>シュッサン</t>
    </rPh>
    <rPh sb="2" eb="5">
      <t>テアテキン</t>
    </rPh>
    <phoneticPr fontId="2"/>
  </si>
  <si>
    <t>世帯合算高額療養費</t>
    <rPh sb="0" eb="2">
      <t>セタイ</t>
    </rPh>
    <rPh sb="2" eb="4">
      <t>ガッサン</t>
    </rPh>
    <rPh sb="4" eb="6">
      <t>コウガク</t>
    </rPh>
    <rPh sb="6" eb="9">
      <t>リョウヨウヒ</t>
    </rPh>
    <phoneticPr fontId="2"/>
  </si>
  <si>
    <t>世帯合算</t>
    <rPh sb="0" eb="2">
      <t>セタイ</t>
    </rPh>
    <rPh sb="2" eb="4">
      <t>ガッサン</t>
    </rPh>
    <phoneticPr fontId="2"/>
  </si>
  <si>
    <t>　   現物給付</t>
  </si>
  <si>
    <t>被保険者</t>
  </si>
  <si>
    <t>高齢受給者</t>
    <rPh sb="0" eb="2">
      <t>コウレイ</t>
    </rPh>
    <rPh sb="2" eb="5">
      <t>ジュキュウシャ</t>
    </rPh>
    <phoneticPr fontId="2"/>
  </si>
  <si>
    <t>Ｅ．適用状況（日雇特例被保険者）</t>
  </si>
  <si>
    <t xml:space="preserve"> 印紙購入</t>
  </si>
  <si>
    <t xml:space="preserve"> 保険料</t>
  </si>
  <si>
    <t xml:space="preserve"> 通帳数</t>
  </si>
  <si>
    <t>高齢者受給分</t>
    <rPh sb="0" eb="3">
      <t>コウレイシャ</t>
    </rPh>
    <rPh sb="3" eb="5">
      <t>ジュキュウ</t>
    </rPh>
    <rPh sb="5" eb="6">
      <t>ブン</t>
    </rPh>
    <phoneticPr fontId="2"/>
  </si>
  <si>
    <t>第1号</t>
    <rPh sb="0" eb="1">
      <t>ダイ</t>
    </rPh>
    <rPh sb="2" eb="3">
      <t>ゴウ</t>
    </rPh>
    <phoneticPr fontId="2"/>
  </si>
  <si>
    <t>任意加入</t>
    <rPh sb="0" eb="2">
      <t>ニンイ</t>
    </rPh>
    <rPh sb="2" eb="4">
      <t>カニュウ</t>
    </rPh>
    <phoneticPr fontId="2"/>
  </si>
  <si>
    <t>第3号</t>
    <rPh sb="0" eb="1">
      <t>ダイ</t>
    </rPh>
    <rPh sb="2" eb="3">
      <t>ゴウ</t>
    </rPh>
    <phoneticPr fontId="2"/>
  </si>
  <si>
    <t>通算老齢</t>
    <rPh sb="0" eb="2">
      <t>ツウサン</t>
    </rPh>
    <rPh sb="2" eb="4">
      <t>ロウレイ</t>
    </rPh>
    <phoneticPr fontId="2"/>
  </si>
  <si>
    <t>件 数</t>
  </si>
  <si>
    <t>金 額</t>
  </si>
  <si>
    <t>収納額</t>
  </si>
  <si>
    <t>資料：厚生労働省「厚生年金・国民年金事業年報」</t>
    <rPh sb="3" eb="5">
      <t>コウセイ</t>
    </rPh>
    <phoneticPr fontId="3"/>
  </si>
  <si>
    <t>男</t>
    <phoneticPr fontId="2"/>
  </si>
  <si>
    <t>女</t>
    <phoneticPr fontId="2"/>
  </si>
  <si>
    <t>平成23年度(2011年度)</t>
    <rPh sb="0" eb="2">
      <t>ヘイセイ</t>
    </rPh>
    <rPh sb="4" eb="6">
      <t>ネンド</t>
    </rPh>
    <rPh sb="11" eb="13">
      <t>ネンド</t>
    </rPh>
    <phoneticPr fontId="2"/>
  </si>
  <si>
    <t>平成24年度(2012年度)</t>
    <rPh sb="0" eb="2">
      <t>ヘイセイ</t>
    </rPh>
    <rPh sb="4" eb="6">
      <t>ネンド</t>
    </rPh>
    <rPh sb="11" eb="13">
      <t>ネンド</t>
    </rPh>
    <phoneticPr fontId="2"/>
  </si>
  <si>
    <t xml:space="preserve">  平成22年度(2010年度)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</si>
  <si>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平成23年度(2011年度)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</si>
  <si>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平成24年度(2012年度)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</si>
  <si>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… </t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</si>
  <si>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2"/>
  </si>
  <si>
    <t>医療型障害児入所施設</t>
    <rPh sb="0" eb="3">
      <t>イリョウガタ</t>
    </rPh>
    <rPh sb="3" eb="6">
      <t>ショウガイジ</t>
    </rPh>
    <rPh sb="6" eb="8">
      <t>ニュウショ</t>
    </rPh>
    <rPh sb="8" eb="10">
      <t>シセツ</t>
    </rPh>
    <phoneticPr fontId="2"/>
  </si>
  <si>
    <t>福祉型児童発達支援センター</t>
    <rPh sb="0" eb="3">
      <t>フクシガタ</t>
    </rPh>
    <rPh sb="3" eb="5">
      <t>ジドウ</t>
    </rPh>
    <rPh sb="5" eb="7">
      <t>ハッタツ</t>
    </rPh>
    <rPh sb="7" eb="9">
      <t>シエン</t>
    </rPh>
    <phoneticPr fontId="2"/>
  </si>
  <si>
    <t>医療型児童発達支援センター</t>
    <rPh sb="0" eb="3">
      <t>イリョウガタ</t>
    </rPh>
    <rPh sb="3" eb="5">
      <t>ジドウ</t>
    </rPh>
    <rPh sb="5" eb="7">
      <t>ハッタツ</t>
    </rPh>
    <rPh sb="7" eb="9">
      <t>シエン</t>
    </rPh>
    <phoneticPr fontId="2"/>
  </si>
  <si>
    <t xml:space="preserve"> 療養介護</t>
    <rPh sb="1" eb="3">
      <t>リョウヨウ</t>
    </rPh>
    <rPh sb="3" eb="5">
      <t>カイゴ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</si>
  <si>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</si>
  <si>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</si>
  <si>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総 数</t>
    <rPh sb="0" eb="1">
      <t>フサ</t>
    </rPh>
    <rPh sb="2" eb="3">
      <t>カズ</t>
    </rPh>
    <phoneticPr fontId="2"/>
  </si>
  <si>
    <t>資料：県子ども未来課</t>
    <rPh sb="4" eb="5">
      <t>コ</t>
    </rPh>
    <rPh sb="7" eb="9">
      <t>ミライ</t>
    </rPh>
    <rPh sb="9" eb="10">
      <t>カ</t>
    </rPh>
    <phoneticPr fontId="3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</si>
  <si>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</si>
  <si>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</si>
  <si>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 xml:space="preserve">  日高川町</t>
    <rPh sb="2" eb="5">
      <t>ヒダカガワ</t>
    </rPh>
    <rPh sb="5" eb="6">
      <t>チョウ</t>
    </rPh>
    <phoneticPr fontId="1"/>
  </si>
  <si>
    <t>収納済額</t>
    <rPh sb="0" eb="2">
      <t>シュウノウ</t>
    </rPh>
    <rPh sb="2" eb="3">
      <t>ズミ</t>
    </rPh>
    <phoneticPr fontId="2"/>
  </si>
  <si>
    <t>標準賞与</t>
    <rPh sb="2" eb="4">
      <t>ショウヨ</t>
    </rPh>
    <phoneticPr fontId="2"/>
  </si>
  <si>
    <t>任意単独</t>
    <rPh sb="0" eb="2">
      <t>ニンイ</t>
    </rPh>
    <rPh sb="2" eb="4">
      <t>タンドク</t>
    </rPh>
    <phoneticPr fontId="2"/>
  </si>
  <si>
    <t>船舶所有者</t>
    <rPh sb="0" eb="2">
      <t>センパク</t>
    </rPh>
    <rPh sb="2" eb="5">
      <t>ショユウシャ</t>
    </rPh>
    <phoneticPr fontId="2"/>
  </si>
  <si>
    <t>額の平均</t>
    <rPh sb="0" eb="1">
      <t>ガク</t>
    </rPh>
    <rPh sb="2" eb="4">
      <t>ヘイキン</t>
    </rPh>
    <phoneticPr fontId="2"/>
  </si>
  <si>
    <t>船員保険旧法</t>
    <rPh sb="0" eb="2">
      <t>センイン</t>
    </rPh>
    <rPh sb="2" eb="4">
      <t>ホケン</t>
    </rPh>
    <phoneticPr fontId="2"/>
  </si>
  <si>
    <t>旧共済組合</t>
    <rPh sb="0" eb="1">
      <t>キュウ</t>
    </rPh>
    <rPh sb="1" eb="3">
      <t>キョウサイ</t>
    </rPh>
    <rPh sb="3" eb="5">
      <t>クミアイ</t>
    </rPh>
    <phoneticPr fontId="2"/>
  </si>
  <si>
    <t>受給権者</t>
  </si>
  <si>
    <t>年金額</t>
  </si>
  <si>
    <t>注1）平均の集計値のため、内訳とは必ずしも一致しない。</t>
    <rPh sb="8" eb="9">
      <t>アタイ</t>
    </rPh>
    <phoneticPr fontId="3"/>
  </si>
  <si>
    <r>
      <t>Ｂ．老人福祉施設</t>
    </r>
    <r>
      <rPr>
        <sz val="14"/>
        <rFont val="ＭＳ 明朝"/>
        <family val="1"/>
        <charset val="128"/>
      </rPr>
      <t>(年度末現在)</t>
    </r>
    <rPh sb="9" eb="12">
      <t>ネンドマツ</t>
    </rPh>
    <phoneticPr fontId="2"/>
  </si>
  <si>
    <t>注1）定員は、世帯数</t>
    <rPh sb="3" eb="5">
      <t>テイイン</t>
    </rPh>
    <phoneticPr fontId="3"/>
  </si>
  <si>
    <t>注3）休止中のものを含む｡</t>
    <rPh sb="3" eb="5">
      <t>キュウシ</t>
    </rPh>
    <phoneticPr fontId="3"/>
  </si>
  <si>
    <r>
      <t>Ｄ．保護施設</t>
    </r>
    <r>
      <rPr>
        <sz val="14"/>
        <rFont val="ＭＳ 明朝"/>
        <family val="1"/>
        <charset val="128"/>
      </rPr>
      <t>(年度末現在)</t>
    </r>
    <rPh sb="7" eb="10">
      <t>ネンドマツ</t>
    </rPh>
    <phoneticPr fontId="2"/>
  </si>
  <si>
    <r>
      <t>Ｃ．児童福祉施設</t>
    </r>
    <r>
      <rPr>
        <sz val="14"/>
        <rFont val="ＭＳ 明朝"/>
        <family val="1"/>
        <charset val="128"/>
      </rPr>
      <t>(年度末現在)</t>
    </r>
    <rPh sb="9" eb="12">
      <t>ネンドマツ</t>
    </rPh>
    <phoneticPr fontId="2"/>
  </si>
  <si>
    <t>資料：和歌山労働局労働基準部監督課</t>
    <rPh sb="0" eb="2">
      <t>シリョウ</t>
    </rPh>
    <rPh sb="3" eb="6">
      <t>ワカヤマ</t>
    </rPh>
    <rPh sb="6" eb="9">
      <t>ロウドウキョク</t>
    </rPh>
    <rPh sb="9" eb="11">
      <t>ロウドウ</t>
    </rPh>
    <rPh sb="11" eb="13">
      <t>キジュン</t>
    </rPh>
    <rPh sb="13" eb="14">
      <t>ブ</t>
    </rPh>
    <rPh sb="14" eb="16">
      <t>カントク</t>
    </rPh>
    <rPh sb="16" eb="17">
      <t>カ</t>
    </rPh>
    <phoneticPr fontId="5"/>
  </si>
  <si>
    <t>現物給付
総　数</t>
    <rPh sb="0" eb="2">
      <t>ゲンブツ</t>
    </rPh>
    <rPh sb="2" eb="4">
      <t>キュウフ</t>
    </rPh>
    <rPh sb="5" eb="6">
      <t>フサ</t>
    </rPh>
    <rPh sb="7" eb="8">
      <t>カズ</t>
    </rPh>
    <phoneticPr fontId="2"/>
  </si>
  <si>
    <t>入院時食事療養費・生活療養費
（標準負担額差額支給を除く）</t>
    <rPh sb="0" eb="3">
      <t>ニュウインジ</t>
    </rPh>
    <rPh sb="3" eb="5">
      <t>ショクジ</t>
    </rPh>
    <rPh sb="5" eb="8">
      <t>リョウヨウヒ</t>
    </rPh>
    <rPh sb="9" eb="11">
      <t>セイカツ</t>
    </rPh>
    <rPh sb="11" eb="14">
      <t>リョウヨウヒ</t>
    </rPh>
    <rPh sb="16" eb="18">
      <t>ヒョウジュン</t>
    </rPh>
    <rPh sb="18" eb="21">
      <t>フタンガク</t>
    </rPh>
    <rPh sb="21" eb="23">
      <t>サガク</t>
    </rPh>
    <rPh sb="23" eb="25">
      <t>シキュウ</t>
    </rPh>
    <rPh sb="26" eb="27">
      <t>ノゾ</t>
    </rPh>
    <phoneticPr fontId="2"/>
  </si>
  <si>
    <t>保険給付-続き-</t>
    <rPh sb="0" eb="2">
      <t>ホケン</t>
    </rPh>
    <rPh sb="2" eb="4">
      <t>キュウフ</t>
    </rPh>
    <rPh sb="5" eb="6">
      <t>ツヅ</t>
    </rPh>
    <phoneticPr fontId="2"/>
  </si>
  <si>
    <t>有効被保険者
手帳所有者数</t>
    <rPh sb="7" eb="9">
      <t>テチョウ</t>
    </rPh>
    <rPh sb="9" eb="12">
      <t>ショユウシャ</t>
    </rPh>
    <rPh sb="12" eb="13">
      <t>スウ</t>
    </rPh>
    <phoneticPr fontId="2"/>
  </si>
  <si>
    <t>資料：全国健康保険協会｢事業年報｣</t>
    <rPh sb="0" eb="2">
      <t>シリョウ</t>
    </rPh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2"/>
  </si>
  <si>
    <t>保険給付総額</t>
    <rPh sb="0" eb="2">
      <t>ホケン</t>
    </rPh>
    <rPh sb="2" eb="4">
      <t>キュウフ</t>
    </rPh>
    <rPh sb="4" eb="6">
      <t>ソウガク</t>
    </rPh>
    <phoneticPr fontId="2"/>
  </si>
  <si>
    <t>資料：全国健康保険協会「事業年報」
　　　</t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3"/>
  </si>
  <si>
    <t>Ｓ-07 協会管掌健康保険</t>
    <rPh sb="5" eb="7">
      <t>キョウカイ</t>
    </rPh>
    <phoneticPr fontId="2"/>
  </si>
  <si>
    <t>資料：全国健康保険協会「事業年報」</t>
    <rPh sb="0" eb="2">
      <t>シリョウ</t>
    </rPh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2"/>
  </si>
  <si>
    <t>任意包括</t>
    <rPh sb="2" eb="4">
      <t>ホウカツ</t>
    </rPh>
    <phoneticPr fontId="2"/>
  </si>
  <si>
    <t>注）短時間労働被保険者分を含む。また、「実人員」は、年度の月平均である。</t>
    <rPh sb="0" eb="1">
      <t>チュウ</t>
    </rPh>
    <phoneticPr fontId="2"/>
  </si>
  <si>
    <t>厚生年金－続き－</t>
    <rPh sb="0" eb="2">
      <t>コウセイ</t>
    </rPh>
    <rPh sb="2" eb="4">
      <t>ネンキン</t>
    </rPh>
    <rPh sb="5" eb="6">
      <t>ツヅ</t>
    </rPh>
    <phoneticPr fontId="2"/>
  </si>
  <si>
    <t>注）受給権者数は年度末現在の数字である。</t>
    <rPh sb="0" eb="1">
      <t>チュウ</t>
    </rPh>
    <rPh sb="2" eb="5">
      <t>ジュキュウケン</t>
    </rPh>
    <rPh sb="5" eb="6">
      <t>シャ</t>
    </rPh>
    <rPh sb="6" eb="7">
      <t>スウ</t>
    </rPh>
    <rPh sb="8" eb="11">
      <t>ネンドマツ</t>
    </rPh>
    <rPh sb="11" eb="13">
      <t>ゲンザイ</t>
    </rPh>
    <rPh sb="14" eb="16">
      <t>スウジ</t>
    </rPh>
    <phoneticPr fontId="2"/>
  </si>
  <si>
    <t>失業保険</t>
    <rPh sb="0" eb="2">
      <t>シツギョウ</t>
    </rPh>
    <rPh sb="2" eb="4">
      <t>ホケン</t>
    </rPh>
    <phoneticPr fontId="2"/>
  </si>
  <si>
    <t>　　疾病部門給付総額－続き－</t>
    <rPh sb="2" eb="4">
      <t>シッペイ</t>
    </rPh>
    <rPh sb="4" eb="6">
      <t>ブモン</t>
    </rPh>
    <rPh sb="6" eb="8">
      <t>キュウフ</t>
    </rPh>
    <rPh sb="8" eb="10">
      <t>ソウガク</t>
    </rPh>
    <rPh sb="11" eb="12">
      <t>ツヅ</t>
    </rPh>
    <phoneticPr fontId="2"/>
  </si>
  <si>
    <t>年金受給権者</t>
    <rPh sb="0" eb="2">
      <t>ネンキン</t>
    </rPh>
    <rPh sb="2" eb="5">
      <t>ジュキュウケン</t>
    </rPh>
    <rPh sb="5" eb="6">
      <t>シャ</t>
    </rPh>
    <phoneticPr fontId="2"/>
  </si>
  <si>
    <t>入院時食事療養費・
生活療養費（標準
負担額差額支給分）</t>
    <rPh sb="3" eb="5">
      <t>ショクジ</t>
    </rPh>
    <rPh sb="5" eb="7">
      <t>リョウヨウ</t>
    </rPh>
    <rPh sb="7" eb="8">
      <t>ヒ</t>
    </rPh>
    <rPh sb="10" eb="12">
      <t>セイカツ</t>
    </rPh>
    <phoneticPr fontId="2"/>
  </si>
  <si>
    <r>
      <t>Ａ．障害福祉施設</t>
    </r>
    <r>
      <rPr>
        <sz val="14"/>
        <rFont val="ＭＳ 明朝"/>
        <family val="1"/>
        <charset val="128"/>
      </rPr>
      <t>（ 4月 1日現在）</t>
    </r>
    <rPh sb="11" eb="12">
      <t>ガツ</t>
    </rPh>
    <rPh sb="14" eb="15">
      <t>ニチ</t>
    </rPh>
    <rPh sb="15" eb="17">
      <t>ゲンザイ</t>
    </rPh>
    <phoneticPr fontId="2"/>
  </si>
  <si>
    <t>旧身体障害者更生援護施設</t>
    <rPh sb="0" eb="1">
      <t>キュウ</t>
    </rPh>
    <phoneticPr fontId="2"/>
  </si>
  <si>
    <t>旧知的障害者援護施設</t>
    <rPh sb="0" eb="1">
      <t>キュウ</t>
    </rPh>
    <phoneticPr fontId="2"/>
  </si>
  <si>
    <t>障害福祉サービス等</t>
    <rPh sb="0" eb="2">
      <t>ショウガイ</t>
    </rPh>
    <rPh sb="2" eb="4">
      <t>フクシ</t>
    </rPh>
    <rPh sb="8" eb="9">
      <t>トウ</t>
    </rPh>
    <phoneticPr fontId="2"/>
  </si>
  <si>
    <t>資料：和歌山社会保険事務局「社会保険事業年報」</t>
    <rPh sb="3" eb="6">
      <t>ワカヤマ</t>
    </rPh>
    <rPh sb="6" eb="8">
      <t>シャカイ</t>
    </rPh>
    <rPh sb="10" eb="13">
      <t>ジムキョク</t>
    </rPh>
    <phoneticPr fontId="3"/>
  </si>
  <si>
    <t>　　船員</t>
    <rPh sb="2" eb="4">
      <t>センイン</t>
    </rPh>
    <phoneticPr fontId="2"/>
  </si>
  <si>
    <t>母子生活支援施設（注1</t>
    <rPh sb="9" eb="10">
      <t>チュウ</t>
    </rPh>
    <phoneticPr fontId="2"/>
  </si>
  <si>
    <t>① 旧法拠出制年金給付額-続き-</t>
    <rPh sb="2" eb="4">
      <t>キュウホウ</t>
    </rPh>
    <rPh sb="4" eb="7">
      <t>キョシュツセイ</t>
    </rPh>
    <phoneticPr fontId="2"/>
  </si>
  <si>
    <t>Ｂ．保険給付費・医療費の状況（一般被保険者・現金給付）</t>
    <rPh sb="2" eb="4">
      <t>ホケン</t>
    </rPh>
    <rPh sb="4" eb="6">
      <t>キュウフ</t>
    </rPh>
    <rPh sb="6" eb="7">
      <t>ヒ</t>
    </rPh>
    <rPh sb="8" eb="11">
      <t>イリョウヒ</t>
    </rPh>
    <rPh sb="12" eb="14">
      <t>ジョウキョウ</t>
    </rPh>
    <rPh sb="15" eb="17">
      <t>イッパン</t>
    </rPh>
    <rPh sb="17" eb="21">
      <t>ヒホケンシャ</t>
    </rPh>
    <rPh sb="22" eb="24">
      <t>ゲンキン</t>
    </rPh>
    <rPh sb="24" eb="26">
      <t>キュウフ</t>
    </rPh>
    <phoneticPr fontId="2"/>
  </si>
  <si>
    <t>Ｃ．保険給付費・医療費の状況（一般被保険者・現物給付）</t>
    <rPh sb="23" eb="24">
      <t>ブツ</t>
    </rPh>
    <phoneticPr fontId="2"/>
  </si>
  <si>
    <t>一般診療
（入院+入院外）</t>
    <rPh sb="6" eb="8">
      <t>ニュウイン</t>
    </rPh>
    <rPh sb="9" eb="11">
      <t>ニュウイン</t>
    </rPh>
    <rPh sb="11" eb="12">
      <t>ガイ</t>
    </rPh>
    <phoneticPr fontId="2"/>
  </si>
  <si>
    <t>薬　剤　支　給</t>
    <rPh sb="0" eb="1">
      <t>クスリ</t>
    </rPh>
    <rPh sb="2" eb="3">
      <t>ザイ</t>
    </rPh>
    <rPh sb="4" eb="5">
      <t>ササ</t>
    </rPh>
    <rPh sb="6" eb="7">
      <t>キュウ</t>
    </rPh>
    <phoneticPr fontId="3"/>
  </si>
  <si>
    <t>訪問看護療養費</t>
    <rPh sb="0" eb="2">
      <t>ホウモン</t>
    </rPh>
    <rPh sb="2" eb="4">
      <t>カンゴ</t>
    </rPh>
    <rPh sb="4" eb="7">
      <t>リョウヨウヒ</t>
    </rPh>
    <phoneticPr fontId="2"/>
  </si>
  <si>
    <t>Ｆ．保険給付の状況及び徴収保険料（日雇特例被保険者）</t>
    <rPh sb="7" eb="9">
      <t>ジョウキョウ</t>
    </rPh>
    <phoneticPr fontId="2"/>
  </si>
  <si>
    <t>平均標準</t>
    <rPh sb="2" eb="4">
      <t>ヒョウジュン</t>
    </rPh>
    <phoneticPr fontId="2"/>
  </si>
  <si>
    <t xml:space="preserve"> （年度末現在）</t>
    <rPh sb="2" eb="5">
      <t>ネンドマツ</t>
    </rPh>
    <rPh sb="5" eb="7">
      <t>ゲンザイ</t>
    </rPh>
    <phoneticPr fontId="2"/>
  </si>
  <si>
    <t>現物給付-続き-</t>
    <rPh sb="5" eb="6">
      <t>ツヅ</t>
    </rPh>
    <phoneticPr fontId="2"/>
  </si>
  <si>
    <t>遺族(補償)給付（注1</t>
    <rPh sb="0" eb="2">
      <t>イゾク</t>
    </rPh>
    <rPh sb="9" eb="10">
      <t>チュウ</t>
    </rPh>
    <phoneticPr fontId="5"/>
  </si>
  <si>
    <t>受給者数</t>
    <rPh sb="0" eb="1">
      <t>ジュ</t>
    </rPh>
    <phoneticPr fontId="2"/>
  </si>
  <si>
    <t xml:space="preserve">  歯科医師国保組合</t>
    <rPh sb="2" eb="4">
      <t>シカ</t>
    </rPh>
    <rPh sb="4" eb="6">
      <t>イシ</t>
    </rPh>
    <rPh sb="6" eb="8">
      <t>コクホ</t>
    </rPh>
    <rPh sb="8" eb="10">
      <t>クミアイ</t>
    </rPh>
    <phoneticPr fontId="1"/>
  </si>
  <si>
    <t xml:space="preserve">  薬剤師国保組合</t>
    <rPh sb="2" eb="5">
      <t>ヤクザイシ</t>
    </rPh>
    <rPh sb="5" eb="7">
      <t>コクホ</t>
    </rPh>
    <rPh sb="7" eb="9">
      <t>クミアイ</t>
    </rPh>
    <phoneticPr fontId="1"/>
  </si>
  <si>
    <t>保険給付
総額</t>
    <rPh sb="2" eb="4">
      <t>キュウフ</t>
    </rPh>
    <rPh sb="5" eb="7">
      <t>ソウガク</t>
    </rPh>
    <phoneticPr fontId="2"/>
  </si>
  <si>
    <t>（参考）</t>
    <rPh sb="1" eb="3">
      <t>サンコウ</t>
    </rPh>
    <phoneticPr fontId="2"/>
  </si>
  <si>
    <t>被保険者分</t>
    <rPh sb="0" eb="1">
      <t>ヒ</t>
    </rPh>
    <rPh sb="1" eb="4">
      <t>ホケンシャ</t>
    </rPh>
    <rPh sb="4" eb="5">
      <t>ブン</t>
    </rPh>
    <phoneticPr fontId="2"/>
  </si>
  <si>
    <t>所有者数</t>
    <rPh sb="0" eb="2">
      <t>ショユウ</t>
    </rPh>
    <phoneticPr fontId="2"/>
  </si>
  <si>
    <t>被保険者</t>
    <rPh sb="0" eb="1">
      <t>ヒ</t>
    </rPh>
    <rPh sb="1" eb="4">
      <t>ホケンシャ</t>
    </rPh>
    <phoneticPr fontId="2"/>
  </si>
  <si>
    <t>総数</t>
    <rPh sb="0" eb="2">
      <t>ソウスウ</t>
    </rPh>
    <phoneticPr fontId="2"/>
  </si>
  <si>
    <t>年度末現在</t>
    <rPh sb="4" eb="5">
      <t>ザイ</t>
    </rPh>
    <phoneticPr fontId="2"/>
  </si>
  <si>
    <t>①旧法</t>
    <rPh sb="1" eb="3">
      <t>キュウホウ</t>
    </rPh>
    <phoneticPr fontId="2"/>
  </si>
  <si>
    <t>拠出制年金</t>
    <rPh sb="3" eb="5">
      <t>ネンキン</t>
    </rPh>
    <phoneticPr fontId="2"/>
  </si>
  <si>
    <t>遺　族</t>
    <rPh sb="0" eb="1">
      <t>イ</t>
    </rPh>
    <rPh sb="2" eb="3">
      <t>ゾク</t>
    </rPh>
    <phoneticPr fontId="2"/>
  </si>
  <si>
    <t>③老齢福祉年金</t>
    <rPh sb="1" eb="3">
      <t>ロウレイ</t>
    </rPh>
    <phoneticPr fontId="2"/>
  </si>
  <si>
    <t>注1) 一時金を示す。</t>
    <rPh sb="0" eb="1">
      <t>チュウ</t>
    </rPh>
    <rPh sb="4" eb="7">
      <t>イチジキン</t>
    </rPh>
    <rPh sb="8" eb="9">
      <t>シメ</t>
    </rPh>
    <phoneticPr fontId="5"/>
  </si>
  <si>
    <t>注2）傷病（補償）給付、障害（補償）給付、遺族（補償）給付等の合計</t>
    <rPh sb="0" eb="1">
      <t>チュウ</t>
    </rPh>
    <rPh sb="3" eb="5">
      <t>ショウビョウ</t>
    </rPh>
    <rPh sb="6" eb="8">
      <t>ホショウ</t>
    </rPh>
    <rPh sb="9" eb="11">
      <t>キュウフ</t>
    </rPh>
    <rPh sb="12" eb="14">
      <t>ショウガイ</t>
    </rPh>
    <rPh sb="15" eb="17">
      <t>ホショウ</t>
    </rPh>
    <rPh sb="18" eb="20">
      <t>キュウフ</t>
    </rPh>
    <rPh sb="21" eb="23">
      <t>イゾク</t>
    </rPh>
    <rPh sb="24" eb="26">
      <t>ホショウ</t>
    </rPh>
    <rPh sb="27" eb="29">
      <t>キュウフ</t>
    </rPh>
    <rPh sb="29" eb="30">
      <t>トウ</t>
    </rPh>
    <rPh sb="31" eb="33">
      <t>ゴウケイ</t>
    </rPh>
    <phoneticPr fontId="5"/>
  </si>
  <si>
    <t>一時金給付額
（旧法拠出制）</t>
    <rPh sb="0" eb="3">
      <t>イチジキン</t>
    </rPh>
    <rPh sb="5" eb="6">
      <t>ガク</t>
    </rPh>
    <rPh sb="8" eb="10">
      <t>キュウホウ</t>
    </rPh>
    <rPh sb="10" eb="12">
      <t>キョシュツ</t>
    </rPh>
    <rPh sb="12" eb="13">
      <t>セイ</t>
    </rPh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</si>
  <si>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2"/>
  </si>
  <si>
    <t xml:space="preserve">  平成25年度(2013年度)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</si>
  <si>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平成16年度(2004年度)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</si>
  <si>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平成17年度(2005年度)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</si>
  <si>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平成18年度(2006年度)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</si>
  <si>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平成19年度(2007年度)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</si>
  <si>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平成20年度(2008年度)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</si>
  <si>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平成21年度(2009年度)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</si>
  <si>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平成22年度(2010年度)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</si>
  <si>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平成23年度(2011年度)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</si>
  <si>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平成24年度(2012年度)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</si>
  <si>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平成25年度(2013年度)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</si>
  <si>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r>
      <t>Ａ．適用状況（一般被保険者）</t>
    </r>
    <r>
      <rPr>
        <sz val="14"/>
        <rFont val="ＭＳ 明朝"/>
        <family val="1"/>
        <charset val="128"/>
      </rPr>
      <t>（年度末現在）</t>
    </r>
    <rPh sb="15" eb="18">
      <t>ネンドマツ</t>
    </rPh>
    <rPh sb="18" eb="20">
      <t>ゲンザイ</t>
    </rPh>
    <phoneticPr fontId="2"/>
  </si>
  <si>
    <t>…</t>
  </si>
  <si>
    <t>-</t>
  </si>
  <si>
    <t xml:space="preserve"> 自立訓練（機能訓練）</t>
    <rPh sb="1" eb="3">
      <t>ジリツ</t>
    </rPh>
    <rPh sb="3" eb="5">
      <t>クンレン</t>
    </rPh>
    <rPh sb="6" eb="8">
      <t>キノウ</t>
    </rPh>
    <rPh sb="8" eb="10">
      <t>クンレン</t>
    </rPh>
    <phoneticPr fontId="2"/>
  </si>
  <si>
    <t>資料：厚生労働省「国民健康保険事業年報」</t>
    <rPh sb="3" eb="5">
      <t>コウセイ</t>
    </rPh>
    <rPh sb="5" eb="8">
      <t>ロウドウショウ</t>
    </rPh>
    <rPh sb="9" eb="11">
      <t>コクミン</t>
    </rPh>
    <rPh sb="11" eb="13">
      <t>ケンコウ</t>
    </rPh>
    <rPh sb="13" eb="15">
      <t>ホケン</t>
    </rPh>
    <rPh sb="15" eb="17">
      <t>ジギョウ</t>
    </rPh>
    <rPh sb="17" eb="19">
      <t>ネンポウ</t>
    </rPh>
    <phoneticPr fontId="3"/>
  </si>
  <si>
    <t>資料:厚生労働省「国民健康保険事業年報」</t>
    <rPh sb="3" eb="5">
      <t>コウセイ</t>
    </rPh>
    <rPh sb="5" eb="8">
      <t>ロウドウショウ</t>
    </rPh>
    <rPh sb="9" eb="11">
      <t>コクミン</t>
    </rPh>
    <rPh sb="11" eb="13">
      <t>ケンコウ</t>
    </rPh>
    <rPh sb="13" eb="15">
      <t>ホケン</t>
    </rPh>
    <rPh sb="15" eb="17">
      <t>ジギョウ</t>
    </rPh>
    <rPh sb="17" eb="19">
      <t>ネンポウ</t>
    </rPh>
    <phoneticPr fontId="3"/>
  </si>
  <si>
    <t>Ｓ-14 介護保険</t>
    <rPh sb="5" eb="7">
      <t>カイゴ</t>
    </rPh>
    <rPh sb="7" eb="9">
      <t>ホケン</t>
    </rPh>
    <phoneticPr fontId="2"/>
  </si>
  <si>
    <t>Ａ．介護保険被保険者数、認定者数及び受給者数</t>
    <rPh sb="2" eb="4">
      <t>カイゴ</t>
    </rPh>
    <rPh sb="4" eb="6">
      <t>ホケン</t>
    </rPh>
    <rPh sb="6" eb="7">
      <t>ヒ</t>
    </rPh>
    <rPh sb="7" eb="9">
      <t>ホケン</t>
    </rPh>
    <rPh sb="9" eb="10">
      <t>シャ</t>
    </rPh>
    <rPh sb="10" eb="11">
      <t>スウ</t>
    </rPh>
    <rPh sb="12" eb="15">
      <t>ニンテイシャ</t>
    </rPh>
    <rPh sb="15" eb="16">
      <t>スウ</t>
    </rPh>
    <rPh sb="16" eb="17">
      <t>オヨ</t>
    </rPh>
    <rPh sb="18" eb="21">
      <t>ジュキュウシャ</t>
    </rPh>
    <rPh sb="21" eb="22">
      <t>スウ</t>
    </rPh>
    <phoneticPr fontId="2"/>
  </si>
  <si>
    <t>要介護（要支援）</t>
    <rPh sb="0" eb="3">
      <t>ヨウカイゴ</t>
    </rPh>
    <rPh sb="4" eb="5">
      <t>ヨウ</t>
    </rPh>
    <rPh sb="5" eb="7">
      <t>シエン</t>
    </rPh>
    <phoneticPr fontId="2"/>
  </si>
  <si>
    <t>居宅介護（介護予防）</t>
    <rPh sb="0" eb="2">
      <t>キョタク</t>
    </rPh>
    <rPh sb="2" eb="4">
      <t>カイゴ</t>
    </rPh>
    <rPh sb="5" eb="7">
      <t>カイゴ</t>
    </rPh>
    <rPh sb="7" eb="9">
      <t>ヨボウ</t>
    </rPh>
    <phoneticPr fontId="2"/>
  </si>
  <si>
    <t>地域密着型介護（介護予防）</t>
    <rPh sb="0" eb="2">
      <t>チイキ</t>
    </rPh>
    <rPh sb="2" eb="4">
      <t>ミッチャク</t>
    </rPh>
    <rPh sb="4" eb="5">
      <t>ガタ</t>
    </rPh>
    <rPh sb="5" eb="7">
      <t>カイゴ</t>
    </rPh>
    <rPh sb="8" eb="10">
      <t>カイゴ</t>
    </rPh>
    <rPh sb="10" eb="12">
      <t>ヨボウ</t>
    </rPh>
    <phoneticPr fontId="2"/>
  </si>
  <si>
    <t>施設介護</t>
    <rPh sb="0" eb="2">
      <t>シセツ</t>
    </rPh>
    <rPh sb="2" eb="4">
      <t>カイゴ</t>
    </rPh>
    <phoneticPr fontId="2"/>
  </si>
  <si>
    <t>第１号</t>
    <rPh sb="0" eb="1">
      <t>ダイ</t>
    </rPh>
    <rPh sb="2" eb="3">
      <t>ゴウ</t>
    </rPh>
    <phoneticPr fontId="2"/>
  </si>
  <si>
    <t>認定者数</t>
    <rPh sb="0" eb="3">
      <t>ニンテイシャ</t>
    </rPh>
    <rPh sb="3" eb="4">
      <t>スウ</t>
    </rPh>
    <phoneticPr fontId="2"/>
  </si>
  <si>
    <t>サービス受給者数</t>
    <rPh sb="4" eb="6">
      <t>ジュキュウ</t>
    </rPh>
    <rPh sb="6" eb="7">
      <t>シャ</t>
    </rPh>
    <rPh sb="7" eb="8">
      <t>スウ</t>
    </rPh>
    <phoneticPr fontId="2"/>
  </si>
  <si>
    <t>保険者</t>
    <rPh sb="0" eb="3">
      <t>ホケンシャ</t>
    </rPh>
    <phoneticPr fontId="2"/>
  </si>
  <si>
    <t>被保険者数</t>
    <rPh sb="0" eb="1">
      <t>ヒ</t>
    </rPh>
    <rPh sb="1" eb="4">
      <t>ホケンシャ</t>
    </rPh>
    <rPh sb="4" eb="5">
      <t>スウ</t>
    </rPh>
    <phoneticPr fontId="2"/>
  </si>
  <si>
    <t>（年度末現在）</t>
    <rPh sb="1" eb="3">
      <t>ネンド</t>
    </rPh>
    <rPh sb="3" eb="4">
      <t>マツ</t>
    </rPh>
    <rPh sb="4" eb="6">
      <t>ゲンザイ</t>
    </rPh>
    <phoneticPr fontId="2"/>
  </si>
  <si>
    <t>（年度累計）</t>
    <rPh sb="1" eb="3">
      <t>ネンド</t>
    </rPh>
    <rPh sb="3" eb="5">
      <t>ルイケイ</t>
    </rPh>
    <phoneticPr fontId="2"/>
  </si>
  <si>
    <t>第２号</t>
    <rPh sb="0" eb="1">
      <t>ダイ</t>
    </rPh>
    <rPh sb="2" eb="3">
      <t>ゴウ</t>
    </rPh>
    <phoneticPr fontId="2"/>
  </si>
  <si>
    <t>資料:厚生労働省「介護保険事業状況報告」</t>
    <rPh sb="9" eb="11">
      <t>カイゴ</t>
    </rPh>
    <rPh sb="15" eb="17">
      <t>ジョウキョウ</t>
    </rPh>
    <rPh sb="17" eb="19">
      <t>ホウコク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</si>
  <si>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</si>
  <si>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</si>
  <si>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千円</t>
    <rPh sb="0" eb="2">
      <t>センエン</t>
    </rPh>
    <phoneticPr fontId="2"/>
  </si>
  <si>
    <t>件</t>
    <rPh sb="0" eb="1">
      <t>ケン</t>
    </rPh>
    <phoneticPr fontId="2"/>
  </si>
  <si>
    <t>支給総額</t>
    <rPh sb="0" eb="2">
      <t>シキュウ</t>
    </rPh>
    <rPh sb="2" eb="4">
      <t>ソウガク</t>
    </rPh>
    <phoneticPr fontId="2"/>
  </si>
  <si>
    <t>平成26年度(2014年度)</t>
    <rPh sb="0" eb="2">
      <t>ヘイセイ</t>
    </rPh>
    <rPh sb="4" eb="6">
      <t>ネンド</t>
    </rPh>
    <rPh sb="11" eb="13">
      <t>ネンド</t>
    </rPh>
    <phoneticPr fontId="2"/>
  </si>
  <si>
    <t xml:space="preserve">  平成26年度(2014年度)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</si>
  <si>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平成23年(2011年)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</si>
  <si>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平成24年(2012年)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</si>
  <si>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平成25年(2013年)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</si>
  <si>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平成26年(2014年)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</si>
  <si>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平成27年(2015年)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</si>
  <si>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>特別養護老人ホーム</t>
  </si>
  <si>
    <t>助産施設（注3</t>
  </si>
  <si>
    <t xml:space="preserve"> 平成26年度(2014年度)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</si>
  <si>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 肢体不自由</t>
  </si>
  <si>
    <t>平成25年度(2013年度)</t>
    <rPh sb="0" eb="2">
      <t>ヘイセイ</t>
    </rPh>
    <rPh sb="4" eb="6">
      <t>ネンド</t>
    </rPh>
    <phoneticPr fontId="3"/>
  </si>
  <si>
    <t>人</t>
    <phoneticPr fontId="2"/>
  </si>
  <si>
    <t>注）指定発達支援医療機関に委託する障害児入所施設(医療型障害児入所施設）を除く。</t>
    <rPh sb="2" eb="4">
      <t>シテイ</t>
    </rPh>
    <rPh sb="4" eb="6">
      <t>ハッタツ</t>
    </rPh>
    <rPh sb="6" eb="8">
      <t>シエン</t>
    </rPh>
    <rPh sb="8" eb="10">
      <t>イリョウ</t>
    </rPh>
    <rPh sb="10" eb="12">
      <t>キカン</t>
    </rPh>
    <rPh sb="13" eb="15">
      <t>イタク</t>
    </rPh>
    <rPh sb="17" eb="20">
      <t>ショウガイジ</t>
    </rPh>
    <rPh sb="20" eb="22">
      <t>ニュウショ</t>
    </rPh>
    <rPh sb="22" eb="24">
      <t>シセツ</t>
    </rPh>
    <rPh sb="25" eb="28">
      <t>イリョウガタ</t>
    </rPh>
    <rPh sb="28" eb="31">
      <t>ショウガイジ</t>
    </rPh>
    <rPh sb="31" eb="33">
      <t>ニュウショ</t>
    </rPh>
    <rPh sb="33" eb="35">
      <t>シセツ</t>
    </rPh>
    <rPh sb="37" eb="38">
      <t>ノゾ</t>
    </rPh>
    <phoneticPr fontId="2"/>
  </si>
  <si>
    <t>注2）へき地、分園及び休止中のものを含む｡</t>
    <rPh sb="7" eb="9">
      <t>ブンエン</t>
    </rPh>
    <rPh sb="9" eb="10">
      <t>オヨ</t>
    </rPh>
    <phoneticPr fontId="2"/>
  </si>
  <si>
    <t>平成27年度(2015年度)</t>
    <rPh sb="0" eb="2">
      <t>ヘイセイ</t>
    </rPh>
    <rPh sb="4" eb="6">
      <t>ネンド</t>
    </rPh>
    <rPh sb="11" eb="13">
      <t>ネンド</t>
    </rPh>
    <phoneticPr fontId="2"/>
  </si>
  <si>
    <t>平成28年度(2016年度)</t>
    <rPh sb="0" eb="2">
      <t>ヘイセイ</t>
    </rPh>
    <rPh sb="4" eb="6">
      <t>ネンド</t>
    </rPh>
    <rPh sb="11" eb="13">
      <t>ネンド</t>
    </rPh>
    <phoneticPr fontId="2"/>
  </si>
  <si>
    <t>平成27年度</t>
  </si>
  <si>
    <t>Ｓ-04 主な社会福祉施設</t>
    <phoneticPr fontId="5"/>
  </si>
  <si>
    <t>児童福祉施設</t>
    <phoneticPr fontId="2"/>
  </si>
  <si>
    <t>国</t>
    <phoneticPr fontId="2"/>
  </si>
  <si>
    <t>県</t>
    <phoneticPr fontId="2"/>
  </si>
  <si>
    <t>市町村</t>
    <phoneticPr fontId="2"/>
  </si>
  <si>
    <t>法人</t>
    <phoneticPr fontId="2"/>
  </si>
  <si>
    <t>その他</t>
    <phoneticPr fontId="2"/>
  </si>
  <si>
    <t xml:space="preserve">  平成28年(2016年)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</si>
  <si>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平成29年(2017年)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</si>
  <si>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>注）医療型児童発達支援センターは、平成28年3月31日廃止された。</t>
    <rPh sb="17" eb="19">
      <t>ヘイセイ</t>
    </rPh>
    <rPh sb="21" eb="22">
      <t>ネン</t>
    </rPh>
    <rPh sb="23" eb="24">
      <t>ガツ</t>
    </rPh>
    <rPh sb="26" eb="27">
      <t>ニチ</t>
    </rPh>
    <rPh sb="27" eb="29">
      <t>ハイシ</t>
    </rPh>
    <phoneticPr fontId="2"/>
  </si>
  <si>
    <t>施設数</t>
    <phoneticPr fontId="2"/>
  </si>
  <si>
    <t>在所者</t>
    <phoneticPr fontId="2"/>
  </si>
  <si>
    <t>入 所</t>
    <phoneticPr fontId="2"/>
  </si>
  <si>
    <t>通所者</t>
    <phoneticPr fontId="2"/>
  </si>
  <si>
    <t>国</t>
    <phoneticPr fontId="2"/>
  </si>
  <si>
    <t>県</t>
    <phoneticPr fontId="2"/>
  </si>
  <si>
    <t>市町村</t>
    <phoneticPr fontId="2"/>
  </si>
  <si>
    <t>法人</t>
    <phoneticPr fontId="2"/>
  </si>
  <si>
    <t>その他</t>
    <phoneticPr fontId="2"/>
  </si>
  <si>
    <t>定 員</t>
    <phoneticPr fontId="2"/>
  </si>
  <si>
    <t xml:space="preserve">… </t>
    <phoneticPr fontId="2"/>
  </si>
  <si>
    <t xml:space="preserve"> </t>
    <phoneticPr fontId="5"/>
  </si>
  <si>
    <t>注）障害者自立支援法施行に伴い、H23年度末をもって障害福祉サービス等に移行した。</t>
    <phoneticPr fontId="2"/>
  </si>
  <si>
    <t>総 数</t>
    <phoneticPr fontId="2"/>
  </si>
  <si>
    <t xml:space="preserve"> </t>
    <phoneticPr fontId="5"/>
  </si>
  <si>
    <t>Ｓ-04 主な社会福祉施設</t>
    <phoneticPr fontId="2"/>
  </si>
  <si>
    <t>国</t>
  </si>
  <si>
    <t>県</t>
  </si>
  <si>
    <t>市町村</t>
  </si>
  <si>
    <t>法人</t>
  </si>
  <si>
    <t>男</t>
  </si>
  <si>
    <t>女</t>
  </si>
  <si>
    <t xml:space="preserve">  平成27年度(2015年度)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</si>
  <si>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平成28年度(2016年度)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</si>
  <si>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>地域型保育・特例保育</t>
    <rPh sb="0" eb="3">
      <t>チイキガタ</t>
    </rPh>
    <rPh sb="3" eb="5">
      <t>ホイク</t>
    </rPh>
    <rPh sb="6" eb="8">
      <t>トクレイ</t>
    </rPh>
    <rPh sb="8" eb="10">
      <t>ホイク</t>
    </rPh>
    <phoneticPr fontId="2"/>
  </si>
  <si>
    <t>認定こども園</t>
    <rPh sb="0" eb="2">
      <t>ニンテイ</t>
    </rPh>
    <rPh sb="5" eb="6">
      <t>エン</t>
    </rPh>
    <phoneticPr fontId="2"/>
  </si>
  <si>
    <t>児童心理治療施設</t>
  </si>
  <si>
    <t>児童自立生活援助事業</t>
    <rPh sb="0" eb="2">
      <t>ジドウ</t>
    </rPh>
    <rPh sb="2" eb="4">
      <t>ジリツ</t>
    </rPh>
    <rPh sb="4" eb="6">
      <t>セイカツ</t>
    </rPh>
    <rPh sb="6" eb="8">
      <t>エンジョ</t>
    </rPh>
    <rPh sb="8" eb="10">
      <t>ジギョウ</t>
    </rPh>
    <phoneticPr fontId="2"/>
  </si>
  <si>
    <t>児童家庭支援センター</t>
    <rPh sb="0" eb="2">
      <t>ジドウ</t>
    </rPh>
    <rPh sb="2" eb="4">
      <t>カテイ</t>
    </rPh>
    <rPh sb="4" eb="6">
      <t>シエン</t>
    </rPh>
    <phoneticPr fontId="2"/>
  </si>
  <si>
    <t xml:space="preserve"> </t>
  </si>
  <si>
    <t>Ｓ-05 身体障害者手帳交付状況</t>
    <phoneticPr fontId="2"/>
  </si>
  <si>
    <t xml:space="preserve"> 障害の種類</t>
    <phoneticPr fontId="2"/>
  </si>
  <si>
    <t>総 数</t>
    <phoneticPr fontId="2"/>
  </si>
  <si>
    <t>１ 級</t>
    <phoneticPr fontId="2"/>
  </si>
  <si>
    <t>２ 級</t>
    <phoneticPr fontId="2"/>
  </si>
  <si>
    <t>３ 級</t>
    <phoneticPr fontId="2"/>
  </si>
  <si>
    <t>４ 級</t>
    <phoneticPr fontId="2"/>
  </si>
  <si>
    <t>５ 級</t>
    <phoneticPr fontId="2"/>
  </si>
  <si>
    <t>６ 級</t>
    <phoneticPr fontId="2"/>
  </si>
  <si>
    <t xml:space="preserve"> 平成27年度(2015年度)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</si>
  <si>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平成28年度(2016年度)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</si>
  <si>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>Ｓ-06 国民健康保険</t>
    <phoneticPr fontId="2"/>
  </si>
  <si>
    <t>年度末現在</t>
    <phoneticPr fontId="2"/>
  </si>
  <si>
    <t>適用状況</t>
    <phoneticPr fontId="2"/>
  </si>
  <si>
    <t>歳  入</t>
    <phoneticPr fontId="2"/>
  </si>
  <si>
    <t>決算額</t>
    <phoneticPr fontId="2"/>
  </si>
  <si>
    <t>退職被</t>
    <phoneticPr fontId="2"/>
  </si>
  <si>
    <t>療養費</t>
    <phoneticPr fontId="2"/>
  </si>
  <si>
    <t>年度末現在適用状況</t>
    <phoneticPr fontId="2"/>
  </si>
  <si>
    <t>保険給付</t>
    <phoneticPr fontId="2"/>
  </si>
  <si>
    <t>一般被保険者分</t>
    <phoneticPr fontId="2"/>
  </si>
  <si>
    <t>費総額</t>
    <phoneticPr fontId="2"/>
  </si>
  <si>
    <t>療養</t>
    <phoneticPr fontId="2"/>
  </si>
  <si>
    <t>高額</t>
    <phoneticPr fontId="2"/>
  </si>
  <si>
    <t>世帯数</t>
    <phoneticPr fontId="2"/>
  </si>
  <si>
    <t>被保険者数</t>
    <phoneticPr fontId="2"/>
  </si>
  <si>
    <t>療養費</t>
    <phoneticPr fontId="2"/>
  </si>
  <si>
    <t>平成26年度(2014年度)</t>
    <rPh sb="0" eb="2">
      <t>ヘイセイ</t>
    </rPh>
    <rPh sb="4" eb="6">
      <t>ネンド</t>
    </rPh>
    <phoneticPr fontId="3"/>
  </si>
  <si>
    <t>平成27年度(2015年度)</t>
    <rPh sb="0" eb="2">
      <t>ヘイセイ</t>
    </rPh>
    <rPh sb="4" eb="6">
      <t>ネンド</t>
    </rPh>
    <phoneticPr fontId="3"/>
  </si>
  <si>
    <t xml:space="preserve">  御 坊 市</t>
    <phoneticPr fontId="3"/>
  </si>
  <si>
    <t xml:space="preserve">  医師国保組合</t>
    <phoneticPr fontId="2"/>
  </si>
  <si>
    <t>(年度別月平均）</t>
    <rPh sb="1" eb="4">
      <t>ネンドベツ</t>
    </rPh>
    <rPh sb="4" eb="7">
      <t>ツキヘイキン</t>
    </rPh>
    <phoneticPr fontId="2"/>
  </si>
  <si>
    <t>技能習得手当</t>
    <rPh sb="4" eb="6">
      <t>テアテ</t>
    </rPh>
    <phoneticPr fontId="2"/>
  </si>
  <si>
    <t>(受講手当のみ)</t>
    <rPh sb="1" eb="3">
      <t>ジュコウ</t>
    </rPh>
    <rPh sb="3" eb="5">
      <t>テアテ</t>
    </rPh>
    <phoneticPr fontId="2"/>
  </si>
  <si>
    <t>就業促進</t>
    <rPh sb="0" eb="2">
      <t>シュウギョウ</t>
    </rPh>
    <rPh sb="2" eb="4">
      <t>ソクシン</t>
    </rPh>
    <phoneticPr fontId="2"/>
  </si>
  <si>
    <t>定着手当</t>
    <rPh sb="0" eb="2">
      <t>テイチャク</t>
    </rPh>
    <rPh sb="2" eb="4">
      <t>テアテ</t>
    </rPh>
    <phoneticPr fontId="2"/>
  </si>
  <si>
    <t xml:space="preserve">  御 坊 市</t>
    <phoneticPr fontId="3"/>
  </si>
  <si>
    <t xml:space="preserve">  印 南 町</t>
    <phoneticPr fontId="2"/>
  </si>
  <si>
    <t>サービス</t>
    <phoneticPr fontId="2"/>
  </si>
  <si>
    <t xml:space="preserve">  御 坊 市</t>
    <phoneticPr fontId="3"/>
  </si>
  <si>
    <t xml:space="preserve">  印 南 町</t>
    <phoneticPr fontId="2"/>
  </si>
  <si>
    <t xml:space="preserve">   男</t>
    <phoneticPr fontId="2"/>
  </si>
  <si>
    <t>平成28年度(2016年度)</t>
    <rPh sb="0" eb="2">
      <t>ヘイセイ</t>
    </rPh>
    <rPh sb="4" eb="6">
      <t>ネンド</t>
    </rPh>
    <phoneticPr fontId="3"/>
  </si>
  <si>
    <t>Ｓ-09 市町村別国民健康保険の事業状況</t>
    <phoneticPr fontId="2"/>
  </si>
  <si>
    <t xml:space="preserve">  平成29年度(2017年度)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</si>
  <si>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平成30年(2018年)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</si>
  <si>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>-</t>
    <phoneticPr fontId="2"/>
  </si>
  <si>
    <t xml:space="preserve"> 平成29年度(2017年度)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</si>
  <si>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 平成29年度(2017年度)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1"/>
  </si>
  <si>
    <t>平成29年度(2017年度)</t>
    <rPh sb="0" eb="2">
      <t>ヘイセイ</t>
    </rPh>
    <rPh sb="4" eb="6">
      <t>ネンド</t>
    </rPh>
    <rPh sb="11" eb="13">
      <t>ネンド</t>
    </rPh>
    <phoneticPr fontId="2"/>
  </si>
  <si>
    <t>平成28年度</t>
  </si>
  <si>
    <t>短期訓練</t>
    <rPh sb="0" eb="2">
      <t>タンキ</t>
    </rPh>
    <rPh sb="2" eb="4">
      <t>クンレン</t>
    </rPh>
    <phoneticPr fontId="2"/>
  </si>
  <si>
    <t>求職活動
関係役務
利用費</t>
    <rPh sb="0" eb="2">
      <t>キュウショク</t>
    </rPh>
    <rPh sb="2" eb="4">
      <t>カツドウ</t>
    </rPh>
    <rPh sb="5" eb="7">
      <t>カンケイ</t>
    </rPh>
    <phoneticPr fontId="2"/>
  </si>
  <si>
    <t>受講費</t>
    <rPh sb="0" eb="2">
      <t>ジュコウ</t>
    </rPh>
    <rPh sb="2" eb="3">
      <t>ヒ</t>
    </rPh>
    <phoneticPr fontId="2"/>
  </si>
  <si>
    <t>平成29年度(2017年度)</t>
    <rPh sb="0" eb="2">
      <t>ヘイセイ</t>
    </rPh>
    <rPh sb="4" eb="5">
      <t>ネン</t>
    </rPh>
    <rPh sb="5" eb="6">
      <t>ド</t>
    </rPh>
    <rPh sb="11" eb="13">
      <t>ネンド</t>
    </rPh>
    <phoneticPr fontId="2"/>
  </si>
  <si>
    <t>平成28年度(2016年度)</t>
    <rPh sb="0" eb="2">
      <t>ヘイセイ</t>
    </rPh>
    <rPh sb="4" eb="6">
      <t>ネンド</t>
    </rPh>
    <rPh sb="11" eb="13">
      <t>ネンド</t>
    </rPh>
    <phoneticPr fontId="3"/>
  </si>
  <si>
    <t>金 額</t>
    <phoneticPr fontId="2"/>
  </si>
  <si>
    <t>資料：全国健康保険協会「事業年報」
　　　</t>
    <phoneticPr fontId="3"/>
  </si>
  <si>
    <t>うち男</t>
    <phoneticPr fontId="2"/>
  </si>
  <si>
    <t>収納済額</t>
    <phoneticPr fontId="2"/>
  </si>
  <si>
    <t>件 数</t>
    <phoneticPr fontId="2"/>
  </si>
  <si>
    <t>　　失業保険－続き－</t>
    <rPh sb="7" eb="8">
      <t>ツヅ</t>
    </rPh>
    <phoneticPr fontId="2"/>
  </si>
  <si>
    <t>資料：県長寿社会課介護サービス指導室</t>
    <phoneticPr fontId="2"/>
  </si>
  <si>
    <t xml:space="preserve">  平成30年度(2018年度)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</si>
  <si>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>-</t>
    <phoneticPr fontId="2"/>
  </si>
  <si>
    <t xml:space="preserve">  平成31年(2019年)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</si>
  <si>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平成30年度(2018年度)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</si>
  <si>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>Ｓ-12 労働者災害補償保険</t>
    <phoneticPr fontId="5"/>
  </si>
  <si>
    <t>給付総数</t>
    <phoneticPr fontId="5"/>
  </si>
  <si>
    <t>新規</t>
    <phoneticPr fontId="2"/>
  </si>
  <si>
    <t>療養(補償)給付</t>
    <phoneticPr fontId="5"/>
  </si>
  <si>
    <t>休業(補償)給付</t>
    <phoneticPr fontId="5"/>
  </si>
  <si>
    <t>平成29年度(2017年度)</t>
    <rPh sb="0" eb="2">
      <t>ヘイセイ</t>
    </rPh>
    <rPh sb="4" eb="6">
      <t>ネンド</t>
    </rPh>
    <rPh sb="11" eb="13">
      <t>ネンド</t>
    </rPh>
    <phoneticPr fontId="3"/>
  </si>
  <si>
    <t>労働者災害補償保険-続き-</t>
    <phoneticPr fontId="2"/>
  </si>
  <si>
    <t>件 数</t>
    <phoneticPr fontId="2"/>
  </si>
  <si>
    <t>金 額</t>
    <phoneticPr fontId="2"/>
  </si>
  <si>
    <t>保険料</t>
    <phoneticPr fontId="2"/>
  </si>
  <si>
    <t>Ｓ-13 雇用保険</t>
    <phoneticPr fontId="2"/>
  </si>
  <si>
    <t>適用状況</t>
    <phoneticPr fontId="2"/>
  </si>
  <si>
    <t>一般求職</t>
    <phoneticPr fontId="2"/>
  </si>
  <si>
    <t>者給付支</t>
    <phoneticPr fontId="2"/>
  </si>
  <si>
    <t>一般受給</t>
    <phoneticPr fontId="2"/>
  </si>
  <si>
    <t>基本手当,</t>
    <phoneticPr fontId="2"/>
  </si>
  <si>
    <t>事業所数</t>
    <phoneticPr fontId="2"/>
  </si>
  <si>
    <t>被保険</t>
    <phoneticPr fontId="2"/>
  </si>
  <si>
    <t>支給総額</t>
    <phoneticPr fontId="2"/>
  </si>
  <si>
    <t>　給総額</t>
    <phoneticPr fontId="2"/>
  </si>
  <si>
    <t>資格決定</t>
    <phoneticPr fontId="2"/>
  </si>
  <si>
    <t>延長給付</t>
    <phoneticPr fontId="2"/>
  </si>
  <si>
    <t>件 数</t>
    <phoneticPr fontId="2"/>
  </si>
  <si>
    <t>実人員</t>
    <phoneticPr fontId="2"/>
  </si>
  <si>
    <t>支給金額</t>
    <phoneticPr fontId="2"/>
  </si>
  <si>
    <t>件</t>
    <phoneticPr fontId="2"/>
  </si>
  <si>
    <t>平成30年度(2018年度)</t>
    <rPh sb="0" eb="2">
      <t>ヘイセイ</t>
    </rPh>
    <rPh sb="4" eb="6">
      <t>ネンド</t>
    </rPh>
    <rPh sb="11" eb="13">
      <t>ネンド</t>
    </rPh>
    <phoneticPr fontId="2"/>
  </si>
  <si>
    <t>特例一時金</t>
    <phoneticPr fontId="2"/>
  </si>
  <si>
    <t>基本手当,延長給付－続き－</t>
    <phoneticPr fontId="2"/>
  </si>
  <si>
    <t>寄宿手当</t>
    <phoneticPr fontId="2"/>
  </si>
  <si>
    <t>傷病手当</t>
    <phoneticPr fontId="2"/>
  </si>
  <si>
    <t>受給者数</t>
    <phoneticPr fontId="2"/>
  </si>
  <si>
    <t>支給金額</t>
    <phoneticPr fontId="2"/>
  </si>
  <si>
    <t>支給総額</t>
    <phoneticPr fontId="2"/>
  </si>
  <si>
    <t>個別延長</t>
    <phoneticPr fontId="2"/>
  </si>
  <si>
    <t>訓練延長</t>
    <phoneticPr fontId="2"/>
  </si>
  <si>
    <t>日雇求職者給付</t>
    <phoneticPr fontId="2"/>
  </si>
  <si>
    <t xml:space="preserve"> 　就職促進給付</t>
    <phoneticPr fontId="2"/>
  </si>
  <si>
    <t>常用就職</t>
    <phoneticPr fontId="2"/>
  </si>
  <si>
    <t>再就職</t>
    <phoneticPr fontId="2"/>
  </si>
  <si>
    <t>移転費</t>
    <phoneticPr fontId="2"/>
  </si>
  <si>
    <t>広域求職</t>
    <phoneticPr fontId="2"/>
  </si>
  <si>
    <t>手 当</t>
    <phoneticPr fontId="2"/>
  </si>
  <si>
    <t>活動費</t>
    <phoneticPr fontId="2"/>
  </si>
  <si>
    <t>…</t>
    <phoneticPr fontId="2"/>
  </si>
  <si>
    <t>-</t>
    <phoneticPr fontId="2"/>
  </si>
  <si>
    <t>平成30年度(2018年度)</t>
    <rPh sb="0" eb="2">
      <t>ヘイセイ</t>
    </rPh>
    <rPh sb="4" eb="5">
      <t>ネン</t>
    </rPh>
    <rPh sb="5" eb="6">
      <t>ド</t>
    </rPh>
    <rPh sb="11" eb="13">
      <t>ネンド</t>
    </rPh>
    <phoneticPr fontId="2"/>
  </si>
  <si>
    <t xml:space="preserve">  平成30年度(2018年度)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1"/>
  </si>
  <si>
    <t xml:space="preserve">    注1）</t>
    <phoneticPr fontId="2"/>
  </si>
  <si>
    <t xml:space="preserve">  注2）</t>
    <phoneticPr fontId="2"/>
  </si>
  <si>
    <t xml:space="preserve"> 傷病</t>
    <phoneticPr fontId="2"/>
  </si>
  <si>
    <t xml:space="preserve">  注2）</t>
    <phoneticPr fontId="2"/>
  </si>
  <si>
    <t xml:space="preserve">  注3）</t>
    <phoneticPr fontId="2"/>
  </si>
  <si>
    <t>高年齢世帯</t>
    <phoneticPr fontId="2"/>
  </si>
  <si>
    <t>障害世帯</t>
    <phoneticPr fontId="2"/>
  </si>
  <si>
    <t>注2）男子65歳以上、女子65歳以上の者のみの世帯、又はこれらに18歳未満の者がいる世帯</t>
    <phoneticPr fontId="2"/>
  </si>
  <si>
    <t>注3）配偶者のいない18歳以上65歳未満の女子と18歳未満のその子のみの世帯</t>
    <phoneticPr fontId="2"/>
  </si>
  <si>
    <t>世帯員が</t>
    <phoneticPr fontId="2"/>
  </si>
  <si>
    <t xml:space="preserve">   注）</t>
    <phoneticPr fontId="2"/>
  </si>
  <si>
    <t>その他の</t>
    <phoneticPr fontId="2"/>
  </si>
  <si>
    <t>就業者</t>
    <phoneticPr fontId="2"/>
  </si>
  <si>
    <t xml:space="preserve"> る世帯</t>
    <phoneticPr fontId="2"/>
  </si>
  <si>
    <t>注）平均の集計値のため、内訳とは必ずしも一致しない。また、停止中の者を含む。</t>
    <phoneticPr fontId="2"/>
  </si>
  <si>
    <t>Ｓ-03 市町村別生活保護の状況</t>
    <phoneticPr fontId="2"/>
  </si>
  <si>
    <t>（年度平均値）</t>
    <phoneticPr fontId="2"/>
  </si>
  <si>
    <t>被保護世帯(停止中を含む)</t>
    <phoneticPr fontId="2"/>
  </si>
  <si>
    <t>被保護人員(停止中を含む)</t>
    <phoneticPr fontId="2"/>
  </si>
  <si>
    <t>平成29年度</t>
  </si>
  <si>
    <t>平成30年度</t>
    <phoneticPr fontId="2"/>
  </si>
  <si>
    <t>注）県、市町村別に平均し、集計した数字であるため、県計とは必ずしも一致しない。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</si>
  <si>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</si>
  <si>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</si>
  <si>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平成29年度(2017年度)</t>
    <rPh sb="0" eb="2">
      <t>ヘイセイ</t>
    </rPh>
    <rPh sb="4" eb="6">
      <t>ネンド</t>
    </rPh>
    <phoneticPr fontId="3"/>
  </si>
  <si>
    <t>Ｓ-10 国民年金</t>
    <phoneticPr fontId="2"/>
  </si>
  <si>
    <t>老   齢</t>
    <phoneticPr fontId="2"/>
  </si>
  <si>
    <t>給付額</t>
    <phoneticPr fontId="2"/>
  </si>
  <si>
    <t>受給権者</t>
    <phoneticPr fontId="2"/>
  </si>
  <si>
    <t>金 額</t>
    <phoneticPr fontId="2"/>
  </si>
  <si>
    <t>②基礎年金</t>
    <phoneticPr fontId="2"/>
  </si>
  <si>
    <t>障  害</t>
    <phoneticPr fontId="2"/>
  </si>
  <si>
    <t>老  齢</t>
    <phoneticPr fontId="2"/>
  </si>
  <si>
    <t>件 数</t>
    <phoneticPr fontId="2"/>
  </si>
  <si>
    <t>金 額</t>
    <phoneticPr fontId="2"/>
  </si>
  <si>
    <t>受給権者</t>
    <phoneticPr fontId="2"/>
  </si>
  <si>
    <t>②基礎年金給付額-続き-</t>
    <phoneticPr fontId="2"/>
  </si>
  <si>
    <t>①+②+③</t>
    <phoneticPr fontId="2"/>
  </si>
  <si>
    <t>障　害</t>
    <phoneticPr fontId="2"/>
  </si>
  <si>
    <t>遺  族</t>
    <phoneticPr fontId="2"/>
  </si>
  <si>
    <t>　　給付額</t>
    <phoneticPr fontId="2"/>
  </si>
  <si>
    <t>給付総額</t>
    <phoneticPr fontId="2"/>
  </si>
  <si>
    <t>Ｓ-11 厚生年金保険</t>
    <phoneticPr fontId="2"/>
  </si>
  <si>
    <t>事業所</t>
    <phoneticPr fontId="2"/>
  </si>
  <si>
    <t>被保険</t>
    <phoneticPr fontId="2"/>
  </si>
  <si>
    <t>うち</t>
    <phoneticPr fontId="2"/>
  </si>
  <si>
    <t>保険料</t>
    <phoneticPr fontId="2"/>
  </si>
  <si>
    <t>総　数</t>
    <phoneticPr fontId="2"/>
  </si>
  <si>
    <t>者総数</t>
    <phoneticPr fontId="2"/>
  </si>
  <si>
    <t>収納済額</t>
    <phoneticPr fontId="2"/>
  </si>
  <si>
    <t>適 用</t>
    <phoneticPr fontId="2"/>
  </si>
  <si>
    <t>厚生年金</t>
    <phoneticPr fontId="2"/>
  </si>
  <si>
    <t>総 数</t>
    <phoneticPr fontId="2"/>
  </si>
  <si>
    <t>新法計</t>
    <phoneticPr fontId="2"/>
  </si>
  <si>
    <t>老齢厚生</t>
    <phoneticPr fontId="2"/>
  </si>
  <si>
    <t>障害厚生</t>
    <phoneticPr fontId="2"/>
  </si>
  <si>
    <t>遺族厚生</t>
    <phoneticPr fontId="2"/>
  </si>
  <si>
    <t>年金額</t>
    <phoneticPr fontId="2"/>
  </si>
  <si>
    <t>旧法計</t>
    <phoneticPr fontId="2"/>
  </si>
  <si>
    <t>老  齢</t>
    <phoneticPr fontId="2"/>
  </si>
  <si>
    <t>通算老齢</t>
    <phoneticPr fontId="2"/>
  </si>
  <si>
    <t>障  害</t>
    <phoneticPr fontId="2"/>
  </si>
  <si>
    <t>遺族・通算遺族</t>
    <phoneticPr fontId="2"/>
  </si>
  <si>
    <t>資料：厚生労働省「厚生年金・国民年金事業年報」</t>
    <phoneticPr fontId="3"/>
  </si>
  <si>
    <t>　</t>
    <phoneticPr fontId="2"/>
  </si>
  <si>
    <t>被保険者</t>
    <phoneticPr fontId="2"/>
  </si>
  <si>
    <t>平均標準報酬月額</t>
    <phoneticPr fontId="2"/>
  </si>
  <si>
    <t>総 数</t>
    <phoneticPr fontId="2"/>
  </si>
  <si>
    <t>強制適用</t>
    <phoneticPr fontId="2"/>
  </si>
  <si>
    <t>男</t>
    <phoneticPr fontId="2"/>
  </si>
  <si>
    <t>女</t>
    <phoneticPr fontId="2"/>
  </si>
  <si>
    <t>平成29年度(2017年度)</t>
    <rPh sb="0" eb="2">
      <t>ヘイセイ</t>
    </rPh>
    <rPh sb="4" eb="6">
      <t>ネンド</t>
    </rPh>
    <phoneticPr fontId="2"/>
  </si>
  <si>
    <t>現金給付</t>
    <phoneticPr fontId="2"/>
  </si>
  <si>
    <t>総  数</t>
    <phoneticPr fontId="2"/>
  </si>
  <si>
    <t>件 数</t>
    <phoneticPr fontId="2"/>
  </si>
  <si>
    <t>金 額</t>
    <phoneticPr fontId="2"/>
  </si>
  <si>
    <t>平成29年度(2017年度)</t>
    <phoneticPr fontId="2"/>
  </si>
  <si>
    <t>平成29年度(2017年度)</t>
    <phoneticPr fontId="2"/>
  </si>
  <si>
    <t xml:space="preserve">  現金給付－続き－</t>
    <phoneticPr fontId="2"/>
  </si>
  <si>
    <t>歯科診療</t>
    <phoneticPr fontId="2"/>
  </si>
  <si>
    <t>資料：全国健康保険協会「事業年報」　　　</t>
    <phoneticPr fontId="3"/>
  </si>
  <si>
    <t>Ｄ．保険料徴収状況（一般被保険者）</t>
    <phoneticPr fontId="2"/>
  </si>
  <si>
    <t>保険料</t>
    <phoneticPr fontId="2"/>
  </si>
  <si>
    <t>一人当たり</t>
    <phoneticPr fontId="2"/>
  </si>
  <si>
    <t>保険給付　総数　</t>
    <phoneticPr fontId="2"/>
  </si>
  <si>
    <t>被扶養者分</t>
    <phoneticPr fontId="2"/>
  </si>
  <si>
    <t>件 数</t>
    <phoneticPr fontId="2"/>
  </si>
  <si>
    <t>金 額</t>
    <phoneticPr fontId="2"/>
  </si>
  <si>
    <t>保険料</t>
    <phoneticPr fontId="2"/>
  </si>
  <si>
    <t>賃金日額</t>
    <phoneticPr fontId="2"/>
  </si>
  <si>
    <r>
      <t>Ｓ-08 船員保険</t>
    </r>
    <r>
      <rPr>
        <sz val="14"/>
        <rFont val="ＭＳ 明朝"/>
        <family val="1"/>
        <charset val="128"/>
      </rPr>
      <t>（年度末現在適用状況）</t>
    </r>
    <phoneticPr fontId="2"/>
  </si>
  <si>
    <t>　　　　　　　　　　　　　　年金部分は1986年（昭和61年）に厚生年金へ、雇用保険及び労災保険部分は</t>
    <phoneticPr fontId="2"/>
  </si>
  <si>
    <t>普通保険</t>
    <phoneticPr fontId="2"/>
  </si>
  <si>
    <t>船舶</t>
    <phoneticPr fontId="2"/>
  </si>
  <si>
    <t xml:space="preserve"> 注1)被保険者数</t>
    <phoneticPr fontId="2"/>
  </si>
  <si>
    <t>強制適用</t>
    <phoneticPr fontId="2"/>
  </si>
  <si>
    <t>任意継続</t>
    <phoneticPr fontId="2"/>
  </si>
  <si>
    <t>人</t>
    <phoneticPr fontId="2"/>
  </si>
  <si>
    <t>被保険</t>
    <phoneticPr fontId="2"/>
  </si>
  <si>
    <t>平均標準</t>
    <phoneticPr fontId="2"/>
  </si>
  <si>
    <t>保険料</t>
    <phoneticPr fontId="2"/>
  </si>
  <si>
    <t>疾病部門</t>
    <phoneticPr fontId="2"/>
  </si>
  <si>
    <t>被保険者分</t>
    <phoneticPr fontId="2"/>
  </si>
  <si>
    <t>者  数</t>
    <phoneticPr fontId="2"/>
  </si>
  <si>
    <t>報酬月額</t>
    <phoneticPr fontId="2"/>
  </si>
  <si>
    <t>収納済額</t>
    <phoneticPr fontId="2"/>
  </si>
  <si>
    <t>給付総額</t>
    <phoneticPr fontId="2"/>
  </si>
  <si>
    <t>件 数</t>
    <phoneticPr fontId="2"/>
  </si>
  <si>
    <t xml:space="preserve"> 注3）旧法</t>
    <rPh sb="1" eb="2">
      <t>チュウ</t>
    </rPh>
    <rPh sb="4" eb="6">
      <t>キュウホウ</t>
    </rPh>
    <phoneticPr fontId="2"/>
  </si>
  <si>
    <t>被扶養者分</t>
    <phoneticPr fontId="2"/>
  </si>
  <si>
    <t>失業給付支払</t>
    <phoneticPr fontId="2"/>
  </si>
  <si>
    <t>人 数</t>
    <phoneticPr fontId="2"/>
  </si>
  <si>
    <t>年金額</t>
    <phoneticPr fontId="2"/>
  </si>
  <si>
    <t>件 数</t>
    <phoneticPr fontId="2"/>
  </si>
  <si>
    <t>金 額</t>
    <phoneticPr fontId="2"/>
  </si>
  <si>
    <t>注1）「任意継続」は、疾病部門と年金部門の合計　</t>
    <phoneticPr fontId="2"/>
  </si>
  <si>
    <t>注2）疾病部門の額　</t>
    <phoneticPr fontId="2"/>
  </si>
  <si>
    <t xml:space="preserve">注3）資料：「厚生年金保険・国民年金事業年報」
</t>
    <rPh sb="3" eb="5">
      <t>シリョウ</t>
    </rPh>
    <phoneticPr fontId="2"/>
  </si>
  <si>
    <t>　　　全国健康保険協会「船員保険事業年報」</t>
    <phoneticPr fontId="2"/>
  </si>
  <si>
    <t>※平成21年度以降は調査項目に変更あり</t>
    <rPh sb="1" eb="3">
      <t>ヘイセイ</t>
    </rPh>
    <rPh sb="5" eb="7">
      <t>ネンド</t>
    </rPh>
    <rPh sb="7" eb="9">
      <t>イコウ</t>
    </rPh>
    <rPh sb="10" eb="12">
      <t>チョウサ</t>
    </rPh>
    <rPh sb="12" eb="14">
      <t>コウモク</t>
    </rPh>
    <rPh sb="15" eb="17">
      <t>ヘンコウ</t>
    </rPh>
    <phoneticPr fontId="2"/>
  </si>
  <si>
    <t>退職被保険者等分</t>
    <rPh sb="6" eb="7">
      <t>トウ</t>
    </rPh>
    <phoneticPr fontId="2"/>
  </si>
  <si>
    <t>Ｂ．介護保険給付件数及び給付費</t>
    <rPh sb="2" eb="4">
      <t>カイゴ</t>
    </rPh>
    <rPh sb="4" eb="6">
      <t>ホケン</t>
    </rPh>
    <rPh sb="6" eb="8">
      <t>キュウフ</t>
    </rPh>
    <rPh sb="8" eb="10">
      <t>ケンスウ</t>
    </rPh>
    <rPh sb="10" eb="11">
      <t>オヨ</t>
    </rPh>
    <rPh sb="12" eb="14">
      <t>キュウフ</t>
    </rPh>
    <rPh sb="14" eb="15">
      <t>ヒ</t>
    </rPh>
    <phoneticPr fontId="2"/>
  </si>
  <si>
    <t>注2）移送費を含む。</t>
    <rPh sb="3" eb="6">
      <t>イソウヒ</t>
    </rPh>
    <rPh sb="7" eb="8">
      <t>フク</t>
    </rPh>
    <phoneticPr fontId="2"/>
  </si>
  <si>
    <t>費（注2</t>
    <phoneticPr fontId="2"/>
  </si>
  <si>
    <t>その他（注1</t>
    <rPh sb="4" eb="5">
      <t>チュウ</t>
    </rPh>
    <phoneticPr fontId="2"/>
  </si>
  <si>
    <t>療養費(注3</t>
    <rPh sb="4" eb="5">
      <t>チュウ</t>
    </rPh>
    <phoneticPr fontId="2"/>
  </si>
  <si>
    <t>注3）高額介護合算療養費含む。</t>
    <rPh sb="0" eb="1">
      <t>チュウ</t>
    </rPh>
    <rPh sb="3" eb="5">
      <t>コウガク</t>
    </rPh>
    <rPh sb="5" eb="7">
      <t>カイゴ</t>
    </rPh>
    <rPh sb="7" eb="9">
      <t>ガッサン</t>
    </rPh>
    <rPh sb="9" eb="12">
      <t>リョウヨウヒ</t>
    </rPh>
    <rPh sb="12" eb="13">
      <t>フク</t>
    </rPh>
    <phoneticPr fontId="2"/>
  </si>
  <si>
    <t>百万円</t>
    <rPh sb="0" eb="1">
      <t>ヒャク</t>
    </rPh>
    <rPh sb="2" eb="3">
      <t>エン</t>
    </rPh>
    <phoneticPr fontId="2"/>
  </si>
  <si>
    <t>注1）高額介護合算療養費、移送費、出産育児諸費、葬祭諸費、育児諸費を含む。</t>
    <rPh sb="3" eb="5">
      <t>コウガク</t>
    </rPh>
    <rPh sb="5" eb="7">
      <t>カイゴ</t>
    </rPh>
    <rPh sb="7" eb="9">
      <t>ガッサン</t>
    </rPh>
    <rPh sb="9" eb="12">
      <t>リョウヨウヒ</t>
    </rPh>
    <rPh sb="13" eb="15">
      <t>イソウ</t>
    </rPh>
    <rPh sb="15" eb="16">
      <t>ヒ</t>
    </rPh>
    <rPh sb="17" eb="19">
      <t>シュッサン</t>
    </rPh>
    <rPh sb="19" eb="21">
      <t>イクジ</t>
    </rPh>
    <rPh sb="21" eb="22">
      <t>ショ</t>
    </rPh>
    <rPh sb="22" eb="23">
      <t>ヒ</t>
    </rPh>
    <rPh sb="24" eb="26">
      <t>ソウサイ</t>
    </rPh>
    <rPh sb="26" eb="28">
      <t>ショヒ</t>
    </rPh>
    <rPh sb="29" eb="31">
      <t>イクジ</t>
    </rPh>
    <rPh sb="31" eb="33">
      <t>ショヒ</t>
    </rPh>
    <rPh sb="34" eb="35">
      <t>フク</t>
    </rPh>
    <phoneticPr fontId="2"/>
  </si>
  <si>
    <t>注)年度累計は、3月サービス分から翌年2月サービス分まで延人月</t>
    <rPh sb="0" eb="1">
      <t>チュウ</t>
    </rPh>
    <rPh sb="2" eb="4">
      <t>ネンド</t>
    </rPh>
    <rPh sb="4" eb="6">
      <t>ルイケイ</t>
    </rPh>
    <rPh sb="9" eb="10">
      <t>ガツ</t>
    </rPh>
    <rPh sb="14" eb="15">
      <t>ブン</t>
    </rPh>
    <rPh sb="17" eb="19">
      <t>ヨクネン</t>
    </rPh>
    <rPh sb="20" eb="21">
      <t>ガツ</t>
    </rPh>
    <rPh sb="25" eb="26">
      <t>ブン</t>
    </rPh>
    <rPh sb="28" eb="29">
      <t>ノブ</t>
    </rPh>
    <rPh sb="29" eb="30">
      <t>ジン</t>
    </rPh>
    <rPh sb="30" eb="31">
      <t>ツキ</t>
    </rPh>
    <phoneticPr fontId="2"/>
  </si>
  <si>
    <t xml:space="preserve">    　        2010年（平成22年）に一般の雇用保険と労災保険にそれぞれ統合された。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</si>
</sst>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0_);[Red]\(0\)"/>
    <numFmt numFmtId="180" formatCode="#,##0.00_ "/>
    <numFmt numFmtId="181" formatCode="#,##0;&quot;▲ &quot;#,##0"/>
    <numFmt numFmtId="182" formatCode="_ * #,##0;_ * &quot;△&quot;#,##0;_ * &quot;‐&quot;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7"/>
      <name val="ＭＳ Ｐ明朝"/>
      <family val="1"/>
      <charset val="128"/>
    </font>
    <font>
      <b/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4"/>
      <color rgb="FFFF0000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8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4" fillId="0" borderId="0"/>
    <xf numFmtId="0" fontId="1" fillId="0" borderId="0"/>
    <xf numFmtId="0" fontId="23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37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6" fillId="0" borderId="0" xfId="0" applyNumberFormat="1" applyFont="1" applyAlignment="1" applyProtection="1">
      <alignment horizontal="left"/>
    </xf>
    <xf numFmtId="176" fontId="3" fillId="0" borderId="10" xfId="0" applyNumberFormat="1" applyFont="1" applyBorder="1">
      <alignment vertical="center"/>
    </xf>
    <xf numFmtId="176" fontId="6" fillId="0" borderId="10" xfId="0" applyNumberFormat="1" applyFont="1" applyBorder="1" applyAlignment="1" applyProtection="1">
      <alignment horizontal="left"/>
    </xf>
    <xf numFmtId="176" fontId="3" fillId="0" borderId="10" xfId="0" applyNumberFormat="1" applyFont="1" applyBorder="1" applyAlignment="1" applyProtection="1">
      <alignment horizontal="left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 applyAlignment="1" applyProtection="1">
      <alignment horizontal="left"/>
    </xf>
    <xf numFmtId="176" fontId="3" fillId="0" borderId="13" xfId="0" applyNumberFormat="1" applyFont="1" applyBorder="1">
      <alignment vertical="center"/>
    </xf>
    <xf numFmtId="176" fontId="3" fillId="0" borderId="11" xfId="0" applyNumberFormat="1" applyFont="1" applyBorder="1" applyAlignment="1" applyProtection="1">
      <alignment horizontal="left"/>
    </xf>
    <xf numFmtId="176" fontId="3" fillId="0" borderId="12" xfId="0" applyNumberFormat="1" applyFont="1" applyBorder="1" applyAlignment="1" applyProtection="1">
      <alignment horizontal="left"/>
    </xf>
    <xf numFmtId="176" fontId="3" fillId="0" borderId="11" xfId="0" applyNumberFormat="1" applyFont="1" applyBorder="1" applyProtection="1">
      <alignment vertical="center"/>
    </xf>
    <xf numFmtId="176" fontId="3" fillId="0" borderId="0" xfId="0" applyNumberFormat="1" applyFont="1" applyProtection="1">
      <alignment vertical="center"/>
      <protection locked="0"/>
    </xf>
    <xf numFmtId="176" fontId="6" fillId="0" borderId="0" xfId="0" applyNumberFormat="1" applyFont="1">
      <alignment vertical="center"/>
    </xf>
    <xf numFmtId="176" fontId="3" fillId="0" borderId="14" xfId="0" applyNumberFormat="1" applyFont="1" applyBorder="1">
      <alignment vertical="center"/>
    </xf>
    <xf numFmtId="176" fontId="3" fillId="0" borderId="0" xfId="0" applyNumberFormat="1" applyFont="1" applyAlignment="1" applyProtection="1">
      <alignment horizontal="center"/>
    </xf>
    <xf numFmtId="176" fontId="3" fillId="0" borderId="11" xfId="0" applyNumberFormat="1" applyFont="1" applyBorder="1" applyProtection="1">
      <alignment vertical="center"/>
      <protection locked="0"/>
    </xf>
    <xf numFmtId="176" fontId="3" fillId="0" borderId="0" xfId="0" applyNumberFormat="1" applyFont="1" applyAlignment="1" applyProtection="1">
      <alignment horizontal="right"/>
    </xf>
    <xf numFmtId="176" fontId="6" fillId="0" borderId="0" xfId="0" applyNumberFormat="1" applyFont="1" applyProtection="1">
      <alignment vertical="center"/>
    </xf>
    <xf numFmtId="176" fontId="6" fillId="0" borderId="10" xfId="0" applyNumberFormat="1" applyFont="1" applyBorder="1" applyProtection="1">
      <alignment vertical="center"/>
    </xf>
    <xf numFmtId="176" fontId="3" fillId="0" borderId="0" xfId="0" applyNumberFormat="1" applyFont="1" applyProtection="1">
      <alignment vertical="center"/>
    </xf>
    <xf numFmtId="176" fontId="3" fillId="0" borderId="11" xfId="0" applyNumberFormat="1" applyFont="1" applyBorder="1" applyAlignment="1" applyProtection="1">
      <alignment horizontal="right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0" xfId="0" applyNumberFormat="1" applyFont="1" applyFill="1" applyBorder="1">
      <alignment vertical="center"/>
    </xf>
    <xf numFmtId="176" fontId="3" fillId="0" borderId="13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left"/>
    </xf>
    <xf numFmtId="176" fontId="3" fillId="0" borderId="0" xfId="0" applyNumberFormat="1" applyFont="1" applyBorder="1" applyAlignment="1" applyProtection="1">
      <alignment horizontal="right"/>
    </xf>
    <xf numFmtId="176" fontId="3" fillId="0" borderId="0" xfId="0" applyNumberFormat="1" applyFont="1" applyBorder="1" applyProtection="1">
      <alignment vertical="center"/>
    </xf>
    <xf numFmtId="176" fontId="3" fillId="0" borderId="15" xfId="0" applyNumberFormat="1" applyFont="1" applyBorder="1">
      <alignment vertical="center"/>
    </xf>
    <xf numFmtId="176" fontId="3" fillId="0" borderId="0" xfId="0" quotePrefix="1" applyNumberFormat="1" applyFont="1" applyAlignment="1" applyProtection="1">
      <alignment horizontal="right"/>
      <protection locked="0"/>
    </xf>
    <xf numFmtId="176" fontId="3" fillId="0" borderId="11" xfId="0" applyNumberFormat="1" applyFont="1" applyBorder="1" applyAlignment="1" applyProtection="1"/>
    <xf numFmtId="176" fontId="3" fillId="0" borderId="16" xfId="0" applyNumberFormat="1" applyFont="1" applyBorder="1">
      <alignment vertical="center"/>
    </xf>
    <xf numFmtId="176" fontId="3" fillId="0" borderId="17" xfId="0" applyNumberFormat="1" applyFont="1" applyBorder="1" applyAlignment="1" applyProtection="1">
      <alignment horizontal="right"/>
    </xf>
    <xf numFmtId="176" fontId="3" fillId="0" borderId="11" xfId="0" applyNumberFormat="1" applyFont="1" applyFill="1" applyBorder="1" applyProtection="1">
      <alignment vertical="center"/>
    </xf>
    <xf numFmtId="176" fontId="3" fillId="0" borderId="0" xfId="0" applyNumberFormat="1" applyFont="1" applyFill="1" applyProtection="1">
      <alignment vertical="center"/>
      <protection locked="0"/>
    </xf>
    <xf numFmtId="176" fontId="3" fillId="0" borderId="0" xfId="0" applyNumberFormat="1" applyFont="1" applyFill="1">
      <alignment vertical="center"/>
    </xf>
    <xf numFmtId="176" fontId="3" fillId="0" borderId="14" xfId="0" applyNumberFormat="1" applyFont="1" applyFill="1" applyBorder="1">
      <alignment vertical="center"/>
    </xf>
    <xf numFmtId="176" fontId="3" fillId="0" borderId="10" xfId="0" applyNumberFormat="1" applyFont="1" applyFill="1" applyBorder="1" applyProtection="1">
      <alignment vertical="center"/>
      <protection locked="0"/>
    </xf>
    <xf numFmtId="176" fontId="3" fillId="0" borderId="10" xfId="0" applyNumberFormat="1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/>
    </xf>
    <xf numFmtId="176" fontId="6" fillId="0" borderId="10" xfId="0" applyNumberFormat="1" applyFont="1" applyFill="1" applyBorder="1" applyAlignment="1" applyProtection="1">
      <alignment horizontal="left"/>
    </xf>
    <xf numFmtId="176" fontId="3" fillId="0" borderId="11" xfId="0" applyNumberFormat="1" applyFont="1" applyFill="1" applyBorder="1">
      <alignment vertical="center"/>
    </xf>
    <xf numFmtId="176" fontId="3" fillId="0" borderId="12" xfId="0" applyNumberFormat="1" applyFont="1" applyFill="1" applyBorder="1">
      <alignment vertical="center"/>
    </xf>
    <xf numFmtId="176" fontId="3" fillId="0" borderId="13" xfId="0" applyNumberFormat="1" applyFont="1" applyFill="1" applyBorder="1" applyAlignment="1" applyProtection="1">
      <alignment horizontal="left"/>
    </xf>
    <xf numFmtId="176" fontId="3" fillId="0" borderId="13" xfId="0" applyNumberFormat="1" applyFont="1" applyFill="1" applyBorder="1">
      <alignment vertical="center"/>
    </xf>
    <xf numFmtId="176" fontId="3" fillId="0" borderId="11" xfId="0" applyNumberFormat="1" applyFont="1" applyFill="1" applyBorder="1" applyAlignment="1" applyProtection="1">
      <alignment horizontal="left"/>
    </xf>
    <xf numFmtId="176" fontId="3" fillId="0" borderId="12" xfId="0" applyNumberFormat="1" applyFont="1" applyFill="1" applyBorder="1" applyAlignment="1" applyProtection="1"/>
    <xf numFmtId="176" fontId="3" fillId="0" borderId="0" xfId="0" applyNumberFormat="1" applyFont="1" applyFill="1" applyAlignment="1" applyProtection="1">
      <alignment horizontal="center"/>
    </xf>
    <xf numFmtId="176" fontId="3" fillId="0" borderId="11" xfId="0" applyNumberFormat="1" applyFont="1" applyFill="1" applyBorder="1" applyProtection="1">
      <alignment vertical="center"/>
      <protection locked="0"/>
    </xf>
    <xf numFmtId="176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0" xfId="0" applyNumberFormat="1" applyFont="1" applyFill="1" applyAlignment="1" applyProtection="1">
      <alignment horizontal="right"/>
      <protection locked="0"/>
    </xf>
    <xf numFmtId="176" fontId="3" fillId="0" borderId="10" xfId="0" applyNumberFormat="1" applyFont="1" applyFill="1" applyBorder="1" applyAlignment="1" applyProtection="1">
      <alignment horizontal="right"/>
      <protection locked="0"/>
    </xf>
    <xf numFmtId="176" fontId="3" fillId="0" borderId="13" xfId="0" applyNumberFormat="1" applyFont="1" applyFill="1" applyBorder="1" applyAlignment="1" applyProtection="1">
      <alignment horizontal="right"/>
    </xf>
    <xf numFmtId="176" fontId="3" fillId="0" borderId="12" xfId="0" applyNumberFormat="1" applyFont="1" applyFill="1" applyBorder="1" applyAlignment="1" applyProtection="1">
      <alignment horizontal="left"/>
    </xf>
    <xf numFmtId="176" fontId="3" fillId="0" borderId="11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Alignment="1" applyProtection="1">
      <alignment horizontal="right"/>
    </xf>
    <xf numFmtId="176" fontId="3" fillId="0" borderId="0" xfId="0" applyNumberFormat="1" applyFont="1" applyFill="1" applyProtection="1">
      <alignment vertical="center"/>
    </xf>
    <xf numFmtId="176" fontId="3" fillId="0" borderId="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/>
    </xf>
    <xf numFmtId="176" fontId="3" fillId="0" borderId="15" xfId="0" applyNumberFormat="1" applyFont="1" applyFill="1" applyBorder="1">
      <alignment vertical="center"/>
    </xf>
    <xf numFmtId="176" fontId="3" fillId="0" borderId="18" xfId="0" applyNumberFormat="1" applyFont="1" applyFill="1" applyBorder="1" applyAlignment="1" applyProtection="1">
      <alignment horizontal="center"/>
    </xf>
    <xf numFmtId="176" fontId="3" fillId="0" borderId="17" xfId="0" applyNumberFormat="1" applyFont="1" applyFill="1" applyBorder="1" applyAlignment="1" applyProtection="1">
      <alignment horizontal="right"/>
    </xf>
    <xf numFmtId="176" fontId="3" fillId="0" borderId="17" xfId="0" applyNumberFormat="1" applyFont="1" applyFill="1" applyBorder="1">
      <alignment vertical="center"/>
    </xf>
    <xf numFmtId="176" fontId="3" fillId="0" borderId="0" xfId="0" applyNumberFormat="1" applyFont="1" applyFill="1" applyBorder="1" applyAlignment="1" applyProtection="1">
      <alignment horizontal="center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11" xfId="0" applyNumberFormat="1" applyFont="1" applyFill="1" applyBorder="1" applyAlignment="1" applyProtection="1">
      <alignment horizontal="right" vertical="center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right" vertical="center"/>
      <protection locked="0"/>
    </xf>
    <xf numFmtId="176" fontId="3" fillId="0" borderId="11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Border="1" applyAlignment="1">
      <alignment vertical="center"/>
    </xf>
    <xf numFmtId="177" fontId="3" fillId="0" borderId="11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Border="1" applyAlignment="1" applyProtection="1">
      <alignment horizontal="right" vertical="center"/>
    </xf>
    <xf numFmtId="177" fontId="3" fillId="0" borderId="11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Border="1" applyAlignment="1" applyProtection="1"/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Fill="1" applyAlignment="1" applyProtection="1">
      <alignment vertical="center"/>
      <protection locked="0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 shrinkToFit="1"/>
    </xf>
    <xf numFmtId="176" fontId="3" fillId="0" borderId="15" xfId="0" applyNumberFormat="1" applyFont="1" applyBorder="1" applyAlignment="1" applyProtection="1">
      <alignment horizontal="left"/>
    </xf>
    <xf numFmtId="176" fontId="3" fillId="0" borderId="11" xfId="0" applyNumberFormat="1" applyFont="1" applyFill="1" applyBorder="1" applyAlignment="1" applyProtection="1">
      <alignment horizontal="right" shrinkToFit="1"/>
    </xf>
    <xf numFmtId="176" fontId="3" fillId="0" borderId="0" xfId="0" applyNumberFormat="1" applyFont="1" applyFill="1" applyAlignment="1" applyProtection="1">
      <alignment horizontal="right" shrinkToFit="1"/>
    </xf>
    <xf numFmtId="176" fontId="3" fillId="0" borderId="0" xfId="0" applyNumberFormat="1" applyFont="1" applyFill="1" applyBorder="1" applyAlignment="1" applyProtection="1">
      <alignment horizontal="right" shrinkToFit="1"/>
    </xf>
    <xf numFmtId="176" fontId="3" fillId="0" borderId="17" xfId="0" applyNumberFormat="1" applyFont="1" applyFill="1" applyBorder="1" applyAlignment="1" applyProtection="1">
      <alignment horizontal="right" shrinkToFit="1"/>
    </xf>
    <xf numFmtId="176" fontId="6" fillId="0" borderId="0" xfId="0" applyNumberFormat="1" applyFont="1" applyFill="1" applyBorder="1" applyAlignment="1" applyProtection="1">
      <alignment shrinkToFit="1"/>
    </xf>
    <xf numFmtId="176" fontId="3" fillId="0" borderId="0" xfId="0" applyNumberFormat="1" applyFont="1" applyFill="1" applyBorder="1" applyAlignment="1" applyProtection="1">
      <alignment vertical="center" shrinkToFit="1"/>
    </xf>
    <xf numFmtId="176" fontId="3" fillId="0" borderId="0" xfId="0" applyNumberFormat="1" applyFont="1" applyAlignment="1">
      <alignment vertical="center" shrinkToFit="1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176" fontId="3" fillId="0" borderId="0" xfId="0" applyNumberFormat="1" applyFont="1" applyFill="1" applyAlignment="1" applyProtection="1">
      <alignment vertical="center" shrinkToFit="1"/>
      <protection locked="0"/>
    </xf>
    <xf numFmtId="176" fontId="3" fillId="0" borderId="0" xfId="0" quotePrefix="1" applyNumberFormat="1" applyFont="1" applyFill="1" applyAlignment="1" applyProtection="1">
      <alignment horizontal="right" shrinkToFit="1"/>
      <protection locked="0"/>
    </xf>
    <xf numFmtId="176" fontId="3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0" applyNumberFormat="1" applyFont="1" applyFill="1" applyBorder="1" applyAlignment="1" applyProtection="1">
      <alignment vertical="center" shrinkToFit="1"/>
      <protection locked="0"/>
    </xf>
    <xf numFmtId="176" fontId="3" fillId="0" borderId="14" xfId="0" applyNumberFormat="1" applyFont="1" applyFill="1" applyBorder="1" applyAlignment="1">
      <alignment vertical="center" shrinkToFit="1"/>
    </xf>
    <xf numFmtId="176" fontId="3" fillId="0" borderId="10" xfId="0" applyNumberFormat="1" applyFont="1" applyFill="1" applyBorder="1" applyAlignment="1">
      <alignment vertical="center" shrinkToFit="1"/>
    </xf>
    <xf numFmtId="176" fontId="6" fillId="0" borderId="10" xfId="0" applyNumberFormat="1" applyFont="1" applyFill="1" applyBorder="1" applyAlignment="1" applyProtection="1">
      <alignment vertical="center" shrinkToFit="1"/>
    </xf>
    <xf numFmtId="176" fontId="3" fillId="0" borderId="20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6" fillId="0" borderId="0" xfId="0" applyNumberFormat="1" applyFont="1" applyFill="1" applyBorder="1" applyProtection="1">
      <alignment vertical="center"/>
    </xf>
    <xf numFmtId="176" fontId="6" fillId="0" borderId="0" xfId="0" applyNumberFormat="1" applyFont="1" applyFill="1" applyProtection="1">
      <alignment vertical="center"/>
    </xf>
    <xf numFmtId="176" fontId="3" fillId="0" borderId="15" xfId="0" applyNumberFormat="1" applyFont="1" applyFill="1" applyBorder="1" applyAlignment="1" applyProtection="1">
      <alignment horizontal="left"/>
    </xf>
    <xf numFmtId="176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3" fillId="0" borderId="19" xfId="0" applyNumberFormat="1" applyFont="1" applyBorder="1">
      <alignment vertical="center"/>
    </xf>
    <xf numFmtId="176" fontId="3" fillId="0" borderId="21" xfId="0" applyNumberFormat="1" applyFont="1" applyBorder="1">
      <alignment vertical="center"/>
    </xf>
    <xf numFmtId="176" fontId="6" fillId="0" borderId="22" xfId="0" applyNumberFormat="1" applyFont="1" applyBorder="1" applyProtection="1">
      <alignment vertical="center"/>
    </xf>
    <xf numFmtId="176" fontId="3" fillId="0" borderId="0" xfId="0" quotePrefix="1" applyNumberFormat="1" applyFont="1" applyAlignment="1" applyProtection="1">
      <alignment horizontal="right" vertical="center"/>
    </xf>
    <xf numFmtId="42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21" xfId="0" applyNumberFormat="1" applyFont="1" applyBorder="1" applyProtection="1">
      <alignment vertical="center"/>
    </xf>
    <xf numFmtId="176" fontId="3" fillId="0" borderId="21" xfId="0" applyNumberFormat="1" applyFont="1" applyBorder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alignment horizontal="left"/>
    </xf>
    <xf numFmtId="176" fontId="3" fillId="0" borderId="15" xfId="0" applyNumberFormat="1" applyFont="1" applyFill="1" applyBorder="1" applyAlignment="1">
      <alignment horizontal="right" vertical="center"/>
    </xf>
    <xf numFmtId="176" fontId="6" fillId="0" borderId="0" xfId="0" applyNumberFormat="1" applyFont="1" applyBorder="1" applyAlignment="1" applyProtection="1">
      <alignment horizontal="left"/>
    </xf>
    <xf numFmtId="176" fontId="3" fillId="0" borderId="15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0" fontId="0" fillId="0" borderId="20" xfId="0" applyBorder="1" applyAlignment="1">
      <alignment vertical="center" wrapText="1"/>
    </xf>
    <xf numFmtId="0" fontId="0" fillId="0" borderId="0" xfId="0" applyAlignment="1">
      <alignment vertical="center"/>
    </xf>
    <xf numFmtId="41" fontId="3" fillId="0" borderId="11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11" xfId="33" applyNumberFormat="1" applyFont="1" applyBorder="1" applyAlignment="1" applyProtection="1">
      <alignment horizontal="right" vertical="center"/>
      <protection locked="0"/>
    </xf>
    <xf numFmtId="41" fontId="3" fillId="0" borderId="0" xfId="33" applyNumberFormat="1" applyFont="1" applyBorder="1" applyAlignment="1" applyProtection="1">
      <alignment horizontal="right" vertical="center"/>
      <protection locked="0"/>
    </xf>
    <xf numFmtId="41" fontId="3" fillId="0" borderId="0" xfId="33" applyNumberFormat="1" applyFont="1" applyBorder="1" applyAlignment="1">
      <alignment horizontal="right" vertical="center"/>
    </xf>
    <xf numFmtId="41" fontId="3" fillId="0" borderId="11" xfId="33" applyNumberFormat="1" applyFont="1" applyBorder="1" applyAlignment="1">
      <alignment horizontal="right" vertical="center"/>
    </xf>
    <xf numFmtId="41" fontId="3" fillId="0" borderId="11" xfId="33" applyNumberFormat="1" applyFont="1" applyFill="1" applyBorder="1" applyAlignment="1">
      <alignment horizontal="right" vertical="center"/>
    </xf>
    <xf numFmtId="41" fontId="3" fillId="0" borderId="0" xfId="33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176" fontId="3" fillId="0" borderId="22" xfId="0" applyNumberFormat="1" applyFont="1" applyFill="1" applyBorder="1">
      <alignment vertical="center"/>
    </xf>
    <xf numFmtId="176" fontId="3" fillId="0" borderId="20" xfId="0" applyNumberFormat="1" applyFont="1" applyBorder="1" applyAlignment="1" applyProtection="1"/>
    <xf numFmtId="176" fontId="3" fillId="0" borderId="0" xfId="0" applyNumberFormat="1" applyFont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41" fontId="3" fillId="0" borderId="0" xfId="0" applyNumberFormat="1" applyFont="1" applyFill="1" applyAlignment="1">
      <alignment horizontal="right" vertical="center" shrinkToFit="1"/>
    </xf>
    <xf numFmtId="176" fontId="3" fillId="0" borderId="13" xfId="0" applyNumberFormat="1" applyFont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 applyProtection="1">
      <alignment horizontal="left" shrinkToFit="1"/>
    </xf>
    <xf numFmtId="176" fontId="6" fillId="0" borderId="0" xfId="0" applyNumberFormat="1" applyFont="1" applyFill="1" applyBorder="1" applyAlignment="1">
      <alignment vertical="center" shrinkToFit="1"/>
    </xf>
    <xf numFmtId="176" fontId="6" fillId="0" borderId="0" xfId="0" applyNumberFormat="1" applyFont="1" applyFill="1" applyBorder="1" applyAlignment="1" applyProtection="1">
      <alignment horizontal="right" shrinkToFit="1"/>
    </xf>
    <xf numFmtId="176" fontId="3" fillId="0" borderId="0" xfId="0" applyNumberFormat="1" applyFont="1" applyFill="1" applyAlignment="1">
      <alignment horizontal="center" vertical="center"/>
    </xf>
    <xf numFmtId="176" fontId="3" fillId="0" borderId="23" xfId="0" applyNumberFormat="1" applyFont="1" applyFill="1" applyBorder="1" applyAlignment="1">
      <alignment horizontal="center" vertical="center"/>
    </xf>
    <xf numFmtId="176" fontId="3" fillId="0" borderId="22" xfId="0" applyNumberFormat="1" applyFont="1" applyFill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176" fontId="3" fillId="0" borderId="20" xfId="0" applyNumberFormat="1" applyFont="1" applyBorder="1" applyAlignment="1" applyProtection="1">
      <alignment wrapText="1"/>
    </xf>
    <xf numFmtId="0" fontId="0" fillId="0" borderId="0" xfId="0" applyBorder="1" applyAlignment="1">
      <alignment vertical="center" wrapText="1"/>
    </xf>
    <xf numFmtId="176" fontId="3" fillId="0" borderId="0" xfId="0" applyNumberFormat="1" applyFont="1" applyBorder="1" applyAlignment="1" applyProtection="1">
      <alignment wrapText="1"/>
    </xf>
    <xf numFmtId="176" fontId="3" fillId="0" borderId="24" xfId="0" applyNumberFormat="1" applyFont="1" applyBorder="1" applyAlignment="1" applyProtection="1"/>
    <xf numFmtId="176" fontId="3" fillId="0" borderId="15" xfId="0" applyNumberFormat="1" applyFont="1" applyBorder="1" applyAlignment="1" applyProtection="1"/>
    <xf numFmtId="176" fontId="3" fillId="0" borderId="0" xfId="0" applyNumberFormat="1" applyFont="1" applyFill="1" applyAlignment="1">
      <alignment horizontal="center" vertical="center" shrinkToFit="1"/>
    </xf>
    <xf numFmtId="176" fontId="3" fillId="0" borderId="21" xfId="0" applyNumberFormat="1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>
      <alignment horizontal="center" vertical="center" shrinkToFit="1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15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Alignment="1" applyProtection="1">
      <alignment horizontal="left" shrinkToFit="1"/>
    </xf>
    <xf numFmtId="176" fontId="3" fillId="0" borderId="0" xfId="0" applyNumberFormat="1" applyFont="1" applyBorder="1" applyAlignment="1">
      <alignment horizontal="left" vertical="center"/>
    </xf>
    <xf numFmtId="176" fontId="6" fillId="0" borderId="10" xfId="0" applyNumberFormat="1" applyFont="1" applyFill="1" applyBorder="1" applyAlignment="1" applyProtection="1">
      <alignment horizontal="left" vertical="center" shrinkToFit="1"/>
    </xf>
    <xf numFmtId="176" fontId="6" fillId="0" borderId="22" xfId="0" applyNumberFormat="1" applyFont="1" applyFill="1" applyBorder="1" applyAlignment="1" applyProtection="1">
      <alignment horizontal="center" vertical="center" shrinkToFit="1"/>
    </xf>
    <xf numFmtId="176" fontId="3" fillId="0" borderId="10" xfId="0" applyNumberFormat="1" applyFont="1" applyFill="1" applyBorder="1" applyAlignment="1">
      <alignment horizontal="left" vertical="center" shrinkToFit="1"/>
    </xf>
    <xf numFmtId="176" fontId="3" fillId="0" borderId="19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 applyProtection="1">
      <alignment horizontal="left" shrinkToFit="1"/>
      <protection locked="0"/>
    </xf>
    <xf numFmtId="176" fontId="6" fillId="0" borderId="0" xfId="0" applyNumberFormat="1" applyFont="1" applyFill="1" applyBorder="1" applyAlignment="1" applyProtection="1">
      <alignment horizontal="lef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shrinkToFit="1"/>
    </xf>
    <xf numFmtId="176" fontId="3" fillId="0" borderId="22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 applyProtection="1">
      <alignment horizontal="center" shrinkToFit="1"/>
    </xf>
    <xf numFmtId="177" fontId="3" fillId="0" borderId="0" xfId="0" applyNumberFormat="1" applyFont="1" applyAlignment="1">
      <alignment vertical="center" shrinkToFit="1"/>
    </xf>
    <xf numFmtId="177" fontId="3" fillId="0" borderId="10" xfId="0" applyNumberFormat="1" applyFont="1" applyBorder="1" applyAlignment="1">
      <alignment vertical="center" shrinkToFit="1"/>
    </xf>
    <xf numFmtId="177" fontId="3" fillId="0" borderId="13" xfId="0" applyNumberFormat="1" applyFont="1" applyBorder="1" applyAlignment="1">
      <alignment vertical="center" shrinkToFit="1"/>
    </xf>
    <xf numFmtId="177" fontId="6" fillId="0" borderId="0" xfId="0" applyNumberFormat="1" applyFont="1" applyAlignment="1" applyProtection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0" xfId="0" applyNumberFormat="1" applyFont="1" applyAlignment="1" applyProtection="1">
      <alignment horizontal="left" shrinkToFit="1"/>
    </xf>
    <xf numFmtId="176" fontId="3" fillId="0" borderId="13" xfId="0" applyNumberFormat="1" applyFont="1" applyBorder="1" applyAlignment="1">
      <alignment vertical="center" shrinkToFit="1"/>
    </xf>
    <xf numFmtId="176" fontId="3" fillId="0" borderId="0" xfId="0" applyNumberFormat="1" applyFont="1" applyFill="1" applyAlignment="1">
      <alignment vertical="center" shrinkToFit="1"/>
    </xf>
    <xf numFmtId="176" fontId="3" fillId="0" borderId="13" xfId="0" applyNumberFormat="1" applyFont="1" applyFill="1" applyBorder="1" applyAlignment="1">
      <alignment vertical="center" shrinkToFit="1"/>
    </xf>
    <xf numFmtId="176" fontId="3" fillId="0" borderId="22" xfId="0" applyNumberFormat="1" applyFont="1" applyFill="1" applyBorder="1" applyAlignment="1">
      <alignment vertical="center" shrinkToFit="1"/>
    </xf>
    <xf numFmtId="176" fontId="3" fillId="0" borderId="23" xfId="0" applyNumberFormat="1" applyFont="1" applyFill="1" applyBorder="1" applyAlignment="1">
      <alignment vertical="center" shrinkToFit="1"/>
    </xf>
    <xf numFmtId="176" fontId="3" fillId="0" borderId="19" xfId="0" applyNumberFormat="1" applyFont="1" applyFill="1" applyBorder="1" applyAlignment="1">
      <alignment vertical="center" shrinkToFit="1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 applyFill="1" applyBorder="1" applyAlignment="1" applyProtection="1">
      <alignment horizontal="left"/>
    </xf>
    <xf numFmtId="176" fontId="6" fillId="0" borderId="0" xfId="0" applyNumberFormat="1" applyFont="1" applyBorder="1">
      <alignment vertical="center"/>
    </xf>
    <xf numFmtId="176" fontId="3" fillId="0" borderId="0" xfId="0" applyNumberFormat="1" applyFont="1" applyFill="1" applyBorder="1" applyAlignment="1" applyProtection="1">
      <alignment horizontal="right" shrinkToFit="1"/>
      <protection locked="0"/>
    </xf>
    <xf numFmtId="176" fontId="6" fillId="0" borderId="22" xfId="0" applyNumberFormat="1" applyFont="1" applyFill="1" applyBorder="1" applyAlignment="1" applyProtection="1">
      <alignment horizontal="left" vertical="center" shrinkToFit="1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left" vertical="center"/>
    </xf>
    <xf numFmtId="176" fontId="3" fillId="0" borderId="14" xfId="0" applyNumberFormat="1" applyFont="1" applyBorder="1" applyAlignment="1">
      <alignment vertical="center"/>
    </xf>
    <xf numFmtId="176" fontId="3" fillId="0" borderId="0" xfId="0" applyNumberFormat="1" applyFont="1" applyAlignment="1" applyProtection="1">
      <alignment horizontal="left" vertical="center"/>
    </xf>
    <xf numFmtId="176" fontId="3" fillId="0" borderId="0" xfId="0" applyNumberFormat="1" applyFont="1" applyFill="1" applyAlignment="1">
      <alignment vertical="center"/>
    </xf>
    <xf numFmtId="176" fontId="6" fillId="0" borderId="10" xfId="0" applyNumberFormat="1" applyFont="1" applyFill="1" applyBorder="1" applyAlignment="1" applyProtection="1">
      <alignment horizontal="left"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 applyProtection="1">
      <alignment horizontal="left" vertical="center"/>
    </xf>
    <xf numFmtId="176" fontId="3" fillId="0" borderId="21" xfId="0" applyNumberFormat="1" applyFont="1" applyFill="1" applyBorder="1" applyAlignment="1" applyProtection="1">
      <alignment horizontal="left" vertical="center"/>
    </xf>
    <xf numFmtId="176" fontId="6" fillId="0" borderId="0" xfId="0" applyNumberFormat="1" applyFont="1" applyFill="1" applyAlignment="1" applyProtection="1">
      <alignment horizontal="right" vertical="center"/>
    </xf>
    <xf numFmtId="176" fontId="3" fillId="0" borderId="0" xfId="0" applyNumberFormat="1" applyFont="1" applyAlignment="1" applyProtection="1">
      <alignment horizontal="center" vertical="center"/>
    </xf>
    <xf numFmtId="176" fontId="3" fillId="0" borderId="11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Fill="1" applyAlignment="1" applyProtection="1">
      <alignment horizontal="center" vertical="center"/>
    </xf>
    <xf numFmtId="176" fontId="3" fillId="0" borderId="14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 applyProtection="1">
      <alignment vertical="center"/>
    </xf>
    <xf numFmtId="176" fontId="3" fillId="0" borderId="15" xfId="0" applyNumberFormat="1" applyFont="1" applyFill="1" applyBorder="1" applyAlignment="1">
      <alignment vertical="center"/>
    </xf>
    <xf numFmtId="176" fontId="3" fillId="0" borderId="26" xfId="0" applyNumberFormat="1" applyFont="1" applyFill="1" applyBorder="1" applyAlignment="1" applyProtection="1">
      <alignment horizontal="center" vertical="center"/>
    </xf>
    <xf numFmtId="176" fontId="3" fillId="0" borderId="21" xfId="0" applyNumberFormat="1" applyFont="1" applyBorder="1" applyAlignment="1" applyProtection="1">
      <alignment horizontal="center" vertical="center"/>
    </xf>
    <xf numFmtId="176" fontId="3" fillId="0" borderId="20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vertical="center" wrapText="1"/>
    </xf>
    <xf numFmtId="176" fontId="6" fillId="0" borderId="10" xfId="0" applyNumberFormat="1" applyFont="1" applyFill="1" applyBorder="1" applyProtection="1">
      <alignment vertical="center"/>
    </xf>
    <xf numFmtId="176" fontId="3" fillId="0" borderId="27" xfId="0" applyNumberFormat="1" applyFont="1" applyFill="1" applyBorder="1">
      <alignment vertical="center"/>
    </xf>
    <xf numFmtId="41" fontId="3" fillId="0" borderId="0" xfId="0" applyNumberFormat="1" applyFont="1" applyFill="1" applyProtection="1">
      <alignment vertical="center"/>
      <protection locked="0"/>
    </xf>
    <xf numFmtId="0" fontId="26" fillId="0" borderId="20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176" fontId="3" fillId="0" borderId="23" xfId="0" applyNumberFormat="1" applyFont="1" applyFill="1" applyBorder="1">
      <alignment vertical="center"/>
    </xf>
    <xf numFmtId="176" fontId="3" fillId="0" borderId="21" xfId="0" applyNumberFormat="1" applyFont="1" applyFill="1" applyBorder="1">
      <alignment vertical="center"/>
    </xf>
    <xf numFmtId="176" fontId="3" fillId="0" borderId="0" xfId="0" applyNumberFormat="1" applyFont="1" applyFill="1" applyBorder="1" applyAlignment="1" applyProtection="1"/>
    <xf numFmtId="176" fontId="3" fillId="0" borderId="28" xfId="0" applyNumberFormat="1" applyFont="1" applyFill="1" applyBorder="1">
      <alignment vertical="center"/>
    </xf>
    <xf numFmtId="41" fontId="3" fillId="0" borderId="0" xfId="0" applyNumberFormat="1" applyFont="1" applyAlignment="1">
      <alignment horizontal="right" vertical="center"/>
    </xf>
    <xf numFmtId="176" fontId="3" fillId="0" borderId="0" xfId="45" applyNumberFormat="1" applyFont="1" applyFill="1" applyBorder="1" applyAlignment="1" applyProtection="1">
      <alignment horizontal="right"/>
      <protection locked="0"/>
    </xf>
    <xf numFmtId="0" fontId="26" fillId="0" borderId="0" xfId="0" applyFont="1" applyAlignment="1">
      <alignment vertical="center"/>
    </xf>
    <xf numFmtId="177" fontId="3" fillId="0" borderId="0" xfId="0" applyNumberFormat="1" applyFont="1" applyBorder="1" applyAlignment="1">
      <alignment vertical="top"/>
    </xf>
    <xf numFmtId="176" fontId="3" fillId="0" borderId="0" xfId="0" applyNumberFormat="1" applyFont="1" applyAlignment="1"/>
    <xf numFmtId="176" fontId="3" fillId="0" borderId="0" xfId="0" applyNumberFormat="1" applyFont="1" applyFill="1" applyAlignment="1">
      <alignment horizontal="center"/>
    </xf>
    <xf numFmtId="176" fontId="3" fillId="0" borderId="0" xfId="0" applyNumberFormat="1" applyFont="1" applyFill="1" applyAlignment="1"/>
    <xf numFmtId="176" fontId="3" fillId="0" borderId="0" xfId="0" applyNumberFormat="1" applyFont="1" applyBorder="1" applyAlignment="1"/>
    <xf numFmtId="176" fontId="3" fillId="0" borderId="0" xfId="45" applyNumberFormat="1" applyFont="1"/>
    <xf numFmtId="176" fontId="3" fillId="0" borderId="0" xfId="45" applyNumberFormat="1" applyFont="1" applyBorder="1"/>
    <xf numFmtId="176" fontId="3" fillId="0" borderId="20" xfId="0" applyNumberFormat="1" applyFont="1" applyFill="1" applyBorder="1">
      <alignment vertical="center"/>
    </xf>
    <xf numFmtId="176" fontId="3" fillId="0" borderId="20" xfId="0" applyNumberFormat="1" applyFont="1" applyBorder="1">
      <alignment vertical="center"/>
    </xf>
    <xf numFmtId="176" fontId="3" fillId="0" borderId="29" xfId="0" applyNumberFormat="1" applyFont="1" applyFill="1" applyBorder="1" applyAlignment="1" applyProtection="1">
      <alignment horizontal="center"/>
    </xf>
    <xf numFmtId="176" fontId="3" fillId="0" borderId="13" xfId="0" applyNumberFormat="1" applyFont="1" applyFill="1" applyBorder="1" applyAlignment="1">
      <alignment horizontal="center" vertical="center" shrinkToFit="1"/>
    </xf>
    <xf numFmtId="176" fontId="3" fillId="0" borderId="30" xfId="0" applyNumberFormat="1" applyFont="1" applyFill="1" applyBorder="1" applyAlignment="1" applyProtection="1">
      <alignment horizontal="center"/>
    </xf>
    <xf numFmtId="176" fontId="3" fillId="0" borderId="24" xfId="0" applyNumberFormat="1" applyFont="1" applyBorder="1" applyAlignment="1">
      <alignment horizontal="left" vertical="center"/>
    </xf>
    <xf numFmtId="176" fontId="3" fillId="0" borderId="18" xfId="0" applyNumberFormat="1" applyFont="1" applyFill="1" applyBorder="1" applyAlignment="1" applyProtection="1">
      <alignment horizontal="right"/>
    </xf>
    <xf numFmtId="176" fontId="3" fillId="0" borderId="24" xfId="0" applyNumberFormat="1" applyFont="1" applyFill="1" applyBorder="1" applyAlignment="1" applyProtection="1">
      <alignment horizontal="left"/>
    </xf>
    <xf numFmtId="176" fontId="3" fillId="0" borderId="11" xfId="0" applyNumberFormat="1" applyFont="1" applyFill="1" applyBorder="1" applyAlignment="1" applyProtection="1">
      <alignment horizontal="center" shrinkToFit="1"/>
    </xf>
    <xf numFmtId="176" fontId="3" fillId="0" borderId="11" xfId="45" applyNumberFormat="1" applyFont="1" applyFill="1" applyBorder="1"/>
    <xf numFmtId="176" fontId="3" fillId="0" borderId="11" xfId="45" applyNumberFormat="1" applyFont="1" applyFill="1" applyBorder="1" applyAlignment="1" applyProtection="1">
      <alignment horizontal="center"/>
    </xf>
    <xf numFmtId="176" fontId="3" fillId="0" borderId="12" xfId="45" applyNumberFormat="1" applyFont="1" applyFill="1" applyBorder="1" applyAlignment="1" applyProtection="1">
      <alignment horizontal="center"/>
    </xf>
    <xf numFmtId="176" fontId="3" fillId="0" borderId="17" xfId="45" applyNumberFormat="1" applyFont="1" applyFill="1" applyBorder="1" applyAlignment="1">
      <alignment horizontal="right"/>
    </xf>
    <xf numFmtId="176" fontId="3" fillId="0" borderId="0" xfId="45" applyNumberFormat="1" applyFont="1" applyFill="1" applyProtection="1">
      <protection locked="0"/>
    </xf>
    <xf numFmtId="176" fontId="3" fillId="0" borderId="10" xfId="45" applyNumberFormat="1" applyFont="1" applyFill="1" applyBorder="1" applyProtection="1">
      <protection locked="0"/>
    </xf>
    <xf numFmtId="176" fontId="3" fillId="0" borderId="0" xfId="45" applyNumberFormat="1" applyFont="1" applyAlignment="1">
      <alignment horizontal="center" shrinkToFit="1"/>
    </xf>
    <xf numFmtId="176" fontId="3" fillId="0" borderId="0" xfId="45" applyNumberFormat="1" applyFont="1" applyAlignment="1" applyProtection="1">
      <alignment horizontal="left"/>
    </xf>
    <xf numFmtId="176" fontId="3" fillId="0" borderId="11" xfId="0" applyNumberFormat="1" applyFont="1" applyBorder="1" applyAlignment="1">
      <alignment horizontal="left" vertical="center" shrinkToFit="1"/>
    </xf>
    <xf numFmtId="176" fontId="3" fillId="0" borderId="27" xfId="0" applyNumberFormat="1" applyFont="1" applyBorder="1">
      <alignment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31" xfId="0" applyNumberFormat="1" applyFont="1" applyBorder="1">
      <alignment vertical="center"/>
    </xf>
    <xf numFmtId="176" fontId="3" fillId="0" borderId="11" xfId="0" applyNumberFormat="1" applyFont="1" applyBorder="1" applyAlignment="1" applyProtection="1">
      <alignment horizontal="center" shrinkToFit="1"/>
    </xf>
    <xf numFmtId="176" fontId="3" fillId="0" borderId="29" xfId="0" applyNumberFormat="1" applyFont="1" applyBorder="1" applyAlignment="1" applyProtection="1">
      <alignment horizont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29" xfId="0" applyNumberFormat="1" applyFont="1" applyBorder="1">
      <alignment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 applyProtection="1">
      <alignment horizontal="center"/>
    </xf>
    <xf numFmtId="176" fontId="3" fillId="0" borderId="30" xfId="0" applyNumberFormat="1" applyFont="1" applyBorder="1">
      <alignment vertical="center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0" xfId="45" applyNumberFormat="1" applyFont="1" applyFill="1" applyBorder="1" applyAlignment="1" applyProtection="1">
      <alignment horizontal="center"/>
      <protection locked="0"/>
    </xf>
    <xf numFmtId="176" fontId="3" fillId="0" borderId="0" xfId="45" applyNumberFormat="1" applyFont="1" applyFill="1" applyAlignment="1" applyProtection="1">
      <alignment horizontal="center"/>
      <protection locked="0"/>
    </xf>
    <xf numFmtId="176" fontId="6" fillId="0" borderId="10" xfId="0" applyNumberFormat="1" applyFont="1" applyBorder="1" applyAlignment="1" applyProtection="1">
      <alignment horizontal="center" shrinkToFit="1"/>
    </xf>
    <xf numFmtId="176" fontId="6" fillId="0" borderId="14" xfId="0" applyNumberFormat="1" applyFont="1" applyFill="1" applyBorder="1" applyProtection="1">
      <alignment vertical="center"/>
    </xf>
    <xf numFmtId="176" fontId="6" fillId="0" borderId="10" xfId="0" applyNumberFormat="1" applyFont="1" applyFill="1" applyBorder="1" applyProtection="1">
      <alignment vertical="center"/>
      <protection locked="0"/>
    </xf>
    <xf numFmtId="176" fontId="3" fillId="0" borderId="17" xfId="0" applyNumberFormat="1" applyFont="1" applyBorder="1">
      <alignment vertical="center"/>
    </xf>
    <xf numFmtId="176" fontId="3" fillId="0" borderId="16" xfId="0" applyNumberFormat="1" applyFont="1" applyFill="1" applyBorder="1">
      <alignment vertical="center"/>
    </xf>
    <xf numFmtId="176" fontId="3" fillId="0" borderId="18" xfId="0" applyNumberFormat="1" applyFont="1" applyBorder="1" applyAlignment="1" applyProtection="1">
      <alignment horizontal="right"/>
    </xf>
    <xf numFmtId="176" fontId="6" fillId="0" borderId="14" xfId="0" applyNumberFormat="1" applyFont="1" applyFill="1" applyBorder="1" applyAlignment="1" applyProtection="1">
      <alignment horizontal="right" vertical="center"/>
      <protection locked="0"/>
    </xf>
    <xf numFmtId="176" fontId="6" fillId="0" borderId="10" xfId="0" applyNumberFormat="1" applyFont="1" applyFill="1" applyBorder="1" applyAlignment="1" applyProtection="1">
      <alignment horizontal="right" vertical="center"/>
      <protection locked="0"/>
    </xf>
    <xf numFmtId="176" fontId="6" fillId="0" borderId="22" xfId="0" applyNumberFormat="1" applyFont="1" applyBorder="1" applyAlignment="1" applyProtection="1">
      <alignment horizontal="center" shrinkToFit="1"/>
    </xf>
    <xf numFmtId="176" fontId="6" fillId="0" borderId="0" xfId="0" applyNumberFormat="1" applyFont="1" applyFill="1" applyBorder="1" applyProtection="1">
      <alignment vertical="center"/>
      <protection locked="0"/>
    </xf>
    <xf numFmtId="176" fontId="6" fillId="0" borderId="0" xfId="0" applyNumberFormat="1" applyFont="1" applyBorder="1" applyAlignment="1" applyProtection="1">
      <alignment horizontal="center" shrinkToFit="1"/>
    </xf>
    <xf numFmtId="176" fontId="3" fillId="0" borderId="0" xfId="0" applyNumberFormat="1" applyFont="1" applyFill="1" applyBorder="1" applyAlignment="1" applyProtection="1">
      <alignment horizontal="left" vertical="center"/>
      <protection locked="0"/>
    </xf>
    <xf numFmtId="176" fontId="6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45" applyNumberFormat="1" applyFont="1" applyAlignment="1" applyProtection="1">
      <alignment horizontal="center" shrinkToFit="1"/>
    </xf>
    <xf numFmtId="176" fontId="3" fillId="0" borderId="0" xfId="0" applyNumberFormat="1" applyFont="1" applyBorder="1" applyAlignment="1" applyProtection="1">
      <alignment horizontal="center"/>
    </xf>
    <xf numFmtId="176" fontId="3" fillId="0" borderId="11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vertical="center"/>
    </xf>
    <xf numFmtId="176" fontId="3" fillId="0" borderId="21" xfId="0" applyNumberFormat="1" applyFont="1" applyBorder="1" applyAlignment="1">
      <alignment horizontal="center" vertical="center" shrinkToFit="1"/>
    </xf>
    <xf numFmtId="176" fontId="3" fillId="0" borderId="23" xfId="0" applyNumberFormat="1" applyFont="1" applyBorder="1" applyAlignment="1">
      <alignment vertical="center" shrinkToFit="1"/>
    </xf>
    <xf numFmtId="176" fontId="3" fillId="0" borderId="13" xfId="0" applyNumberFormat="1" applyFont="1" applyBorder="1" applyAlignment="1" applyProtection="1">
      <alignment horizontal="left" shrinkToFit="1"/>
    </xf>
    <xf numFmtId="176" fontId="3" fillId="0" borderId="0" xfId="0" applyNumberFormat="1" applyFont="1" applyFill="1" applyAlignment="1" applyProtection="1">
      <alignment horizontal="right" vertical="center" shrinkToFit="1"/>
      <protection locked="0"/>
    </xf>
    <xf numFmtId="176" fontId="3" fillId="0" borderId="21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0" applyNumberFormat="1" applyFont="1" applyFill="1" applyBorder="1" applyAlignment="1">
      <alignment horizontal="right" vertical="center" shrinkToFit="1"/>
    </xf>
    <xf numFmtId="176" fontId="6" fillId="0" borderId="21" xfId="0" applyNumberFormat="1" applyFont="1" applyBorder="1" applyAlignment="1">
      <alignment horizontal="right" vertical="center"/>
    </xf>
    <xf numFmtId="41" fontId="3" fillId="0" borderId="21" xfId="0" applyNumberFormat="1" applyFont="1" applyFill="1" applyBorder="1" applyAlignment="1" applyProtection="1">
      <alignment horizontal="right" vertical="center"/>
    </xf>
    <xf numFmtId="176" fontId="3" fillId="0" borderId="21" xfId="0" applyNumberFormat="1" applyFont="1" applyFill="1" applyBorder="1" applyAlignment="1" applyProtection="1">
      <alignment horizontal="right" shrinkToFit="1"/>
    </xf>
    <xf numFmtId="176" fontId="3" fillId="0" borderId="32" xfId="0" applyNumberFormat="1" applyFont="1" applyFill="1" applyBorder="1">
      <alignment vertical="center"/>
    </xf>
    <xf numFmtId="176" fontId="3" fillId="0" borderId="26" xfId="0" applyNumberFormat="1" applyFont="1" applyFill="1" applyBorder="1" applyAlignment="1" applyProtection="1">
      <alignment horizontal="center"/>
    </xf>
    <xf numFmtId="177" fontId="3" fillId="0" borderId="0" xfId="0" applyNumberFormat="1" applyFont="1" applyAlignment="1" applyProtection="1">
      <alignment horizontal="left" vertical="center"/>
    </xf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Alignment="1" applyProtection="1">
      <alignment horizontal="left" vertical="center" shrinkToFit="1"/>
    </xf>
    <xf numFmtId="177" fontId="3" fillId="0" borderId="11" xfId="0" applyNumberFormat="1" applyFont="1" applyBorder="1" applyAlignment="1" applyProtection="1">
      <alignment horizontal="right" vertical="center"/>
    </xf>
    <xf numFmtId="177" fontId="3" fillId="0" borderId="11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quotePrefix="1" applyNumberFormat="1" applyFont="1" applyBorder="1" applyAlignment="1" applyProtection="1">
      <alignment horizontal="right" vertical="center"/>
      <protection locked="0"/>
    </xf>
    <xf numFmtId="177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Alignment="1" applyProtection="1">
      <alignment horizontal="left" vertical="center"/>
    </xf>
    <xf numFmtId="177" fontId="3" fillId="0" borderId="0" xfId="0" applyNumberFormat="1" applyFont="1" applyFill="1" applyAlignment="1">
      <alignment vertical="center"/>
    </xf>
    <xf numFmtId="177" fontId="6" fillId="0" borderId="10" xfId="0" applyNumberFormat="1" applyFont="1" applyFill="1" applyBorder="1" applyAlignment="1" applyProtection="1">
      <alignment horizontal="left" vertical="center"/>
    </xf>
    <xf numFmtId="177" fontId="3" fillId="0" borderId="10" xfId="0" applyNumberFormat="1" applyFont="1" applyFill="1" applyBorder="1" applyAlignment="1">
      <alignment vertical="center"/>
    </xf>
    <xf numFmtId="177" fontId="3" fillId="0" borderId="13" xfId="0" applyNumberFormat="1" applyFont="1" applyFill="1" applyBorder="1" applyAlignment="1">
      <alignment vertical="center"/>
    </xf>
    <xf numFmtId="177" fontId="3" fillId="0" borderId="13" xfId="0" applyNumberFormat="1" applyFont="1" applyFill="1" applyBorder="1" applyAlignment="1" applyProtection="1">
      <alignment horizontal="left" vertical="center"/>
    </xf>
    <xf numFmtId="177" fontId="3" fillId="0" borderId="11" xfId="0" applyNumberFormat="1" applyFont="1" applyFill="1" applyBorder="1" applyAlignment="1" applyProtection="1">
      <alignment horizontal="center" vertical="center"/>
    </xf>
    <xf numFmtId="177" fontId="3" fillId="0" borderId="12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 applyProtection="1">
      <alignment horizontal="left" vertical="center"/>
    </xf>
    <xf numFmtId="177" fontId="3" fillId="0" borderId="18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right" vertical="center"/>
    </xf>
    <xf numFmtId="177" fontId="3" fillId="0" borderId="11" xfId="0" applyNumberFormat="1" applyFont="1" applyFill="1" applyBorder="1" applyAlignment="1" applyProtection="1">
      <alignment vertical="center"/>
    </xf>
    <xf numFmtId="177" fontId="3" fillId="0" borderId="0" xfId="0" applyNumberFormat="1" applyFont="1" applyBorder="1" applyAlignment="1" applyProtection="1">
      <alignment horizontal="left" vertical="center" shrinkToFit="1"/>
    </xf>
    <xf numFmtId="177" fontId="3" fillId="0" borderId="0" xfId="0" applyNumberFormat="1" applyFont="1" applyBorder="1" applyAlignment="1" applyProtection="1">
      <alignment horizontal="right" vertical="center"/>
    </xf>
    <xf numFmtId="177" fontId="6" fillId="0" borderId="0" xfId="0" applyNumberFormat="1" applyFont="1" applyAlignment="1" applyProtection="1">
      <alignment vertical="center"/>
    </xf>
    <xf numFmtId="176" fontId="3" fillId="0" borderId="11" xfId="0" applyNumberFormat="1" applyFont="1" applyBorder="1" applyAlignment="1" applyProtection="1">
      <alignment horizontal="center" vertical="center"/>
    </xf>
    <xf numFmtId="176" fontId="3" fillId="0" borderId="12" xfId="0" applyNumberFormat="1" applyFont="1" applyBorder="1" applyAlignment="1">
      <alignment vertical="center"/>
    </xf>
    <xf numFmtId="176" fontId="3" fillId="0" borderId="12" xfId="0" applyNumberFormat="1" applyFont="1" applyBorder="1" applyAlignment="1" applyProtection="1">
      <alignment horizontal="center" vertical="center"/>
    </xf>
    <xf numFmtId="176" fontId="25" fillId="0" borderId="11" xfId="0" applyNumberFormat="1" applyFont="1" applyBorder="1" applyAlignment="1" applyProtection="1">
      <alignment horizontal="left" shrinkToFit="1"/>
    </xf>
    <xf numFmtId="176" fontId="25" fillId="0" borderId="12" xfId="0" applyNumberFormat="1" applyFont="1" applyBorder="1" applyAlignment="1" applyProtection="1">
      <alignment horizontal="center" shrinkToFit="1"/>
    </xf>
    <xf numFmtId="176" fontId="3" fillId="0" borderId="0" xfId="45" applyNumberFormat="1" applyFont="1" applyAlignment="1">
      <alignment horizontal="center"/>
    </xf>
    <xf numFmtId="176" fontId="3" fillId="0" borderId="28" xfId="0" applyNumberFormat="1" applyFont="1" applyFill="1" applyBorder="1" applyAlignment="1">
      <alignment horizontal="center" vertical="center" shrinkToFit="1"/>
    </xf>
    <xf numFmtId="176" fontId="3" fillId="0" borderId="30" xfId="45" applyNumberFormat="1" applyFont="1" applyBorder="1" applyAlignment="1">
      <alignment horizontal="center"/>
    </xf>
    <xf numFmtId="176" fontId="3" fillId="0" borderId="33" xfId="0" applyNumberFormat="1" applyFont="1" applyBorder="1">
      <alignment vertical="center"/>
    </xf>
    <xf numFmtId="176" fontId="3" fillId="0" borderId="33" xfId="0" applyNumberFormat="1" applyFont="1" applyFill="1" applyBorder="1">
      <alignment vertical="center"/>
    </xf>
    <xf numFmtId="176" fontId="3" fillId="0" borderId="21" xfId="0" applyNumberFormat="1" applyFont="1" applyBorder="1" applyAlignment="1" applyProtection="1">
      <alignment horizontal="left"/>
    </xf>
    <xf numFmtId="176" fontId="3" fillId="0" borderId="22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 applyProtection="1">
      <alignment horizontal="right"/>
    </xf>
    <xf numFmtId="178" fontId="3" fillId="0" borderId="12" xfId="0" applyNumberFormat="1" applyFont="1" applyBorder="1" applyAlignment="1" applyProtection="1">
      <alignment horizontal="center"/>
    </xf>
    <xf numFmtId="176" fontId="6" fillId="0" borderId="0" xfId="0" applyNumberFormat="1" applyFont="1" applyAlignment="1">
      <alignment vertical="center"/>
    </xf>
    <xf numFmtId="176" fontId="3" fillId="0" borderId="0" xfId="0" applyNumberFormat="1" applyFont="1" applyAlignment="1" applyProtection="1">
      <alignment horizontal="center" vertical="center"/>
      <protection locked="0"/>
    </xf>
    <xf numFmtId="176" fontId="3" fillId="0" borderId="0" xfId="0" applyNumberFormat="1" applyFont="1" applyFill="1" applyAlignment="1">
      <alignment horizontal="right" vertical="center" shrinkToFit="1"/>
    </xf>
    <xf numFmtId="176" fontId="3" fillId="0" borderId="10" xfId="0" applyNumberFormat="1" applyFont="1" applyBorder="1" applyAlignment="1" applyProtection="1">
      <alignment horizontal="right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0" xfId="0" applyNumberFormat="1" applyFont="1" applyAlignment="1" applyProtection="1">
      <alignment horizontal="center" shrinkToFit="1"/>
    </xf>
    <xf numFmtId="176" fontId="3" fillId="0" borderId="11" xfId="0" applyNumberFormat="1" applyFont="1" applyFill="1" applyBorder="1" applyAlignment="1" applyProtection="1">
      <alignment horizontal="center"/>
    </xf>
    <xf numFmtId="176" fontId="3" fillId="0" borderId="21" xfId="0" applyNumberFormat="1" applyFont="1" applyFill="1" applyBorder="1" applyAlignment="1" applyProtection="1">
      <alignment horizontal="center"/>
    </xf>
    <xf numFmtId="176" fontId="3" fillId="0" borderId="21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11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center"/>
    </xf>
    <xf numFmtId="177" fontId="3" fillId="24" borderId="0" xfId="0" quotePrefix="1" applyNumberFormat="1" applyFont="1" applyFill="1" applyBorder="1" applyAlignment="1" applyProtection="1">
      <alignment horizontal="right" vertical="center"/>
      <protection locked="0"/>
    </xf>
    <xf numFmtId="177" fontId="3" fillId="24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Border="1" applyAlignment="1">
      <alignment vertical="center" shrinkToFit="1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20" xfId="0" applyNumberFormat="1" applyFont="1" applyBorder="1" applyAlignment="1">
      <alignment vertical="center" shrinkToFit="1"/>
    </xf>
    <xf numFmtId="177" fontId="3" fillId="0" borderId="20" xfId="0" applyNumberFormat="1" applyFont="1" applyBorder="1" applyAlignment="1" applyProtection="1">
      <alignment horizontal="left" vertical="center"/>
    </xf>
    <xf numFmtId="177" fontId="3" fillId="0" borderId="20" xfId="0" applyNumberFormat="1" applyFont="1" applyBorder="1" applyAlignment="1">
      <alignment vertical="center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21" xfId="0" applyNumberFormat="1" applyFont="1" applyFill="1" applyBorder="1" applyProtection="1">
      <alignment vertical="center"/>
      <protection locked="0"/>
    </xf>
    <xf numFmtId="179" fontId="3" fillId="0" borderId="0" xfId="0" applyNumberFormat="1" applyFont="1" applyFill="1" applyAlignment="1">
      <alignment horizontal="right" vertical="center" shrinkToFit="1"/>
    </xf>
    <xf numFmtId="41" fontId="3" fillId="0" borderId="0" xfId="0" applyNumberFormat="1" applyFont="1" applyFill="1" applyAlignment="1" applyProtection="1">
      <alignment vertical="center"/>
      <protection locked="0"/>
    </xf>
    <xf numFmtId="41" fontId="6" fillId="0" borderId="0" xfId="33" applyNumberFormat="1" applyFont="1" applyFill="1" applyBorder="1" applyAlignment="1">
      <alignment horizontal="right" vertical="center"/>
    </xf>
    <xf numFmtId="41" fontId="3" fillId="0" borderId="0" xfId="33" applyNumberFormat="1" applyFont="1" applyFill="1" applyBorder="1" applyAlignment="1" applyProtection="1">
      <alignment horizontal="right" vertical="center"/>
      <protection locked="0"/>
    </xf>
    <xf numFmtId="176" fontId="29" fillId="0" borderId="14" xfId="0" applyNumberFormat="1" applyFont="1" applyBorder="1">
      <alignment vertical="center"/>
    </xf>
    <xf numFmtId="176" fontId="29" fillId="0" borderId="10" xfId="0" applyNumberFormat="1" applyFont="1" applyBorder="1">
      <alignment vertical="center"/>
    </xf>
    <xf numFmtId="176" fontId="24" fillId="0" borderId="11" xfId="0" applyNumberFormat="1" applyFont="1" applyFill="1" applyBorder="1" applyAlignment="1" applyProtection="1">
      <alignment horizontal="center"/>
    </xf>
    <xf numFmtId="176" fontId="27" fillId="0" borderId="12" xfId="0" applyNumberFormat="1" applyFont="1" applyFill="1" applyBorder="1" applyAlignment="1" applyProtection="1">
      <alignment horizontal="center"/>
    </xf>
    <xf numFmtId="176" fontId="3" fillId="0" borderId="11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 applyProtection="1"/>
    <xf numFmtId="180" fontId="3" fillId="0" borderId="0" xfId="0" applyNumberFormat="1" applyFont="1" applyBorder="1" applyAlignment="1">
      <alignment vertical="center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11" xfId="0" applyNumberFormat="1" applyFont="1" applyFill="1" applyBorder="1" applyAlignment="1" applyProtection="1">
      <alignment horizontal="center"/>
    </xf>
    <xf numFmtId="176" fontId="6" fillId="25" borderId="0" xfId="0" applyNumberFormat="1" applyFont="1" applyFill="1">
      <alignment vertical="center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11" xfId="0" applyNumberFormat="1" applyFont="1" applyFill="1" applyBorder="1" applyAlignment="1" applyProtection="1">
      <alignment horizontal="center"/>
    </xf>
    <xf numFmtId="41" fontId="6" fillId="0" borderId="11" xfId="33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 applyProtection="1">
      <alignment horizontal="center"/>
      <protection locked="0"/>
    </xf>
    <xf numFmtId="176" fontId="29" fillId="0" borderId="10" xfId="0" applyNumberFormat="1" applyFont="1" applyFill="1" applyBorder="1">
      <alignment vertical="center"/>
    </xf>
    <xf numFmtId="176" fontId="3" fillId="25" borderId="0" xfId="0" applyNumberFormat="1" applyFont="1" applyFill="1" applyAlignment="1">
      <alignment vertical="center"/>
    </xf>
    <xf numFmtId="176" fontId="3" fillId="0" borderId="21" xfId="0" applyNumberFormat="1" applyFont="1" applyBorder="1" applyAlignment="1" applyProtection="1">
      <alignment horizontal="center" shrinkToFit="1"/>
    </xf>
    <xf numFmtId="176" fontId="3" fillId="0" borderId="21" xfId="0" applyNumberFormat="1" applyFont="1" applyFill="1" applyBorder="1" applyAlignment="1" applyProtection="1">
      <alignment horizontal="center" shrinkToFit="1"/>
    </xf>
    <xf numFmtId="176" fontId="3" fillId="0" borderId="0" xfId="0" applyNumberFormat="1" applyFont="1" applyFill="1" applyBorder="1" applyAlignment="1" applyProtection="1">
      <alignment horizontal="left" shrinkToFit="1"/>
    </xf>
    <xf numFmtId="177" fontId="3" fillId="25" borderId="0" xfId="0" applyNumberFormat="1" applyFont="1" applyFill="1" applyAlignment="1">
      <alignment vertical="center"/>
    </xf>
    <xf numFmtId="177" fontId="3" fillId="25" borderId="0" xfId="0" applyNumberFormat="1" applyFont="1" applyFill="1" applyAlignment="1">
      <alignment vertical="center" shrinkToFit="1"/>
    </xf>
    <xf numFmtId="42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Protection="1">
      <alignment vertical="center"/>
    </xf>
    <xf numFmtId="41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9" fontId="3" fillId="0" borderId="0" xfId="0" quotePrefix="1" applyNumberFormat="1" applyFont="1" applyFill="1" applyBorder="1" applyAlignment="1" applyProtection="1">
      <alignment horizontal="right"/>
      <protection locked="0"/>
    </xf>
    <xf numFmtId="179" fontId="3" fillId="0" borderId="0" xfId="0" applyNumberFormat="1" applyFont="1" applyFill="1" applyBorder="1">
      <alignment vertical="center"/>
    </xf>
    <xf numFmtId="179" fontId="3" fillId="0" borderId="0" xfId="0" applyNumberFormat="1" applyFont="1" applyFill="1" applyBorder="1" applyProtection="1">
      <alignment vertical="center"/>
      <protection locked="0"/>
    </xf>
    <xf numFmtId="179" fontId="3" fillId="0" borderId="0" xfId="0" applyNumberFormat="1" applyFont="1" applyFill="1" applyBorder="1" applyProtection="1">
      <alignment vertical="center"/>
    </xf>
    <xf numFmtId="179" fontId="3" fillId="0" borderId="0" xfId="0" applyNumberFormat="1" applyFont="1" applyFill="1" applyBorder="1" applyAlignment="1" applyProtection="1">
      <alignment horizontal="right" vertical="center"/>
    </xf>
    <xf numFmtId="176" fontId="3" fillId="0" borderId="21" xfId="0" applyNumberFormat="1" applyFont="1" applyFill="1" applyBorder="1" applyAlignment="1" applyProtection="1">
      <alignment vertical="center" shrinkToFit="1"/>
    </xf>
    <xf numFmtId="176" fontId="6" fillId="0" borderId="21" xfId="0" applyNumberFormat="1" applyFont="1" applyFill="1" applyBorder="1" applyAlignment="1" applyProtection="1">
      <alignment horizontal="center" shrinkToFit="1"/>
    </xf>
    <xf numFmtId="177" fontId="3" fillId="0" borderId="1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Alignment="1">
      <alignment vertical="center" shrinkToFit="1"/>
    </xf>
    <xf numFmtId="177" fontId="3" fillId="0" borderId="0" xfId="0" applyNumberFormat="1" applyFont="1" applyFill="1" applyAlignment="1" applyProtection="1">
      <alignment horizontal="left" vertical="center" shrinkToFit="1"/>
    </xf>
    <xf numFmtId="177" fontId="3" fillId="0" borderId="13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177" fontId="3" fillId="0" borderId="11" xfId="0" quotePrefix="1" applyNumberFormat="1" applyFont="1" applyFill="1" applyBorder="1" applyAlignment="1" applyProtection="1">
      <alignment horizontal="right" vertical="center"/>
      <protection locked="0"/>
    </xf>
    <xf numFmtId="177" fontId="3" fillId="0" borderId="14" xfId="0" applyNumberFormat="1" applyFont="1" applyFill="1" applyBorder="1" applyAlignment="1">
      <alignment vertical="center"/>
    </xf>
    <xf numFmtId="177" fontId="3" fillId="0" borderId="10" xfId="0" applyNumberFormat="1" applyFont="1" applyFill="1" applyBorder="1" applyAlignment="1" applyProtection="1">
      <alignment vertical="center"/>
      <protection locked="0"/>
    </xf>
    <xf numFmtId="176" fontId="6" fillId="0" borderId="10" xfId="0" applyNumberFormat="1" applyFont="1" applyBorder="1" applyAlignment="1" applyProtection="1">
      <alignment horizontal="left"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0" xfId="0" applyNumberFormat="1" applyFont="1" applyFill="1" applyAlignment="1" applyProtection="1">
      <alignment horizontal="left" vertical="center" shrinkToFit="1"/>
    </xf>
    <xf numFmtId="177" fontId="3" fillId="0" borderId="21" xfId="0" applyNumberFormat="1" applyFont="1" applyFill="1" applyBorder="1" applyAlignment="1" applyProtection="1">
      <alignment horizontal="left" vertical="center" shrinkToFit="1"/>
    </xf>
    <xf numFmtId="177" fontId="3" fillId="0" borderId="22" xfId="0" applyNumberFormat="1" applyFont="1" applyFill="1" applyBorder="1" applyAlignment="1" applyProtection="1">
      <alignment horizontal="left" vertical="center" shrinkToFit="1"/>
    </xf>
    <xf numFmtId="176" fontId="6" fillId="0" borderId="10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Alignment="1" applyProtection="1">
      <alignment vertical="center" shrinkToFit="1"/>
    </xf>
    <xf numFmtId="176" fontId="3" fillId="0" borderId="0" xfId="0" applyNumberFormat="1" applyFont="1" applyFill="1" applyAlignment="1" applyProtection="1">
      <alignment horizontal="left" vertical="center"/>
    </xf>
    <xf numFmtId="176" fontId="6" fillId="0" borderId="0" xfId="0" applyNumberFormat="1" applyFont="1" applyFill="1" applyAlignment="1" applyProtection="1">
      <alignment vertical="center"/>
    </xf>
    <xf numFmtId="176" fontId="3" fillId="0" borderId="18" xfId="0" applyNumberFormat="1" applyFont="1" applyFill="1" applyBorder="1" applyAlignment="1" applyProtection="1">
      <alignment horizontal="center" shrinkToFit="1"/>
    </xf>
    <xf numFmtId="176" fontId="3" fillId="0" borderId="12" xfId="0" applyNumberFormat="1" applyFont="1" applyFill="1" applyBorder="1" applyAlignment="1" applyProtection="1">
      <alignment horizontal="center" shrinkToFit="1"/>
    </xf>
    <xf numFmtId="181" fontId="3" fillId="0" borderId="0" xfId="0" applyNumberFormat="1" applyFont="1" applyFill="1" applyAlignment="1" applyProtection="1">
      <alignment horizontal="right" shrinkToFit="1"/>
    </xf>
    <xf numFmtId="181" fontId="3" fillId="0" borderId="0" xfId="0" applyNumberFormat="1" applyFont="1" applyFill="1" applyAlignment="1" applyProtection="1">
      <alignment horizontal="right" vertical="center" shrinkToFit="1"/>
      <protection locked="0"/>
    </xf>
    <xf numFmtId="181" fontId="3" fillId="0" borderId="0" xfId="0" applyNumberFormat="1" applyFont="1" applyFill="1" applyBorder="1" applyAlignment="1" applyProtection="1">
      <alignment vertical="center" shrinkToFit="1"/>
      <protection locked="0"/>
    </xf>
    <xf numFmtId="176" fontId="3" fillId="0" borderId="30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 vertical="center"/>
    </xf>
    <xf numFmtId="176" fontId="3" fillId="0" borderId="30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 vertical="center"/>
    </xf>
    <xf numFmtId="176" fontId="3" fillId="0" borderId="21" xfId="0" applyNumberFormat="1" applyFont="1" applyFill="1" applyBorder="1" applyAlignment="1" applyProtection="1">
      <alignment horizontal="center" vertical="center"/>
    </xf>
    <xf numFmtId="176" fontId="3" fillId="0" borderId="13" xfId="0" applyNumberFormat="1" applyFont="1" applyFill="1" applyBorder="1" applyAlignment="1" applyProtection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 applyProtection="1">
      <alignment horizontal="center" vertical="center" shrinkToFit="1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 shrinkToFit="1"/>
    </xf>
    <xf numFmtId="176" fontId="3" fillId="0" borderId="31" xfId="0" applyNumberFormat="1" applyFont="1" applyFill="1" applyBorder="1" applyAlignment="1" applyProtection="1">
      <alignment horizontal="center" vertical="center" shrinkToFit="1"/>
    </xf>
    <xf numFmtId="176" fontId="6" fillId="0" borderId="10" xfId="0" applyNumberFormat="1" applyFont="1" applyFill="1" applyBorder="1" applyAlignment="1">
      <alignment vertical="center"/>
    </xf>
    <xf numFmtId="176" fontId="3" fillId="0" borderId="32" xfId="0" applyNumberFormat="1" applyFont="1" applyFill="1" applyBorder="1" applyAlignment="1">
      <alignment horizontal="center" vertical="center" shrinkToFit="1"/>
    </xf>
    <xf numFmtId="176" fontId="3" fillId="0" borderId="29" xfId="0" applyNumberFormat="1" applyFont="1" applyFill="1" applyBorder="1" applyAlignment="1" applyProtection="1">
      <alignment horizontal="center" vertical="center" shrinkToFit="1"/>
    </xf>
    <xf numFmtId="176" fontId="3" fillId="0" borderId="29" xfId="0" applyNumberFormat="1" applyFont="1" applyFill="1" applyBorder="1" applyAlignment="1">
      <alignment horizontal="center" vertical="center" shrinkToFit="1"/>
    </xf>
    <xf numFmtId="41" fontId="3" fillId="0" borderId="11" xfId="33" applyNumberFormat="1" applyFont="1" applyFill="1" applyBorder="1" applyAlignment="1" applyProtection="1">
      <alignment horizontal="right" vertical="center"/>
      <protection locked="0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shrinkToFit="1"/>
    </xf>
    <xf numFmtId="176" fontId="3" fillId="0" borderId="12" xfId="0" applyNumberFormat="1" applyFont="1" applyFill="1" applyBorder="1" applyAlignment="1">
      <alignment horizontal="center" vertical="center" shrinkToFit="1"/>
    </xf>
    <xf numFmtId="41" fontId="29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26" xfId="0" applyNumberFormat="1" applyFont="1" applyFill="1" applyBorder="1" applyAlignment="1" applyProtection="1">
      <alignment horizontal="center" vertical="center" shrinkToFit="1"/>
    </xf>
    <xf numFmtId="176" fontId="3" fillId="0" borderId="25" xfId="0" applyNumberFormat="1" applyFont="1" applyFill="1" applyBorder="1" applyAlignment="1" applyProtection="1">
      <alignment horizontal="center" vertical="center" shrinkToFit="1"/>
    </xf>
    <xf numFmtId="176" fontId="3" fillId="0" borderId="21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Alignment="1">
      <alignment vertical="center"/>
    </xf>
    <xf numFmtId="176" fontId="6" fillId="0" borderId="11" xfId="0" applyNumberFormat="1" applyFont="1" applyFill="1" applyBorder="1" applyProtection="1">
      <alignment vertical="center"/>
    </xf>
    <xf numFmtId="176" fontId="3" fillId="0" borderId="18" xfId="0" applyNumberFormat="1" applyFont="1" applyBorder="1">
      <alignment vertical="center"/>
    </xf>
    <xf numFmtId="176" fontId="3" fillId="0" borderId="0" xfId="0" applyNumberFormat="1" applyFont="1" applyAlignment="1" applyProtection="1">
      <alignment horizontal="center" shrinkToFit="1"/>
    </xf>
    <xf numFmtId="176" fontId="3" fillId="0" borderId="21" xfId="0" applyNumberFormat="1" applyFont="1" applyBorder="1" applyAlignment="1" applyProtection="1">
      <alignment horizontal="center" shrinkToFit="1"/>
    </xf>
    <xf numFmtId="42" fontId="3" fillId="0" borderId="0" xfId="0" applyNumberFormat="1" applyFont="1" applyFill="1" applyBorder="1" applyAlignment="1" applyProtection="1">
      <alignment horizontal="right" vertical="center"/>
      <protection locked="0"/>
    </xf>
    <xf numFmtId="42" fontId="3" fillId="0" borderId="0" xfId="0" applyNumberFormat="1" applyFont="1" applyFill="1" applyAlignment="1" applyProtection="1">
      <alignment horizontal="right" vertical="center" shrinkToFit="1"/>
      <protection locked="0"/>
    </xf>
    <xf numFmtId="42" fontId="3" fillId="0" borderId="0" xfId="0" quotePrefix="1" applyNumberFormat="1" applyFont="1" applyFill="1" applyAlignment="1" applyProtection="1">
      <alignment horizontal="right" shrinkToFit="1"/>
      <protection locked="0"/>
    </xf>
    <xf numFmtId="176" fontId="3" fillId="0" borderId="12" xfId="0" applyNumberFormat="1" applyFont="1" applyFill="1" applyBorder="1" applyAlignment="1" applyProtection="1">
      <alignment horizontal="center" vertical="center"/>
    </xf>
    <xf numFmtId="177" fontId="3" fillId="0" borderId="12" xfId="0" applyNumberFormat="1" applyFont="1" applyFill="1" applyBorder="1" applyAlignment="1" applyProtection="1">
      <alignment horizontal="center" vertical="center"/>
    </xf>
    <xf numFmtId="176" fontId="3" fillId="0" borderId="11" xfId="0" applyNumberFormat="1" applyFont="1" applyFill="1" applyBorder="1" applyAlignment="1" applyProtection="1">
      <alignment horizontal="center" vertical="center"/>
    </xf>
    <xf numFmtId="176" fontId="3" fillId="0" borderId="21" xfId="0" applyNumberFormat="1" applyFont="1" applyFill="1" applyBorder="1" applyAlignment="1" applyProtection="1">
      <alignment horizontal="center" shrinkToFit="1"/>
    </xf>
    <xf numFmtId="176" fontId="3" fillId="0" borderId="21" xfId="0" applyNumberFormat="1" applyFont="1" applyBorder="1" applyAlignment="1" applyProtection="1">
      <alignment horizontal="center" shrinkToFit="1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 applyProtection="1">
      <alignment horizontal="center"/>
    </xf>
    <xf numFmtId="176" fontId="3" fillId="0" borderId="13" xfId="0" applyNumberFormat="1" applyFont="1" applyFill="1" applyBorder="1" applyAlignment="1" applyProtection="1">
      <alignment horizontal="center"/>
    </xf>
    <xf numFmtId="176" fontId="3" fillId="0" borderId="11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28" xfId="0" applyNumberFormat="1" applyFont="1" applyBorder="1" applyAlignment="1">
      <alignment horizontal="center" vertical="center" shrinkToFit="1"/>
    </xf>
    <xf numFmtId="176" fontId="3" fillId="0" borderId="23" xfId="0" applyNumberFormat="1" applyFont="1" applyBorder="1" applyAlignment="1">
      <alignment horizontal="center" vertical="center" shrinkToFit="1"/>
    </xf>
    <xf numFmtId="177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0" xfId="0" applyNumberFormat="1" applyFont="1" applyAlignment="1" applyProtection="1">
      <alignment horizontal="center" shrinkToFit="1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 applyProtection="1">
      <alignment horizontal="center"/>
    </xf>
    <xf numFmtId="176" fontId="3" fillId="0" borderId="11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18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>
      <alignment horizontal="center" vertical="center"/>
    </xf>
    <xf numFmtId="41" fontId="3" fillId="0" borderId="10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Border="1" applyAlignment="1">
      <alignment vertical="center"/>
    </xf>
    <xf numFmtId="177" fontId="6" fillId="0" borderId="10" xfId="0" applyNumberFormat="1" applyFont="1" applyBorder="1" applyAlignment="1" applyProtection="1">
      <alignment vertical="center"/>
    </xf>
    <xf numFmtId="176" fontId="3" fillId="0" borderId="15" xfId="0" applyNumberFormat="1" applyFont="1" applyBorder="1" applyAlignment="1" applyProtection="1">
      <alignment horizont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21" xfId="0" applyNumberFormat="1" applyFont="1" applyFill="1" applyBorder="1" applyAlignment="1" applyProtection="1">
      <alignment horizontal="center" shrinkToFit="1"/>
    </xf>
    <xf numFmtId="176" fontId="3" fillId="0" borderId="0" xfId="0" applyNumberFormat="1" applyFont="1" applyFill="1" applyAlignment="1" applyProtection="1">
      <alignment horizontal="center" shrinkToFit="1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21" xfId="0" applyNumberFormat="1" applyFont="1" applyFill="1" applyBorder="1" applyAlignment="1" applyProtection="1">
      <alignment horizontal="center" vertical="center"/>
    </xf>
    <xf numFmtId="176" fontId="3" fillId="0" borderId="11" xfId="0" applyNumberFormat="1" applyFont="1" applyFill="1" applyBorder="1" applyAlignment="1" applyProtection="1">
      <alignment horizontal="center"/>
    </xf>
    <xf numFmtId="176" fontId="3" fillId="0" borderId="11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18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 vertical="center"/>
    </xf>
    <xf numFmtId="176" fontId="3" fillId="0" borderId="21" xfId="0" applyNumberFormat="1" applyFont="1" applyBorder="1" applyAlignment="1" applyProtection="1">
      <alignment horizontal="center" shrinkToFit="1"/>
    </xf>
    <xf numFmtId="176" fontId="3" fillId="0" borderId="21" xfId="0" applyNumberFormat="1" applyFont="1" applyFill="1" applyBorder="1" applyAlignment="1" applyProtection="1">
      <alignment horizontal="center" shrinkToFit="1"/>
    </xf>
    <xf numFmtId="176" fontId="3" fillId="0" borderId="0" xfId="0" applyNumberFormat="1" applyFont="1" applyFill="1" applyBorder="1" applyAlignment="1" applyProtection="1">
      <alignment horizontal="left" shrinkToFit="1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 applyProtection="1">
      <alignment horizontal="center" vertical="center"/>
    </xf>
    <xf numFmtId="176" fontId="3" fillId="0" borderId="11" xfId="0" applyNumberFormat="1" applyFont="1" applyFill="1" applyBorder="1" applyAlignment="1" applyProtection="1">
      <alignment horizontal="center"/>
    </xf>
    <xf numFmtId="176" fontId="3" fillId="0" borderId="21" xfId="0" applyNumberFormat="1" applyFont="1" applyFill="1" applyBorder="1" applyAlignment="1" applyProtection="1">
      <alignment horizontal="center"/>
    </xf>
    <xf numFmtId="176" fontId="3" fillId="0" borderId="25" xfId="0" applyNumberFormat="1" applyFont="1" applyFill="1" applyBorder="1" applyAlignment="1" applyProtection="1">
      <alignment horizontal="center" vertical="center"/>
    </xf>
    <xf numFmtId="176" fontId="3" fillId="0" borderId="13" xfId="0" applyNumberFormat="1" applyFont="1" applyFill="1" applyBorder="1" applyAlignment="1" applyProtection="1">
      <alignment horizontal="center"/>
    </xf>
    <xf numFmtId="176" fontId="3" fillId="0" borderId="11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41" fontId="3" fillId="0" borderId="10" xfId="0" applyNumberFormat="1" applyFont="1" applyFill="1" applyBorder="1" applyAlignment="1" applyProtection="1">
      <alignment horizontal="right" vertical="center"/>
    </xf>
    <xf numFmtId="176" fontId="3" fillId="0" borderId="21" xfId="0" applyNumberFormat="1" applyFont="1" applyBorder="1" applyAlignment="1" applyProtection="1">
      <alignment horizontal="center" shrinkToFit="1"/>
    </xf>
    <xf numFmtId="176" fontId="3" fillId="0" borderId="0" xfId="33" applyNumberFormat="1" applyFont="1" applyFill="1" applyBorder="1" applyAlignment="1">
      <alignment horizontal="right" vertical="center"/>
    </xf>
    <xf numFmtId="182" fontId="3" fillId="0" borderId="35" xfId="0" applyNumberFormat="1" applyFont="1" applyFill="1" applyBorder="1" applyAlignment="1">
      <alignment horizontal="center" vertical="center" shrinkToFit="1"/>
    </xf>
    <xf numFmtId="182" fontId="3" fillId="0" borderId="35" xfId="0" applyNumberFormat="1" applyFont="1" applyFill="1" applyBorder="1" applyAlignment="1">
      <alignment horizontal="right" vertical="center" shrinkToFit="1"/>
    </xf>
    <xf numFmtId="177" fontId="3" fillId="0" borderId="21" xfId="0" applyNumberFormat="1" applyFont="1" applyFill="1" applyBorder="1" applyAlignment="1">
      <alignment vertical="center" shrinkToFit="1"/>
    </xf>
    <xf numFmtId="176" fontId="6" fillId="0" borderId="0" xfId="0" applyNumberFormat="1" applyFont="1" applyFill="1" applyAlignment="1" applyProtection="1">
      <alignment horizontal="center"/>
    </xf>
    <xf numFmtId="176" fontId="4" fillId="0" borderId="0" xfId="0" applyNumberFormat="1" applyFont="1" applyAlignment="1">
      <alignment horizontal="center" vertical="center"/>
    </xf>
    <xf numFmtId="176" fontId="6" fillId="0" borderId="0" xfId="0" applyNumberFormat="1" applyFont="1" applyAlignment="1" applyProtection="1">
      <alignment horizontal="center"/>
    </xf>
    <xf numFmtId="176" fontId="3" fillId="0" borderId="10" xfId="0" applyNumberFormat="1" applyFont="1" applyBorder="1" applyAlignment="1" applyProtection="1">
      <alignment horizontal="right"/>
    </xf>
    <xf numFmtId="176" fontId="3" fillId="0" borderId="10" xfId="0" applyNumberFormat="1" applyFont="1" applyFill="1" applyBorder="1" applyAlignment="1" applyProtection="1">
      <alignment horizontal="right"/>
    </xf>
    <xf numFmtId="176" fontId="3" fillId="0" borderId="31" xfId="0" applyNumberFormat="1" applyFont="1" applyFill="1" applyBorder="1" applyAlignment="1" applyProtection="1">
      <alignment horizontal="center" vertical="center"/>
    </xf>
    <xf numFmtId="176" fontId="3" fillId="0" borderId="30" xfId="0" applyNumberFormat="1" applyFont="1" applyFill="1" applyBorder="1" applyAlignment="1" applyProtection="1">
      <alignment horizontal="center" vertical="center"/>
    </xf>
    <xf numFmtId="176" fontId="3" fillId="0" borderId="10" xfId="0" applyNumberFormat="1" applyFont="1" applyBorder="1" applyAlignment="1" applyProtection="1">
      <alignment horizontal="center"/>
    </xf>
    <xf numFmtId="176" fontId="3" fillId="0" borderId="15" xfId="0" applyNumberFormat="1" applyFont="1" applyBorder="1" applyAlignment="1" applyProtection="1">
      <alignment horizontal="center"/>
    </xf>
    <xf numFmtId="176" fontId="3" fillId="0" borderId="24" xfId="0" applyNumberFormat="1" applyFont="1" applyBorder="1" applyAlignment="1" applyProtection="1">
      <alignment horizontal="center"/>
    </xf>
    <xf numFmtId="176" fontId="3" fillId="0" borderId="33" xfId="0" applyNumberFormat="1" applyFont="1" applyBorder="1" applyAlignment="1"/>
    <xf numFmtId="176" fontId="3" fillId="0" borderId="18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 vertical="center"/>
    </xf>
    <xf numFmtId="176" fontId="3" fillId="0" borderId="31" xfId="0" applyNumberFormat="1" applyFont="1" applyBorder="1" applyAlignment="1" applyProtection="1">
      <alignment horizontal="center" vertical="center"/>
    </xf>
    <xf numFmtId="176" fontId="3" fillId="0" borderId="30" xfId="0" applyNumberFormat="1" applyFont="1" applyBorder="1" applyAlignment="1" applyProtection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 applyProtection="1">
      <alignment horizontal="center" vertical="center" wrapText="1"/>
    </xf>
    <xf numFmtId="176" fontId="3" fillId="0" borderId="30" xfId="0" applyNumberFormat="1" applyFont="1" applyBorder="1" applyAlignment="1" applyProtection="1">
      <alignment horizontal="center" vertical="center" wrapText="1"/>
    </xf>
    <xf numFmtId="177" fontId="6" fillId="0" borderId="0" xfId="0" applyNumberFormat="1" applyFont="1" applyFill="1" applyAlignment="1" applyProtection="1">
      <alignment horizontal="center" vertical="center"/>
    </xf>
    <xf numFmtId="177" fontId="3" fillId="0" borderId="31" xfId="0" applyNumberFormat="1" applyFont="1" applyFill="1" applyBorder="1" applyAlignment="1" applyProtection="1">
      <alignment horizontal="center" vertical="center"/>
    </xf>
    <xf numFmtId="177" fontId="3" fillId="0" borderId="30" xfId="0" applyNumberFormat="1" applyFont="1" applyFill="1" applyBorder="1" applyAlignment="1" applyProtection="1">
      <alignment horizontal="center" vertical="center"/>
    </xf>
    <xf numFmtId="177" fontId="3" fillId="0" borderId="18" xfId="0" applyNumberFormat="1" applyFont="1" applyFill="1" applyBorder="1" applyAlignment="1" applyProtection="1">
      <alignment horizontal="center" vertical="center"/>
    </xf>
    <xf numFmtId="177" fontId="3" fillId="0" borderId="12" xfId="0" applyNumberFormat="1" applyFont="1" applyFill="1" applyBorder="1" applyAlignment="1" applyProtection="1">
      <alignment horizontal="center" vertical="center"/>
    </xf>
    <xf numFmtId="176" fontId="3" fillId="0" borderId="31" xfId="0" applyNumberFormat="1" applyFont="1" applyFill="1" applyBorder="1" applyAlignment="1">
      <alignment horizontal="center" vertical="center"/>
    </xf>
    <xf numFmtId="176" fontId="3" fillId="0" borderId="30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 applyProtection="1">
      <alignment horizontal="center" shrinkToFit="1"/>
    </xf>
    <xf numFmtId="176" fontId="3" fillId="0" borderId="21" xfId="0" applyNumberFormat="1" applyFont="1" applyBorder="1" applyAlignment="1" applyProtection="1">
      <alignment horizontal="center" shrinkToFit="1"/>
    </xf>
    <xf numFmtId="176" fontId="3" fillId="0" borderId="18" xfId="0" applyNumberFormat="1" applyFont="1" applyBorder="1" applyAlignment="1" applyProtection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/>
    </xf>
    <xf numFmtId="176" fontId="3" fillId="0" borderId="27" xfId="0" applyNumberFormat="1" applyFont="1" applyFill="1" applyBorder="1" applyAlignment="1" applyProtection="1">
      <alignment horizontal="center"/>
    </xf>
    <xf numFmtId="176" fontId="3" fillId="0" borderId="23" xfId="0" applyNumberFormat="1" applyFont="1" applyFill="1" applyBorder="1" applyAlignment="1" applyProtection="1">
      <alignment horizontal="center"/>
    </xf>
    <xf numFmtId="176" fontId="3" fillId="0" borderId="27" xfId="0" applyNumberFormat="1" applyFont="1" applyFill="1" applyBorder="1" applyAlignment="1" applyProtection="1">
      <alignment horizontal="center" vertical="center" wrapText="1"/>
    </xf>
    <xf numFmtId="176" fontId="3" fillId="0" borderId="11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28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Alignment="1" applyProtection="1">
      <alignment horizontal="center" shrinkToFit="1"/>
    </xf>
    <xf numFmtId="176" fontId="3" fillId="0" borderId="21" xfId="0" applyNumberFormat="1" applyFont="1" applyFill="1" applyBorder="1" applyAlignment="1" applyProtection="1">
      <alignment horizontal="center" shrinkToFit="1"/>
    </xf>
    <xf numFmtId="176" fontId="3" fillId="0" borderId="0" xfId="0" applyNumberFormat="1" applyFont="1" applyFill="1" applyBorder="1" applyAlignment="1" applyProtection="1">
      <alignment horizontal="center" shrinkToFit="1"/>
    </xf>
    <xf numFmtId="176" fontId="3" fillId="0" borderId="0" xfId="0" applyNumberFormat="1" applyFont="1" applyFill="1" applyBorder="1" applyAlignment="1" applyProtection="1">
      <alignment horizontal="left" shrinkToFit="1"/>
    </xf>
    <xf numFmtId="176" fontId="3" fillId="0" borderId="21" xfId="0" applyNumberFormat="1" applyFont="1" applyFill="1" applyBorder="1" applyAlignment="1" applyProtection="1">
      <alignment horizontal="left" shrinkToFit="1"/>
    </xf>
    <xf numFmtId="176" fontId="6" fillId="0" borderId="11" xfId="0" applyNumberFormat="1" applyFont="1" applyFill="1" applyBorder="1" applyAlignment="1" applyProtection="1">
      <alignment horizontal="center" shrinkToFit="1"/>
    </xf>
    <xf numFmtId="176" fontId="6" fillId="0" borderId="0" xfId="0" applyNumberFormat="1" applyFont="1" applyFill="1" applyBorder="1" applyAlignment="1" applyProtection="1">
      <alignment horizontal="center" shrinkToFit="1"/>
    </xf>
    <xf numFmtId="176" fontId="27" fillId="0" borderId="18" xfId="0" applyNumberFormat="1" applyFont="1" applyFill="1" applyBorder="1" applyAlignment="1" applyProtection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176" fontId="27" fillId="0" borderId="11" xfId="0" applyNumberFormat="1" applyFont="1" applyFill="1" applyBorder="1" applyAlignment="1" applyProtection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176" fontId="3" fillId="0" borderId="19" xfId="0" applyNumberFormat="1" applyFont="1" applyFill="1" applyBorder="1" applyAlignment="1" applyProtection="1">
      <alignment horizontal="center" vertical="center"/>
    </xf>
    <xf numFmtId="176" fontId="3" fillId="0" borderId="21" xfId="0" applyNumberFormat="1" applyFont="1" applyFill="1" applyBorder="1" applyAlignment="1" applyProtection="1">
      <alignment horizontal="center" vertical="center"/>
    </xf>
    <xf numFmtId="176" fontId="3" fillId="0" borderId="28" xfId="0" applyNumberFormat="1" applyFont="1" applyFill="1" applyBorder="1" applyAlignment="1" applyProtection="1">
      <alignment horizontal="center" vertical="center"/>
    </xf>
    <xf numFmtId="176" fontId="3" fillId="0" borderId="17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176" fontId="3" fillId="0" borderId="13" xfId="0" applyNumberFormat="1" applyFont="1" applyFill="1" applyBorder="1" applyAlignment="1" applyProtection="1">
      <alignment horizontal="center" vertical="center"/>
    </xf>
    <xf numFmtId="176" fontId="3" fillId="0" borderId="11" xfId="0" applyNumberFormat="1" applyFont="1" applyFill="1" applyBorder="1" applyAlignment="1" applyProtection="1">
      <alignment horizontal="center"/>
    </xf>
    <xf numFmtId="176" fontId="3" fillId="0" borderId="21" xfId="0" applyNumberFormat="1" applyFont="1" applyFill="1" applyBorder="1" applyAlignment="1" applyProtection="1">
      <alignment horizontal="center"/>
    </xf>
    <xf numFmtId="176" fontId="3" fillId="0" borderId="18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28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 applyProtection="1">
      <alignment horizontal="center" vertical="center" shrinkToFit="1"/>
    </xf>
    <xf numFmtId="176" fontId="3" fillId="0" borderId="17" xfId="0" applyNumberFormat="1" applyFont="1" applyFill="1" applyBorder="1" applyAlignment="1" applyProtection="1">
      <alignment horizontal="center" vertical="center" shrinkToFit="1"/>
    </xf>
    <xf numFmtId="176" fontId="3" fillId="0" borderId="11" xfId="0" applyNumberFormat="1" applyFont="1" applyFill="1" applyBorder="1" applyAlignment="1" applyProtection="1">
      <alignment horizontal="center" vertical="center" shrinkToFit="1"/>
    </xf>
    <xf numFmtId="176" fontId="3" fillId="0" borderId="0" xfId="0" applyNumberFormat="1" applyFont="1" applyFill="1" applyBorder="1" applyAlignment="1" applyProtection="1">
      <alignment horizontal="center" vertical="center" shrinkToFit="1"/>
    </xf>
    <xf numFmtId="176" fontId="3" fillId="0" borderId="12" xfId="0" applyNumberFormat="1" applyFont="1" applyFill="1" applyBorder="1" applyAlignment="1" applyProtection="1">
      <alignment horizontal="center" vertical="center" shrinkToFit="1"/>
    </xf>
    <xf numFmtId="176" fontId="3" fillId="0" borderId="13" xfId="0" applyNumberFormat="1" applyFont="1" applyFill="1" applyBorder="1" applyAlignment="1" applyProtection="1">
      <alignment horizontal="center" vertical="center" shrinkToFit="1"/>
    </xf>
    <xf numFmtId="176" fontId="3" fillId="0" borderId="27" xfId="0" applyNumberFormat="1" applyFont="1" applyFill="1" applyBorder="1" applyAlignment="1" applyProtection="1">
      <alignment horizontal="center" wrapText="1"/>
    </xf>
    <xf numFmtId="176" fontId="3" fillId="0" borderId="11" xfId="0" applyNumberFormat="1" applyFont="1" applyFill="1" applyBorder="1" applyAlignment="1" applyProtection="1">
      <alignment horizontal="center" wrapText="1"/>
    </xf>
    <xf numFmtId="176" fontId="3" fillId="0" borderId="12" xfId="0" applyNumberFormat="1" applyFont="1" applyFill="1" applyBorder="1" applyAlignment="1" applyProtection="1">
      <alignment horizontal="center" wrapText="1"/>
    </xf>
    <xf numFmtId="176" fontId="6" fillId="0" borderId="0" xfId="0" applyNumberFormat="1" applyFont="1" applyFill="1" applyAlignment="1" applyProtection="1">
      <alignment horizontal="center" vertical="center"/>
    </xf>
    <xf numFmtId="176" fontId="3" fillId="0" borderId="20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176" fontId="3" fillId="0" borderId="25" xfId="0" applyNumberFormat="1" applyFont="1" applyFill="1" applyBorder="1" applyAlignment="1" applyProtection="1">
      <alignment horizontal="center" vertical="center" wrapText="1"/>
    </xf>
    <xf numFmtId="176" fontId="3" fillId="0" borderId="34" xfId="0" applyNumberFormat="1" applyFont="1" applyFill="1" applyBorder="1" applyAlignment="1" applyProtection="1">
      <alignment horizontal="center" vertical="center"/>
    </xf>
    <xf numFmtId="176" fontId="3" fillId="0" borderId="25" xfId="0" applyNumberFormat="1" applyFont="1" applyFill="1" applyBorder="1" applyAlignment="1" applyProtection="1">
      <alignment horizontal="center" vertical="center"/>
    </xf>
    <xf numFmtId="176" fontId="3" fillId="0" borderId="16" xfId="0" applyNumberFormat="1" applyFont="1" applyFill="1" applyBorder="1" applyAlignment="1" applyProtection="1">
      <alignment horizontal="center" vertical="center"/>
    </xf>
    <xf numFmtId="6" fontId="25" fillId="0" borderId="25" xfId="42" applyFont="1" applyFill="1" applyBorder="1" applyAlignment="1" applyProtection="1">
      <alignment horizontal="center" vertical="center" wrapText="1"/>
    </xf>
    <xf numFmtId="6" fontId="25" fillId="0" borderId="34" xfId="42" applyFont="1" applyFill="1" applyBorder="1" applyAlignment="1" applyProtection="1">
      <alignment horizontal="center" vertical="center" wrapText="1"/>
    </xf>
    <xf numFmtId="6" fontId="3" fillId="0" borderId="25" xfId="42" applyFont="1" applyFill="1" applyBorder="1" applyAlignment="1" applyProtection="1">
      <alignment horizontal="center" vertical="center"/>
    </xf>
    <xf numFmtId="6" fontId="3" fillId="0" borderId="16" xfId="42" applyFont="1" applyFill="1" applyBorder="1" applyAlignment="1" applyProtection="1">
      <alignment horizontal="center" vertical="center"/>
    </xf>
    <xf numFmtId="176" fontId="3" fillId="0" borderId="27" xfId="0" applyNumberFormat="1" applyFont="1" applyFill="1" applyBorder="1" applyAlignment="1" applyProtection="1"/>
    <xf numFmtId="176" fontId="3" fillId="0" borderId="21" xfId="0" applyNumberFormat="1" applyFont="1" applyFill="1" applyBorder="1" applyAlignment="1" applyProtection="1"/>
    <xf numFmtId="176" fontId="3" fillId="0" borderId="16" xfId="0" applyNumberFormat="1" applyFont="1" applyFill="1" applyBorder="1" applyAlignment="1" applyProtection="1">
      <alignment horizontal="center"/>
    </xf>
    <xf numFmtId="176" fontId="3" fillId="0" borderId="34" xfId="0" applyNumberFormat="1" applyFont="1" applyFill="1" applyBorder="1" applyAlignment="1" applyProtection="1">
      <alignment horizontal="center"/>
    </xf>
    <xf numFmtId="176" fontId="3" fillId="0" borderId="13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Alignment="1">
      <alignment horizontal="left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25" xfId="0" applyNumberFormat="1" applyFont="1" applyFill="1" applyBorder="1" applyAlignment="1" applyProtection="1">
      <alignment horizontal="center"/>
    </xf>
    <xf numFmtId="176" fontId="3" fillId="0" borderId="15" xfId="0" applyNumberFormat="1" applyFont="1" applyFill="1" applyBorder="1" applyAlignment="1">
      <alignment horizontal="center" vertical="center"/>
    </xf>
    <xf numFmtId="176" fontId="3" fillId="0" borderId="33" xfId="0" applyNumberFormat="1" applyFont="1" applyFill="1" applyBorder="1" applyAlignment="1">
      <alignment horizontal="center" vertical="center"/>
    </xf>
    <xf numFmtId="176" fontId="6" fillId="0" borderId="0" xfId="0" applyNumberFormat="1" applyFont="1" applyBorder="1" applyAlignment="1" applyProtection="1">
      <alignment horizontal="center"/>
    </xf>
    <xf numFmtId="176" fontId="3" fillId="0" borderId="16" xfId="0" applyNumberFormat="1" applyFont="1" applyBorder="1" applyAlignment="1" applyProtection="1">
      <alignment horizontal="center"/>
    </xf>
    <xf numFmtId="176" fontId="3" fillId="0" borderId="27" xfId="0" applyNumberFormat="1" applyFont="1" applyBorder="1" applyAlignment="1" applyProtection="1">
      <alignment horizontal="center" vertical="center"/>
    </xf>
    <xf numFmtId="176" fontId="3" fillId="0" borderId="23" xfId="0" applyNumberFormat="1" applyFont="1" applyBorder="1" applyAlignment="1" applyProtection="1">
      <alignment horizontal="center" vertical="center"/>
    </xf>
    <xf numFmtId="176" fontId="3" fillId="0" borderId="28" xfId="0" applyNumberFormat="1" applyFont="1" applyBorder="1" applyAlignment="1" applyProtection="1">
      <alignment horizontal="center" vertical="center"/>
    </xf>
    <xf numFmtId="176" fontId="3" fillId="0" borderId="11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28" xfId="0" applyNumberFormat="1" applyFont="1" applyBorder="1" applyAlignment="1" applyProtection="1">
      <alignment horizontal="center"/>
    </xf>
    <xf numFmtId="176" fontId="3" fillId="0" borderId="24" xfId="0" applyNumberFormat="1" applyFont="1" applyFill="1" applyBorder="1" applyAlignment="1" applyProtection="1">
      <alignment horizontal="center"/>
    </xf>
    <xf numFmtId="176" fontId="3" fillId="0" borderId="15" xfId="0" applyNumberFormat="1" applyFont="1" applyFill="1" applyBorder="1" applyAlignment="1" applyProtection="1">
      <alignment horizontal="center"/>
    </xf>
    <xf numFmtId="176" fontId="3" fillId="0" borderId="34" xfId="0" applyNumberFormat="1" applyFont="1" applyFill="1" applyBorder="1" applyAlignment="1">
      <alignment horizontal="center"/>
    </xf>
    <xf numFmtId="176" fontId="3" fillId="0" borderId="27" xfId="0" applyNumberFormat="1" applyFont="1" applyFill="1" applyBorder="1" applyAlignment="1" applyProtection="1">
      <alignment horizontal="center" vertical="center"/>
    </xf>
    <xf numFmtId="176" fontId="3" fillId="0" borderId="25" xfId="0" applyNumberFormat="1" applyFont="1" applyFill="1" applyBorder="1" applyAlignment="1">
      <alignment horizontal="center"/>
    </xf>
    <xf numFmtId="176" fontId="3" fillId="0" borderId="16" xfId="0" applyNumberFormat="1" applyFont="1" applyFill="1" applyBorder="1" applyAlignment="1">
      <alignment horizontal="center"/>
    </xf>
    <xf numFmtId="176" fontId="3" fillId="0" borderId="18" xfId="0" applyNumberFormat="1" applyFont="1" applyBorder="1" applyAlignment="1" applyProtection="1">
      <alignment horizontal="center"/>
    </xf>
    <xf numFmtId="176" fontId="3" fillId="0" borderId="17" xfId="0" applyNumberFormat="1" applyFont="1" applyBorder="1" applyAlignment="1" applyProtection="1">
      <alignment horizontal="center"/>
    </xf>
    <xf numFmtId="176" fontId="3" fillId="0" borderId="25" xfId="0" applyNumberFormat="1" applyFont="1" applyBorder="1" applyAlignment="1" applyProtection="1">
      <alignment horizontal="center"/>
    </xf>
    <xf numFmtId="176" fontId="25" fillId="0" borderId="18" xfId="0" applyNumberFormat="1" applyFont="1" applyFill="1" applyBorder="1" applyAlignment="1" applyProtection="1">
      <alignment horizontal="center" wrapText="1"/>
    </xf>
    <xf numFmtId="176" fontId="25" fillId="0" borderId="12" xfId="0" applyNumberFormat="1" applyFont="1" applyFill="1" applyBorder="1" applyAlignment="1" applyProtection="1">
      <alignment horizontal="center" wrapText="1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28" xfId="0" applyNumberFormat="1" applyFont="1" applyBorder="1" applyAlignment="1">
      <alignment horizontal="center" vertical="center" shrinkToFit="1"/>
    </xf>
    <xf numFmtId="176" fontId="3" fillId="0" borderId="28" xfId="0" applyNumberFormat="1" applyFont="1" applyFill="1" applyBorder="1" applyAlignment="1" applyProtection="1">
      <alignment horizontal="center" vertical="center" shrinkToFit="1"/>
    </xf>
    <xf numFmtId="176" fontId="6" fillId="0" borderId="0" xfId="0" applyNumberFormat="1" applyFont="1" applyBorder="1" applyAlignment="1" applyProtection="1">
      <alignment horizontal="center" vertical="center"/>
    </xf>
    <xf numFmtId="176" fontId="3" fillId="0" borderId="27" xfId="0" applyNumberFormat="1" applyFont="1" applyBorder="1" applyAlignment="1">
      <alignment horizontal="center" vertical="center" shrinkToFit="1"/>
    </xf>
    <xf numFmtId="176" fontId="3" fillId="0" borderId="23" xfId="0" applyNumberFormat="1" applyFont="1" applyBorder="1" applyAlignment="1">
      <alignment horizontal="center" vertical="center" shrinkToFit="1"/>
    </xf>
    <xf numFmtId="176" fontId="3" fillId="0" borderId="27" xfId="0" applyNumberFormat="1" applyFont="1" applyFill="1" applyBorder="1" applyAlignment="1">
      <alignment horizontal="center" vertical="center" shrinkToFit="1"/>
    </xf>
    <xf numFmtId="176" fontId="3" fillId="0" borderId="23" xfId="0" applyNumberFormat="1" applyFont="1" applyFill="1" applyBorder="1" applyAlignment="1">
      <alignment horizontal="center" vertical="center" shrinkToFit="1"/>
    </xf>
    <xf numFmtId="176" fontId="3" fillId="0" borderId="20" xfId="0" applyNumberFormat="1" applyFont="1" applyFill="1" applyBorder="1" applyAlignment="1">
      <alignment horizontal="center" vertical="center" shrinkToFit="1"/>
    </xf>
    <xf numFmtId="176" fontId="3" fillId="0" borderId="11" xfId="0" applyNumberFormat="1" applyFont="1" applyBorder="1" applyAlignment="1" applyProtection="1">
      <alignment horizontal="center" vertical="center" shrinkToFit="1"/>
    </xf>
    <xf numFmtId="176" fontId="3" fillId="0" borderId="21" xfId="0" applyNumberFormat="1" applyFont="1" applyBorder="1" applyAlignment="1" applyProtection="1">
      <alignment horizontal="center" vertical="center" shrinkToFit="1"/>
    </xf>
    <xf numFmtId="176" fontId="3" fillId="0" borderId="21" xfId="0" applyNumberFormat="1" applyFont="1" applyFill="1" applyBorder="1" applyAlignment="1" applyProtection="1">
      <alignment horizontal="center" vertical="center" shrinkToFit="1"/>
    </xf>
    <xf numFmtId="176" fontId="3" fillId="0" borderId="23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176" fontId="3" fillId="0" borderId="27" xfId="0" applyNumberFormat="1" applyFont="1" applyFill="1" applyBorder="1" applyAlignment="1" applyProtection="1">
      <alignment horizontal="center" vertical="center" shrinkToFit="1"/>
    </xf>
    <xf numFmtId="176" fontId="3" fillId="0" borderId="23" xfId="0" applyNumberFormat="1" applyFont="1" applyFill="1" applyBorder="1" applyAlignment="1" applyProtection="1">
      <alignment horizontal="center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通貨" xfId="42" builtinId="7"/>
    <cellStyle name="入力" xfId="43" builtinId="20" customBuiltin="1"/>
    <cellStyle name="標準" xfId="0" builtinId="0"/>
    <cellStyle name="標準 10" xfId="47"/>
    <cellStyle name="標準 5" xfId="44"/>
    <cellStyle name="標準_S（社会保険）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7</xdr:row>
      <xdr:rowOff>0</xdr:rowOff>
    </xdr:from>
    <xdr:to>
      <xdr:col>11</xdr:col>
      <xdr:colOff>295275</xdr:colOff>
      <xdr:row>10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533525" y="1533525"/>
          <a:ext cx="10106025" cy="781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20年10月に社会保険庁が廃止されたことにより、従来の「政府管掌健康保険（一般被保険者）（日雇特例被保険者）」は、運営主体が全国健康保険協会となったことにより「全国健康保険協会管掌健康保険（協会けんぽ）」となっ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79"/>
  <sheetViews>
    <sheetView view="pageBreakPreview" topLeftCell="A10" zoomScale="75" zoomScaleNormal="75" workbookViewId="0">
      <selection activeCell="B30" sqref="B30:H30"/>
    </sheetView>
  </sheetViews>
  <sheetFormatPr defaultColWidth="13.375" defaultRowHeight="17.25" x14ac:dyDescent="0.15"/>
  <cols>
    <col min="1" max="1" width="13.375" style="2" customWidth="1"/>
    <col min="2" max="2" width="25.75" style="94" customWidth="1"/>
    <col min="3" max="3" width="10.875" style="2" customWidth="1"/>
    <col min="4" max="5" width="13.375" style="2" customWidth="1"/>
    <col min="6" max="6" width="10.875" style="2" customWidth="1"/>
    <col min="7" max="7" width="13.375" style="2" customWidth="1"/>
    <col min="8" max="8" width="13.375" style="2"/>
    <col min="9" max="9" width="13.375" style="2" customWidth="1"/>
    <col min="10" max="11" width="10.875" style="2" customWidth="1"/>
    <col min="12" max="16384" width="13.375" style="2"/>
  </cols>
  <sheetData>
    <row r="1" spans="1:11" x14ac:dyDescent="0.2">
      <c r="A1" s="1"/>
    </row>
    <row r="2" spans="1:11" x14ac:dyDescent="0.2">
      <c r="A2" s="1"/>
    </row>
    <row r="3" spans="1:11" x14ac:dyDescent="0.2">
      <c r="A3" s="1"/>
    </row>
    <row r="6" spans="1:11" ht="29.25" customHeight="1" x14ac:dyDescent="0.15">
      <c r="B6" s="506" t="s">
        <v>0</v>
      </c>
      <c r="C6" s="506"/>
      <c r="D6" s="506"/>
      <c r="E6" s="506"/>
      <c r="F6" s="506"/>
      <c r="G6" s="506"/>
      <c r="H6" s="506"/>
      <c r="I6" s="506"/>
      <c r="J6" s="506"/>
      <c r="K6" s="506"/>
    </row>
    <row r="8" spans="1:11" x14ac:dyDescent="0.2">
      <c r="B8" s="507" t="s">
        <v>9</v>
      </c>
      <c r="C8" s="507"/>
      <c r="D8" s="507"/>
      <c r="E8" s="507"/>
      <c r="F8" s="507"/>
      <c r="G8" s="507"/>
      <c r="H8" s="507"/>
      <c r="I8" s="507"/>
      <c r="J8" s="507"/>
      <c r="K8" s="507"/>
    </row>
    <row r="9" spans="1:11" ht="18" thickBot="1" x14ac:dyDescent="0.25">
      <c r="B9" s="179"/>
      <c r="C9" s="5" t="s">
        <v>1</v>
      </c>
      <c r="D9" s="4"/>
      <c r="E9" s="4"/>
      <c r="F9" s="4"/>
      <c r="G9" s="4"/>
      <c r="H9" s="4"/>
      <c r="I9" s="508" t="s">
        <v>10</v>
      </c>
      <c r="J9" s="508"/>
    </row>
    <row r="10" spans="1:11" x14ac:dyDescent="0.2">
      <c r="B10" s="285"/>
      <c r="C10" s="118"/>
      <c r="D10" s="31"/>
      <c r="E10" s="31"/>
      <c r="F10" s="31"/>
      <c r="G10" s="31"/>
      <c r="H10" s="31"/>
      <c r="I10" s="87"/>
      <c r="J10" s="119"/>
    </row>
    <row r="11" spans="1:11" x14ac:dyDescent="0.2">
      <c r="C11" s="120" t="s">
        <v>230</v>
      </c>
      <c r="D11" s="8"/>
      <c r="E11" s="9" t="s">
        <v>2</v>
      </c>
      <c r="F11" s="10"/>
      <c r="G11" s="8"/>
      <c r="H11" s="9" t="s">
        <v>3</v>
      </c>
      <c r="I11" s="10"/>
      <c r="J11" s="10"/>
    </row>
    <row r="12" spans="1:11" x14ac:dyDescent="0.2">
      <c r="B12" s="180"/>
      <c r="C12" s="11" t="s">
        <v>514</v>
      </c>
      <c r="D12" s="11" t="s">
        <v>515</v>
      </c>
      <c r="E12" s="11" t="s">
        <v>516</v>
      </c>
      <c r="F12" s="463" t="s">
        <v>12</v>
      </c>
      <c r="G12" s="11" t="s">
        <v>517</v>
      </c>
      <c r="H12" s="11" t="s">
        <v>518</v>
      </c>
      <c r="I12" s="11" t="s">
        <v>11</v>
      </c>
      <c r="J12" s="463" t="s">
        <v>12</v>
      </c>
    </row>
    <row r="13" spans="1:11" x14ac:dyDescent="0.2">
      <c r="B13" s="181"/>
      <c r="C13" s="465"/>
      <c r="D13" s="465" t="s">
        <v>519</v>
      </c>
      <c r="E13" s="465" t="s">
        <v>520</v>
      </c>
      <c r="F13" s="465" t="s">
        <v>14</v>
      </c>
      <c r="G13" s="465" t="s">
        <v>13</v>
      </c>
      <c r="H13" s="465" t="s">
        <v>15</v>
      </c>
      <c r="I13" s="465" t="s">
        <v>16</v>
      </c>
      <c r="J13" s="465" t="s">
        <v>14</v>
      </c>
    </row>
    <row r="14" spans="1:11" x14ac:dyDescent="0.15">
      <c r="C14" s="7"/>
    </row>
    <row r="15" spans="1:11" x14ac:dyDescent="0.2">
      <c r="B15" s="180" t="s">
        <v>89</v>
      </c>
      <c r="C15" s="13">
        <v>6233</v>
      </c>
      <c r="D15" s="14">
        <v>2966</v>
      </c>
      <c r="E15" s="14">
        <v>1714</v>
      </c>
      <c r="F15" s="14">
        <v>68</v>
      </c>
      <c r="G15" s="14">
        <v>450</v>
      </c>
      <c r="H15" s="14">
        <v>296</v>
      </c>
      <c r="I15" s="14">
        <v>602</v>
      </c>
      <c r="J15" s="14">
        <v>138</v>
      </c>
    </row>
    <row r="16" spans="1:11" s="15" customFormat="1" x14ac:dyDescent="0.2">
      <c r="B16" s="180" t="s">
        <v>90</v>
      </c>
      <c r="C16" s="13">
        <v>8529</v>
      </c>
      <c r="D16" s="14">
        <v>3869</v>
      </c>
      <c r="E16" s="14">
        <v>2309</v>
      </c>
      <c r="F16" s="14">
        <v>305</v>
      </c>
      <c r="G16" s="14">
        <v>566</v>
      </c>
      <c r="H16" s="14">
        <v>446</v>
      </c>
      <c r="I16" s="14">
        <v>779</v>
      </c>
      <c r="J16" s="14">
        <v>255</v>
      </c>
    </row>
    <row r="17" spans="1:13" s="15" customFormat="1" x14ac:dyDescent="0.2">
      <c r="B17" s="180"/>
      <c r="C17" s="13"/>
      <c r="D17" s="14"/>
      <c r="E17" s="14"/>
      <c r="F17" s="14"/>
      <c r="G17" s="14"/>
      <c r="H17" s="14"/>
      <c r="I17" s="14"/>
      <c r="J17" s="14"/>
    </row>
    <row r="18" spans="1:13" s="15" customFormat="1" x14ac:dyDescent="0.2">
      <c r="A18" s="2"/>
      <c r="B18" s="180" t="s">
        <v>303</v>
      </c>
      <c r="C18" s="36">
        <v>11896</v>
      </c>
      <c r="D18" s="60">
        <v>6024</v>
      </c>
      <c r="E18" s="60">
        <v>2647</v>
      </c>
      <c r="F18" s="60">
        <v>928</v>
      </c>
      <c r="G18" s="60">
        <v>663</v>
      </c>
      <c r="H18" s="60">
        <v>514</v>
      </c>
      <c r="I18" s="60">
        <v>631</v>
      </c>
      <c r="J18" s="60">
        <v>489</v>
      </c>
      <c r="K18" s="38"/>
      <c r="L18" s="2"/>
      <c r="M18" s="2"/>
    </row>
    <row r="19" spans="1:13" s="15" customFormat="1" x14ac:dyDescent="0.2">
      <c r="A19" s="2"/>
      <c r="B19" s="180" t="s">
        <v>341</v>
      </c>
      <c r="C19" s="36">
        <v>12099</v>
      </c>
      <c r="D19" s="60">
        <v>6327</v>
      </c>
      <c r="E19" s="60">
        <v>2562</v>
      </c>
      <c r="F19" s="60">
        <v>937</v>
      </c>
      <c r="G19" s="60">
        <v>669</v>
      </c>
      <c r="H19" s="60">
        <v>518</v>
      </c>
      <c r="I19" s="60">
        <v>608</v>
      </c>
      <c r="J19" s="60">
        <v>479</v>
      </c>
      <c r="K19" s="38"/>
      <c r="L19" s="2"/>
      <c r="M19" s="2"/>
    </row>
    <row r="20" spans="1:13" s="15" customFormat="1" x14ac:dyDescent="0.2">
      <c r="A20" s="2"/>
      <c r="B20" s="180" t="s">
        <v>356</v>
      </c>
      <c r="C20" s="36">
        <v>12383</v>
      </c>
      <c r="D20" s="60">
        <v>6713</v>
      </c>
      <c r="E20" s="60">
        <v>2473</v>
      </c>
      <c r="F20" s="60">
        <v>955</v>
      </c>
      <c r="G20" s="60">
        <v>664</v>
      </c>
      <c r="H20" s="60">
        <v>524</v>
      </c>
      <c r="I20" s="60">
        <v>573</v>
      </c>
      <c r="J20" s="60">
        <v>481</v>
      </c>
      <c r="K20" s="38"/>
      <c r="L20" s="2"/>
      <c r="M20" s="2"/>
    </row>
    <row r="21" spans="1:13" s="15" customFormat="1" x14ac:dyDescent="0.2">
      <c r="A21" s="2"/>
      <c r="B21" s="180" t="s">
        <v>357</v>
      </c>
      <c r="C21" s="36">
        <v>12596</v>
      </c>
      <c r="D21" s="60">
        <v>7040</v>
      </c>
      <c r="E21" s="60">
        <v>2392</v>
      </c>
      <c r="F21" s="60">
        <v>959</v>
      </c>
      <c r="G21" s="60">
        <v>695</v>
      </c>
      <c r="H21" s="60">
        <v>487</v>
      </c>
      <c r="I21" s="60">
        <v>529</v>
      </c>
      <c r="J21" s="60">
        <v>496</v>
      </c>
      <c r="K21" s="38"/>
      <c r="L21" s="2"/>
      <c r="M21" s="2"/>
    </row>
    <row r="22" spans="1:13" s="15" customFormat="1" x14ac:dyDescent="0.2">
      <c r="A22" s="2"/>
      <c r="B22" s="180" t="s">
        <v>448</v>
      </c>
      <c r="C22" s="36">
        <v>12665</v>
      </c>
      <c r="D22" s="60">
        <v>7169</v>
      </c>
      <c r="E22" s="60">
        <v>2363</v>
      </c>
      <c r="F22" s="60">
        <v>970</v>
      </c>
      <c r="G22" s="60">
        <v>697</v>
      </c>
      <c r="H22" s="60">
        <v>474</v>
      </c>
      <c r="I22" s="60">
        <v>497</v>
      </c>
      <c r="J22" s="60">
        <v>495</v>
      </c>
      <c r="K22" s="38"/>
      <c r="L22" s="2"/>
      <c r="M22" s="2"/>
    </row>
    <row r="23" spans="1:13" s="15" customFormat="1" x14ac:dyDescent="0.2">
      <c r="A23" s="2"/>
      <c r="B23" s="180" t="s">
        <v>492</v>
      </c>
      <c r="C23" s="36">
        <v>12580</v>
      </c>
      <c r="D23" s="60">
        <v>7246</v>
      </c>
      <c r="E23" s="60">
        <v>2300</v>
      </c>
      <c r="F23" s="60">
        <v>945</v>
      </c>
      <c r="G23" s="60">
        <v>684</v>
      </c>
      <c r="H23" s="60">
        <v>451</v>
      </c>
      <c r="I23" s="60">
        <v>473</v>
      </c>
      <c r="J23" s="60">
        <v>482</v>
      </c>
      <c r="K23" s="38"/>
      <c r="L23" s="2"/>
      <c r="M23" s="2"/>
    </row>
    <row r="24" spans="1:13" ht="18" thickBot="1" x14ac:dyDescent="0.2">
      <c r="B24" s="179"/>
      <c r="C24" s="39"/>
      <c r="D24" s="40"/>
      <c r="E24" s="41"/>
      <c r="F24" s="41"/>
      <c r="G24" s="41"/>
      <c r="H24" s="41"/>
      <c r="I24" s="41"/>
      <c r="J24" s="41"/>
      <c r="K24" s="38"/>
    </row>
    <row r="25" spans="1:13" x14ac:dyDescent="0.2">
      <c r="C25" s="42" t="s">
        <v>244</v>
      </c>
      <c r="D25" s="38"/>
      <c r="E25" s="38"/>
      <c r="F25" s="38"/>
      <c r="G25" s="38"/>
      <c r="H25" s="38"/>
      <c r="I25" s="38"/>
      <c r="J25" s="38"/>
      <c r="K25" s="38"/>
    </row>
    <row r="26" spans="1:13" x14ac:dyDescent="0.2">
      <c r="C26" s="42" t="s">
        <v>521</v>
      </c>
      <c r="D26" s="38"/>
      <c r="E26" s="38"/>
      <c r="F26" s="38"/>
      <c r="G26" s="38"/>
      <c r="H26" s="38"/>
      <c r="I26" s="38"/>
      <c r="J26" s="38"/>
      <c r="K26" s="38"/>
    </row>
    <row r="27" spans="1:13" x14ac:dyDescent="0.2">
      <c r="C27" s="42" t="s">
        <v>522</v>
      </c>
      <c r="D27" s="38"/>
      <c r="E27" s="38"/>
      <c r="F27" s="38"/>
      <c r="G27" s="38"/>
      <c r="H27" s="38"/>
      <c r="I27" s="38"/>
      <c r="J27" s="38"/>
      <c r="K27" s="38"/>
    </row>
    <row r="28" spans="1:13" x14ac:dyDescent="0.2">
      <c r="C28" s="42" t="s">
        <v>93</v>
      </c>
      <c r="D28" s="38"/>
      <c r="E28" s="38"/>
      <c r="F28" s="38"/>
      <c r="G28" s="38"/>
      <c r="H28" s="38"/>
      <c r="I28" s="38"/>
      <c r="J28" s="38"/>
      <c r="K28" s="38"/>
    </row>
    <row r="29" spans="1:13" x14ac:dyDescent="0.2">
      <c r="C29" s="42"/>
      <c r="D29" s="38"/>
      <c r="E29" s="38"/>
      <c r="F29" s="38"/>
      <c r="G29" s="38"/>
      <c r="H29" s="38"/>
      <c r="I29" s="38"/>
      <c r="J29" s="38"/>
      <c r="K29" s="38"/>
    </row>
    <row r="30" spans="1:13" x14ac:dyDescent="0.15">
      <c r="C30" s="38"/>
      <c r="D30" s="38"/>
      <c r="E30" s="38"/>
      <c r="F30" s="38"/>
      <c r="G30" s="38"/>
      <c r="H30" s="38"/>
      <c r="I30" s="38"/>
      <c r="J30" s="38"/>
      <c r="K30" s="38"/>
    </row>
    <row r="31" spans="1:13" ht="18" thickBot="1" x14ac:dyDescent="0.25">
      <c r="B31" s="179"/>
      <c r="C31" s="43" t="s">
        <v>4</v>
      </c>
      <c r="D31" s="41"/>
      <c r="E31" s="41"/>
      <c r="F31" s="41"/>
      <c r="G31" s="41"/>
      <c r="H31" s="41"/>
      <c r="I31" s="509" t="s">
        <v>10</v>
      </c>
      <c r="J31" s="509"/>
      <c r="K31" s="38"/>
    </row>
    <row r="32" spans="1:13" x14ac:dyDescent="0.2">
      <c r="B32" s="285"/>
      <c r="C32" s="116"/>
      <c r="D32" s="63"/>
      <c r="E32" s="63"/>
      <c r="F32" s="63"/>
      <c r="G32" s="63"/>
      <c r="H32" s="63"/>
      <c r="I32" s="107"/>
      <c r="J32" s="117"/>
      <c r="K32" s="38"/>
    </row>
    <row r="33" spans="1:13" x14ac:dyDescent="0.2">
      <c r="C33" s="461" t="s">
        <v>230</v>
      </c>
      <c r="D33" s="45"/>
      <c r="E33" s="46" t="s">
        <v>5</v>
      </c>
      <c r="F33" s="47"/>
      <c r="G33" s="47"/>
      <c r="H33" s="462" t="s">
        <v>523</v>
      </c>
      <c r="I33" s="462" t="s">
        <v>7</v>
      </c>
      <c r="J33" s="44"/>
      <c r="K33" s="38"/>
    </row>
    <row r="34" spans="1:13" x14ac:dyDescent="0.2">
      <c r="B34" s="459"/>
      <c r="C34" s="57" t="s">
        <v>524</v>
      </c>
      <c r="D34" s="510" t="s">
        <v>19</v>
      </c>
      <c r="E34" s="510" t="s">
        <v>20</v>
      </c>
      <c r="F34" s="510" t="s">
        <v>21</v>
      </c>
      <c r="G34" s="462" t="s">
        <v>525</v>
      </c>
      <c r="H34" s="462" t="s">
        <v>7</v>
      </c>
      <c r="I34" s="462" t="s">
        <v>17</v>
      </c>
      <c r="J34" s="462" t="s">
        <v>18</v>
      </c>
      <c r="K34" s="38"/>
    </row>
    <row r="35" spans="1:13" x14ac:dyDescent="0.2">
      <c r="B35" s="181"/>
      <c r="C35" s="460"/>
      <c r="D35" s="511"/>
      <c r="E35" s="511"/>
      <c r="F35" s="511"/>
      <c r="G35" s="460" t="s">
        <v>526</v>
      </c>
      <c r="H35" s="49" t="s">
        <v>527</v>
      </c>
      <c r="I35" s="460" t="s">
        <v>22</v>
      </c>
      <c r="J35" s="45"/>
      <c r="K35" s="38"/>
    </row>
    <row r="36" spans="1:13" x14ac:dyDescent="0.15">
      <c r="C36" s="44"/>
      <c r="D36" s="38"/>
      <c r="E36" s="38"/>
      <c r="F36" s="38"/>
      <c r="G36" s="38"/>
      <c r="H36" s="38"/>
      <c r="I36" s="38"/>
      <c r="J36" s="38"/>
      <c r="K36" s="38"/>
    </row>
    <row r="37" spans="1:13" x14ac:dyDescent="0.2">
      <c r="B37" s="180" t="s">
        <v>89</v>
      </c>
      <c r="C37" s="36">
        <v>6243</v>
      </c>
      <c r="D37" s="37">
        <v>95</v>
      </c>
      <c r="E37" s="37">
        <v>113</v>
      </c>
      <c r="F37" s="37">
        <v>50</v>
      </c>
      <c r="G37" s="37">
        <v>46</v>
      </c>
      <c r="H37" s="37">
        <v>108</v>
      </c>
      <c r="I37" s="37">
        <v>5821</v>
      </c>
      <c r="J37" s="37">
        <v>10</v>
      </c>
      <c r="K37" s="38"/>
    </row>
    <row r="38" spans="1:13" x14ac:dyDescent="0.2">
      <c r="B38" s="180" t="s">
        <v>90</v>
      </c>
      <c r="C38" s="36">
        <v>8543</v>
      </c>
      <c r="D38" s="37">
        <v>174</v>
      </c>
      <c r="E38" s="37">
        <v>201</v>
      </c>
      <c r="F38" s="37">
        <v>45</v>
      </c>
      <c r="G38" s="37">
        <v>66</v>
      </c>
      <c r="H38" s="37">
        <v>163</v>
      </c>
      <c r="I38" s="37">
        <v>7881</v>
      </c>
      <c r="J38" s="37">
        <v>14</v>
      </c>
      <c r="K38" s="38"/>
    </row>
    <row r="39" spans="1:13" x14ac:dyDescent="0.2">
      <c r="B39" s="180"/>
      <c r="C39" s="36"/>
      <c r="D39" s="37"/>
      <c r="E39" s="37"/>
      <c r="F39" s="37"/>
      <c r="G39" s="37"/>
      <c r="H39" s="37"/>
      <c r="I39" s="37"/>
      <c r="J39" s="37"/>
      <c r="K39" s="38"/>
    </row>
    <row r="40" spans="1:13" x14ac:dyDescent="0.2">
      <c r="B40" s="180" t="s">
        <v>303</v>
      </c>
      <c r="C40" s="36">
        <v>11940</v>
      </c>
      <c r="D40" s="60">
        <v>424</v>
      </c>
      <c r="E40" s="60">
        <v>357</v>
      </c>
      <c r="F40" s="60">
        <v>61</v>
      </c>
      <c r="G40" s="60">
        <v>129</v>
      </c>
      <c r="H40" s="60">
        <v>228</v>
      </c>
      <c r="I40" s="60">
        <v>10698</v>
      </c>
      <c r="J40" s="60">
        <v>44</v>
      </c>
      <c r="K40" s="38"/>
    </row>
    <row r="41" spans="1:13" s="15" customFormat="1" x14ac:dyDescent="0.2">
      <c r="A41" s="2"/>
      <c r="B41" s="180" t="s">
        <v>341</v>
      </c>
      <c r="C41" s="36">
        <v>12147</v>
      </c>
      <c r="D41" s="60">
        <v>452</v>
      </c>
      <c r="E41" s="60">
        <v>398</v>
      </c>
      <c r="F41" s="60">
        <v>61</v>
      </c>
      <c r="G41" s="60">
        <v>134</v>
      </c>
      <c r="H41" s="60">
        <v>225</v>
      </c>
      <c r="I41" s="60">
        <v>10828</v>
      </c>
      <c r="J41" s="60">
        <v>48</v>
      </c>
      <c r="K41" s="38"/>
      <c r="L41" s="2"/>
      <c r="M41" s="2"/>
    </row>
    <row r="42" spans="1:13" s="15" customFormat="1" x14ac:dyDescent="0.2">
      <c r="A42" s="2"/>
      <c r="B42" s="180" t="s">
        <v>356</v>
      </c>
      <c r="C42" s="36">
        <v>12437</v>
      </c>
      <c r="D42" s="60">
        <v>487</v>
      </c>
      <c r="E42" s="60">
        <v>406</v>
      </c>
      <c r="F42" s="60">
        <v>62</v>
      </c>
      <c r="G42" s="60">
        <v>158</v>
      </c>
      <c r="H42" s="60">
        <v>236</v>
      </c>
      <c r="I42" s="60">
        <v>11034</v>
      </c>
      <c r="J42" s="60">
        <v>54</v>
      </c>
      <c r="K42" s="38"/>
      <c r="L42" s="2"/>
      <c r="M42" s="2"/>
    </row>
    <row r="43" spans="1:13" s="15" customFormat="1" x14ac:dyDescent="0.2">
      <c r="A43" s="2"/>
      <c r="B43" s="180" t="s">
        <v>357</v>
      </c>
      <c r="C43" s="36">
        <v>12652</v>
      </c>
      <c r="D43" s="60">
        <v>521</v>
      </c>
      <c r="E43" s="60">
        <v>412</v>
      </c>
      <c r="F43" s="60">
        <v>66</v>
      </c>
      <c r="G43" s="60">
        <v>177</v>
      </c>
      <c r="H43" s="60">
        <v>246</v>
      </c>
      <c r="I43" s="60">
        <v>11175</v>
      </c>
      <c r="J43" s="60">
        <v>56</v>
      </c>
      <c r="K43" s="38"/>
      <c r="L43" s="2"/>
      <c r="M43" s="2"/>
    </row>
    <row r="44" spans="1:13" s="15" customFormat="1" x14ac:dyDescent="0.2">
      <c r="A44" s="2"/>
      <c r="B44" s="180" t="s">
        <v>448</v>
      </c>
      <c r="C44" s="36">
        <v>12708</v>
      </c>
      <c r="D44" s="60">
        <v>586</v>
      </c>
      <c r="E44" s="60">
        <v>309</v>
      </c>
      <c r="F44" s="60">
        <v>62</v>
      </c>
      <c r="G44" s="60">
        <v>175</v>
      </c>
      <c r="H44" s="60">
        <v>253</v>
      </c>
      <c r="I44" s="60">
        <v>11280</v>
      </c>
      <c r="J44" s="60">
        <v>43</v>
      </c>
      <c r="K44" s="38"/>
      <c r="L44" s="2"/>
      <c r="M44" s="2"/>
    </row>
    <row r="45" spans="1:13" s="15" customFormat="1" x14ac:dyDescent="0.2">
      <c r="A45" s="2"/>
      <c r="B45" s="180" t="s">
        <v>492</v>
      </c>
      <c r="C45" s="36">
        <v>12643</v>
      </c>
      <c r="D45" s="60">
        <v>629</v>
      </c>
      <c r="E45" s="60">
        <v>277</v>
      </c>
      <c r="F45" s="60">
        <v>67</v>
      </c>
      <c r="G45" s="60">
        <v>182</v>
      </c>
      <c r="H45" s="60">
        <v>253</v>
      </c>
      <c r="I45" s="60">
        <v>11174</v>
      </c>
      <c r="J45" s="60">
        <v>63</v>
      </c>
      <c r="K45" s="38"/>
      <c r="L45" s="2"/>
      <c r="M45" s="2"/>
    </row>
    <row r="46" spans="1:13" ht="18" thickBot="1" x14ac:dyDescent="0.2">
      <c r="B46" s="179"/>
      <c r="C46" s="39"/>
      <c r="D46" s="40"/>
      <c r="E46" s="41"/>
      <c r="F46" s="41"/>
      <c r="G46" s="41"/>
      <c r="H46" s="41"/>
      <c r="I46" s="41"/>
      <c r="J46" s="41"/>
      <c r="K46" s="38"/>
    </row>
    <row r="47" spans="1:13" x14ac:dyDescent="0.2">
      <c r="C47" s="42" t="s">
        <v>146</v>
      </c>
      <c r="D47" s="38"/>
      <c r="E47" s="38"/>
      <c r="F47" s="38"/>
      <c r="G47" s="38"/>
      <c r="H47" s="38"/>
      <c r="I47" s="42"/>
      <c r="J47" s="38"/>
      <c r="K47" s="38"/>
    </row>
    <row r="48" spans="1:13" x14ac:dyDescent="0.15">
      <c r="C48" s="38" t="s">
        <v>147</v>
      </c>
      <c r="D48" s="38"/>
      <c r="E48" s="38"/>
      <c r="F48" s="38"/>
      <c r="G48" s="38"/>
      <c r="H48" s="38"/>
      <c r="I48" s="38"/>
      <c r="J48" s="38"/>
      <c r="K48" s="38"/>
    </row>
    <row r="49" spans="1:13" x14ac:dyDescent="0.15">
      <c r="C49" s="38"/>
      <c r="D49" s="38"/>
      <c r="E49" s="38"/>
      <c r="F49" s="38"/>
      <c r="G49" s="38"/>
      <c r="H49" s="38"/>
      <c r="I49" s="38"/>
      <c r="J49" s="38"/>
      <c r="K49" s="38"/>
    </row>
    <row r="50" spans="1:13" x14ac:dyDescent="0.15">
      <c r="C50" s="38"/>
      <c r="D50" s="38"/>
      <c r="E50" s="38"/>
      <c r="F50" s="38"/>
      <c r="G50" s="38"/>
      <c r="H50" s="38"/>
      <c r="I50" s="38"/>
      <c r="J50" s="38"/>
      <c r="K50" s="38"/>
    </row>
    <row r="51" spans="1:13" x14ac:dyDescent="0.2">
      <c r="B51" s="505" t="s">
        <v>26</v>
      </c>
      <c r="C51" s="505"/>
      <c r="D51" s="505"/>
      <c r="E51" s="505"/>
      <c r="F51" s="505"/>
      <c r="G51" s="505"/>
      <c r="H51" s="505"/>
      <c r="I51" s="505"/>
      <c r="J51" s="505"/>
      <c r="K51" s="505"/>
    </row>
    <row r="52" spans="1:13" ht="18" thickBot="1" x14ac:dyDescent="0.2">
      <c r="B52" s="179"/>
      <c r="C52" s="41"/>
      <c r="D52" s="41"/>
      <c r="E52" s="41"/>
      <c r="F52" s="41"/>
      <c r="G52" s="41"/>
      <c r="H52" s="41"/>
      <c r="I52" s="41"/>
      <c r="J52" s="41"/>
      <c r="K52" s="41"/>
    </row>
    <row r="53" spans="1:13" x14ac:dyDescent="0.2">
      <c r="C53" s="48" t="s">
        <v>6</v>
      </c>
      <c r="D53" s="47"/>
      <c r="E53" s="47"/>
      <c r="F53" s="47"/>
      <c r="G53" s="47"/>
      <c r="H53" s="47"/>
      <c r="I53" s="47"/>
      <c r="J53" s="47"/>
      <c r="K53" s="47"/>
    </row>
    <row r="54" spans="1:13" x14ac:dyDescent="0.2">
      <c r="B54" s="286"/>
      <c r="C54" s="460" t="s">
        <v>8</v>
      </c>
      <c r="D54" s="460" t="s">
        <v>27</v>
      </c>
      <c r="E54" s="460" t="s">
        <v>28</v>
      </c>
      <c r="F54" s="460" t="s">
        <v>29</v>
      </c>
      <c r="G54" s="460" t="s">
        <v>91</v>
      </c>
      <c r="H54" s="460" t="s">
        <v>30</v>
      </c>
      <c r="I54" s="460" t="s">
        <v>31</v>
      </c>
      <c r="J54" s="460" t="s">
        <v>32</v>
      </c>
      <c r="K54" s="460" t="s">
        <v>23</v>
      </c>
    </row>
    <row r="55" spans="1:13" x14ac:dyDescent="0.2">
      <c r="C55" s="44"/>
      <c r="D55" s="38"/>
      <c r="E55" s="42"/>
      <c r="F55" s="42" t="s">
        <v>92</v>
      </c>
      <c r="G55" s="50"/>
      <c r="H55" s="38"/>
      <c r="I55" s="38"/>
      <c r="J55" s="38"/>
      <c r="K55" s="38"/>
    </row>
    <row r="56" spans="1:13" x14ac:dyDescent="0.2">
      <c r="B56" s="180" t="s">
        <v>89</v>
      </c>
      <c r="C56" s="51">
        <v>8353</v>
      </c>
      <c r="D56" s="37">
        <v>7239</v>
      </c>
      <c r="E56" s="37">
        <v>5944</v>
      </c>
      <c r="F56" s="37">
        <v>514</v>
      </c>
      <c r="G56" s="52">
        <v>629</v>
      </c>
      <c r="H56" s="37">
        <v>6962</v>
      </c>
      <c r="I56" s="37">
        <v>1</v>
      </c>
      <c r="J56" s="37">
        <v>2</v>
      </c>
      <c r="K56" s="37">
        <v>13</v>
      </c>
    </row>
    <row r="57" spans="1:13" x14ac:dyDescent="0.2">
      <c r="B57" s="180" t="s">
        <v>90</v>
      </c>
      <c r="C57" s="36">
        <v>11404</v>
      </c>
      <c r="D57" s="37">
        <v>10075</v>
      </c>
      <c r="E57" s="37">
        <v>8680</v>
      </c>
      <c r="F57" s="37">
        <v>741</v>
      </c>
      <c r="G57" s="37">
        <v>1931</v>
      </c>
      <c r="H57" s="37">
        <v>9555</v>
      </c>
      <c r="I57" s="53">
        <v>1</v>
      </c>
      <c r="J57" s="37">
        <v>179</v>
      </c>
      <c r="K57" s="37">
        <v>19</v>
      </c>
    </row>
    <row r="58" spans="1:13" x14ac:dyDescent="0.2">
      <c r="B58" s="180"/>
      <c r="C58" s="36"/>
      <c r="D58" s="37"/>
      <c r="E58" s="37"/>
      <c r="F58" s="37"/>
      <c r="G58" s="37"/>
      <c r="H58" s="37"/>
      <c r="I58" s="53"/>
      <c r="J58" s="37"/>
      <c r="K58" s="37"/>
    </row>
    <row r="59" spans="1:13" ht="18" customHeight="1" x14ac:dyDescent="0.2">
      <c r="B59" s="180" t="s">
        <v>303</v>
      </c>
      <c r="C59" s="36">
        <v>15016</v>
      </c>
      <c r="D59" s="60">
        <v>13235</v>
      </c>
      <c r="E59" s="60">
        <v>11889</v>
      </c>
      <c r="F59" s="60">
        <v>670</v>
      </c>
      <c r="G59" s="60">
        <v>3161</v>
      </c>
      <c r="H59" s="60">
        <v>12413</v>
      </c>
      <c r="I59" s="60">
        <v>2</v>
      </c>
      <c r="J59" s="60">
        <v>270</v>
      </c>
      <c r="K59" s="38">
        <v>23</v>
      </c>
    </row>
    <row r="60" spans="1:13" s="15" customFormat="1" x14ac:dyDescent="0.2">
      <c r="A60" s="2"/>
      <c r="B60" s="180" t="s">
        <v>341</v>
      </c>
      <c r="C60" s="36">
        <v>15137</v>
      </c>
      <c r="D60" s="60">
        <v>13476</v>
      </c>
      <c r="E60" s="60">
        <v>12039</v>
      </c>
      <c r="F60" s="60">
        <v>644</v>
      </c>
      <c r="G60" s="60">
        <v>3301</v>
      </c>
      <c r="H60" s="60">
        <v>12539</v>
      </c>
      <c r="I60" s="60">
        <v>1</v>
      </c>
      <c r="J60" s="60">
        <v>261</v>
      </c>
      <c r="K60" s="38">
        <v>25</v>
      </c>
      <c r="L60" s="2"/>
      <c r="M60" s="2"/>
    </row>
    <row r="61" spans="1:13" s="15" customFormat="1" x14ac:dyDescent="0.2">
      <c r="A61" s="2"/>
      <c r="B61" s="180" t="s">
        <v>356</v>
      </c>
      <c r="C61" s="36">
        <v>15358</v>
      </c>
      <c r="D61" s="60">
        <v>13549</v>
      </c>
      <c r="E61" s="60">
        <v>12201</v>
      </c>
      <c r="F61" s="60">
        <v>619</v>
      </c>
      <c r="G61" s="60">
        <v>3471</v>
      </c>
      <c r="H61" s="60">
        <v>12744</v>
      </c>
      <c r="I61" s="60">
        <v>2</v>
      </c>
      <c r="J61" s="60">
        <v>239</v>
      </c>
      <c r="K61" s="38">
        <v>24</v>
      </c>
      <c r="L61" s="2"/>
      <c r="M61" s="2"/>
    </row>
    <row r="62" spans="1:13" s="15" customFormat="1" x14ac:dyDescent="0.2">
      <c r="A62" s="2"/>
      <c r="B62" s="180" t="s">
        <v>357</v>
      </c>
      <c r="C62" s="36">
        <v>15478</v>
      </c>
      <c r="D62" s="60">
        <v>13605</v>
      </c>
      <c r="E62" s="60">
        <v>12300</v>
      </c>
      <c r="F62" s="60">
        <v>616</v>
      </c>
      <c r="G62" s="60">
        <v>3784</v>
      </c>
      <c r="H62" s="60">
        <v>12812</v>
      </c>
      <c r="I62" s="60">
        <v>2</v>
      </c>
      <c r="J62" s="60">
        <v>225</v>
      </c>
      <c r="K62" s="38">
        <v>26</v>
      </c>
      <c r="L62" s="2"/>
      <c r="M62" s="2"/>
    </row>
    <row r="63" spans="1:13" s="15" customFormat="1" x14ac:dyDescent="0.2">
      <c r="A63" s="2"/>
      <c r="B63" s="180" t="s">
        <v>448</v>
      </c>
      <c r="C63" s="36">
        <v>15415</v>
      </c>
      <c r="D63" s="60">
        <v>13672</v>
      </c>
      <c r="E63" s="60">
        <v>12257</v>
      </c>
      <c r="F63" s="60">
        <v>571</v>
      </c>
      <c r="G63" s="60">
        <v>3983</v>
      </c>
      <c r="H63" s="60">
        <v>12839</v>
      </c>
      <c r="I63" s="60">
        <v>2</v>
      </c>
      <c r="J63" s="60">
        <v>209</v>
      </c>
      <c r="K63" s="38">
        <v>31</v>
      </c>
      <c r="L63" s="2"/>
      <c r="M63" s="2"/>
    </row>
    <row r="64" spans="1:13" s="15" customFormat="1" x14ac:dyDescent="0.2">
      <c r="A64" s="2"/>
      <c r="B64" s="180" t="s">
        <v>492</v>
      </c>
      <c r="C64" s="36">
        <v>15296</v>
      </c>
      <c r="D64" s="60">
        <v>13416</v>
      </c>
      <c r="E64" s="60">
        <v>12179</v>
      </c>
      <c r="F64" s="60">
        <v>545</v>
      </c>
      <c r="G64" s="60">
        <v>4107</v>
      </c>
      <c r="H64" s="60">
        <v>12623</v>
      </c>
      <c r="I64" s="60">
        <v>1</v>
      </c>
      <c r="J64" s="60">
        <v>215</v>
      </c>
      <c r="K64" s="38">
        <v>31</v>
      </c>
      <c r="L64" s="2"/>
      <c r="M64" s="2"/>
    </row>
    <row r="65" spans="1:13" x14ac:dyDescent="0.15">
      <c r="B65" s="181"/>
      <c r="C65" s="45"/>
      <c r="D65" s="47"/>
      <c r="E65" s="47"/>
      <c r="F65" s="47"/>
      <c r="G65" s="47"/>
      <c r="H65" s="47"/>
      <c r="I65" s="47"/>
      <c r="J65" s="47"/>
      <c r="K65" s="47"/>
    </row>
    <row r="66" spans="1:13" x14ac:dyDescent="0.2">
      <c r="C66" s="44"/>
      <c r="D66" s="38"/>
      <c r="E66" s="38"/>
      <c r="F66" s="42" t="s">
        <v>24</v>
      </c>
      <c r="G66" s="42" t="s">
        <v>25</v>
      </c>
      <c r="H66" s="38"/>
      <c r="I66" s="38"/>
      <c r="J66" s="38"/>
      <c r="K66" s="38"/>
    </row>
    <row r="67" spans="1:13" x14ac:dyDescent="0.2">
      <c r="B67" s="180" t="s">
        <v>89</v>
      </c>
      <c r="C67" s="36">
        <v>15067</v>
      </c>
      <c r="D67" s="37">
        <v>4611</v>
      </c>
      <c r="E67" s="37">
        <v>1069</v>
      </c>
      <c r="F67" s="37">
        <v>35</v>
      </c>
      <c r="G67" s="52">
        <v>108</v>
      </c>
      <c r="H67" s="37">
        <v>9214</v>
      </c>
      <c r="I67" s="37">
        <v>2</v>
      </c>
      <c r="J67" s="37">
        <v>1</v>
      </c>
      <c r="K67" s="37">
        <v>28</v>
      </c>
    </row>
    <row r="68" spans="1:13" x14ac:dyDescent="0.2">
      <c r="B68" s="180" t="s">
        <v>90</v>
      </c>
      <c r="C68" s="36">
        <v>20030</v>
      </c>
      <c r="D68" s="37">
        <v>6169</v>
      </c>
      <c r="E68" s="37">
        <v>1850</v>
      </c>
      <c r="F68" s="37">
        <v>48</v>
      </c>
      <c r="G68" s="37">
        <v>508</v>
      </c>
      <c r="H68" s="37">
        <v>11388</v>
      </c>
      <c r="I68" s="53">
        <v>3</v>
      </c>
      <c r="J68" s="37">
        <v>23</v>
      </c>
      <c r="K68" s="37">
        <v>42</v>
      </c>
    </row>
    <row r="69" spans="1:13" x14ac:dyDescent="0.2">
      <c r="B69" s="180"/>
      <c r="C69" s="36"/>
      <c r="D69" s="37"/>
      <c r="E69" s="37"/>
      <c r="F69" s="37"/>
      <c r="G69" s="37"/>
      <c r="H69" s="37"/>
      <c r="I69" s="53"/>
      <c r="J69" s="37"/>
      <c r="K69" s="37"/>
    </row>
    <row r="70" spans="1:13" s="38" customFormat="1" x14ac:dyDescent="0.2">
      <c r="B70" s="180" t="s">
        <v>303</v>
      </c>
      <c r="C70" s="36">
        <v>25537</v>
      </c>
      <c r="D70" s="60">
        <v>8078</v>
      </c>
      <c r="E70" s="60">
        <v>3057</v>
      </c>
      <c r="F70" s="60">
        <v>77</v>
      </c>
      <c r="G70" s="60">
        <v>712</v>
      </c>
      <c r="H70" s="60">
        <v>13498</v>
      </c>
      <c r="I70" s="60">
        <v>4</v>
      </c>
      <c r="J70" s="60">
        <v>47</v>
      </c>
      <c r="K70" s="38">
        <v>64</v>
      </c>
    </row>
    <row r="71" spans="1:13" s="15" customFormat="1" x14ac:dyDescent="0.2">
      <c r="A71" s="2"/>
      <c r="B71" s="180" t="s">
        <v>341</v>
      </c>
      <c r="C71" s="36">
        <v>25250</v>
      </c>
      <c r="D71" s="60">
        <v>8274</v>
      </c>
      <c r="E71" s="60">
        <v>3145</v>
      </c>
      <c r="F71" s="60">
        <v>74</v>
      </c>
      <c r="G71" s="60">
        <v>712</v>
      </c>
      <c r="H71" s="60">
        <v>12934</v>
      </c>
      <c r="I71" s="60">
        <v>2</v>
      </c>
      <c r="J71" s="60">
        <v>46</v>
      </c>
      <c r="K71" s="38">
        <v>64</v>
      </c>
      <c r="L71" s="2"/>
      <c r="M71" s="2"/>
    </row>
    <row r="72" spans="1:13" s="15" customFormat="1" x14ac:dyDescent="0.2">
      <c r="A72" s="2"/>
      <c r="B72" s="180" t="s">
        <v>356</v>
      </c>
      <c r="C72" s="36">
        <v>26050</v>
      </c>
      <c r="D72" s="60">
        <v>8186</v>
      </c>
      <c r="E72" s="60">
        <v>3247</v>
      </c>
      <c r="F72" s="60">
        <v>71</v>
      </c>
      <c r="G72" s="60">
        <v>737</v>
      </c>
      <c r="H72" s="60">
        <v>13700</v>
      </c>
      <c r="I72" s="60">
        <v>4</v>
      </c>
      <c r="J72" s="60">
        <v>40</v>
      </c>
      <c r="K72" s="38">
        <v>60</v>
      </c>
      <c r="L72" s="2"/>
      <c r="M72" s="2"/>
    </row>
    <row r="73" spans="1:13" s="15" customFormat="1" x14ac:dyDescent="0.2">
      <c r="A73" s="2"/>
      <c r="B73" s="180" t="s">
        <v>357</v>
      </c>
      <c r="C73" s="36">
        <v>26098</v>
      </c>
      <c r="D73" s="60">
        <v>8215</v>
      </c>
      <c r="E73" s="60">
        <v>3278</v>
      </c>
      <c r="F73" s="60">
        <v>69</v>
      </c>
      <c r="G73" s="60">
        <v>792</v>
      </c>
      <c r="H73" s="60">
        <v>13637</v>
      </c>
      <c r="I73" s="60">
        <v>3</v>
      </c>
      <c r="J73" s="60">
        <v>40</v>
      </c>
      <c r="K73" s="38">
        <v>61</v>
      </c>
      <c r="L73" s="2"/>
      <c r="M73" s="2"/>
    </row>
    <row r="74" spans="1:13" s="15" customFormat="1" x14ac:dyDescent="0.2">
      <c r="A74" s="2"/>
      <c r="B74" s="180" t="s">
        <v>448</v>
      </c>
      <c r="C74" s="36">
        <v>26542</v>
      </c>
      <c r="D74" s="60">
        <v>8000</v>
      </c>
      <c r="E74" s="60">
        <v>3307</v>
      </c>
      <c r="F74" s="60">
        <v>66</v>
      </c>
      <c r="G74" s="60">
        <v>841</v>
      </c>
      <c r="H74" s="60">
        <v>14215</v>
      </c>
      <c r="I74" s="60">
        <v>3</v>
      </c>
      <c r="J74" s="60">
        <v>37</v>
      </c>
      <c r="K74" s="38">
        <v>74</v>
      </c>
      <c r="L74" s="2"/>
      <c r="M74" s="2"/>
    </row>
    <row r="75" spans="1:13" s="15" customFormat="1" x14ac:dyDescent="0.2">
      <c r="A75" s="2"/>
      <c r="B75" s="180" t="s">
        <v>492</v>
      </c>
      <c r="C75" s="36">
        <v>26174</v>
      </c>
      <c r="D75" s="60">
        <v>7681</v>
      </c>
      <c r="E75" s="60">
        <v>3346</v>
      </c>
      <c r="F75" s="60">
        <v>55</v>
      </c>
      <c r="G75" s="60">
        <v>861</v>
      </c>
      <c r="H75" s="60">
        <v>14124</v>
      </c>
      <c r="I75" s="60">
        <v>4</v>
      </c>
      <c r="J75" s="60">
        <v>32</v>
      </c>
      <c r="K75" s="38">
        <v>71</v>
      </c>
      <c r="L75" s="2"/>
      <c r="M75" s="2"/>
    </row>
    <row r="76" spans="1:13" ht="18" thickBot="1" x14ac:dyDescent="0.2">
      <c r="B76" s="179"/>
      <c r="C76" s="16"/>
      <c r="D76" s="4"/>
      <c r="E76" s="4"/>
      <c r="F76" s="4"/>
      <c r="G76" s="4"/>
      <c r="H76" s="4"/>
      <c r="I76" s="4"/>
      <c r="J76" s="4"/>
      <c r="K76" s="4"/>
    </row>
    <row r="77" spans="1:13" x14ac:dyDescent="0.15">
      <c r="C77" s="2" t="s">
        <v>528</v>
      </c>
    </row>
    <row r="78" spans="1:13" x14ac:dyDescent="0.2">
      <c r="B78" s="180"/>
      <c r="C78" s="1" t="s">
        <v>35</v>
      </c>
    </row>
    <row r="79" spans="1:13" x14ac:dyDescent="0.2">
      <c r="A79" s="1"/>
    </row>
  </sheetData>
  <mergeCells count="8">
    <mergeCell ref="B51:K51"/>
    <mergeCell ref="B6:K6"/>
    <mergeCell ref="B8:K8"/>
    <mergeCell ref="I9:J9"/>
    <mergeCell ref="I31:J31"/>
    <mergeCell ref="D34:D35"/>
    <mergeCell ref="E34:E35"/>
    <mergeCell ref="F34:F35"/>
  </mergeCells>
  <phoneticPr fontId="2"/>
  <pageMargins left="0.78740157480314965" right="0.78740157480314965" top="0.78740157480314965" bottom="0.59055118110236227" header="0.51181102362204722" footer="0.51181102362204722"/>
  <pageSetup paperSize="9" scale="62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6:P82"/>
  <sheetViews>
    <sheetView view="pageBreakPreview" topLeftCell="A13" zoomScale="75" zoomScaleNormal="75" workbookViewId="0">
      <selection activeCell="B30" sqref="B30:H30"/>
    </sheetView>
  </sheetViews>
  <sheetFormatPr defaultColWidth="13.375" defaultRowHeight="17.25" x14ac:dyDescent="0.2"/>
  <cols>
    <col min="1" max="1" width="13.375" style="234" customWidth="1"/>
    <col min="2" max="2" width="26.875" style="251" customWidth="1"/>
    <col min="3" max="12" width="13.375" style="234" customWidth="1"/>
    <col min="13" max="13" width="13.375" style="235"/>
    <col min="14" max="16384" width="13.375" style="234"/>
  </cols>
  <sheetData>
    <row r="6" spans="2:12" x14ac:dyDescent="0.2">
      <c r="B6" s="505" t="s">
        <v>539</v>
      </c>
      <c r="C6" s="505"/>
      <c r="D6" s="505"/>
      <c r="E6" s="505"/>
      <c r="F6" s="505"/>
      <c r="G6" s="505"/>
      <c r="H6" s="505"/>
      <c r="I6" s="505"/>
      <c r="J6" s="505"/>
      <c r="K6" s="505"/>
      <c r="L6" s="505"/>
    </row>
    <row r="7" spans="2:12" ht="18" thickBot="1" x14ac:dyDescent="0.25">
      <c r="B7" s="157"/>
      <c r="C7" s="41"/>
      <c r="D7" s="41"/>
      <c r="E7" s="41"/>
      <c r="F7" s="41"/>
      <c r="G7" s="41"/>
      <c r="H7" s="41"/>
      <c r="I7" s="41"/>
      <c r="J7" s="26"/>
      <c r="K7" s="24"/>
    </row>
    <row r="8" spans="2:12" x14ac:dyDescent="0.2">
      <c r="B8" s="155"/>
      <c r="C8" s="244" t="s">
        <v>295</v>
      </c>
      <c r="D8" s="47"/>
      <c r="E8" s="63"/>
      <c r="F8" s="327"/>
      <c r="G8" s="44" t="s">
        <v>296</v>
      </c>
      <c r="H8" s="47"/>
      <c r="I8" s="47"/>
      <c r="J8" s="63"/>
      <c r="K8" s="31"/>
    </row>
    <row r="9" spans="2:12" x14ac:dyDescent="0.2">
      <c r="B9" s="474"/>
      <c r="C9" s="323" t="s">
        <v>293</v>
      </c>
      <c r="D9" s="478" t="s">
        <v>207</v>
      </c>
      <c r="E9" s="478" t="s">
        <v>208</v>
      </c>
      <c r="F9" s="238" t="s">
        <v>209</v>
      </c>
      <c r="G9" s="478" t="s">
        <v>297</v>
      </c>
      <c r="H9" s="539" t="s">
        <v>540</v>
      </c>
      <c r="I9" s="593"/>
      <c r="J9" s="539" t="s">
        <v>210</v>
      </c>
      <c r="K9" s="593"/>
    </row>
    <row r="10" spans="2:12" x14ac:dyDescent="0.2">
      <c r="B10" s="324"/>
      <c r="C10" s="325" t="s">
        <v>294</v>
      </c>
      <c r="D10" s="476" t="s">
        <v>193</v>
      </c>
      <c r="E10" s="476" t="s">
        <v>193</v>
      </c>
      <c r="F10" s="240" t="s">
        <v>193</v>
      </c>
      <c r="G10" s="240" t="s">
        <v>541</v>
      </c>
      <c r="H10" s="476" t="s">
        <v>542</v>
      </c>
      <c r="I10" s="476" t="s">
        <v>543</v>
      </c>
      <c r="J10" s="476" t="s">
        <v>542</v>
      </c>
      <c r="K10" s="476" t="s">
        <v>543</v>
      </c>
    </row>
    <row r="11" spans="2:12" x14ac:dyDescent="0.2">
      <c r="B11" s="155"/>
      <c r="C11" s="57" t="s">
        <v>34</v>
      </c>
      <c r="D11" s="58" t="s">
        <v>34</v>
      </c>
      <c r="E11" s="58" t="s">
        <v>34</v>
      </c>
      <c r="F11" s="58" t="s">
        <v>34</v>
      </c>
      <c r="G11" s="58" t="s">
        <v>55</v>
      </c>
      <c r="H11" s="58" t="s">
        <v>34</v>
      </c>
      <c r="I11" s="58" t="s">
        <v>55</v>
      </c>
      <c r="J11" s="65" t="s">
        <v>34</v>
      </c>
      <c r="K11" s="58" t="s">
        <v>55</v>
      </c>
    </row>
    <row r="12" spans="2:12" x14ac:dyDescent="0.2">
      <c r="B12" s="475" t="s">
        <v>341</v>
      </c>
      <c r="C12" s="36">
        <v>217346</v>
      </c>
      <c r="D12" s="37">
        <v>145939</v>
      </c>
      <c r="E12" s="37">
        <v>1613</v>
      </c>
      <c r="F12" s="37">
        <v>69794</v>
      </c>
      <c r="G12" s="59">
        <v>8926</v>
      </c>
      <c r="H12" s="37">
        <v>14611</v>
      </c>
      <c r="I12" s="37">
        <v>6553</v>
      </c>
      <c r="J12" s="60">
        <v>6655</v>
      </c>
      <c r="K12" s="37">
        <v>1375</v>
      </c>
    </row>
    <row r="13" spans="2:12" x14ac:dyDescent="0.2">
      <c r="B13" s="475" t="s">
        <v>356</v>
      </c>
      <c r="C13" s="36">
        <v>209437</v>
      </c>
      <c r="D13" s="37">
        <v>139642</v>
      </c>
      <c r="E13" s="37">
        <v>1541</v>
      </c>
      <c r="F13" s="37">
        <v>68254</v>
      </c>
      <c r="G13" s="59">
        <v>7933</v>
      </c>
      <c r="H13" s="37">
        <v>12734</v>
      </c>
      <c r="I13" s="37">
        <v>5773</v>
      </c>
      <c r="J13" s="60">
        <v>5834</v>
      </c>
      <c r="K13" s="37">
        <v>1220</v>
      </c>
    </row>
    <row r="14" spans="2:12" x14ac:dyDescent="0.2">
      <c r="B14" s="207" t="s">
        <v>357</v>
      </c>
      <c r="C14" s="36">
        <v>200092</v>
      </c>
      <c r="D14" s="37">
        <v>132406</v>
      </c>
      <c r="E14" s="37">
        <v>1439</v>
      </c>
      <c r="F14" s="37">
        <v>66247</v>
      </c>
      <c r="G14" s="59">
        <v>6907</v>
      </c>
      <c r="H14" s="37">
        <v>10997</v>
      </c>
      <c r="I14" s="37">
        <v>4983</v>
      </c>
      <c r="J14" s="60">
        <v>5056</v>
      </c>
      <c r="K14" s="37">
        <v>1056</v>
      </c>
    </row>
    <row r="15" spans="2:12" x14ac:dyDescent="0.2">
      <c r="B15" s="207" t="s">
        <v>448</v>
      </c>
      <c r="C15" s="36">
        <v>192351</v>
      </c>
      <c r="D15" s="37">
        <v>126333</v>
      </c>
      <c r="E15" s="37">
        <v>1317</v>
      </c>
      <c r="F15" s="37">
        <v>64701</v>
      </c>
      <c r="G15" s="59">
        <v>6033</v>
      </c>
      <c r="H15" s="37">
        <v>9537</v>
      </c>
      <c r="I15" s="37">
        <v>4314</v>
      </c>
      <c r="J15" s="60">
        <v>4369</v>
      </c>
      <c r="K15" s="37">
        <v>917</v>
      </c>
    </row>
    <row r="16" spans="2:12" ht="18" thickBot="1" x14ac:dyDescent="0.25">
      <c r="B16" s="157"/>
      <c r="C16" s="16"/>
      <c r="D16" s="4"/>
      <c r="E16" s="41"/>
      <c r="F16" s="41"/>
      <c r="G16" s="41"/>
      <c r="H16" s="41"/>
      <c r="I16" s="41"/>
      <c r="J16" s="41"/>
      <c r="K16" s="41"/>
    </row>
    <row r="17" spans="2:13" x14ac:dyDescent="0.2">
      <c r="B17" s="155"/>
      <c r="C17" s="241" t="s">
        <v>275</v>
      </c>
      <c r="D17" s="107"/>
      <c r="E17" s="47"/>
      <c r="F17" s="326"/>
      <c r="G17" s="574" t="s">
        <v>302</v>
      </c>
      <c r="H17" s="536"/>
      <c r="I17" s="48" t="s">
        <v>544</v>
      </c>
      <c r="J17" s="63"/>
      <c r="K17" s="63"/>
      <c r="L17" s="188"/>
      <c r="M17" s="26"/>
    </row>
    <row r="18" spans="2:13" x14ac:dyDescent="0.2">
      <c r="B18" s="475"/>
      <c r="C18" s="596" t="s">
        <v>545</v>
      </c>
      <c r="D18" s="592"/>
      <c r="E18" s="596" t="s">
        <v>298</v>
      </c>
      <c r="F18" s="592"/>
      <c r="G18" s="539"/>
      <c r="H18" s="540"/>
      <c r="I18" s="478" t="s">
        <v>541</v>
      </c>
      <c r="J18" s="596" t="s">
        <v>546</v>
      </c>
      <c r="K18" s="591"/>
      <c r="L18" s="67"/>
      <c r="M18" s="67"/>
    </row>
    <row r="19" spans="2:13" x14ac:dyDescent="0.2">
      <c r="B19" s="239"/>
      <c r="C19" s="476" t="s">
        <v>547</v>
      </c>
      <c r="D19" s="476" t="s">
        <v>548</v>
      </c>
      <c r="E19" s="476" t="s">
        <v>211</v>
      </c>
      <c r="F19" s="476" t="s">
        <v>212</v>
      </c>
      <c r="G19" s="476" t="s">
        <v>547</v>
      </c>
      <c r="H19" s="476" t="s">
        <v>548</v>
      </c>
      <c r="I19" s="45"/>
      <c r="J19" s="476" t="s">
        <v>549</v>
      </c>
      <c r="K19" s="476" t="s">
        <v>548</v>
      </c>
      <c r="L19" s="67"/>
      <c r="M19" s="67"/>
    </row>
    <row r="20" spans="2:13" x14ac:dyDescent="0.2">
      <c r="B20" s="155"/>
      <c r="C20" s="242" t="s">
        <v>53</v>
      </c>
      <c r="D20" s="58" t="s">
        <v>55</v>
      </c>
      <c r="E20" s="58" t="s">
        <v>53</v>
      </c>
      <c r="F20" s="58" t="s">
        <v>55</v>
      </c>
      <c r="G20" s="65" t="s">
        <v>53</v>
      </c>
      <c r="H20" s="58" t="s">
        <v>55</v>
      </c>
      <c r="I20" s="65" t="s">
        <v>55</v>
      </c>
      <c r="J20" s="65" t="s">
        <v>34</v>
      </c>
      <c r="K20" s="62" t="s">
        <v>55</v>
      </c>
      <c r="L20" s="62"/>
      <c r="M20" s="62"/>
    </row>
    <row r="21" spans="2:13" x14ac:dyDescent="0.2">
      <c r="B21" s="475" t="s">
        <v>341</v>
      </c>
      <c r="C21" s="51">
        <v>971</v>
      </c>
      <c r="D21" s="37">
        <v>853</v>
      </c>
      <c r="E21" s="52">
        <v>329</v>
      </c>
      <c r="F21" s="52">
        <v>145</v>
      </c>
      <c r="G21" s="2">
        <v>245</v>
      </c>
      <c r="H21" s="2">
        <v>38</v>
      </c>
      <c r="I21" s="61">
        <v>184067</v>
      </c>
      <c r="J21" s="60">
        <v>260182</v>
      </c>
      <c r="K21" s="60">
        <v>166135</v>
      </c>
      <c r="L21" s="60"/>
      <c r="M21" s="60"/>
    </row>
    <row r="22" spans="2:13" x14ac:dyDescent="0.2">
      <c r="B22" s="475" t="s">
        <v>356</v>
      </c>
      <c r="C22" s="51">
        <v>907</v>
      </c>
      <c r="D22" s="37">
        <v>807</v>
      </c>
      <c r="E22" s="52">
        <v>301</v>
      </c>
      <c r="F22" s="52">
        <v>134</v>
      </c>
      <c r="G22" s="2">
        <v>202</v>
      </c>
      <c r="H22" s="2">
        <v>30</v>
      </c>
      <c r="I22" s="61">
        <v>191253</v>
      </c>
      <c r="J22" s="60">
        <v>267253</v>
      </c>
      <c r="K22" s="60">
        <v>172857</v>
      </c>
      <c r="L22" s="60"/>
      <c r="M22" s="60"/>
    </row>
    <row r="23" spans="2:13" x14ac:dyDescent="0.2">
      <c r="B23" s="207" t="s">
        <v>357</v>
      </c>
      <c r="C23" s="51">
        <v>845</v>
      </c>
      <c r="D23" s="37">
        <v>751</v>
      </c>
      <c r="E23" s="52">
        <v>261</v>
      </c>
      <c r="F23" s="52">
        <v>117</v>
      </c>
      <c r="G23" s="2">
        <v>207</v>
      </c>
      <c r="H23" s="2">
        <v>30</v>
      </c>
      <c r="I23" s="61">
        <v>195675</v>
      </c>
      <c r="J23" s="60">
        <v>272897</v>
      </c>
      <c r="K23" s="60">
        <v>177102</v>
      </c>
      <c r="L23" s="60"/>
      <c r="M23" s="60"/>
    </row>
    <row r="24" spans="2:13" x14ac:dyDescent="0.2">
      <c r="B24" s="207" t="s">
        <v>448</v>
      </c>
      <c r="C24" s="51">
        <v>781</v>
      </c>
      <c r="D24" s="37">
        <v>693</v>
      </c>
      <c r="E24" s="52">
        <v>247</v>
      </c>
      <c r="F24" s="52">
        <v>109</v>
      </c>
      <c r="G24" s="2">
        <v>171</v>
      </c>
      <c r="H24" s="2">
        <v>25</v>
      </c>
      <c r="I24" s="61">
        <v>199950</v>
      </c>
      <c r="J24" s="60">
        <v>281412</v>
      </c>
      <c r="K24" s="60">
        <v>181292</v>
      </c>
      <c r="L24" s="60"/>
      <c r="M24" s="60"/>
    </row>
    <row r="25" spans="2:13" ht="18" thickBot="1" x14ac:dyDescent="0.25">
      <c r="B25" s="157"/>
      <c r="C25" s="39"/>
      <c r="D25" s="41"/>
      <c r="E25" s="41"/>
      <c r="F25" s="41"/>
      <c r="G25" s="41"/>
      <c r="H25" s="41"/>
      <c r="I25" s="41"/>
      <c r="J25" s="41"/>
      <c r="K25" s="41"/>
      <c r="L25" s="235"/>
    </row>
    <row r="26" spans="2:13" x14ac:dyDescent="0.2">
      <c r="B26" s="155"/>
      <c r="C26" s="243" t="s">
        <v>550</v>
      </c>
      <c r="D26" s="63"/>
      <c r="E26" s="31"/>
      <c r="F26" s="47"/>
      <c r="G26" s="48" t="s">
        <v>299</v>
      </c>
      <c r="H26" s="26"/>
      <c r="I26" s="244" t="s">
        <v>551</v>
      </c>
      <c r="J26" s="245"/>
      <c r="K26" s="2"/>
      <c r="L26" s="235"/>
    </row>
    <row r="27" spans="2:13" x14ac:dyDescent="0.2">
      <c r="B27" s="475"/>
      <c r="C27" s="596" t="s">
        <v>552</v>
      </c>
      <c r="D27" s="592"/>
      <c r="E27" s="596" t="s">
        <v>553</v>
      </c>
      <c r="F27" s="591"/>
      <c r="G27" s="539" t="s">
        <v>554</v>
      </c>
      <c r="H27" s="593"/>
      <c r="I27" s="478" t="s">
        <v>555</v>
      </c>
      <c r="J27" s="246" t="s">
        <v>57</v>
      </c>
      <c r="K27" s="2"/>
    </row>
    <row r="28" spans="2:13" x14ac:dyDescent="0.2">
      <c r="B28" s="239"/>
      <c r="C28" s="476" t="s">
        <v>547</v>
      </c>
      <c r="D28" s="476" t="s">
        <v>548</v>
      </c>
      <c r="E28" s="476" t="s">
        <v>547</v>
      </c>
      <c r="F28" s="476" t="s">
        <v>548</v>
      </c>
      <c r="G28" s="476" t="s">
        <v>549</v>
      </c>
      <c r="H28" s="476" t="s">
        <v>548</v>
      </c>
      <c r="I28" s="45"/>
      <c r="J28" s="247" t="s">
        <v>213</v>
      </c>
      <c r="K28" s="2"/>
    </row>
    <row r="29" spans="2:13" x14ac:dyDescent="0.2">
      <c r="B29" s="155"/>
      <c r="C29" s="57" t="s">
        <v>53</v>
      </c>
      <c r="D29" s="65" t="s">
        <v>55</v>
      </c>
      <c r="E29" s="65" t="s">
        <v>53</v>
      </c>
      <c r="F29" s="65" t="s">
        <v>55</v>
      </c>
      <c r="G29" s="65" t="s">
        <v>34</v>
      </c>
      <c r="H29" s="58" t="s">
        <v>55</v>
      </c>
      <c r="I29" s="58" t="s">
        <v>55</v>
      </c>
      <c r="J29" s="248" t="s">
        <v>55</v>
      </c>
      <c r="K29" s="2"/>
    </row>
    <row r="30" spans="2:13" x14ac:dyDescent="0.2">
      <c r="B30" s="475" t="s">
        <v>341</v>
      </c>
      <c r="C30" s="51">
        <v>18925</v>
      </c>
      <c r="D30" s="60">
        <v>16478</v>
      </c>
      <c r="E30" s="60">
        <v>1921</v>
      </c>
      <c r="F30" s="60">
        <v>1454</v>
      </c>
      <c r="G30" s="60">
        <v>19</v>
      </c>
      <c r="H30" s="37">
        <v>8</v>
      </c>
      <c r="I30" s="59">
        <v>193001</v>
      </c>
      <c r="J30" s="249">
        <v>11760</v>
      </c>
      <c r="K30" s="15"/>
    </row>
    <row r="31" spans="2:13" x14ac:dyDescent="0.2">
      <c r="B31" s="475" t="s">
        <v>356</v>
      </c>
      <c r="C31" s="51">
        <v>19294</v>
      </c>
      <c r="D31" s="60">
        <v>16943</v>
      </c>
      <c r="E31" s="60">
        <v>1880</v>
      </c>
      <c r="F31" s="60">
        <v>1452</v>
      </c>
      <c r="G31" s="60">
        <v>13</v>
      </c>
      <c r="H31" s="37">
        <v>5</v>
      </c>
      <c r="I31" s="59">
        <v>199191</v>
      </c>
      <c r="J31" s="249">
        <v>11229</v>
      </c>
      <c r="K31" s="15"/>
    </row>
    <row r="32" spans="2:13" x14ac:dyDescent="0.2">
      <c r="B32" s="207" t="s">
        <v>357</v>
      </c>
      <c r="C32" s="51">
        <v>19573</v>
      </c>
      <c r="D32" s="60">
        <v>17146</v>
      </c>
      <c r="E32" s="60">
        <v>1841</v>
      </c>
      <c r="F32" s="60">
        <v>1428</v>
      </c>
      <c r="G32" s="60">
        <v>1</v>
      </c>
      <c r="H32" s="37">
        <v>0</v>
      </c>
      <c r="I32" s="59">
        <v>202583</v>
      </c>
      <c r="J32" s="249">
        <v>11562</v>
      </c>
      <c r="K32" s="15"/>
    </row>
    <row r="33" spans="2:16" x14ac:dyDescent="0.2">
      <c r="B33" s="207" t="s">
        <v>448</v>
      </c>
      <c r="C33" s="51">
        <v>19707</v>
      </c>
      <c r="D33" s="60">
        <v>17196</v>
      </c>
      <c r="E33" s="60">
        <v>1882</v>
      </c>
      <c r="F33" s="60">
        <v>1463</v>
      </c>
      <c r="G33" s="60">
        <v>1</v>
      </c>
      <c r="H33" s="37">
        <v>0</v>
      </c>
      <c r="I33" s="59">
        <v>205983</v>
      </c>
      <c r="J33" s="249">
        <v>10850</v>
      </c>
      <c r="K33" s="15"/>
    </row>
    <row r="34" spans="2:16" ht="18" thickBot="1" x14ac:dyDescent="0.25">
      <c r="B34" s="157"/>
      <c r="C34" s="39"/>
      <c r="D34" s="41"/>
      <c r="E34" s="4"/>
      <c r="F34" s="4"/>
      <c r="G34" s="41"/>
      <c r="H34" s="41"/>
      <c r="I34" s="41"/>
      <c r="J34" s="250"/>
      <c r="K34" s="2"/>
    </row>
    <row r="35" spans="2:16" x14ac:dyDescent="0.2">
      <c r="C35" s="252" t="s">
        <v>214</v>
      </c>
      <c r="D35" s="2"/>
      <c r="E35" s="2"/>
      <c r="F35" s="2"/>
      <c r="G35" s="2"/>
      <c r="H35" s="2"/>
      <c r="I35" s="2"/>
      <c r="J35" s="2"/>
      <c r="K35" s="2"/>
    </row>
    <row r="36" spans="2:16" x14ac:dyDescent="0.2">
      <c r="C36" s="252"/>
      <c r="D36" s="2"/>
      <c r="E36" s="2"/>
      <c r="F36" s="2"/>
      <c r="G36" s="2"/>
      <c r="H36" s="2"/>
      <c r="I36" s="2"/>
      <c r="J36" s="2"/>
      <c r="K36" s="2"/>
    </row>
    <row r="37" spans="2:16" x14ac:dyDescent="0.2">
      <c r="C37" s="252"/>
      <c r="D37" s="2"/>
      <c r="E37" s="2"/>
      <c r="F37" s="2"/>
      <c r="G37" s="2"/>
      <c r="H37" s="2"/>
      <c r="I37" s="2"/>
      <c r="J37" s="2"/>
      <c r="K37" s="2"/>
    </row>
    <row r="38" spans="2:16" s="2" customFormat="1" x14ac:dyDescent="0.2">
      <c r="B38" s="169"/>
      <c r="F38" s="3" t="s">
        <v>556</v>
      </c>
      <c r="M38" s="24"/>
    </row>
    <row r="39" spans="2:16" s="2" customFormat="1" ht="18" thickBot="1" x14ac:dyDescent="0.25">
      <c r="B39" s="170"/>
      <c r="C39" s="4"/>
      <c r="D39" s="4"/>
      <c r="E39" s="4"/>
      <c r="F39" s="4"/>
      <c r="G39" s="4"/>
      <c r="H39" s="4"/>
      <c r="I39" s="6"/>
      <c r="J39" s="4"/>
      <c r="K39" s="4"/>
      <c r="L39" s="24"/>
      <c r="M39" s="24"/>
    </row>
    <row r="40" spans="2:16" s="2" customFormat="1" x14ac:dyDescent="0.15">
      <c r="B40" s="169"/>
      <c r="C40" s="7"/>
      <c r="D40" s="10"/>
      <c r="E40" s="24"/>
      <c r="H40" s="7"/>
      <c r="J40" s="253"/>
      <c r="K40" s="254"/>
      <c r="L40" s="24"/>
      <c r="M40" s="24"/>
    </row>
    <row r="41" spans="2:16" s="2" customFormat="1" x14ac:dyDescent="0.2">
      <c r="B41" s="169"/>
      <c r="C41" s="479" t="s">
        <v>557</v>
      </c>
      <c r="D41" s="120"/>
      <c r="E41" s="472"/>
      <c r="F41" s="472"/>
      <c r="G41" s="255"/>
      <c r="H41" s="479" t="s">
        <v>558</v>
      </c>
      <c r="I41" s="256" t="s">
        <v>559</v>
      </c>
      <c r="J41" s="257" t="s">
        <v>236</v>
      </c>
      <c r="K41" s="479" t="s">
        <v>560</v>
      </c>
      <c r="L41" s="24"/>
      <c r="M41" s="24"/>
    </row>
    <row r="42" spans="2:16" s="2" customFormat="1" x14ac:dyDescent="0.2">
      <c r="B42" s="169"/>
      <c r="C42" s="479" t="s">
        <v>561</v>
      </c>
      <c r="D42" s="479" t="s">
        <v>58</v>
      </c>
      <c r="E42" s="258" t="s">
        <v>60</v>
      </c>
      <c r="F42" s="259" t="s">
        <v>237</v>
      </c>
      <c r="G42" s="482" t="s">
        <v>238</v>
      </c>
      <c r="H42" s="479" t="s">
        <v>562</v>
      </c>
      <c r="I42" s="260" t="s">
        <v>273</v>
      </c>
      <c r="J42" s="257" t="s">
        <v>239</v>
      </c>
      <c r="K42" s="479" t="s">
        <v>563</v>
      </c>
      <c r="L42" s="24"/>
      <c r="M42" s="24"/>
    </row>
    <row r="43" spans="2:16" s="2" customFormat="1" x14ac:dyDescent="0.2">
      <c r="B43" s="171"/>
      <c r="C43" s="8"/>
      <c r="D43" s="261"/>
      <c r="E43" s="262" t="s">
        <v>564</v>
      </c>
      <c r="F43" s="473"/>
      <c r="G43" s="483"/>
      <c r="H43" s="8"/>
      <c r="I43" s="263"/>
      <c r="J43" s="264"/>
      <c r="K43" s="8"/>
      <c r="L43" s="24"/>
      <c r="M43" s="24"/>
    </row>
    <row r="44" spans="2:16" s="2" customFormat="1" x14ac:dyDescent="0.2">
      <c r="B44" s="169"/>
      <c r="C44" s="23" t="s">
        <v>53</v>
      </c>
      <c r="D44" s="19" t="s">
        <v>53</v>
      </c>
      <c r="E44" s="19" t="s">
        <v>53</v>
      </c>
      <c r="F44" s="19" t="s">
        <v>53</v>
      </c>
      <c r="G44" s="19" t="s">
        <v>53</v>
      </c>
      <c r="H44" s="19" t="s">
        <v>34</v>
      </c>
      <c r="I44" s="19" t="s">
        <v>34</v>
      </c>
      <c r="J44" s="19" t="s">
        <v>54</v>
      </c>
      <c r="K44" s="19" t="s">
        <v>55</v>
      </c>
      <c r="L44" s="24"/>
      <c r="M44" s="24"/>
    </row>
    <row r="45" spans="2:16" s="2" customFormat="1" x14ac:dyDescent="0.2">
      <c r="B45" s="475" t="s">
        <v>341</v>
      </c>
      <c r="C45" s="36">
        <v>14127</v>
      </c>
      <c r="D45" s="60">
        <v>12650</v>
      </c>
      <c r="E45" s="60">
        <v>1427</v>
      </c>
      <c r="F45" s="187">
        <v>7</v>
      </c>
      <c r="G45" s="2">
        <v>43</v>
      </c>
      <c r="H45" s="60">
        <v>176050</v>
      </c>
      <c r="I45" s="2">
        <v>388</v>
      </c>
      <c r="J45" s="2">
        <v>320412</v>
      </c>
      <c r="K45" s="60">
        <v>109469</v>
      </c>
      <c r="M45" s="24"/>
    </row>
    <row r="46" spans="2:16" s="2" customFormat="1" x14ac:dyDescent="0.2">
      <c r="B46" s="475" t="s">
        <v>356</v>
      </c>
      <c r="C46" s="36">
        <v>14545</v>
      </c>
      <c r="D46" s="60">
        <v>13276</v>
      </c>
      <c r="E46" s="60">
        <v>1222</v>
      </c>
      <c r="F46" s="187">
        <v>6</v>
      </c>
      <c r="G46" s="2">
        <v>41</v>
      </c>
      <c r="H46" s="60">
        <v>178002</v>
      </c>
      <c r="I46" s="2">
        <v>380</v>
      </c>
      <c r="J46" s="2">
        <v>325043</v>
      </c>
      <c r="K46" s="60">
        <v>114357</v>
      </c>
      <c r="M46" s="265"/>
      <c r="N46" s="266"/>
      <c r="O46" s="61"/>
      <c r="P46" s="61"/>
    </row>
    <row r="47" spans="2:16" s="2" customFormat="1" x14ac:dyDescent="0.2">
      <c r="B47" s="207" t="s">
        <v>357</v>
      </c>
      <c r="C47" s="36">
        <v>15145</v>
      </c>
      <c r="D47" s="60">
        <v>13889</v>
      </c>
      <c r="E47" s="60">
        <v>1209</v>
      </c>
      <c r="F47" s="187">
        <v>5</v>
      </c>
      <c r="G47" s="2">
        <v>42</v>
      </c>
      <c r="H47" s="60">
        <v>182854</v>
      </c>
      <c r="I47" s="2">
        <v>378</v>
      </c>
      <c r="J47" s="2">
        <v>328150</v>
      </c>
      <c r="K47" s="60">
        <v>120621</v>
      </c>
      <c r="M47" s="265"/>
      <c r="N47" s="266"/>
      <c r="O47" s="61"/>
      <c r="P47" s="61"/>
    </row>
    <row r="48" spans="2:16" s="2" customFormat="1" x14ac:dyDescent="0.2">
      <c r="B48" s="207" t="s">
        <v>448</v>
      </c>
      <c r="C48" s="36">
        <v>15556</v>
      </c>
      <c r="D48" s="60">
        <v>14295</v>
      </c>
      <c r="E48" s="60">
        <v>1223</v>
      </c>
      <c r="F48" s="187">
        <v>6</v>
      </c>
      <c r="G48" s="2">
        <v>42</v>
      </c>
      <c r="H48" s="60">
        <v>185638</v>
      </c>
      <c r="I48" s="2">
        <v>366</v>
      </c>
      <c r="J48" s="2">
        <v>330479</v>
      </c>
      <c r="K48" s="60">
        <v>125569</v>
      </c>
      <c r="M48" s="265"/>
      <c r="N48" s="266"/>
      <c r="O48" s="61"/>
      <c r="P48" s="61"/>
    </row>
    <row r="49" spans="2:13" s="2" customFormat="1" ht="18" thickBot="1" x14ac:dyDescent="0.25">
      <c r="B49" s="267"/>
      <c r="C49" s="268"/>
      <c r="D49" s="269"/>
      <c r="E49" s="269"/>
      <c r="F49" s="269"/>
      <c r="G49" s="269"/>
      <c r="H49" s="269"/>
      <c r="I49" s="217"/>
      <c r="J49" s="217"/>
      <c r="K49" s="217"/>
      <c r="L49" s="217"/>
      <c r="M49" s="24"/>
    </row>
    <row r="50" spans="2:13" s="2" customFormat="1" x14ac:dyDescent="0.2">
      <c r="B50" s="169"/>
      <c r="C50" s="254"/>
      <c r="D50" s="237"/>
      <c r="E50" s="471"/>
      <c r="F50" s="471"/>
      <c r="G50" s="63"/>
      <c r="H50" s="47"/>
      <c r="I50" s="47"/>
      <c r="J50" s="47"/>
      <c r="K50" s="46"/>
      <c r="L50" s="47"/>
      <c r="M50" s="24"/>
    </row>
    <row r="51" spans="2:13" s="2" customFormat="1" x14ac:dyDescent="0.2">
      <c r="B51" s="169"/>
      <c r="C51" s="604" t="s">
        <v>565</v>
      </c>
      <c r="D51" s="605"/>
      <c r="E51" s="438"/>
      <c r="F51" s="270"/>
      <c r="G51" s="271"/>
      <c r="H51" s="47"/>
      <c r="I51" s="46"/>
      <c r="J51" s="47"/>
      <c r="K51" s="46"/>
      <c r="L51" s="271"/>
      <c r="M51" s="24"/>
    </row>
    <row r="52" spans="2:13" s="2" customFormat="1" x14ac:dyDescent="0.2">
      <c r="B52" s="169"/>
      <c r="C52" s="606" t="s">
        <v>566</v>
      </c>
      <c r="D52" s="607"/>
      <c r="E52" s="27" t="s">
        <v>567</v>
      </c>
      <c r="F52" s="27"/>
      <c r="G52" s="596" t="s">
        <v>568</v>
      </c>
      <c r="H52" s="592"/>
      <c r="I52" s="596" t="s">
        <v>569</v>
      </c>
      <c r="J52" s="592"/>
      <c r="K52" s="596" t="s">
        <v>570</v>
      </c>
      <c r="L52" s="591"/>
      <c r="M52" s="24"/>
    </row>
    <row r="53" spans="2:13" s="2" customFormat="1" x14ac:dyDescent="0.2">
      <c r="B53" s="171"/>
      <c r="C53" s="480" t="s">
        <v>549</v>
      </c>
      <c r="D53" s="480" t="s">
        <v>571</v>
      </c>
      <c r="E53" s="480" t="s">
        <v>549</v>
      </c>
      <c r="F53" s="480" t="s">
        <v>571</v>
      </c>
      <c r="G53" s="476" t="s">
        <v>549</v>
      </c>
      <c r="H53" s="476" t="s">
        <v>571</v>
      </c>
      <c r="I53" s="476" t="s">
        <v>549</v>
      </c>
      <c r="J53" s="476" t="s">
        <v>571</v>
      </c>
      <c r="K53" s="476" t="s">
        <v>549</v>
      </c>
      <c r="L53" s="476" t="s">
        <v>571</v>
      </c>
      <c r="M53" s="24"/>
    </row>
    <row r="54" spans="2:13" s="2" customFormat="1" x14ac:dyDescent="0.2">
      <c r="B54" s="169"/>
      <c r="C54" s="272" t="s">
        <v>34</v>
      </c>
      <c r="D54" s="35" t="s">
        <v>55</v>
      </c>
      <c r="E54" s="35" t="s">
        <v>34</v>
      </c>
      <c r="F54" s="35" t="s">
        <v>55</v>
      </c>
      <c r="G54" s="65" t="s">
        <v>34</v>
      </c>
      <c r="H54" s="58" t="s">
        <v>55</v>
      </c>
      <c r="I54" s="58" t="s">
        <v>34</v>
      </c>
      <c r="J54" s="58" t="s">
        <v>55</v>
      </c>
      <c r="K54" s="58" t="s">
        <v>34</v>
      </c>
      <c r="L54" s="58" t="s">
        <v>55</v>
      </c>
      <c r="M54" s="24"/>
    </row>
    <row r="55" spans="2:13" s="2" customFormat="1" x14ac:dyDescent="0.2">
      <c r="B55" s="475" t="s">
        <v>341</v>
      </c>
      <c r="C55" s="73">
        <v>287671</v>
      </c>
      <c r="D55" s="74">
        <v>202367</v>
      </c>
      <c r="E55" s="74">
        <v>263923</v>
      </c>
      <c r="F55" s="74">
        <v>177581</v>
      </c>
      <c r="G55" s="60">
        <v>215781</v>
      </c>
      <c r="H55" s="60">
        <v>136403</v>
      </c>
      <c r="I55" s="60">
        <v>3917</v>
      </c>
      <c r="J55" s="68">
        <v>2718</v>
      </c>
      <c r="K55" s="68">
        <v>44225</v>
      </c>
      <c r="L55" s="68">
        <v>38460</v>
      </c>
      <c r="M55" s="24"/>
    </row>
    <row r="56" spans="2:13" s="2" customFormat="1" x14ac:dyDescent="0.2">
      <c r="B56" s="475" t="s">
        <v>356</v>
      </c>
      <c r="C56" s="73">
        <v>292700</v>
      </c>
      <c r="D56" s="74">
        <v>202800</v>
      </c>
      <c r="E56" s="74">
        <v>271206</v>
      </c>
      <c r="F56" s="74">
        <v>180457</v>
      </c>
      <c r="G56" s="60">
        <v>222014</v>
      </c>
      <c r="H56" s="60">
        <v>138138</v>
      </c>
      <c r="I56" s="60">
        <v>4050</v>
      </c>
      <c r="J56" s="68">
        <v>2815</v>
      </c>
      <c r="K56" s="68">
        <v>45142</v>
      </c>
      <c r="L56" s="68">
        <v>39504</v>
      </c>
      <c r="M56" s="24"/>
    </row>
    <row r="57" spans="2:13" s="2" customFormat="1" x14ac:dyDescent="0.2">
      <c r="B57" s="207" t="s">
        <v>357</v>
      </c>
      <c r="C57" s="73">
        <v>293571</v>
      </c>
      <c r="D57" s="74">
        <v>199898</v>
      </c>
      <c r="E57" s="74">
        <v>274200</v>
      </c>
      <c r="F57" s="74">
        <v>179927</v>
      </c>
      <c r="G57" s="60">
        <v>224048</v>
      </c>
      <c r="H57" s="60">
        <v>136980</v>
      </c>
      <c r="I57" s="60">
        <v>4156</v>
      </c>
      <c r="J57" s="68">
        <v>2877</v>
      </c>
      <c r="K57" s="68">
        <v>45996</v>
      </c>
      <c r="L57" s="68">
        <v>40070</v>
      </c>
      <c r="M57" s="24"/>
    </row>
    <row r="58" spans="2:13" s="2" customFormat="1" x14ac:dyDescent="0.2">
      <c r="B58" s="207" t="s">
        <v>448</v>
      </c>
      <c r="C58" s="73">
        <v>300324</v>
      </c>
      <c r="D58" s="74">
        <v>199584</v>
      </c>
      <c r="E58" s="74">
        <v>282945</v>
      </c>
      <c r="F58" s="74">
        <v>181804</v>
      </c>
      <c r="G58" s="60">
        <v>231928</v>
      </c>
      <c r="H58" s="60">
        <v>138373</v>
      </c>
      <c r="I58" s="60">
        <v>4228</v>
      </c>
      <c r="J58" s="68">
        <v>2902</v>
      </c>
      <c r="K58" s="68">
        <v>46789</v>
      </c>
      <c r="L58" s="68">
        <v>40529</v>
      </c>
      <c r="M58" s="24"/>
    </row>
    <row r="59" spans="2:13" s="2" customFormat="1" ht="18" thickBot="1" x14ac:dyDescent="0.25">
      <c r="B59" s="267"/>
      <c r="C59" s="273"/>
      <c r="D59" s="274"/>
      <c r="E59" s="274"/>
      <c r="F59" s="269"/>
      <c r="G59" s="269"/>
      <c r="H59" s="269"/>
      <c r="I59" s="41"/>
      <c r="J59" s="41"/>
      <c r="K59" s="41"/>
      <c r="L59" s="41"/>
      <c r="M59" s="24"/>
    </row>
    <row r="60" spans="2:13" s="2" customFormat="1" x14ac:dyDescent="0.2">
      <c r="B60" s="169"/>
      <c r="C60" s="45"/>
      <c r="D60" s="47" t="s">
        <v>262</v>
      </c>
      <c r="E60" s="47"/>
      <c r="F60" s="47"/>
      <c r="G60" s="46"/>
      <c r="H60" s="47"/>
      <c r="I60" s="47"/>
      <c r="J60" s="47"/>
      <c r="K60" s="47"/>
      <c r="L60" s="47"/>
      <c r="M60" s="24"/>
    </row>
    <row r="61" spans="2:13" s="2" customFormat="1" x14ac:dyDescent="0.2">
      <c r="B61" s="169"/>
      <c r="C61" s="516" t="s">
        <v>572</v>
      </c>
      <c r="D61" s="557"/>
      <c r="E61" s="47"/>
      <c r="F61" s="47"/>
      <c r="G61" s="46"/>
      <c r="H61" s="47"/>
      <c r="I61" s="47"/>
      <c r="J61" s="47"/>
      <c r="K61" s="271"/>
      <c r="L61" s="271"/>
      <c r="M61" s="24"/>
    </row>
    <row r="62" spans="2:13" s="2" customFormat="1" x14ac:dyDescent="0.2">
      <c r="B62" s="169"/>
      <c r="C62" s="517"/>
      <c r="D62" s="559"/>
      <c r="E62" s="596" t="s">
        <v>573</v>
      </c>
      <c r="F62" s="592"/>
      <c r="G62" s="596" t="s">
        <v>574</v>
      </c>
      <c r="H62" s="592"/>
      <c r="I62" s="596" t="s">
        <v>575</v>
      </c>
      <c r="J62" s="592"/>
      <c r="K62" s="596" t="s">
        <v>576</v>
      </c>
      <c r="L62" s="591"/>
      <c r="M62" s="26"/>
    </row>
    <row r="63" spans="2:13" s="2" customFormat="1" x14ac:dyDescent="0.2">
      <c r="B63" s="171"/>
      <c r="C63" s="476" t="s">
        <v>549</v>
      </c>
      <c r="D63" s="476" t="s">
        <v>571</v>
      </c>
      <c r="E63" s="476" t="s">
        <v>549</v>
      </c>
      <c r="F63" s="476" t="s">
        <v>571</v>
      </c>
      <c r="G63" s="476" t="s">
        <v>549</v>
      </c>
      <c r="H63" s="476" t="s">
        <v>571</v>
      </c>
      <c r="I63" s="476" t="s">
        <v>549</v>
      </c>
      <c r="J63" s="476" t="s">
        <v>571</v>
      </c>
      <c r="K63" s="476" t="s">
        <v>549</v>
      </c>
      <c r="L63" s="476" t="s">
        <v>571</v>
      </c>
      <c r="M63" s="24"/>
    </row>
    <row r="64" spans="2:13" s="2" customFormat="1" x14ac:dyDescent="0.2">
      <c r="B64" s="169"/>
      <c r="C64" s="57" t="s">
        <v>34</v>
      </c>
      <c r="D64" s="58" t="s">
        <v>55</v>
      </c>
      <c r="E64" s="58" t="s">
        <v>34</v>
      </c>
      <c r="F64" s="58" t="s">
        <v>55</v>
      </c>
      <c r="G64" s="58" t="s">
        <v>34</v>
      </c>
      <c r="H64" s="58" t="s">
        <v>55</v>
      </c>
      <c r="I64" s="58" t="s">
        <v>34</v>
      </c>
      <c r="J64" s="58" t="s">
        <v>55</v>
      </c>
      <c r="K64" s="58" t="s">
        <v>34</v>
      </c>
      <c r="L64" s="58" t="s">
        <v>55</v>
      </c>
      <c r="M64" s="24"/>
    </row>
    <row r="65" spans="2:16" s="2" customFormat="1" x14ac:dyDescent="0.2">
      <c r="B65" s="475" t="s">
        <v>341</v>
      </c>
      <c r="C65" s="36">
        <v>17361</v>
      </c>
      <c r="D65" s="61">
        <v>16997</v>
      </c>
      <c r="E65" s="60">
        <v>6127</v>
      </c>
      <c r="F65" s="60">
        <v>9708</v>
      </c>
      <c r="G65" s="60">
        <v>5636</v>
      </c>
      <c r="H65" s="60">
        <v>1967</v>
      </c>
      <c r="I65" s="60">
        <v>932</v>
      </c>
      <c r="J65" s="60">
        <v>1044</v>
      </c>
      <c r="K65" s="60">
        <v>4666</v>
      </c>
      <c r="L65" s="60">
        <v>4278</v>
      </c>
      <c r="M65" s="24"/>
      <c r="N65" s="61"/>
      <c r="O65" s="60"/>
      <c r="P65" s="60"/>
    </row>
    <row r="66" spans="2:16" s="2" customFormat="1" x14ac:dyDescent="0.2">
      <c r="B66" s="475" t="s">
        <v>356</v>
      </c>
      <c r="C66" s="36">
        <v>15516</v>
      </c>
      <c r="D66" s="61">
        <v>15291</v>
      </c>
      <c r="E66" s="60">
        <v>5336</v>
      </c>
      <c r="F66" s="60">
        <v>8496</v>
      </c>
      <c r="G66" s="60">
        <v>4901</v>
      </c>
      <c r="H66" s="60">
        <v>1715</v>
      </c>
      <c r="I66" s="60">
        <v>869</v>
      </c>
      <c r="J66" s="60">
        <v>985</v>
      </c>
      <c r="K66" s="60">
        <v>4410</v>
      </c>
      <c r="L66" s="60">
        <v>4095</v>
      </c>
      <c r="M66" s="24"/>
    </row>
    <row r="67" spans="2:16" s="2" customFormat="1" x14ac:dyDescent="0.15">
      <c r="B67" s="477" t="s">
        <v>357</v>
      </c>
      <c r="C67" s="61">
        <v>13755</v>
      </c>
      <c r="D67" s="61">
        <v>13464</v>
      </c>
      <c r="E67" s="60">
        <v>4610</v>
      </c>
      <c r="F67" s="60">
        <v>7250</v>
      </c>
      <c r="G67" s="60">
        <v>4241</v>
      </c>
      <c r="H67" s="60">
        <v>1479</v>
      </c>
      <c r="I67" s="60">
        <v>800</v>
      </c>
      <c r="J67" s="60">
        <v>906</v>
      </c>
      <c r="K67" s="60">
        <v>4104</v>
      </c>
      <c r="L67" s="60">
        <v>3830</v>
      </c>
      <c r="M67" s="24"/>
    </row>
    <row r="68" spans="2:16" s="2" customFormat="1" x14ac:dyDescent="0.15">
      <c r="B68" s="477" t="s">
        <v>448</v>
      </c>
      <c r="C68" s="61">
        <v>12128</v>
      </c>
      <c r="D68" s="61">
        <v>11828</v>
      </c>
      <c r="E68" s="60">
        <v>3959</v>
      </c>
      <c r="F68" s="60">
        <v>6168</v>
      </c>
      <c r="G68" s="60">
        <v>3619</v>
      </c>
      <c r="H68" s="60">
        <v>1261</v>
      </c>
      <c r="I68" s="60">
        <v>742</v>
      </c>
      <c r="J68" s="60">
        <v>838</v>
      </c>
      <c r="K68" s="60">
        <v>3808</v>
      </c>
      <c r="L68" s="60">
        <v>3561</v>
      </c>
      <c r="M68" s="24"/>
    </row>
    <row r="69" spans="2:16" s="2" customFormat="1" ht="18" thickBot="1" x14ac:dyDescent="0.25">
      <c r="B69" s="275"/>
      <c r="C69" s="217"/>
      <c r="D69" s="217"/>
      <c r="E69" s="269"/>
      <c r="F69" s="269"/>
      <c r="G69" s="269"/>
      <c r="H69" s="269"/>
      <c r="I69" s="269"/>
      <c r="J69" s="269"/>
      <c r="K69" s="269"/>
      <c r="L69" s="269"/>
      <c r="M69" s="24"/>
    </row>
    <row r="70" spans="2:16" s="2" customFormat="1" x14ac:dyDescent="0.2">
      <c r="B70" s="169"/>
      <c r="C70" s="45"/>
      <c r="D70" s="47" t="s">
        <v>262</v>
      </c>
      <c r="E70" s="63"/>
      <c r="F70" s="63"/>
      <c r="G70" s="188"/>
      <c r="H70" s="26"/>
      <c r="I70" s="26"/>
      <c r="J70" s="26"/>
      <c r="K70" s="26"/>
      <c r="L70" s="236"/>
      <c r="M70" s="24"/>
    </row>
    <row r="71" spans="2:16" s="2" customFormat="1" x14ac:dyDescent="0.2">
      <c r="B71" s="169"/>
      <c r="C71" s="481"/>
      <c r="D71" s="109"/>
      <c r="E71" s="438"/>
      <c r="F71" s="66"/>
      <c r="G71" s="26"/>
      <c r="H71" s="188"/>
      <c r="I71" s="26"/>
      <c r="J71" s="188"/>
      <c r="K71" s="26"/>
      <c r="L71" s="26"/>
      <c r="M71" s="24"/>
    </row>
    <row r="72" spans="2:16" s="2" customFormat="1" x14ac:dyDescent="0.2">
      <c r="B72" s="169"/>
      <c r="C72" s="539" t="s">
        <v>240</v>
      </c>
      <c r="D72" s="540"/>
      <c r="E72" s="539" t="s">
        <v>241</v>
      </c>
      <c r="F72" s="593"/>
      <c r="G72" s="67"/>
      <c r="H72" s="67"/>
      <c r="I72" s="67"/>
      <c r="J72" s="67"/>
      <c r="K72" s="67"/>
      <c r="L72" s="67"/>
      <c r="M72" s="24"/>
    </row>
    <row r="73" spans="2:16" s="2" customFormat="1" x14ac:dyDescent="0.2">
      <c r="B73" s="171"/>
      <c r="C73" s="476" t="s">
        <v>549</v>
      </c>
      <c r="D73" s="294" t="s">
        <v>571</v>
      </c>
      <c r="E73" s="27" t="s">
        <v>242</v>
      </c>
      <c r="F73" s="476" t="s">
        <v>243</v>
      </c>
      <c r="G73" s="67"/>
      <c r="H73" s="67"/>
      <c r="I73" s="67"/>
      <c r="J73" s="67"/>
      <c r="K73" s="67"/>
      <c r="L73" s="67"/>
      <c r="M73" s="24"/>
    </row>
    <row r="74" spans="2:16" s="2" customFormat="1" x14ac:dyDescent="0.2">
      <c r="B74" s="169"/>
      <c r="C74" s="57" t="s">
        <v>34</v>
      </c>
      <c r="D74" s="58" t="s">
        <v>55</v>
      </c>
      <c r="E74" s="35" t="s">
        <v>34</v>
      </c>
      <c r="F74" s="65" t="s">
        <v>55</v>
      </c>
      <c r="G74" s="62"/>
      <c r="H74" s="62"/>
      <c r="I74" s="62"/>
      <c r="J74" s="62"/>
      <c r="K74" s="62"/>
      <c r="L74" s="62"/>
      <c r="M74" s="24"/>
    </row>
    <row r="75" spans="2:16" s="2" customFormat="1" x14ac:dyDescent="0.2">
      <c r="B75" s="475" t="s">
        <v>341</v>
      </c>
      <c r="C75" s="73">
        <v>668</v>
      </c>
      <c r="D75" s="74">
        <v>1203</v>
      </c>
      <c r="E75" s="74">
        <v>5719</v>
      </c>
      <c r="F75" s="60">
        <v>6586</v>
      </c>
      <c r="G75" s="60"/>
      <c r="H75" s="60"/>
      <c r="I75" s="60"/>
      <c r="J75" s="60"/>
      <c r="K75" s="60"/>
      <c r="L75" s="68"/>
      <c r="M75" s="24"/>
    </row>
    <row r="76" spans="2:16" s="2" customFormat="1" x14ac:dyDescent="0.2">
      <c r="B76" s="475" t="s">
        <v>356</v>
      </c>
      <c r="C76" s="73">
        <v>584</v>
      </c>
      <c r="D76" s="74">
        <v>1068</v>
      </c>
      <c r="E76" s="74">
        <v>5394</v>
      </c>
      <c r="F76" s="60">
        <v>5984</v>
      </c>
      <c r="G76" s="60"/>
      <c r="H76" s="60"/>
      <c r="I76" s="68"/>
      <c r="J76" s="68"/>
      <c r="K76" s="68"/>
      <c r="L76" s="68"/>
      <c r="M76" s="24"/>
    </row>
    <row r="77" spans="2:16" s="2" customFormat="1" x14ac:dyDescent="0.2">
      <c r="B77" s="477" t="s">
        <v>357</v>
      </c>
      <c r="C77" s="73">
        <v>522</v>
      </c>
      <c r="D77" s="74">
        <v>944</v>
      </c>
      <c r="E77" s="74">
        <v>5094</v>
      </c>
      <c r="F77" s="60">
        <v>5561</v>
      </c>
      <c r="G77" s="60"/>
      <c r="H77" s="60"/>
      <c r="I77" s="68"/>
      <c r="J77" s="68"/>
      <c r="K77" s="68"/>
      <c r="L77" s="68"/>
      <c r="M77" s="24"/>
    </row>
    <row r="78" spans="2:16" s="2" customFormat="1" x14ac:dyDescent="0.2">
      <c r="B78" s="477" t="s">
        <v>448</v>
      </c>
      <c r="C78" s="73">
        <v>458</v>
      </c>
      <c r="D78" s="74">
        <v>829</v>
      </c>
      <c r="E78" s="74">
        <v>4793</v>
      </c>
      <c r="F78" s="60">
        <v>5123</v>
      </c>
      <c r="G78" s="60"/>
      <c r="H78" s="60"/>
      <c r="I78" s="68"/>
      <c r="J78" s="68"/>
      <c r="K78" s="68"/>
      <c r="L78" s="68"/>
      <c r="M78" s="24"/>
    </row>
    <row r="79" spans="2:16" s="2" customFormat="1" ht="18" thickBot="1" x14ac:dyDescent="0.25">
      <c r="B79" s="267"/>
      <c r="C79" s="273"/>
      <c r="D79" s="274"/>
      <c r="E79" s="274"/>
      <c r="F79" s="269"/>
      <c r="G79" s="276"/>
      <c r="H79" s="276"/>
      <c r="I79" s="26"/>
      <c r="J79" s="26"/>
      <c r="K79" s="26"/>
      <c r="L79" s="26"/>
      <c r="M79" s="24"/>
    </row>
    <row r="80" spans="2:16" s="2" customFormat="1" x14ac:dyDescent="0.2">
      <c r="B80" s="277"/>
      <c r="C80" s="278" t="s">
        <v>263</v>
      </c>
      <c r="D80" s="279"/>
      <c r="E80" s="279"/>
      <c r="F80" s="276"/>
      <c r="G80" s="276"/>
      <c r="H80" s="276"/>
      <c r="I80" s="26"/>
      <c r="J80" s="26"/>
      <c r="K80" s="26"/>
      <c r="L80" s="26"/>
      <c r="M80" s="24"/>
    </row>
    <row r="81" spans="1:13" s="2" customFormat="1" x14ac:dyDescent="0.2">
      <c r="B81" s="169"/>
      <c r="C81" s="188" t="s">
        <v>577</v>
      </c>
      <c r="D81" s="38"/>
      <c r="E81" s="38"/>
      <c r="F81" s="38"/>
      <c r="G81" s="38"/>
      <c r="H81" s="38"/>
      <c r="I81" s="38"/>
      <c r="J81" s="38"/>
      <c r="K81" s="38"/>
      <c r="L81" s="38"/>
      <c r="M81" s="24"/>
    </row>
    <row r="82" spans="1:13" x14ac:dyDescent="0.2">
      <c r="A82" s="234" t="s">
        <v>578</v>
      </c>
      <c r="B82" s="280"/>
      <c r="C82" s="1"/>
      <c r="D82" s="2"/>
      <c r="E82" s="2"/>
      <c r="F82" s="2"/>
      <c r="G82" s="2"/>
      <c r="H82" s="2"/>
      <c r="I82" s="2"/>
      <c r="J82" s="2"/>
      <c r="K82" s="2"/>
    </row>
  </sheetData>
  <mergeCells count="22">
    <mergeCell ref="B6:L6"/>
    <mergeCell ref="H9:I9"/>
    <mergeCell ref="J9:K9"/>
    <mergeCell ref="G17:H18"/>
    <mergeCell ref="C18:D18"/>
    <mergeCell ref="E18:F18"/>
    <mergeCell ref="J18:K18"/>
    <mergeCell ref="C27:D27"/>
    <mergeCell ref="E27:F27"/>
    <mergeCell ref="G27:H27"/>
    <mergeCell ref="C51:D51"/>
    <mergeCell ref="C52:D52"/>
    <mergeCell ref="G52:H52"/>
    <mergeCell ref="C72:D72"/>
    <mergeCell ref="E72:F72"/>
    <mergeCell ref="I52:J52"/>
    <mergeCell ref="K52:L52"/>
    <mergeCell ref="C61:D62"/>
    <mergeCell ref="E62:F62"/>
    <mergeCell ref="G62:H62"/>
    <mergeCell ref="I62:J62"/>
    <mergeCell ref="K62:L62"/>
  </mergeCells>
  <phoneticPr fontId="2"/>
  <pageMargins left="0.75" right="0.63" top="0.69" bottom="0.76" header="0.51200000000000001" footer="0.51200000000000001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6:J62"/>
  <sheetViews>
    <sheetView view="pageBreakPreview" topLeftCell="A40" zoomScale="90" zoomScaleNormal="75" zoomScaleSheetLayoutView="90" workbookViewId="0">
      <selection activeCell="C47" sqref="C47"/>
    </sheetView>
  </sheetViews>
  <sheetFormatPr defaultColWidth="13.375" defaultRowHeight="17.25" x14ac:dyDescent="0.2"/>
  <cols>
    <col min="1" max="1" width="13.375" style="234" customWidth="1"/>
    <col min="2" max="2" width="27.875" style="251" customWidth="1"/>
    <col min="3" max="9" width="15.125" style="234" customWidth="1"/>
    <col min="10" max="10" width="13.375" style="235"/>
    <col min="11" max="16384" width="13.375" style="234"/>
  </cols>
  <sheetData>
    <row r="6" spans="2:10" s="2" customFormat="1" x14ac:dyDescent="0.2">
      <c r="B6" s="505" t="s">
        <v>466</v>
      </c>
      <c r="C6" s="505"/>
      <c r="D6" s="505"/>
      <c r="E6" s="505"/>
      <c r="F6" s="505"/>
      <c r="G6" s="505"/>
      <c r="H6" s="505"/>
      <c r="I6" s="505"/>
      <c r="J6" s="24"/>
    </row>
    <row r="7" spans="2:10" s="2" customFormat="1" ht="18" thickBot="1" x14ac:dyDescent="0.2">
      <c r="B7" s="170"/>
      <c r="C7" s="41"/>
      <c r="D7" s="41"/>
      <c r="E7" s="41"/>
      <c r="F7" s="41"/>
      <c r="G7" s="41"/>
      <c r="H7" s="41"/>
      <c r="I7" s="41"/>
      <c r="J7" s="24"/>
    </row>
    <row r="8" spans="2:10" s="2" customFormat="1" x14ac:dyDescent="0.2">
      <c r="B8" s="169"/>
      <c r="C8" s="44"/>
      <c r="D8" s="611" t="s">
        <v>467</v>
      </c>
      <c r="E8" s="578"/>
      <c r="F8" s="47"/>
      <c r="G8" s="46" t="s">
        <v>61</v>
      </c>
      <c r="I8" s="47"/>
      <c r="J8" s="24"/>
    </row>
    <row r="9" spans="2:10" s="2" customFormat="1" x14ac:dyDescent="0.2">
      <c r="B9" s="169"/>
      <c r="C9" s="451" t="s">
        <v>468</v>
      </c>
      <c r="D9" s="517"/>
      <c r="E9" s="559"/>
      <c r="F9" s="596" t="s">
        <v>469</v>
      </c>
      <c r="G9" s="592"/>
      <c r="H9" s="596" t="s">
        <v>470</v>
      </c>
      <c r="I9" s="591"/>
      <c r="J9" s="24"/>
    </row>
    <row r="10" spans="2:10" s="2" customFormat="1" x14ac:dyDescent="0.2">
      <c r="B10" s="171"/>
      <c r="C10" s="449" t="s">
        <v>286</v>
      </c>
      <c r="D10" s="449" t="s">
        <v>459</v>
      </c>
      <c r="E10" s="449" t="s">
        <v>455</v>
      </c>
      <c r="F10" s="449" t="s">
        <v>459</v>
      </c>
      <c r="G10" s="449" t="s">
        <v>455</v>
      </c>
      <c r="H10" s="449" t="s">
        <v>459</v>
      </c>
      <c r="I10" s="449" t="s">
        <v>455</v>
      </c>
      <c r="J10" s="281"/>
    </row>
    <row r="11" spans="2:10" s="2" customFormat="1" x14ac:dyDescent="0.2">
      <c r="B11" s="169"/>
      <c r="C11" s="57" t="s">
        <v>34</v>
      </c>
      <c r="D11" s="58" t="s">
        <v>53</v>
      </c>
      <c r="E11" s="58" t="s">
        <v>55</v>
      </c>
      <c r="F11" s="58" t="s">
        <v>53</v>
      </c>
      <c r="G11" s="58" t="s">
        <v>55</v>
      </c>
      <c r="H11" s="58" t="s">
        <v>53</v>
      </c>
      <c r="I11" s="58" t="s">
        <v>55</v>
      </c>
      <c r="J11" s="24"/>
    </row>
    <row r="12" spans="2:10" s="2" customFormat="1" x14ac:dyDescent="0.2">
      <c r="B12" s="500" t="s">
        <v>150</v>
      </c>
      <c r="C12" s="57">
        <v>4721</v>
      </c>
      <c r="D12" s="58">
        <v>53985</v>
      </c>
      <c r="E12" s="58">
        <v>8421</v>
      </c>
      <c r="F12" s="58">
        <v>28230</v>
      </c>
      <c r="G12" s="58">
        <v>1933</v>
      </c>
      <c r="H12" s="58">
        <v>6693</v>
      </c>
      <c r="I12" s="58">
        <v>1152</v>
      </c>
      <c r="J12" s="24"/>
    </row>
    <row r="13" spans="2:10" s="2" customFormat="1" x14ac:dyDescent="0.2">
      <c r="B13" s="448" t="s">
        <v>153</v>
      </c>
      <c r="C13" s="51">
        <v>4269</v>
      </c>
      <c r="D13" s="61">
        <v>52510</v>
      </c>
      <c r="E13" s="61">
        <v>8272</v>
      </c>
      <c r="F13" s="60">
        <v>27328</v>
      </c>
      <c r="G13" s="60">
        <v>1970</v>
      </c>
      <c r="H13" s="60">
        <v>6379</v>
      </c>
      <c r="I13" s="60">
        <v>1096</v>
      </c>
      <c r="J13" s="24"/>
    </row>
    <row r="14" spans="2:10" s="2" customFormat="1" x14ac:dyDescent="0.2">
      <c r="B14" s="448" t="s">
        <v>182</v>
      </c>
      <c r="C14" s="51">
        <v>4451</v>
      </c>
      <c r="D14" s="61">
        <v>51603</v>
      </c>
      <c r="E14" s="61">
        <v>8203</v>
      </c>
      <c r="F14" s="60">
        <v>26772</v>
      </c>
      <c r="G14" s="60">
        <v>2074</v>
      </c>
      <c r="H14" s="60">
        <v>6451</v>
      </c>
      <c r="I14" s="60">
        <v>1086</v>
      </c>
      <c r="J14" s="24"/>
    </row>
    <row r="15" spans="2:10" s="2" customFormat="1" x14ac:dyDescent="0.2">
      <c r="B15" s="174"/>
      <c r="C15" s="51"/>
      <c r="D15" s="61"/>
      <c r="E15" s="61"/>
      <c r="F15" s="60"/>
      <c r="G15" s="60"/>
      <c r="H15" s="60"/>
      <c r="I15" s="60"/>
      <c r="J15" s="24"/>
    </row>
    <row r="16" spans="2:10" s="2" customFormat="1" x14ac:dyDescent="0.2">
      <c r="B16" s="174" t="s">
        <v>217</v>
      </c>
      <c r="C16" s="51">
        <v>4777</v>
      </c>
      <c r="D16" s="61">
        <v>52001</v>
      </c>
      <c r="E16" s="61">
        <v>8024</v>
      </c>
      <c r="F16" s="60">
        <v>27666</v>
      </c>
      <c r="G16" s="60">
        <v>1991</v>
      </c>
      <c r="H16" s="60">
        <v>6458</v>
      </c>
      <c r="I16" s="60">
        <v>1086</v>
      </c>
      <c r="J16" s="24"/>
    </row>
    <row r="17" spans="2:10" s="2" customFormat="1" x14ac:dyDescent="0.2">
      <c r="B17" s="174" t="s">
        <v>218</v>
      </c>
      <c r="C17" s="51">
        <v>4775</v>
      </c>
      <c r="D17" s="61">
        <v>52215</v>
      </c>
      <c r="E17" s="61">
        <v>7797</v>
      </c>
      <c r="F17" s="60">
        <v>28733</v>
      </c>
      <c r="G17" s="60">
        <v>2102</v>
      </c>
      <c r="H17" s="60">
        <v>6056</v>
      </c>
      <c r="I17" s="60">
        <v>1000</v>
      </c>
      <c r="J17" s="24"/>
    </row>
    <row r="18" spans="2:10" s="2" customFormat="1" x14ac:dyDescent="0.2">
      <c r="B18" s="174" t="s">
        <v>303</v>
      </c>
      <c r="C18" s="282">
        <v>4789</v>
      </c>
      <c r="D18" s="283">
        <v>49239</v>
      </c>
      <c r="E18" s="283">
        <v>7575</v>
      </c>
      <c r="F18" s="206">
        <v>28225</v>
      </c>
      <c r="G18" s="60">
        <v>2051</v>
      </c>
      <c r="H18" s="60">
        <v>5946</v>
      </c>
      <c r="I18" s="60">
        <v>964</v>
      </c>
      <c r="J18" s="24"/>
    </row>
    <row r="19" spans="2:10" s="2" customFormat="1" x14ac:dyDescent="0.2">
      <c r="B19" s="174" t="s">
        <v>341</v>
      </c>
      <c r="C19" s="282">
        <v>4724</v>
      </c>
      <c r="D19" s="283">
        <v>48722</v>
      </c>
      <c r="E19" s="283">
        <v>7544</v>
      </c>
      <c r="F19" s="206">
        <v>28021</v>
      </c>
      <c r="G19" s="60">
        <v>2222</v>
      </c>
      <c r="H19" s="60">
        <v>5862</v>
      </c>
      <c r="I19" s="60">
        <v>985</v>
      </c>
      <c r="J19" s="24"/>
    </row>
    <row r="20" spans="2:10" s="2" customFormat="1" x14ac:dyDescent="0.2">
      <c r="B20" s="174" t="s">
        <v>356</v>
      </c>
      <c r="C20" s="282">
        <v>4679</v>
      </c>
      <c r="D20" s="283">
        <v>50339</v>
      </c>
      <c r="E20" s="283">
        <v>7520</v>
      </c>
      <c r="F20" s="206">
        <v>28203</v>
      </c>
      <c r="G20" s="60">
        <v>2091</v>
      </c>
      <c r="H20" s="60">
        <v>5696</v>
      </c>
      <c r="I20" s="60">
        <v>971</v>
      </c>
      <c r="J20" s="24"/>
    </row>
    <row r="21" spans="2:10" s="2" customFormat="1" x14ac:dyDescent="0.2">
      <c r="B21" s="174"/>
      <c r="C21" s="282"/>
      <c r="D21" s="283"/>
      <c r="E21" s="283"/>
      <c r="F21" s="206"/>
      <c r="G21" s="60"/>
      <c r="H21" s="60"/>
      <c r="I21" s="60"/>
      <c r="J21" s="24"/>
    </row>
    <row r="22" spans="2:10" s="2" customFormat="1" x14ac:dyDescent="0.2">
      <c r="B22" s="174" t="s">
        <v>454</v>
      </c>
      <c r="C22" s="282">
        <v>4811</v>
      </c>
      <c r="D22" s="283">
        <v>49640</v>
      </c>
      <c r="E22" s="283">
        <v>7442</v>
      </c>
      <c r="F22" s="206">
        <v>28132</v>
      </c>
      <c r="G22" s="60">
        <v>2047</v>
      </c>
      <c r="H22" s="60">
        <v>5408</v>
      </c>
      <c r="I22" s="60">
        <v>949</v>
      </c>
      <c r="J22" s="24"/>
    </row>
    <row r="23" spans="2:10" s="2" customFormat="1" x14ac:dyDescent="0.2">
      <c r="B23" s="174" t="s">
        <v>471</v>
      </c>
      <c r="C23" s="282">
        <v>4894</v>
      </c>
      <c r="D23" s="283">
        <f>F23+H23+C40+E40+G40+C57+E57+G57</f>
        <v>50698</v>
      </c>
      <c r="E23" s="283">
        <f>G23+I23+D40+F40+H40+D57+F57+H57</f>
        <v>7516</v>
      </c>
      <c r="F23" s="206">
        <v>29339</v>
      </c>
      <c r="G23" s="60">
        <v>2092</v>
      </c>
      <c r="H23" s="60">
        <v>5567</v>
      </c>
      <c r="I23" s="60">
        <v>967</v>
      </c>
      <c r="J23" s="24"/>
    </row>
    <row r="24" spans="2:10" s="2" customFormat="1" ht="18" thickBot="1" x14ac:dyDescent="0.2">
      <c r="B24" s="173"/>
      <c r="C24" s="39"/>
      <c r="D24" s="41"/>
      <c r="E24" s="41"/>
      <c r="F24" s="41"/>
      <c r="G24" s="41"/>
      <c r="H24" s="41"/>
      <c r="I24" s="41"/>
      <c r="J24" s="24"/>
    </row>
    <row r="25" spans="2:10" s="2" customFormat="1" x14ac:dyDescent="0.2">
      <c r="B25" s="456"/>
      <c r="C25" s="608" t="s">
        <v>472</v>
      </c>
      <c r="D25" s="609"/>
      <c r="E25" s="609"/>
      <c r="F25" s="609"/>
      <c r="G25" s="609"/>
      <c r="H25" s="609"/>
      <c r="J25" s="24"/>
    </row>
    <row r="26" spans="2:10" s="2" customFormat="1" x14ac:dyDescent="0.2">
      <c r="B26" s="284"/>
      <c r="C26" s="596" t="s">
        <v>67</v>
      </c>
      <c r="D26" s="592"/>
      <c r="E26" s="596" t="s">
        <v>285</v>
      </c>
      <c r="F26" s="592"/>
      <c r="G26" s="612" t="s">
        <v>63</v>
      </c>
      <c r="H26" s="613"/>
      <c r="I26" s="24"/>
      <c r="J26" s="24"/>
    </row>
    <row r="27" spans="2:10" s="2" customFormat="1" x14ac:dyDescent="0.2">
      <c r="B27" s="455"/>
      <c r="C27" s="452" t="s">
        <v>473</v>
      </c>
      <c r="D27" s="449" t="s">
        <v>474</v>
      </c>
      <c r="E27" s="449" t="s">
        <v>473</v>
      </c>
      <c r="F27" s="294" t="s">
        <v>474</v>
      </c>
      <c r="G27" s="449" t="s">
        <v>473</v>
      </c>
      <c r="H27" s="449" t="s">
        <v>474</v>
      </c>
      <c r="J27" s="24"/>
    </row>
    <row r="28" spans="2:10" s="2" customFormat="1" x14ac:dyDescent="0.2">
      <c r="B28" s="284"/>
      <c r="C28" s="58" t="s">
        <v>53</v>
      </c>
      <c r="D28" s="58" t="s">
        <v>55</v>
      </c>
      <c r="E28" s="62" t="s">
        <v>62</v>
      </c>
      <c r="F28" s="62" t="s">
        <v>66</v>
      </c>
      <c r="G28" s="58" t="s">
        <v>62</v>
      </c>
      <c r="H28" s="58" t="s">
        <v>66</v>
      </c>
      <c r="J28" s="24"/>
    </row>
    <row r="29" spans="2:10" s="2" customFormat="1" x14ac:dyDescent="0.2">
      <c r="B29" s="500" t="s">
        <v>150</v>
      </c>
      <c r="C29" s="58">
        <v>277</v>
      </c>
      <c r="D29" s="58">
        <v>406</v>
      </c>
      <c r="E29" s="62">
        <v>8</v>
      </c>
      <c r="F29" s="62">
        <v>76</v>
      </c>
      <c r="G29" s="58">
        <v>40</v>
      </c>
      <c r="H29" s="58">
        <v>33</v>
      </c>
      <c r="J29" s="24"/>
    </row>
    <row r="30" spans="2:10" s="2" customFormat="1" x14ac:dyDescent="0.2">
      <c r="B30" s="448" t="s">
        <v>153</v>
      </c>
      <c r="C30" s="60">
        <v>262</v>
      </c>
      <c r="D30" s="60">
        <v>401</v>
      </c>
      <c r="E30" s="60">
        <v>8</v>
      </c>
      <c r="F30" s="60">
        <v>63</v>
      </c>
      <c r="G30" s="61">
        <v>40</v>
      </c>
      <c r="H30" s="61">
        <v>31</v>
      </c>
      <c r="J30" s="24"/>
    </row>
    <row r="31" spans="2:10" s="2" customFormat="1" x14ac:dyDescent="0.2">
      <c r="B31" s="448" t="s">
        <v>182</v>
      </c>
      <c r="C31" s="60">
        <v>236</v>
      </c>
      <c r="D31" s="60">
        <v>375</v>
      </c>
      <c r="E31" s="60">
        <v>6</v>
      </c>
      <c r="F31" s="60">
        <v>49</v>
      </c>
      <c r="G31" s="61">
        <v>35</v>
      </c>
      <c r="H31" s="61">
        <v>30</v>
      </c>
      <c r="J31" s="24"/>
    </row>
    <row r="32" spans="2:10" s="2" customFormat="1" x14ac:dyDescent="0.2">
      <c r="B32" s="500"/>
      <c r="C32" s="60"/>
      <c r="D32" s="60"/>
      <c r="E32" s="60"/>
      <c r="F32" s="60"/>
      <c r="G32" s="61"/>
      <c r="H32" s="61"/>
      <c r="J32" s="24"/>
    </row>
    <row r="33" spans="2:10" s="2" customFormat="1" x14ac:dyDescent="0.2">
      <c r="B33" s="448" t="s">
        <v>217</v>
      </c>
      <c r="C33" s="60">
        <v>273</v>
      </c>
      <c r="D33" s="60">
        <v>410</v>
      </c>
      <c r="E33" s="60">
        <v>13</v>
      </c>
      <c r="F33" s="60">
        <v>110</v>
      </c>
      <c r="G33" s="61">
        <v>40</v>
      </c>
      <c r="H33" s="61">
        <v>29</v>
      </c>
      <c r="J33" s="24"/>
    </row>
    <row r="34" spans="2:10" s="2" customFormat="1" x14ac:dyDescent="0.2">
      <c r="B34" s="448" t="s">
        <v>218</v>
      </c>
      <c r="C34" s="60">
        <v>252</v>
      </c>
      <c r="D34" s="60">
        <v>363</v>
      </c>
      <c r="E34" s="60">
        <v>8</v>
      </c>
      <c r="F34" s="60">
        <v>84</v>
      </c>
      <c r="G34" s="61">
        <v>29</v>
      </c>
      <c r="H34" s="61">
        <v>20</v>
      </c>
      <c r="J34" s="24"/>
    </row>
    <row r="35" spans="2:10" s="2" customFormat="1" x14ac:dyDescent="0.2">
      <c r="B35" s="448" t="s">
        <v>303</v>
      </c>
      <c r="C35" s="60">
        <v>276</v>
      </c>
      <c r="D35" s="60">
        <v>382</v>
      </c>
      <c r="E35" s="60">
        <v>13</v>
      </c>
      <c r="F35" s="60">
        <v>157</v>
      </c>
      <c r="G35" s="61">
        <v>38</v>
      </c>
      <c r="H35" s="61">
        <v>28</v>
      </c>
      <c r="J35" s="24"/>
    </row>
    <row r="36" spans="2:10" s="2" customFormat="1" x14ac:dyDescent="0.2">
      <c r="B36" s="448" t="s">
        <v>341</v>
      </c>
      <c r="C36" s="60">
        <v>250</v>
      </c>
      <c r="D36" s="60">
        <v>350</v>
      </c>
      <c r="E36" s="60">
        <v>4</v>
      </c>
      <c r="F36" s="60">
        <v>23</v>
      </c>
      <c r="G36" s="61">
        <v>36</v>
      </c>
      <c r="H36" s="61">
        <v>27</v>
      </c>
      <c r="J36" s="24"/>
    </row>
    <row r="37" spans="2:10" s="2" customFormat="1" x14ac:dyDescent="0.2">
      <c r="B37" s="448" t="s">
        <v>356</v>
      </c>
      <c r="C37" s="60">
        <v>231</v>
      </c>
      <c r="D37" s="60">
        <v>363</v>
      </c>
      <c r="E37" s="60">
        <v>7</v>
      </c>
      <c r="F37" s="60">
        <v>51</v>
      </c>
      <c r="G37" s="61">
        <v>37</v>
      </c>
      <c r="H37" s="61">
        <v>24</v>
      </c>
      <c r="J37" s="24"/>
    </row>
    <row r="38" spans="2:10" s="2" customFormat="1" x14ac:dyDescent="0.2">
      <c r="B38" s="500"/>
      <c r="C38" s="60"/>
      <c r="D38" s="60"/>
      <c r="E38" s="60"/>
      <c r="F38" s="60"/>
      <c r="G38" s="61"/>
      <c r="H38" s="61"/>
      <c r="J38" s="24"/>
    </row>
    <row r="39" spans="2:10" s="2" customFormat="1" x14ac:dyDescent="0.2">
      <c r="B39" s="448" t="s">
        <v>454</v>
      </c>
      <c r="C39" s="60">
        <v>205</v>
      </c>
      <c r="D39" s="60">
        <v>323</v>
      </c>
      <c r="E39" s="60">
        <v>11</v>
      </c>
      <c r="F39" s="60">
        <v>105</v>
      </c>
      <c r="G39" s="61">
        <v>34</v>
      </c>
      <c r="H39" s="61">
        <v>22</v>
      </c>
      <c r="J39" s="24"/>
    </row>
    <row r="40" spans="2:10" s="2" customFormat="1" x14ac:dyDescent="0.2">
      <c r="B40" s="448" t="s">
        <v>471</v>
      </c>
      <c r="C40" s="60">
        <v>222</v>
      </c>
      <c r="D40" s="60">
        <v>378</v>
      </c>
      <c r="E40" s="60">
        <v>13</v>
      </c>
      <c r="F40" s="60">
        <v>109</v>
      </c>
      <c r="G40" s="61">
        <v>30</v>
      </c>
      <c r="H40" s="61">
        <v>24</v>
      </c>
      <c r="J40" s="24"/>
    </row>
    <row r="41" spans="2:10" s="2" customFormat="1" ht="18" thickBot="1" x14ac:dyDescent="0.2">
      <c r="B41" s="173"/>
      <c r="C41" s="41"/>
      <c r="D41" s="41"/>
      <c r="E41" s="41"/>
      <c r="F41" s="41"/>
      <c r="G41" s="41"/>
      <c r="H41" s="41"/>
      <c r="J41" s="24"/>
    </row>
    <row r="42" spans="2:10" s="2" customFormat="1" x14ac:dyDescent="0.2">
      <c r="B42" s="456"/>
      <c r="C42" s="608" t="s">
        <v>472</v>
      </c>
      <c r="D42" s="609"/>
      <c r="E42" s="609"/>
      <c r="F42" s="593"/>
      <c r="G42" s="609"/>
      <c r="H42" s="609"/>
      <c r="I42" s="218"/>
      <c r="J42" s="24"/>
    </row>
    <row r="43" spans="2:10" s="2" customFormat="1" x14ac:dyDescent="0.2">
      <c r="B43" s="284"/>
      <c r="C43" s="591" t="s">
        <v>68</v>
      </c>
      <c r="D43" s="610"/>
      <c r="E43" s="596" t="s">
        <v>64</v>
      </c>
      <c r="F43" s="610"/>
      <c r="G43" s="596" t="s">
        <v>65</v>
      </c>
      <c r="H43" s="610"/>
      <c r="I43" s="451" t="s">
        <v>475</v>
      </c>
      <c r="J43" s="24"/>
    </row>
    <row r="44" spans="2:10" s="2" customFormat="1" x14ac:dyDescent="0.2">
      <c r="B44" s="455"/>
      <c r="C44" s="452" t="s">
        <v>473</v>
      </c>
      <c r="D44" s="449" t="s">
        <v>474</v>
      </c>
      <c r="E44" s="449" t="s">
        <v>473</v>
      </c>
      <c r="F44" s="449" t="s">
        <v>474</v>
      </c>
      <c r="G44" s="449" t="s">
        <v>473</v>
      </c>
      <c r="H44" s="449" t="s">
        <v>474</v>
      </c>
      <c r="I44" s="449" t="s">
        <v>59</v>
      </c>
      <c r="J44" s="24"/>
    </row>
    <row r="45" spans="2:10" s="2" customFormat="1" x14ac:dyDescent="0.2">
      <c r="B45" s="284"/>
      <c r="C45" s="58" t="s">
        <v>62</v>
      </c>
      <c r="D45" s="58" t="s">
        <v>66</v>
      </c>
      <c r="E45" s="58" t="s">
        <v>62</v>
      </c>
      <c r="F45" s="58" t="s">
        <v>66</v>
      </c>
      <c r="G45" s="58" t="s">
        <v>62</v>
      </c>
      <c r="H45" s="58" t="s">
        <v>66</v>
      </c>
      <c r="I45" s="58" t="s">
        <v>66</v>
      </c>
      <c r="J45" s="24"/>
    </row>
    <row r="46" spans="2:10" s="2" customFormat="1" x14ac:dyDescent="0.2">
      <c r="B46" s="500" t="s">
        <v>150</v>
      </c>
      <c r="C46" s="58">
        <v>17981</v>
      </c>
      <c r="D46" s="58">
        <v>4745</v>
      </c>
      <c r="E46" s="58">
        <v>608</v>
      </c>
      <c r="F46" s="58">
        <v>72</v>
      </c>
      <c r="G46" s="58">
        <v>148</v>
      </c>
      <c r="H46" s="58">
        <v>4</v>
      </c>
      <c r="I46" s="58">
        <v>6086</v>
      </c>
      <c r="J46" s="24"/>
    </row>
    <row r="47" spans="2:10" s="2" customFormat="1" x14ac:dyDescent="0.2">
      <c r="B47" s="448" t="s">
        <v>153</v>
      </c>
      <c r="C47" s="60">
        <v>17761</v>
      </c>
      <c r="D47" s="60">
        <v>4638</v>
      </c>
      <c r="E47" s="60">
        <v>594</v>
      </c>
      <c r="F47" s="60">
        <v>70</v>
      </c>
      <c r="G47" s="60">
        <v>138</v>
      </c>
      <c r="H47" s="60">
        <v>4</v>
      </c>
      <c r="I47" s="60">
        <v>4890</v>
      </c>
      <c r="J47" s="24"/>
    </row>
    <row r="48" spans="2:10" s="2" customFormat="1" x14ac:dyDescent="0.2">
      <c r="B48" s="448" t="s">
        <v>182</v>
      </c>
      <c r="C48" s="60">
        <v>17397</v>
      </c>
      <c r="D48" s="60">
        <v>4516</v>
      </c>
      <c r="E48" s="60">
        <v>590</v>
      </c>
      <c r="F48" s="60">
        <v>70</v>
      </c>
      <c r="G48" s="60">
        <v>116</v>
      </c>
      <c r="H48" s="60">
        <v>3</v>
      </c>
      <c r="I48" s="60">
        <v>4807</v>
      </c>
      <c r="J48" s="24"/>
    </row>
    <row r="49" spans="1:10" s="2" customFormat="1" x14ac:dyDescent="0.2">
      <c r="B49" s="500"/>
      <c r="C49" s="60"/>
      <c r="D49" s="60"/>
      <c r="E49" s="60"/>
      <c r="F49" s="60"/>
      <c r="G49" s="60"/>
      <c r="H49" s="60"/>
      <c r="I49" s="60"/>
      <c r="J49" s="24"/>
    </row>
    <row r="50" spans="1:10" s="2" customFormat="1" x14ac:dyDescent="0.2">
      <c r="B50" s="448" t="s">
        <v>217</v>
      </c>
      <c r="C50" s="60">
        <v>16857</v>
      </c>
      <c r="D50" s="60">
        <v>4326</v>
      </c>
      <c r="E50" s="60">
        <v>583</v>
      </c>
      <c r="F50" s="60">
        <v>69</v>
      </c>
      <c r="G50" s="60">
        <v>111</v>
      </c>
      <c r="H50" s="60">
        <v>3</v>
      </c>
      <c r="I50" s="60">
        <v>4906</v>
      </c>
      <c r="J50" s="24"/>
    </row>
    <row r="51" spans="1:10" s="2" customFormat="1" x14ac:dyDescent="0.2">
      <c r="B51" s="448" t="s">
        <v>218</v>
      </c>
      <c r="C51" s="60">
        <v>16376</v>
      </c>
      <c r="D51" s="60">
        <v>4157</v>
      </c>
      <c r="E51" s="60">
        <v>583</v>
      </c>
      <c r="F51" s="60">
        <v>65</v>
      </c>
      <c r="G51" s="60">
        <v>178</v>
      </c>
      <c r="H51" s="60">
        <v>5</v>
      </c>
      <c r="I51" s="60">
        <v>5177</v>
      </c>
      <c r="J51" s="24"/>
    </row>
    <row r="52" spans="1:10" s="2" customFormat="1" x14ac:dyDescent="0.2">
      <c r="B52" s="448" t="s">
        <v>303</v>
      </c>
      <c r="C52" s="60">
        <v>14026</v>
      </c>
      <c r="D52" s="60">
        <v>3922</v>
      </c>
      <c r="E52" s="60">
        <v>587</v>
      </c>
      <c r="F52" s="60">
        <v>67</v>
      </c>
      <c r="G52" s="60">
        <v>128</v>
      </c>
      <c r="H52" s="60">
        <v>4</v>
      </c>
      <c r="I52" s="60">
        <v>5440</v>
      </c>
      <c r="J52" s="24"/>
    </row>
    <row r="53" spans="1:10" s="2" customFormat="1" x14ac:dyDescent="0.2">
      <c r="B53" s="448" t="s">
        <v>341</v>
      </c>
      <c r="C53" s="60">
        <v>13844</v>
      </c>
      <c r="D53" s="60">
        <v>3870</v>
      </c>
      <c r="E53" s="60">
        <v>577</v>
      </c>
      <c r="F53" s="60">
        <v>64</v>
      </c>
      <c r="G53" s="60">
        <v>128</v>
      </c>
      <c r="H53" s="60">
        <v>3</v>
      </c>
      <c r="I53" s="60">
        <v>5434</v>
      </c>
      <c r="J53" s="24"/>
    </row>
    <row r="54" spans="1:10" s="2" customFormat="1" x14ac:dyDescent="0.2">
      <c r="B54" s="448" t="s">
        <v>356</v>
      </c>
      <c r="C54" s="60">
        <v>15475</v>
      </c>
      <c r="D54" s="60">
        <v>3950</v>
      </c>
      <c r="E54" s="60">
        <v>539</v>
      </c>
      <c r="F54" s="60">
        <v>63</v>
      </c>
      <c r="G54" s="60">
        <v>151</v>
      </c>
      <c r="H54" s="60">
        <v>4</v>
      </c>
      <c r="I54" s="60">
        <v>4962</v>
      </c>
      <c r="J54" s="24"/>
    </row>
    <row r="55" spans="1:10" s="2" customFormat="1" x14ac:dyDescent="0.2">
      <c r="B55" s="500"/>
      <c r="C55" s="60"/>
      <c r="D55" s="60"/>
      <c r="E55" s="60"/>
      <c r="F55" s="60"/>
      <c r="G55" s="60"/>
      <c r="H55" s="60"/>
      <c r="I55" s="60"/>
      <c r="J55" s="24"/>
    </row>
    <row r="56" spans="1:10" s="2" customFormat="1" x14ac:dyDescent="0.2">
      <c r="B56" s="448" t="s">
        <v>454</v>
      </c>
      <c r="C56" s="60">
        <v>15156</v>
      </c>
      <c r="D56" s="60">
        <v>3928</v>
      </c>
      <c r="E56" s="60">
        <v>572</v>
      </c>
      <c r="F56" s="60">
        <v>68</v>
      </c>
      <c r="G56" s="60">
        <v>122</v>
      </c>
      <c r="H56" s="60">
        <v>4</v>
      </c>
      <c r="I56" s="60">
        <v>4748</v>
      </c>
      <c r="J56" s="24"/>
    </row>
    <row r="57" spans="1:10" s="2" customFormat="1" x14ac:dyDescent="0.2">
      <c r="B57" s="448" t="s">
        <v>471</v>
      </c>
      <c r="C57" s="60">
        <v>14797</v>
      </c>
      <c r="D57" s="60">
        <v>3869</v>
      </c>
      <c r="E57" s="60">
        <v>624</v>
      </c>
      <c r="F57" s="60">
        <v>74</v>
      </c>
      <c r="G57" s="60">
        <v>106</v>
      </c>
      <c r="H57" s="60">
        <v>3</v>
      </c>
      <c r="I57" s="60">
        <v>4769</v>
      </c>
      <c r="J57" s="24"/>
    </row>
    <row r="58" spans="1:10" s="2" customFormat="1" ht="18" thickBot="1" x14ac:dyDescent="0.2">
      <c r="B58" s="173"/>
      <c r="C58" s="41"/>
      <c r="D58" s="41"/>
      <c r="E58" s="41"/>
      <c r="F58" s="41"/>
      <c r="G58" s="41"/>
      <c r="H58" s="41"/>
      <c r="I58" s="458"/>
      <c r="J58" s="24"/>
    </row>
    <row r="59" spans="1:10" s="2" customFormat="1" x14ac:dyDescent="0.15">
      <c r="B59" s="169"/>
      <c r="C59" s="2" t="s">
        <v>300</v>
      </c>
      <c r="D59" s="38"/>
      <c r="E59" s="38"/>
      <c r="F59" s="38"/>
      <c r="G59" s="38"/>
      <c r="H59" s="38"/>
      <c r="I59" s="38"/>
      <c r="J59" s="24"/>
    </row>
    <row r="60" spans="1:10" s="2" customFormat="1" x14ac:dyDescent="0.2">
      <c r="B60" s="169"/>
      <c r="C60" s="1" t="s">
        <v>301</v>
      </c>
      <c r="D60" s="38"/>
      <c r="E60" s="38"/>
      <c r="F60" s="38"/>
      <c r="G60" s="38"/>
      <c r="H60" s="38"/>
      <c r="I60" s="38"/>
      <c r="J60" s="24"/>
    </row>
    <row r="61" spans="1:10" s="2" customFormat="1" x14ac:dyDescent="0.2">
      <c r="B61" s="169"/>
      <c r="C61" s="230" t="s">
        <v>250</v>
      </c>
      <c r="D61" s="38"/>
      <c r="E61" s="38"/>
      <c r="F61" s="38"/>
      <c r="G61" s="38"/>
      <c r="H61" s="38"/>
      <c r="I61" s="38"/>
      <c r="J61" s="24"/>
    </row>
    <row r="62" spans="1:10" x14ac:dyDescent="0.2">
      <c r="A62" s="252"/>
    </row>
  </sheetData>
  <mergeCells count="12">
    <mergeCell ref="C42:H42"/>
    <mergeCell ref="C43:D43"/>
    <mergeCell ref="E43:F43"/>
    <mergeCell ref="G43:H43"/>
    <mergeCell ref="B6:I6"/>
    <mergeCell ref="D8:E9"/>
    <mergeCell ref="F9:G9"/>
    <mergeCell ref="H9:I9"/>
    <mergeCell ref="C25:H25"/>
    <mergeCell ref="C26:D26"/>
    <mergeCell ref="E26:F26"/>
    <mergeCell ref="G26:H26"/>
  </mergeCells>
  <phoneticPr fontId="2"/>
  <pageMargins left="0.78740157480314965" right="0.78740157480314965" top="0.78740157480314965" bottom="0.59055118110236227" header="0.51181102362204722" footer="0.51181102362204722"/>
  <pageSetup paperSize="9" scale="65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9"/>
  <sheetViews>
    <sheetView view="pageBreakPreview" topLeftCell="A22" zoomScale="75" zoomScaleNormal="75" workbookViewId="0">
      <selection activeCell="B30" sqref="B30:H30"/>
    </sheetView>
  </sheetViews>
  <sheetFormatPr defaultColWidth="12.125" defaultRowHeight="18" customHeight="1" x14ac:dyDescent="0.15"/>
  <cols>
    <col min="1" max="1" width="13.375" style="2" customWidth="1"/>
    <col min="2" max="2" width="27.5" style="2" customWidth="1"/>
    <col min="3" max="5" width="13" style="2" customWidth="1"/>
    <col min="6" max="6" width="14" style="2" customWidth="1"/>
    <col min="7" max="12" width="13" style="2" customWidth="1"/>
    <col min="13" max="13" width="12.125" style="2" customWidth="1"/>
    <col min="14" max="16384" width="12.125" style="2"/>
  </cols>
  <sheetData>
    <row r="1" spans="1:12" ht="18" customHeight="1" x14ac:dyDescent="0.2">
      <c r="A1" s="1"/>
    </row>
    <row r="6" spans="1:12" ht="18" customHeight="1" x14ac:dyDescent="0.2">
      <c r="B6" s="507" t="s">
        <v>476</v>
      </c>
      <c r="C6" s="507"/>
      <c r="D6" s="507"/>
      <c r="E6" s="507"/>
      <c r="F6" s="507"/>
      <c r="G6" s="507"/>
      <c r="H6" s="507"/>
      <c r="I6" s="507"/>
      <c r="J6" s="507"/>
      <c r="K6" s="507"/>
      <c r="L6" s="507"/>
    </row>
    <row r="7" spans="1:12" ht="18" customHeight="1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</row>
    <row r="8" spans="1:12" ht="18" customHeight="1" x14ac:dyDescent="0.15">
      <c r="C8" s="7"/>
      <c r="E8" s="44"/>
      <c r="F8" s="7"/>
      <c r="G8" s="10"/>
      <c r="H8" s="10"/>
      <c r="I8" s="10"/>
      <c r="J8" s="10"/>
      <c r="K8" s="10"/>
      <c r="L8" s="31"/>
    </row>
    <row r="9" spans="1:12" ht="18" customHeight="1" x14ac:dyDescent="0.2">
      <c r="C9" s="604" t="s">
        <v>477</v>
      </c>
      <c r="D9" s="605"/>
      <c r="E9" s="453" t="s">
        <v>69</v>
      </c>
      <c r="F9" s="7"/>
      <c r="G9" s="453" t="s">
        <v>478</v>
      </c>
      <c r="H9" s="10"/>
      <c r="I9" s="10"/>
      <c r="J9" s="10"/>
      <c r="K9" s="10"/>
    </row>
    <row r="10" spans="1:12" ht="18" customHeight="1" x14ac:dyDescent="0.2">
      <c r="C10" s="606" t="s">
        <v>430</v>
      </c>
      <c r="D10" s="607"/>
      <c r="E10" s="453" t="s">
        <v>57</v>
      </c>
      <c r="F10" s="453" t="s">
        <v>70</v>
      </c>
      <c r="G10" s="453" t="s">
        <v>479</v>
      </c>
      <c r="H10" s="453" t="s">
        <v>480</v>
      </c>
      <c r="I10" s="614" t="s">
        <v>481</v>
      </c>
      <c r="J10" s="615"/>
      <c r="K10" s="10"/>
      <c r="L10" s="34"/>
    </row>
    <row r="11" spans="1:12" ht="18" customHeight="1" x14ac:dyDescent="0.2">
      <c r="C11" s="518" t="s">
        <v>482</v>
      </c>
      <c r="D11" s="453" t="s">
        <v>483</v>
      </c>
      <c r="E11" s="453" t="s">
        <v>59</v>
      </c>
      <c r="F11" s="453" t="s">
        <v>484</v>
      </c>
      <c r="G11" s="33" t="s">
        <v>485</v>
      </c>
      <c r="H11" s="453" t="s">
        <v>486</v>
      </c>
      <c r="I11" s="606" t="s">
        <v>487</v>
      </c>
      <c r="J11" s="607"/>
      <c r="K11" s="616" t="s">
        <v>143</v>
      </c>
      <c r="L11" s="600"/>
    </row>
    <row r="12" spans="1:12" ht="18" customHeight="1" x14ac:dyDescent="0.2">
      <c r="B12" s="10"/>
      <c r="C12" s="519"/>
      <c r="D12" s="454" t="s">
        <v>140</v>
      </c>
      <c r="E12" s="8"/>
      <c r="F12" s="8"/>
      <c r="G12" s="8"/>
      <c r="H12" s="454" t="s">
        <v>488</v>
      </c>
      <c r="I12" s="454" t="s">
        <v>489</v>
      </c>
      <c r="J12" s="454" t="s">
        <v>490</v>
      </c>
      <c r="K12" s="454" t="s">
        <v>489</v>
      </c>
      <c r="L12" s="454" t="s">
        <v>490</v>
      </c>
    </row>
    <row r="13" spans="1:12" ht="18" customHeight="1" x14ac:dyDescent="0.2">
      <c r="C13" s="7"/>
      <c r="D13" s="19" t="s">
        <v>34</v>
      </c>
      <c r="E13" s="23" t="s">
        <v>55</v>
      </c>
      <c r="F13" s="23" t="s">
        <v>55</v>
      </c>
      <c r="G13" s="19" t="s">
        <v>55</v>
      </c>
      <c r="H13" s="187" t="s">
        <v>491</v>
      </c>
      <c r="I13" s="19" t="s">
        <v>34</v>
      </c>
      <c r="J13" s="19" t="s">
        <v>55</v>
      </c>
      <c r="K13" s="35" t="s">
        <v>34</v>
      </c>
      <c r="L13" s="29" t="s">
        <v>55</v>
      </c>
    </row>
    <row r="14" spans="1:12" s="15" customFormat="1" ht="18" customHeight="1" x14ac:dyDescent="0.2">
      <c r="A14" s="2"/>
      <c r="B14" s="17" t="s">
        <v>150</v>
      </c>
      <c r="C14" s="18">
        <v>16337</v>
      </c>
      <c r="D14" s="14">
        <v>209326</v>
      </c>
      <c r="E14" s="18">
        <v>10622</v>
      </c>
      <c r="F14" s="13">
        <v>7279</v>
      </c>
      <c r="G14" s="22">
        <v>6617</v>
      </c>
      <c r="H14" s="14">
        <v>15073</v>
      </c>
      <c r="I14" s="14">
        <v>4720</v>
      </c>
      <c r="J14" s="22">
        <v>6560</v>
      </c>
      <c r="K14" s="25">
        <v>4651</v>
      </c>
      <c r="L14" s="25">
        <v>6399</v>
      </c>
    </row>
    <row r="15" spans="1:12" s="15" customFormat="1" ht="18" customHeight="1" x14ac:dyDescent="0.2">
      <c r="A15" s="2"/>
      <c r="B15" s="17" t="s">
        <v>153</v>
      </c>
      <c r="C15" s="18">
        <v>16311</v>
      </c>
      <c r="D15" s="14">
        <v>211710</v>
      </c>
      <c r="E15" s="18">
        <v>7683</v>
      </c>
      <c r="F15" s="13">
        <v>9183</v>
      </c>
      <c r="G15" s="22">
        <v>8261</v>
      </c>
      <c r="H15" s="14">
        <v>14736</v>
      </c>
      <c r="I15" s="14">
        <v>5699</v>
      </c>
      <c r="J15" s="22">
        <v>8183</v>
      </c>
      <c r="K15" s="25">
        <v>5219</v>
      </c>
      <c r="L15" s="25">
        <v>7261</v>
      </c>
    </row>
    <row r="16" spans="1:12" s="15" customFormat="1" ht="18" customHeight="1" x14ac:dyDescent="0.2">
      <c r="A16" s="2"/>
      <c r="B16" s="17" t="s">
        <v>182</v>
      </c>
      <c r="C16" s="51">
        <v>16447</v>
      </c>
      <c r="D16" s="60">
        <v>215802</v>
      </c>
      <c r="E16" s="51">
        <v>10367</v>
      </c>
      <c r="F16" s="36">
        <v>8159</v>
      </c>
      <c r="G16" s="61">
        <v>7142</v>
      </c>
      <c r="H16" s="60">
        <v>13955</v>
      </c>
      <c r="I16" s="60">
        <v>5059</v>
      </c>
      <c r="J16" s="61">
        <v>7076</v>
      </c>
      <c r="K16" s="60">
        <v>4604</v>
      </c>
      <c r="L16" s="60">
        <v>6236</v>
      </c>
    </row>
    <row r="17" spans="1:12" s="15" customFormat="1" ht="18" customHeight="1" x14ac:dyDescent="0.2">
      <c r="A17" s="2"/>
      <c r="B17" s="17"/>
      <c r="C17" s="51"/>
      <c r="D17" s="60"/>
      <c r="E17" s="51"/>
      <c r="F17" s="36"/>
      <c r="G17" s="61"/>
      <c r="H17" s="60"/>
      <c r="I17" s="60"/>
      <c r="J17" s="61"/>
      <c r="K17" s="60"/>
      <c r="L17" s="60"/>
    </row>
    <row r="18" spans="1:12" s="15" customFormat="1" ht="18" customHeight="1" x14ac:dyDescent="0.2">
      <c r="A18" s="2"/>
      <c r="B18" s="17" t="s">
        <v>217</v>
      </c>
      <c r="C18" s="51">
        <v>16499</v>
      </c>
      <c r="D18" s="60">
        <v>220058</v>
      </c>
      <c r="E18" s="51">
        <v>10801</v>
      </c>
      <c r="F18" s="36">
        <v>7893</v>
      </c>
      <c r="G18" s="61">
        <v>6756</v>
      </c>
      <c r="H18" s="60">
        <v>14001</v>
      </c>
      <c r="I18" s="60">
        <v>4882</v>
      </c>
      <c r="J18" s="61">
        <v>6686</v>
      </c>
      <c r="K18" s="60">
        <v>4468</v>
      </c>
      <c r="L18" s="60">
        <v>5943</v>
      </c>
    </row>
    <row r="19" spans="1:12" s="15" customFormat="1" ht="18" customHeight="1" x14ac:dyDescent="0.2">
      <c r="A19" s="2"/>
      <c r="B19" s="17" t="s">
        <v>218</v>
      </c>
      <c r="C19" s="51">
        <v>16597</v>
      </c>
      <c r="D19" s="60">
        <v>225137</v>
      </c>
      <c r="E19" s="51">
        <v>9655</v>
      </c>
      <c r="F19" s="36">
        <v>7669</v>
      </c>
      <c r="G19" s="61">
        <v>6499</v>
      </c>
      <c r="H19" s="60">
        <v>13874</v>
      </c>
      <c r="I19" s="60">
        <v>4729</v>
      </c>
      <c r="J19" s="61">
        <v>6454</v>
      </c>
      <c r="K19" s="60">
        <v>4386</v>
      </c>
      <c r="L19" s="60">
        <v>5821</v>
      </c>
    </row>
    <row r="20" spans="1:12" s="15" customFormat="1" ht="18" customHeight="1" x14ac:dyDescent="0.2">
      <c r="A20" s="2"/>
      <c r="B20" s="17" t="s">
        <v>303</v>
      </c>
      <c r="C20" s="51">
        <v>16656</v>
      </c>
      <c r="D20" s="60">
        <v>226880</v>
      </c>
      <c r="E20" s="51">
        <v>9466</v>
      </c>
      <c r="F20" s="36">
        <v>7133</v>
      </c>
      <c r="G20" s="61">
        <v>5916</v>
      </c>
      <c r="H20" s="60">
        <v>12903</v>
      </c>
      <c r="I20" s="60">
        <v>4391</v>
      </c>
      <c r="J20" s="61">
        <v>5882</v>
      </c>
      <c r="K20" s="60">
        <v>4189</v>
      </c>
      <c r="L20" s="60">
        <v>5501</v>
      </c>
    </row>
    <row r="21" spans="1:12" s="15" customFormat="1" ht="18" customHeight="1" x14ac:dyDescent="0.2">
      <c r="A21" s="2"/>
      <c r="B21" s="17" t="s">
        <v>341</v>
      </c>
      <c r="C21" s="51">
        <v>16750</v>
      </c>
      <c r="D21" s="60">
        <v>228069</v>
      </c>
      <c r="E21" s="51">
        <v>9691</v>
      </c>
      <c r="F21" s="36">
        <v>6570</v>
      </c>
      <c r="G21" s="61">
        <v>5228</v>
      </c>
      <c r="H21" s="60">
        <v>12321</v>
      </c>
      <c r="I21" s="60">
        <v>3922</v>
      </c>
      <c r="J21" s="61">
        <v>5192</v>
      </c>
      <c r="K21" s="60">
        <v>3771</v>
      </c>
      <c r="L21" s="60">
        <v>4900</v>
      </c>
    </row>
    <row r="22" spans="1:12" s="15" customFormat="1" ht="18" customHeight="1" x14ac:dyDescent="0.2">
      <c r="A22" s="2"/>
      <c r="B22" s="17" t="s">
        <v>356</v>
      </c>
      <c r="C22" s="51">
        <v>16930</v>
      </c>
      <c r="D22" s="60">
        <v>230214</v>
      </c>
      <c r="E22" s="51">
        <v>9720</v>
      </c>
      <c r="F22" s="36">
        <v>6594</v>
      </c>
      <c r="G22" s="61">
        <v>5031</v>
      </c>
      <c r="H22" s="60">
        <v>12113</v>
      </c>
      <c r="I22" s="60">
        <v>3747</v>
      </c>
      <c r="J22" s="61">
        <v>4999</v>
      </c>
      <c r="K22" s="60">
        <v>3621</v>
      </c>
      <c r="L22" s="60">
        <v>4757</v>
      </c>
    </row>
    <row r="23" spans="1:12" s="15" customFormat="1" ht="18" customHeight="1" x14ac:dyDescent="0.2">
      <c r="A23" s="2"/>
      <c r="B23" s="17"/>
      <c r="C23" s="51"/>
      <c r="D23" s="60"/>
      <c r="E23" s="51"/>
      <c r="F23" s="36"/>
      <c r="G23" s="61"/>
      <c r="H23" s="60"/>
      <c r="I23" s="60"/>
      <c r="J23" s="61"/>
      <c r="K23" s="60"/>
      <c r="L23" s="60"/>
    </row>
    <row r="24" spans="1:12" s="15" customFormat="1" ht="18" customHeight="1" x14ac:dyDescent="0.2">
      <c r="A24" s="2"/>
      <c r="B24" s="17" t="s">
        <v>357</v>
      </c>
      <c r="C24" s="51">
        <v>17147</v>
      </c>
      <c r="D24" s="60">
        <v>233132</v>
      </c>
      <c r="E24" s="51">
        <v>8195</v>
      </c>
      <c r="F24" s="36">
        <v>6274</v>
      </c>
      <c r="G24" s="61">
        <v>4642</v>
      </c>
      <c r="H24" s="60">
        <v>11525</v>
      </c>
      <c r="I24" s="60">
        <v>3486</v>
      </c>
      <c r="J24" s="61">
        <v>4612</v>
      </c>
      <c r="K24" s="60">
        <v>3372</v>
      </c>
      <c r="L24" s="60">
        <v>4392</v>
      </c>
    </row>
    <row r="25" spans="1:12" s="15" customFormat="1" ht="18" customHeight="1" x14ac:dyDescent="0.2">
      <c r="A25" s="2"/>
      <c r="B25" s="17" t="s">
        <v>448</v>
      </c>
      <c r="C25" s="51">
        <v>17508</v>
      </c>
      <c r="D25" s="60">
        <v>239933</v>
      </c>
      <c r="E25" s="73">
        <v>6858</v>
      </c>
      <c r="F25" s="36">
        <v>5961</v>
      </c>
      <c r="G25" s="61">
        <v>4221</v>
      </c>
      <c r="H25" s="60">
        <v>10828</v>
      </c>
      <c r="I25" s="60">
        <v>3145</v>
      </c>
      <c r="J25" s="61">
        <v>4186</v>
      </c>
      <c r="K25" s="60">
        <v>3059</v>
      </c>
      <c r="L25" s="60">
        <v>4012</v>
      </c>
    </row>
    <row r="26" spans="1:12" s="15" customFormat="1" ht="18" customHeight="1" x14ac:dyDescent="0.2">
      <c r="A26" s="2"/>
      <c r="B26" s="17" t="s">
        <v>492</v>
      </c>
      <c r="C26" s="51">
        <v>17667</v>
      </c>
      <c r="D26" s="60">
        <v>241980</v>
      </c>
      <c r="E26" s="73">
        <v>6955</v>
      </c>
      <c r="F26" s="36">
        <v>5853</v>
      </c>
      <c r="G26" s="61">
        <v>3997</v>
      </c>
      <c r="H26" s="60">
        <v>10403</v>
      </c>
      <c r="I26" s="60">
        <v>2961</v>
      </c>
      <c r="J26" s="61">
        <v>3963</v>
      </c>
      <c r="K26" s="60">
        <v>2899</v>
      </c>
      <c r="L26" s="60">
        <v>3828</v>
      </c>
    </row>
    <row r="27" spans="1:12" ht="18" customHeight="1" thickBot="1" x14ac:dyDescent="0.2">
      <c r="B27" s="4"/>
      <c r="C27" s="39"/>
      <c r="D27" s="41"/>
      <c r="E27" s="39"/>
      <c r="F27" s="39"/>
      <c r="G27" s="41"/>
      <c r="H27" s="41"/>
      <c r="I27" s="41"/>
      <c r="J27" s="41"/>
      <c r="K27" s="26"/>
      <c r="L27" s="38"/>
    </row>
    <row r="28" spans="1:12" ht="18" customHeight="1" x14ac:dyDescent="0.2">
      <c r="C28" s="45"/>
      <c r="D28" s="47"/>
      <c r="E28" s="47"/>
      <c r="F28" s="31"/>
      <c r="G28" s="46" t="s">
        <v>71</v>
      </c>
      <c r="H28" s="46"/>
      <c r="I28" s="47"/>
      <c r="J28" s="63"/>
      <c r="K28" s="63"/>
      <c r="L28" s="63"/>
    </row>
    <row r="29" spans="1:12" ht="18" customHeight="1" x14ac:dyDescent="0.2">
      <c r="C29" s="45"/>
      <c r="D29" s="47"/>
      <c r="E29" s="46" t="s">
        <v>72</v>
      </c>
      <c r="F29" s="47"/>
      <c r="G29" s="47"/>
      <c r="H29" s="47"/>
      <c r="I29" s="516" t="s">
        <v>73</v>
      </c>
      <c r="J29" s="554"/>
      <c r="K29" s="516" t="s">
        <v>493</v>
      </c>
      <c r="L29" s="557"/>
    </row>
    <row r="30" spans="1:12" ht="18" customHeight="1" x14ac:dyDescent="0.2">
      <c r="C30" s="56" t="s">
        <v>494</v>
      </c>
      <c r="D30" s="47"/>
      <c r="E30" s="47"/>
      <c r="F30" s="44"/>
      <c r="G30" s="44"/>
      <c r="H30" s="44"/>
      <c r="I30" s="517"/>
      <c r="J30" s="556"/>
      <c r="K30" s="517"/>
      <c r="L30" s="559"/>
    </row>
    <row r="31" spans="1:12" ht="18" customHeight="1" x14ac:dyDescent="0.2">
      <c r="C31" s="64" t="s">
        <v>487</v>
      </c>
      <c r="D31" s="47"/>
      <c r="E31" s="47"/>
      <c r="F31" s="359" t="s">
        <v>431</v>
      </c>
      <c r="G31" s="451" t="s">
        <v>495</v>
      </c>
      <c r="H31" s="451" t="s">
        <v>496</v>
      </c>
      <c r="I31" s="510" t="s">
        <v>497</v>
      </c>
      <c r="J31" s="510" t="s">
        <v>498</v>
      </c>
      <c r="K31" s="510" t="s">
        <v>75</v>
      </c>
      <c r="L31" s="516" t="s">
        <v>498</v>
      </c>
    </row>
    <row r="32" spans="1:12" ht="18" customHeight="1" x14ac:dyDescent="0.2">
      <c r="B32" s="10"/>
      <c r="C32" s="449" t="s">
        <v>499</v>
      </c>
      <c r="D32" s="449" t="s">
        <v>500</v>
      </c>
      <c r="E32" s="449" t="s">
        <v>501</v>
      </c>
      <c r="F32" s="360" t="s">
        <v>432</v>
      </c>
      <c r="G32" s="45"/>
      <c r="H32" s="45"/>
      <c r="I32" s="511"/>
      <c r="J32" s="511"/>
      <c r="K32" s="511"/>
      <c r="L32" s="517"/>
    </row>
    <row r="33" spans="1:13" ht="18" customHeight="1" x14ac:dyDescent="0.2">
      <c r="C33" s="57" t="s">
        <v>55</v>
      </c>
      <c r="D33" s="62" t="s">
        <v>55</v>
      </c>
      <c r="E33" s="58" t="s">
        <v>55</v>
      </c>
      <c r="F33" s="58" t="s">
        <v>55</v>
      </c>
      <c r="G33" s="58" t="s">
        <v>55</v>
      </c>
      <c r="H33" s="58" t="s">
        <v>55</v>
      </c>
      <c r="I33" s="58" t="s">
        <v>34</v>
      </c>
      <c r="J33" s="65" t="s">
        <v>55</v>
      </c>
      <c r="K33" s="65" t="s">
        <v>34</v>
      </c>
      <c r="L33" s="62" t="s">
        <v>55</v>
      </c>
    </row>
    <row r="34" spans="1:13" s="15" customFormat="1" ht="18" customHeight="1" x14ac:dyDescent="0.2">
      <c r="B34" s="17" t="s">
        <v>150</v>
      </c>
      <c r="C34" s="36">
        <v>161</v>
      </c>
      <c r="D34" s="149">
        <v>0</v>
      </c>
      <c r="E34" s="37">
        <v>161</v>
      </c>
      <c r="F34" s="37">
        <v>31</v>
      </c>
      <c r="G34" s="52">
        <v>0</v>
      </c>
      <c r="H34" s="37">
        <v>28</v>
      </c>
      <c r="I34" s="37">
        <v>852</v>
      </c>
      <c r="J34" s="60">
        <v>177</v>
      </c>
      <c r="K34" s="60">
        <v>139</v>
      </c>
      <c r="L34" s="60">
        <v>24</v>
      </c>
      <c r="M34" s="2"/>
    </row>
    <row r="35" spans="1:13" s="15" customFormat="1" ht="18" customHeight="1" x14ac:dyDescent="0.2">
      <c r="B35" s="17" t="s">
        <v>153</v>
      </c>
      <c r="C35" s="36">
        <v>922</v>
      </c>
      <c r="D35" s="68">
        <v>709</v>
      </c>
      <c r="E35" s="60">
        <v>213</v>
      </c>
      <c r="F35" s="60">
        <v>47</v>
      </c>
      <c r="G35" s="158">
        <v>0</v>
      </c>
      <c r="H35" s="60">
        <v>31</v>
      </c>
      <c r="I35" s="60">
        <v>999</v>
      </c>
      <c r="J35" s="60">
        <v>204</v>
      </c>
      <c r="K35" s="60">
        <v>129</v>
      </c>
      <c r="L35" s="60">
        <v>21</v>
      </c>
      <c r="M35" s="2"/>
    </row>
    <row r="36" spans="1:13" s="15" customFormat="1" ht="18" customHeight="1" x14ac:dyDescent="0.2">
      <c r="B36" s="17" t="s">
        <v>182</v>
      </c>
      <c r="C36" s="36">
        <v>840</v>
      </c>
      <c r="D36" s="68">
        <v>604</v>
      </c>
      <c r="E36" s="60">
        <v>236</v>
      </c>
      <c r="F36" s="60">
        <v>43</v>
      </c>
      <c r="G36" s="149">
        <v>0</v>
      </c>
      <c r="H36" s="60">
        <v>24</v>
      </c>
      <c r="I36" s="60">
        <v>977</v>
      </c>
      <c r="J36" s="60">
        <v>198</v>
      </c>
      <c r="K36" s="60">
        <v>133</v>
      </c>
      <c r="L36" s="60">
        <v>23</v>
      </c>
      <c r="M36" s="2"/>
    </row>
    <row r="37" spans="1:13" s="15" customFormat="1" ht="18" customHeight="1" x14ac:dyDescent="0.2">
      <c r="B37" s="17"/>
      <c r="C37" s="36"/>
      <c r="D37" s="68"/>
      <c r="E37" s="60"/>
      <c r="F37" s="60"/>
      <c r="G37" s="149"/>
      <c r="H37" s="60"/>
      <c r="I37" s="60"/>
      <c r="J37" s="60"/>
      <c r="K37" s="60"/>
      <c r="L37" s="60"/>
      <c r="M37" s="2"/>
    </row>
    <row r="38" spans="1:13" s="15" customFormat="1" ht="18" customHeight="1" x14ac:dyDescent="0.2">
      <c r="B38" s="17" t="s">
        <v>217</v>
      </c>
      <c r="C38" s="51">
        <v>743</v>
      </c>
      <c r="D38" s="60">
        <v>537</v>
      </c>
      <c r="E38" s="60">
        <v>206</v>
      </c>
      <c r="F38" s="61">
        <v>40</v>
      </c>
      <c r="G38" s="158">
        <v>0</v>
      </c>
      <c r="H38" s="60">
        <v>31</v>
      </c>
      <c r="I38" s="60">
        <v>1001</v>
      </c>
      <c r="J38" s="61">
        <v>201</v>
      </c>
      <c r="K38" s="60">
        <v>147</v>
      </c>
      <c r="L38" s="60">
        <v>23</v>
      </c>
      <c r="M38" s="2"/>
    </row>
    <row r="39" spans="1:13" s="15" customFormat="1" ht="18" customHeight="1" x14ac:dyDescent="0.2">
      <c r="B39" s="17" t="s">
        <v>218</v>
      </c>
      <c r="C39" s="51">
        <v>634</v>
      </c>
      <c r="D39" s="60">
        <v>447</v>
      </c>
      <c r="E39" s="60">
        <v>187</v>
      </c>
      <c r="F39" s="61">
        <v>17</v>
      </c>
      <c r="G39" s="149">
        <v>0</v>
      </c>
      <c r="H39" s="60">
        <v>27</v>
      </c>
      <c r="I39" s="60">
        <v>1161</v>
      </c>
      <c r="J39" s="61">
        <v>235</v>
      </c>
      <c r="K39" s="60">
        <v>118</v>
      </c>
      <c r="L39" s="60">
        <v>21</v>
      </c>
      <c r="M39" s="2"/>
    </row>
    <row r="40" spans="1:13" s="15" customFormat="1" ht="18" customHeight="1" x14ac:dyDescent="0.2">
      <c r="A40" s="2"/>
      <c r="B40" s="17" t="s">
        <v>303</v>
      </c>
      <c r="C40" s="51">
        <v>381</v>
      </c>
      <c r="D40" s="60">
        <v>229</v>
      </c>
      <c r="E40" s="60">
        <v>152</v>
      </c>
      <c r="F40" s="61">
        <v>12</v>
      </c>
      <c r="G40" s="149">
        <v>0</v>
      </c>
      <c r="H40" s="60">
        <v>22</v>
      </c>
      <c r="I40" s="60">
        <v>1379</v>
      </c>
      <c r="J40" s="61">
        <v>276</v>
      </c>
      <c r="K40" s="60">
        <v>133</v>
      </c>
      <c r="L40" s="60">
        <v>21</v>
      </c>
    </row>
    <row r="41" spans="1:13" s="15" customFormat="1" ht="18" customHeight="1" x14ac:dyDescent="0.2">
      <c r="A41" s="2"/>
      <c r="B41" s="17" t="s">
        <v>341</v>
      </c>
      <c r="C41" s="51">
        <v>291</v>
      </c>
      <c r="D41" s="60">
        <v>140</v>
      </c>
      <c r="E41" s="60">
        <v>151</v>
      </c>
      <c r="F41" s="61">
        <v>12</v>
      </c>
      <c r="G41" s="149" t="s">
        <v>317</v>
      </c>
      <c r="H41" s="60">
        <v>23</v>
      </c>
      <c r="I41" s="60">
        <v>1579</v>
      </c>
      <c r="J41" s="61">
        <v>326</v>
      </c>
      <c r="K41" s="60">
        <v>98</v>
      </c>
      <c r="L41" s="60">
        <v>16</v>
      </c>
    </row>
    <row r="42" spans="1:13" s="15" customFormat="1" ht="18" customHeight="1" x14ac:dyDescent="0.2">
      <c r="A42" s="2"/>
      <c r="B42" s="17" t="s">
        <v>356</v>
      </c>
      <c r="C42" s="51">
        <v>242</v>
      </c>
      <c r="D42" s="60">
        <v>94</v>
      </c>
      <c r="E42" s="60">
        <v>148</v>
      </c>
      <c r="F42" s="61">
        <v>13</v>
      </c>
      <c r="G42" s="149" t="s">
        <v>317</v>
      </c>
      <c r="H42" s="60">
        <v>20</v>
      </c>
      <c r="I42" s="60">
        <v>1722</v>
      </c>
      <c r="J42" s="61">
        <v>369</v>
      </c>
      <c r="K42" s="60">
        <v>90</v>
      </c>
      <c r="L42" s="60">
        <v>15</v>
      </c>
    </row>
    <row r="43" spans="1:13" s="15" customFormat="1" ht="18" customHeight="1" x14ac:dyDescent="0.2">
      <c r="A43" s="2"/>
      <c r="B43" s="17"/>
      <c r="C43" s="51"/>
      <c r="D43" s="60"/>
      <c r="E43" s="60"/>
      <c r="F43" s="61"/>
      <c r="G43" s="149"/>
      <c r="H43" s="60"/>
      <c r="I43" s="60"/>
      <c r="J43" s="61"/>
      <c r="K43" s="60"/>
      <c r="L43" s="60"/>
    </row>
    <row r="44" spans="1:13" s="15" customFormat="1" ht="18" customHeight="1" x14ac:dyDescent="0.2">
      <c r="A44" s="2"/>
      <c r="B44" s="17" t="s">
        <v>357</v>
      </c>
      <c r="C44" s="51">
        <v>219</v>
      </c>
      <c r="D44" s="60">
        <v>79</v>
      </c>
      <c r="E44" s="60">
        <v>140</v>
      </c>
      <c r="F44" s="61">
        <v>11</v>
      </c>
      <c r="G44" s="149">
        <v>0</v>
      </c>
      <c r="H44" s="60">
        <v>19</v>
      </c>
      <c r="I44" s="60">
        <v>1623</v>
      </c>
      <c r="J44" s="61">
        <v>346</v>
      </c>
      <c r="K44" s="60">
        <v>71</v>
      </c>
      <c r="L44" s="60">
        <v>13</v>
      </c>
    </row>
    <row r="45" spans="1:13" s="15" customFormat="1" ht="18" customHeight="1" x14ac:dyDescent="0.2">
      <c r="A45" s="2"/>
      <c r="B45" s="17" t="s">
        <v>448</v>
      </c>
      <c r="C45" s="51">
        <v>174</v>
      </c>
      <c r="D45" s="60">
        <v>44</v>
      </c>
      <c r="E45" s="60">
        <v>130</v>
      </c>
      <c r="F45" s="61">
        <v>13</v>
      </c>
      <c r="G45" s="149" t="s">
        <v>317</v>
      </c>
      <c r="H45" s="60">
        <v>22</v>
      </c>
      <c r="I45" s="60">
        <v>1827</v>
      </c>
      <c r="J45" s="61">
        <v>380</v>
      </c>
      <c r="K45" s="60">
        <v>67</v>
      </c>
      <c r="L45" s="60">
        <v>12</v>
      </c>
    </row>
    <row r="46" spans="1:13" s="15" customFormat="1" ht="18" customHeight="1" x14ac:dyDescent="0.2">
      <c r="A46" s="2"/>
      <c r="B46" s="17" t="s">
        <v>492</v>
      </c>
      <c r="C46" s="51">
        <v>135</v>
      </c>
      <c r="D46" s="60">
        <v>1</v>
      </c>
      <c r="E46" s="60">
        <v>134</v>
      </c>
      <c r="F46" s="61">
        <v>12</v>
      </c>
      <c r="G46" s="149" t="s">
        <v>317</v>
      </c>
      <c r="H46" s="60">
        <v>22</v>
      </c>
      <c r="I46" s="60">
        <v>2114</v>
      </c>
      <c r="J46" s="61">
        <v>438</v>
      </c>
      <c r="K46" s="60">
        <v>62</v>
      </c>
      <c r="L46" s="60">
        <v>11</v>
      </c>
    </row>
    <row r="47" spans="1:13" ht="18" customHeight="1" thickBot="1" x14ac:dyDescent="0.2">
      <c r="B47" s="4"/>
      <c r="C47" s="39"/>
      <c r="D47" s="41"/>
      <c r="E47" s="41"/>
      <c r="F47" s="41"/>
      <c r="G47" s="41"/>
      <c r="H47" s="41"/>
      <c r="I47" s="41"/>
      <c r="J47" s="41"/>
      <c r="K47" s="41"/>
      <c r="L47" s="41"/>
      <c r="M47" s="4"/>
    </row>
    <row r="48" spans="1:13" ht="18" customHeight="1" x14ac:dyDescent="0.2">
      <c r="C48" s="45"/>
      <c r="D48" s="47"/>
      <c r="E48" s="47"/>
      <c r="F48" s="46" t="s">
        <v>71</v>
      </c>
      <c r="G48" s="47"/>
      <c r="H48" s="47"/>
      <c r="I48" s="47"/>
      <c r="J48" s="47"/>
      <c r="K48" s="63"/>
      <c r="L48" s="47"/>
      <c r="M48" s="10"/>
    </row>
    <row r="49" spans="1:13" ht="18" customHeight="1" x14ac:dyDescent="0.15">
      <c r="C49" s="516" t="s">
        <v>502</v>
      </c>
      <c r="D49" s="554"/>
      <c r="E49" s="516" t="s">
        <v>340</v>
      </c>
      <c r="F49" s="26"/>
      <c r="G49" s="38"/>
      <c r="H49" s="38"/>
      <c r="I49" s="38"/>
      <c r="J49" s="38"/>
      <c r="K49" s="66"/>
      <c r="L49" s="38"/>
    </row>
    <row r="50" spans="1:13" ht="18" customHeight="1" x14ac:dyDescent="0.2">
      <c r="C50" s="517"/>
      <c r="D50" s="556"/>
      <c r="E50" s="538"/>
      <c r="F50" s="364" t="s">
        <v>503</v>
      </c>
      <c r="G50" s="364"/>
      <c r="H50" s="47"/>
      <c r="I50" s="47"/>
      <c r="J50" s="47"/>
      <c r="K50" s="26"/>
      <c r="L50" s="38"/>
    </row>
    <row r="51" spans="1:13" ht="24.75" customHeight="1" x14ac:dyDescent="0.2">
      <c r="C51" s="451" t="s">
        <v>74</v>
      </c>
      <c r="D51" s="510" t="s">
        <v>76</v>
      </c>
      <c r="E51" s="538"/>
      <c r="F51" s="451" t="s">
        <v>504</v>
      </c>
      <c r="G51" s="451" t="s">
        <v>505</v>
      </c>
      <c r="H51" s="450" t="s">
        <v>433</v>
      </c>
      <c r="I51" s="450" t="s">
        <v>141</v>
      </c>
      <c r="J51" s="510" t="s">
        <v>506</v>
      </c>
      <c r="K51" s="64" t="s">
        <v>507</v>
      </c>
      <c r="L51" s="407" t="s">
        <v>450</v>
      </c>
      <c r="M51" s="617" t="s">
        <v>451</v>
      </c>
    </row>
    <row r="52" spans="1:13" ht="21" customHeight="1" x14ac:dyDescent="0.2">
      <c r="B52" s="10"/>
      <c r="C52" s="449" t="s">
        <v>77</v>
      </c>
      <c r="D52" s="511"/>
      <c r="E52" s="517"/>
      <c r="F52" s="449" t="s">
        <v>184</v>
      </c>
      <c r="G52" s="449" t="s">
        <v>508</v>
      </c>
      <c r="H52" s="449" t="s">
        <v>434</v>
      </c>
      <c r="I52" s="449" t="s">
        <v>142</v>
      </c>
      <c r="J52" s="511"/>
      <c r="K52" s="449" t="s">
        <v>509</v>
      </c>
      <c r="L52" s="408" t="s">
        <v>452</v>
      </c>
      <c r="M52" s="618"/>
    </row>
    <row r="53" spans="1:13" ht="18" customHeight="1" x14ac:dyDescent="0.2">
      <c r="C53" s="57" t="s">
        <v>34</v>
      </c>
      <c r="D53" s="62" t="s">
        <v>55</v>
      </c>
      <c r="E53" s="58" t="s">
        <v>55</v>
      </c>
      <c r="F53" s="58" t="s">
        <v>55</v>
      </c>
      <c r="G53" s="58" t="s">
        <v>55</v>
      </c>
      <c r="H53" s="58" t="s">
        <v>55</v>
      </c>
      <c r="I53" s="58" t="s">
        <v>55</v>
      </c>
      <c r="J53" s="58" t="s">
        <v>55</v>
      </c>
      <c r="K53" s="58" t="s">
        <v>55</v>
      </c>
      <c r="L53" s="409" t="s">
        <v>55</v>
      </c>
      <c r="M53" s="409" t="s">
        <v>55</v>
      </c>
    </row>
    <row r="54" spans="1:13" s="15" customFormat="1" ht="18" customHeight="1" x14ac:dyDescent="0.2">
      <c r="B54" s="17" t="s">
        <v>150</v>
      </c>
      <c r="C54" s="73">
        <v>31</v>
      </c>
      <c r="D54" s="74">
        <v>26</v>
      </c>
      <c r="E54" s="75">
        <v>434</v>
      </c>
      <c r="F54" s="72">
        <v>2</v>
      </c>
      <c r="G54" s="72">
        <v>409</v>
      </c>
      <c r="H54" s="113" t="s">
        <v>510</v>
      </c>
      <c r="I54" s="52">
        <v>23</v>
      </c>
      <c r="J54" s="52">
        <v>0</v>
      </c>
      <c r="K54" s="158">
        <v>0</v>
      </c>
      <c r="L54" s="443" t="s">
        <v>510</v>
      </c>
      <c r="M54" s="443" t="s">
        <v>510</v>
      </c>
    </row>
    <row r="55" spans="1:13" s="15" customFormat="1" ht="18" customHeight="1" x14ac:dyDescent="0.2">
      <c r="B55" s="17" t="s">
        <v>153</v>
      </c>
      <c r="C55" s="73">
        <v>42</v>
      </c>
      <c r="D55" s="74">
        <v>35</v>
      </c>
      <c r="E55" s="76">
        <v>662</v>
      </c>
      <c r="F55" s="74">
        <v>10</v>
      </c>
      <c r="G55" s="74">
        <v>636</v>
      </c>
      <c r="H55" s="380" t="s">
        <v>510</v>
      </c>
      <c r="I55" s="68">
        <v>16</v>
      </c>
      <c r="J55" s="149">
        <v>0</v>
      </c>
      <c r="K55" s="149">
        <v>0</v>
      </c>
      <c r="L55" s="442" t="s">
        <v>510</v>
      </c>
      <c r="M55" s="442" t="s">
        <v>510</v>
      </c>
    </row>
    <row r="56" spans="1:13" s="15" customFormat="1" ht="18" customHeight="1" x14ac:dyDescent="0.2">
      <c r="B56" s="17" t="s">
        <v>182</v>
      </c>
      <c r="C56" s="73">
        <v>64</v>
      </c>
      <c r="D56" s="74">
        <v>58</v>
      </c>
      <c r="E56" s="76">
        <v>739</v>
      </c>
      <c r="F56" s="74">
        <v>9</v>
      </c>
      <c r="G56" s="74">
        <v>718</v>
      </c>
      <c r="H56" s="380" t="s">
        <v>510</v>
      </c>
      <c r="I56" s="68">
        <v>12</v>
      </c>
      <c r="J56" s="52">
        <v>0</v>
      </c>
      <c r="K56" s="158">
        <v>0</v>
      </c>
      <c r="L56" s="443" t="s">
        <v>510</v>
      </c>
      <c r="M56" s="443" t="s">
        <v>510</v>
      </c>
    </row>
    <row r="57" spans="1:13" s="15" customFormat="1" ht="18" customHeight="1" x14ac:dyDescent="0.2">
      <c r="B57" s="17"/>
      <c r="C57" s="73"/>
      <c r="D57" s="74"/>
      <c r="E57" s="76"/>
      <c r="F57" s="74"/>
      <c r="G57" s="74"/>
      <c r="H57" s="380"/>
      <c r="I57" s="68"/>
      <c r="J57" s="52"/>
      <c r="K57" s="158"/>
      <c r="L57" s="443" t="s">
        <v>510</v>
      </c>
      <c r="M57" s="443" t="s">
        <v>510</v>
      </c>
    </row>
    <row r="58" spans="1:13" s="15" customFormat="1" ht="18" customHeight="1" x14ac:dyDescent="0.2">
      <c r="B58" s="17" t="s">
        <v>217</v>
      </c>
      <c r="C58" s="51">
        <v>81</v>
      </c>
      <c r="D58" s="60">
        <v>74</v>
      </c>
      <c r="E58" s="60">
        <v>839</v>
      </c>
      <c r="F58" s="61">
        <v>7</v>
      </c>
      <c r="G58" s="61">
        <v>818</v>
      </c>
      <c r="H58" s="441" t="s">
        <v>510</v>
      </c>
      <c r="I58" s="60">
        <v>13</v>
      </c>
      <c r="J58" s="60">
        <v>0</v>
      </c>
      <c r="K58" s="149">
        <v>0</v>
      </c>
      <c r="L58" s="442" t="s">
        <v>510</v>
      </c>
      <c r="M58" s="442" t="s">
        <v>510</v>
      </c>
    </row>
    <row r="59" spans="1:13" s="15" customFormat="1" ht="18" customHeight="1" x14ac:dyDescent="0.2">
      <c r="B59" s="17" t="s">
        <v>218</v>
      </c>
      <c r="C59" s="51">
        <v>83</v>
      </c>
      <c r="D59" s="60">
        <v>72</v>
      </c>
      <c r="E59" s="60">
        <v>843</v>
      </c>
      <c r="F59" s="61">
        <v>7</v>
      </c>
      <c r="G59" s="61">
        <v>829</v>
      </c>
      <c r="H59" s="441" t="s">
        <v>510</v>
      </c>
      <c r="I59" s="60">
        <v>7</v>
      </c>
      <c r="J59" s="149">
        <v>0</v>
      </c>
      <c r="K59" s="158">
        <v>0</v>
      </c>
      <c r="L59" s="443" t="s">
        <v>510</v>
      </c>
      <c r="M59" s="443" t="s">
        <v>510</v>
      </c>
    </row>
    <row r="60" spans="1:13" s="15" customFormat="1" ht="18" customHeight="1" x14ac:dyDescent="0.2">
      <c r="A60" s="2"/>
      <c r="B60" s="17" t="s">
        <v>303</v>
      </c>
      <c r="C60" s="51">
        <v>54</v>
      </c>
      <c r="D60" s="60">
        <v>41</v>
      </c>
      <c r="E60" s="60">
        <v>879</v>
      </c>
      <c r="F60" s="61">
        <v>10</v>
      </c>
      <c r="G60" s="61">
        <v>859</v>
      </c>
      <c r="H60" s="441" t="s">
        <v>510</v>
      </c>
      <c r="I60" s="60">
        <v>10</v>
      </c>
      <c r="J60" s="149">
        <v>0</v>
      </c>
      <c r="K60" s="158">
        <v>0</v>
      </c>
      <c r="L60" s="443" t="s">
        <v>510</v>
      </c>
      <c r="M60" s="443" t="s">
        <v>510</v>
      </c>
    </row>
    <row r="61" spans="1:13" s="15" customFormat="1" ht="18" customHeight="1" x14ac:dyDescent="0.2">
      <c r="A61" s="2"/>
      <c r="B61" s="17" t="s">
        <v>341</v>
      </c>
      <c r="C61" s="51">
        <v>38</v>
      </c>
      <c r="D61" s="60">
        <v>25</v>
      </c>
      <c r="E61" s="60">
        <v>976</v>
      </c>
      <c r="F61" s="61">
        <v>6</v>
      </c>
      <c r="G61" s="61">
        <v>873</v>
      </c>
      <c r="H61" s="60">
        <v>89</v>
      </c>
      <c r="I61" s="60">
        <v>6</v>
      </c>
      <c r="J61" s="149" t="s">
        <v>317</v>
      </c>
      <c r="K61" s="158">
        <v>0</v>
      </c>
      <c r="L61" s="443" t="s">
        <v>510</v>
      </c>
      <c r="M61" s="443" t="s">
        <v>510</v>
      </c>
    </row>
    <row r="62" spans="1:13" s="15" customFormat="1" ht="18" customHeight="1" x14ac:dyDescent="0.2">
      <c r="A62" s="2"/>
      <c r="B62" s="17" t="s">
        <v>356</v>
      </c>
      <c r="C62" s="51">
        <v>34</v>
      </c>
      <c r="D62" s="60">
        <v>23</v>
      </c>
      <c r="E62" s="60">
        <v>1156</v>
      </c>
      <c r="F62" s="61">
        <v>8</v>
      </c>
      <c r="G62" s="61">
        <v>964</v>
      </c>
      <c r="H62" s="60">
        <v>179</v>
      </c>
      <c r="I62" s="60">
        <v>5</v>
      </c>
      <c r="J62" s="149" t="s">
        <v>317</v>
      </c>
      <c r="K62" s="149" t="s">
        <v>317</v>
      </c>
      <c r="L62" s="443" t="s">
        <v>510</v>
      </c>
      <c r="M62" s="443" t="s">
        <v>510</v>
      </c>
    </row>
    <row r="63" spans="1:13" s="15" customFormat="1" ht="18" customHeight="1" x14ac:dyDescent="0.2">
      <c r="A63" s="2"/>
      <c r="B63" s="17"/>
      <c r="C63" s="51"/>
      <c r="D63" s="60"/>
      <c r="E63" s="60"/>
      <c r="F63" s="61"/>
      <c r="G63" s="61"/>
      <c r="H63" s="60"/>
      <c r="I63" s="149"/>
      <c r="J63" s="149"/>
      <c r="K63" s="60"/>
      <c r="L63" s="411"/>
      <c r="M63" s="411"/>
    </row>
    <row r="64" spans="1:13" s="15" customFormat="1" ht="18" customHeight="1" x14ac:dyDescent="0.2">
      <c r="A64" s="2"/>
      <c r="B64" s="17" t="s">
        <v>357</v>
      </c>
      <c r="C64" s="51">
        <v>30</v>
      </c>
      <c r="D64" s="60">
        <v>21</v>
      </c>
      <c r="E64" s="60">
        <v>1253</v>
      </c>
      <c r="F64" s="61">
        <v>7</v>
      </c>
      <c r="G64" s="61">
        <v>1050</v>
      </c>
      <c r="H64" s="60">
        <v>191</v>
      </c>
      <c r="I64" s="149">
        <v>4</v>
      </c>
      <c r="J64" s="149">
        <v>1</v>
      </c>
      <c r="K64" s="149" t="s">
        <v>317</v>
      </c>
      <c r="L64" s="410" t="s">
        <v>511</v>
      </c>
      <c r="M64" s="410">
        <v>0</v>
      </c>
    </row>
    <row r="65" spans="1:13" s="15" customFormat="1" ht="18" customHeight="1" x14ac:dyDescent="0.2">
      <c r="A65" s="2"/>
      <c r="B65" s="17" t="s">
        <v>453</v>
      </c>
      <c r="C65" s="51">
        <v>21</v>
      </c>
      <c r="D65" s="60">
        <v>16</v>
      </c>
      <c r="E65" s="60">
        <v>1332</v>
      </c>
      <c r="F65" s="61">
        <v>2</v>
      </c>
      <c r="G65" s="61">
        <v>1197</v>
      </c>
      <c r="H65" s="60">
        <v>130</v>
      </c>
      <c r="I65" s="149">
        <v>2</v>
      </c>
      <c r="J65" s="149">
        <v>1</v>
      </c>
      <c r="K65" s="149">
        <v>0</v>
      </c>
      <c r="L65" s="410" t="s">
        <v>511</v>
      </c>
      <c r="M65" s="410">
        <v>0</v>
      </c>
    </row>
    <row r="66" spans="1:13" s="15" customFormat="1" ht="18" customHeight="1" x14ac:dyDescent="0.2">
      <c r="A66" s="2"/>
      <c r="B66" s="17" t="s">
        <v>512</v>
      </c>
      <c r="C66" s="51">
        <v>13</v>
      </c>
      <c r="D66" s="60">
        <v>7</v>
      </c>
      <c r="E66" s="60">
        <v>1400</v>
      </c>
      <c r="F66" s="61">
        <v>2</v>
      </c>
      <c r="G66" s="61">
        <v>1253</v>
      </c>
      <c r="H66" s="60">
        <v>137</v>
      </c>
      <c r="I66" s="149">
        <v>3</v>
      </c>
      <c r="J66" s="149">
        <v>4</v>
      </c>
      <c r="K66" s="149">
        <v>1</v>
      </c>
      <c r="L66" s="410">
        <v>0</v>
      </c>
      <c r="M66" s="410">
        <v>0</v>
      </c>
    </row>
    <row r="67" spans="1:13" ht="18" customHeight="1" thickBot="1" x14ac:dyDescent="0.2">
      <c r="B67" s="4"/>
      <c r="C67" s="16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ht="18" customHeight="1" x14ac:dyDescent="0.2">
      <c r="C68" s="28" t="s">
        <v>261</v>
      </c>
    </row>
    <row r="69" spans="1:13" ht="18" customHeight="1" x14ac:dyDescent="0.2">
      <c r="A69" s="1"/>
      <c r="C69" s="1" t="s">
        <v>185</v>
      </c>
    </row>
  </sheetData>
  <mergeCells count="18">
    <mergeCell ref="C49:D50"/>
    <mergeCell ref="E49:E52"/>
    <mergeCell ref="D51:D52"/>
    <mergeCell ref="J51:J52"/>
    <mergeCell ref="M51:M52"/>
    <mergeCell ref="I29:J30"/>
    <mergeCell ref="K29:L30"/>
    <mergeCell ref="I31:I32"/>
    <mergeCell ref="J31:J32"/>
    <mergeCell ref="K31:K32"/>
    <mergeCell ref="L31:L32"/>
    <mergeCell ref="B6:L6"/>
    <mergeCell ref="C9:D9"/>
    <mergeCell ref="C10:D10"/>
    <mergeCell ref="I10:J10"/>
    <mergeCell ref="C11:C12"/>
    <mergeCell ref="I11:J11"/>
    <mergeCell ref="K11:L11"/>
  </mergeCells>
  <phoneticPr fontId="2"/>
  <pageMargins left="0.78740157480314965" right="0.78740157480314965" top="0.78740157480314965" bottom="0.59055118110236227" header="0.51181102362204722" footer="0.51181102362204722"/>
  <pageSetup paperSize="9" scale="49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K55"/>
  <sheetViews>
    <sheetView tabSelected="1" view="pageBreakPreview" zoomScale="80" zoomScaleNormal="90" zoomScaleSheetLayoutView="80" workbookViewId="0">
      <selection activeCell="C53" sqref="C53"/>
    </sheetView>
  </sheetViews>
  <sheetFormatPr defaultColWidth="9.625" defaultRowHeight="17.25" x14ac:dyDescent="0.15"/>
  <cols>
    <col min="1" max="1" width="13.375" style="83" customWidth="1"/>
    <col min="2" max="2" width="28.375" style="137" customWidth="1"/>
    <col min="3" max="11" width="13.625" style="196" customWidth="1"/>
    <col min="12" max="12" width="9.625" style="83"/>
    <col min="13" max="13" width="21.625" style="83" bestFit="1" customWidth="1"/>
    <col min="14" max="16384" width="9.625" style="83"/>
  </cols>
  <sheetData>
    <row r="1" spans="2:11" x14ac:dyDescent="0.15">
      <c r="B1" s="622" t="s">
        <v>321</v>
      </c>
      <c r="C1" s="622"/>
      <c r="D1" s="622"/>
      <c r="E1" s="622"/>
      <c r="F1" s="622"/>
      <c r="G1" s="622"/>
      <c r="H1" s="622"/>
      <c r="I1" s="622"/>
      <c r="J1" s="622"/>
      <c r="K1" s="622"/>
    </row>
    <row r="2" spans="2:11" ht="18" thickBot="1" x14ac:dyDescent="0.2">
      <c r="B2" s="138"/>
      <c r="C2" s="423" t="s">
        <v>322</v>
      </c>
      <c r="D2" s="198"/>
      <c r="E2" s="198"/>
      <c r="F2" s="198"/>
      <c r="G2" s="198"/>
      <c r="H2" s="198"/>
      <c r="I2" s="198"/>
      <c r="J2" s="198"/>
      <c r="K2" s="198"/>
    </row>
    <row r="3" spans="2:11" x14ac:dyDescent="0.15">
      <c r="B3" s="631" t="s">
        <v>330</v>
      </c>
      <c r="C3" s="424"/>
      <c r="D3" s="623" t="s">
        <v>323</v>
      </c>
      <c r="E3" s="624"/>
      <c r="F3" s="625" t="s">
        <v>324</v>
      </c>
      <c r="G3" s="626"/>
      <c r="H3" s="625" t="s">
        <v>325</v>
      </c>
      <c r="I3" s="626"/>
      <c r="J3" s="627" t="s">
        <v>326</v>
      </c>
      <c r="K3" s="627"/>
    </row>
    <row r="4" spans="2:11" x14ac:dyDescent="0.15">
      <c r="B4" s="632"/>
      <c r="C4" s="425" t="s">
        <v>327</v>
      </c>
      <c r="D4" s="628" t="s">
        <v>328</v>
      </c>
      <c r="E4" s="629"/>
      <c r="F4" s="570" t="s">
        <v>329</v>
      </c>
      <c r="G4" s="630"/>
      <c r="H4" s="570" t="s">
        <v>329</v>
      </c>
      <c r="I4" s="630"/>
      <c r="J4" s="571" t="s">
        <v>329</v>
      </c>
      <c r="K4" s="571"/>
    </row>
    <row r="5" spans="2:11" x14ac:dyDescent="0.15">
      <c r="B5" s="632"/>
      <c r="C5" s="426" t="s">
        <v>331</v>
      </c>
      <c r="D5" s="619" t="s">
        <v>332</v>
      </c>
      <c r="E5" s="620"/>
      <c r="F5" s="572" t="s">
        <v>333</v>
      </c>
      <c r="G5" s="621"/>
      <c r="H5" s="572" t="s">
        <v>333</v>
      </c>
      <c r="I5" s="621"/>
      <c r="J5" s="572" t="s">
        <v>333</v>
      </c>
      <c r="K5" s="573"/>
    </row>
    <row r="6" spans="2:11" x14ac:dyDescent="0.15">
      <c r="B6" s="632"/>
      <c r="C6" s="426" t="s">
        <v>332</v>
      </c>
      <c r="D6" s="421" t="s">
        <v>327</v>
      </c>
      <c r="E6" s="422" t="s">
        <v>334</v>
      </c>
      <c r="F6" s="421" t="s">
        <v>327</v>
      </c>
      <c r="G6" s="422" t="s">
        <v>334</v>
      </c>
      <c r="H6" s="421" t="s">
        <v>327</v>
      </c>
      <c r="I6" s="422" t="s">
        <v>334</v>
      </c>
      <c r="J6" s="429" t="s">
        <v>327</v>
      </c>
      <c r="K6" s="419" t="s">
        <v>334</v>
      </c>
    </row>
    <row r="7" spans="2:11" x14ac:dyDescent="0.15">
      <c r="B7" s="633"/>
      <c r="C7" s="412"/>
      <c r="D7" s="413" t="s">
        <v>293</v>
      </c>
      <c r="E7" s="412" t="s">
        <v>293</v>
      </c>
      <c r="F7" s="415" t="s">
        <v>293</v>
      </c>
      <c r="G7" s="414" t="s">
        <v>293</v>
      </c>
      <c r="H7" s="415" t="s">
        <v>293</v>
      </c>
      <c r="I7" s="414" t="s">
        <v>293</v>
      </c>
      <c r="J7" s="417" t="s">
        <v>293</v>
      </c>
      <c r="K7" s="415" t="s">
        <v>293</v>
      </c>
    </row>
    <row r="8" spans="2:11" x14ac:dyDescent="0.15">
      <c r="C8" s="69" t="s">
        <v>229</v>
      </c>
      <c r="D8" s="75" t="s">
        <v>229</v>
      </c>
      <c r="E8" s="75" t="s">
        <v>229</v>
      </c>
      <c r="F8" s="75" t="s">
        <v>229</v>
      </c>
      <c r="G8" s="75" t="s">
        <v>229</v>
      </c>
      <c r="H8" s="75" t="s">
        <v>229</v>
      </c>
      <c r="I8" s="75" t="s">
        <v>229</v>
      </c>
      <c r="J8" s="75" t="s">
        <v>229</v>
      </c>
      <c r="K8" s="75" t="s">
        <v>229</v>
      </c>
    </row>
    <row r="9" spans="2:11" s="332" customFormat="1" x14ac:dyDescent="0.15">
      <c r="B9" s="333" t="s">
        <v>352</v>
      </c>
      <c r="C9" s="131">
        <v>291091</v>
      </c>
      <c r="D9" s="132">
        <v>63639</v>
      </c>
      <c r="E9" s="132">
        <v>1307</v>
      </c>
      <c r="F9" s="132">
        <v>474106</v>
      </c>
      <c r="G9" s="132">
        <v>10563</v>
      </c>
      <c r="H9" s="132">
        <v>37508</v>
      </c>
      <c r="I9" s="132">
        <v>308</v>
      </c>
      <c r="J9" s="132">
        <v>111775</v>
      </c>
      <c r="K9" s="132">
        <v>1236</v>
      </c>
    </row>
    <row r="10" spans="2:11" s="332" customFormat="1" x14ac:dyDescent="0.15">
      <c r="B10" s="333" t="s">
        <v>426</v>
      </c>
      <c r="C10" s="131">
        <v>297515</v>
      </c>
      <c r="D10" s="132">
        <v>65668</v>
      </c>
      <c r="E10" s="132">
        <v>1235</v>
      </c>
      <c r="F10" s="132">
        <v>489986</v>
      </c>
      <c r="G10" s="132">
        <v>9956</v>
      </c>
      <c r="H10" s="132">
        <v>41728</v>
      </c>
      <c r="I10" s="132">
        <v>365</v>
      </c>
      <c r="J10" s="132">
        <v>110495</v>
      </c>
      <c r="K10" s="132">
        <v>1278</v>
      </c>
    </row>
    <row r="11" spans="2:11" s="332" customFormat="1" x14ac:dyDescent="0.15">
      <c r="B11" s="333" t="s">
        <v>427</v>
      </c>
      <c r="C11" s="131">
        <v>302072</v>
      </c>
      <c r="D11" s="132">
        <v>67100</v>
      </c>
      <c r="E11" s="132">
        <v>1191</v>
      </c>
      <c r="F11" s="132">
        <v>505173</v>
      </c>
      <c r="G11" s="132">
        <v>9755</v>
      </c>
      <c r="H11" s="132">
        <v>43634</v>
      </c>
      <c r="I11" s="132">
        <v>333</v>
      </c>
      <c r="J11" s="132">
        <v>109580</v>
      </c>
      <c r="K11" s="132">
        <v>1250</v>
      </c>
    </row>
    <row r="12" spans="2:11" s="332" customFormat="1" x14ac:dyDescent="0.15">
      <c r="B12" s="333" t="s">
        <v>441</v>
      </c>
      <c r="C12" s="131">
        <v>305290</v>
      </c>
      <c r="D12" s="132">
        <v>68895</v>
      </c>
      <c r="E12" s="132">
        <v>1154</v>
      </c>
      <c r="F12" s="132">
        <v>517634</v>
      </c>
      <c r="G12" s="132">
        <v>9104</v>
      </c>
      <c r="H12" s="132">
        <v>90426</v>
      </c>
      <c r="I12" s="132">
        <v>1159</v>
      </c>
      <c r="J12" s="132">
        <f>64747+39662+6097</f>
        <v>110506</v>
      </c>
      <c r="K12" s="132">
        <f>629+411+142</f>
        <v>1182</v>
      </c>
    </row>
    <row r="13" spans="2:11" s="332" customFormat="1" x14ac:dyDescent="0.15">
      <c r="B13" s="333" t="s">
        <v>538</v>
      </c>
      <c r="C13" s="131">
        <v>307040</v>
      </c>
      <c r="D13" s="132">
        <v>66975</v>
      </c>
      <c r="E13" s="132">
        <v>1119</v>
      </c>
      <c r="F13" s="132">
        <v>483144</v>
      </c>
      <c r="G13" s="132">
        <v>8348</v>
      </c>
      <c r="H13" s="132">
        <v>97912</v>
      </c>
      <c r="I13" s="132">
        <v>1066</v>
      </c>
      <c r="J13" s="132">
        <f>66080+39511+5258</f>
        <v>110849</v>
      </c>
      <c r="K13" s="132">
        <f>499+375+192</f>
        <v>1066</v>
      </c>
    </row>
    <row r="14" spans="2:11" x14ac:dyDescent="0.15">
      <c r="B14" s="203"/>
      <c r="C14" s="131"/>
      <c r="D14" s="347"/>
      <c r="E14" s="347"/>
      <c r="F14" s="347"/>
      <c r="G14" s="347"/>
      <c r="H14" s="347"/>
      <c r="I14" s="347"/>
      <c r="J14" s="347"/>
      <c r="K14" s="347"/>
    </row>
    <row r="15" spans="2:11" x14ac:dyDescent="0.15">
      <c r="B15" s="212" t="s">
        <v>161</v>
      </c>
      <c r="C15" s="427">
        <v>109982</v>
      </c>
      <c r="D15" s="356">
        <v>25265</v>
      </c>
      <c r="E15" s="132">
        <v>385</v>
      </c>
      <c r="F15" s="356">
        <v>191871</v>
      </c>
      <c r="G15" s="356">
        <v>3125</v>
      </c>
      <c r="H15" s="356">
        <v>45786</v>
      </c>
      <c r="I15" s="356">
        <v>474</v>
      </c>
      <c r="J15" s="132">
        <v>25843</v>
      </c>
      <c r="K15" s="347">
        <v>330</v>
      </c>
    </row>
    <row r="16" spans="2:11" x14ac:dyDescent="0.15">
      <c r="B16" s="212" t="s">
        <v>162</v>
      </c>
      <c r="C16" s="427">
        <v>18301</v>
      </c>
      <c r="D16" s="356">
        <v>3809</v>
      </c>
      <c r="E16" s="132">
        <v>46</v>
      </c>
      <c r="F16" s="356">
        <v>29187</v>
      </c>
      <c r="G16" s="356">
        <v>338</v>
      </c>
      <c r="H16" s="356">
        <v>5507</v>
      </c>
      <c r="I16" s="356">
        <v>44</v>
      </c>
      <c r="J16" s="132">
        <v>8368</v>
      </c>
      <c r="K16" s="347">
        <v>39</v>
      </c>
    </row>
    <row r="17" spans="2:11" x14ac:dyDescent="0.15">
      <c r="B17" s="212" t="s">
        <v>163</v>
      </c>
      <c r="C17" s="427">
        <v>19483</v>
      </c>
      <c r="D17" s="356">
        <v>4161</v>
      </c>
      <c r="E17" s="132">
        <v>84</v>
      </c>
      <c r="F17" s="356">
        <v>30521</v>
      </c>
      <c r="G17" s="356">
        <v>634</v>
      </c>
      <c r="H17" s="356">
        <v>6991</v>
      </c>
      <c r="I17" s="356">
        <v>104</v>
      </c>
      <c r="J17" s="132">
        <v>7781</v>
      </c>
      <c r="K17" s="347">
        <v>32</v>
      </c>
    </row>
    <row r="18" spans="2:11" x14ac:dyDescent="0.15">
      <c r="B18" s="212" t="s">
        <v>164</v>
      </c>
      <c r="C18" s="427">
        <v>9303</v>
      </c>
      <c r="D18" s="356">
        <v>1651</v>
      </c>
      <c r="E18" s="132">
        <v>30</v>
      </c>
      <c r="F18" s="356">
        <v>13031</v>
      </c>
      <c r="G18" s="356">
        <v>211</v>
      </c>
      <c r="H18" s="356">
        <v>2372</v>
      </c>
      <c r="I18" s="356">
        <v>20</v>
      </c>
      <c r="J18" s="132">
        <v>3164</v>
      </c>
      <c r="K18" s="347">
        <v>39</v>
      </c>
    </row>
    <row r="19" spans="2:11" x14ac:dyDescent="0.15">
      <c r="B19" s="212" t="s">
        <v>435</v>
      </c>
      <c r="C19" s="427">
        <v>7342</v>
      </c>
      <c r="D19" s="356">
        <v>1719</v>
      </c>
      <c r="E19" s="132">
        <v>40</v>
      </c>
      <c r="F19" s="356">
        <v>11831</v>
      </c>
      <c r="G19" s="356">
        <v>221</v>
      </c>
      <c r="H19" s="356">
        <v>2425</v>
      </c>
      <c r="I19" s="356">
        <v>37</v>
      </c>
      <c r="J19" s="132">
        <v>3345</v>
      </c>
      <c r="K19" s="347">
        <v>39</v>
      </c>
    </row>
    <row r="20" spans="2:11" x14ac:dyDescent="0.15">
      <c r="B20" s="212" t="s">
        <v>165</v>
      </c>
      <c r="C20" s="427">
        <v>24013</v>
      </c>
      <c r="D20" s="356">
        <v>5614</v>
      </c>
      <c r="E20" s="132">
        <v>81</v>
      </c>
      <c r="F20" s="356">
        <v>38848</v>
      </c>
      <c r="G20" s="356">
        <v>638</v>
      </c>
      <c r="H20" s="356">
        <v>7690</v>
      </c>
      <c r="I20" s="356">
        <v>51</v>
      </c>
      <c r="J20" s="132">
        <v>10241</v>
      </c>
      <c r="K20" s="347">
        <v>185</v>
      </c>
    </row>
    <row r="21" spans="2:11" x14ac:dyDescent="0.15">
      <c r="B21" s="212" t="s">
        <v>166</v>
      </c>
      <c r="C21" s="131">
        <v>10420</v>
      </c>
      <c r="D21" s="132">
        <v>2274</v>
      </c>
      <c r="E21" s="132">
        <v>53</v>
      </c>
      <c r="F21" s="132">
        <v>17251</v>
      </c>
      <c r="G21" s="132">
        <v>300</v>
      </c>
      <c r="H21" s="132">
        <v>2867</v>
      </c>
      <c r="I21" s="132">
        <v>32</v>
      </c>
      <c r="J21" s="132">
        <v>3353</v>
      </c>
      <c r="K21" s="133">
        <v>14</v>
      </c>
    </row>
    <row r="22" spans="2:11" x14ac:dyDescent="0.15">
      <c r="B22" s="212" t="s">
        <v>131</v>
      </c>
      <c r="C22" s="427">
        <v>19733</v>
      </c>
      <c r="D22" s="356">
        <v>4571</v>
      </c>
      <c r="E22" s="132">
        <v>88</v>
      </c>
      <c r="F22" s="356">
        <v>28254</v>
      </c>
      <c r="G22" s="356">
        <v>594</v>
      </c>
      <c r="H22" s="356">
        <v>4883</v>
      </c>
      <c r="I22" s="356">
        <v>123</v>
      </c>
      <c r="J22" s="132">
        <v>7968</v>
      </c>
      <c r="K22" s="347">
        <v>33</v>
      </c>
    </row>
    <row r="23" spans="2:11" x14ac:dyDescent="0.15">
      <c r="B23" s="212" t="s">
        <v>149</v>
      </c>
      <c r="C23" s="427">
        <v>11840</v>
      </c>
      <c r="D23" s="356">
        <v>2080</v>
      </c>
      <c r="E23" s="132">
        <v>48</v>
      </c>
      <c r="F23" s="356">
        <v>14502</v>
      </c>
      <c r="G23" s="356">
        <v>375</v>
      </c>
      <c r="H23" s="356">
        <v>2347</v>
      </c>
      <c r="I23" s="356">
        <v>21</v>
      </c>
      <c r="J23" s="132">
        <v>2881</v>
      </c>
      <c r="K23" s="347">
        <v>47</v>
      </c>
    </row>
    <row r="24" spans="2:11" x14ac:dyDescent="0.15">
      <c r="B24" s="212"/>
      <c r="C24" s="399"/>
      <c r="E24" s="132"/>
      <c r="F24" s="356"/>
      <c r="G24" s="356"/>
      <c r="H24" s="356"/>
      <c r="I24" s="356"/>
      <c r="J24" s="132"/>
      <c r="K24" s="347"/>
    </row>
    <row r="25" spans="2:11" x14ac:dyDescent="0.15">
      <c r="B25" s="212" t="s">
        <v>132</v>
      </c>
      <c r="C25" s="427">
        <v>4081</v>
      </c>
      <c r="D25" s="356">
        <v>909</v>
      </c>
      <c r="E25" s="132">
        <v>12</v>
      </c>
      <c r="F25" s="356">
        <v>6970</v>
      </c>
      <c r="G25" s="356">
        <v>77</v>
      </c>
      <c r="H25" s="356">
        <v>1009</v>
      </c>
      <c r="I25" s="356">
        <v>16</v>
      </c>
      <c r="J25" s="132">
        <v>2312</v>
      </c>
      <c r="K25" s="347">
        <v>36</v>
      </c>
    </row>
    <row r="26" spans="2:11" x14ac:dyDescent="0.15">
      <c r="B26" s="212"/>
      <c r="C26" s="399"/>
      <c r="E26" s="132"/>
      <c r="F26" s="356"/>
      <c r="G26" s="356"/>
      <c r="H26" s="356"/>
      <c r="I26" s="356"/>
      <c r="J26" s="132"/>
      <c r="K26" s="347"/>
    </row>
    <row r="27" spans="2:11" x14ac:dyDescent="0.15">
      <c r="B27" s="212" t="s">
        <v>167</v>
      </c>
      <c r="C27" s="427">
        <v>6505</v>
      </c>
      <c r="D27" s="356">
        <v>1513</v>
      </c>
      <c r="E27" s="132">
        <v>19</v>
      </c>
      <c r="F27" s="356">
        <v>10646</v>
      </c>
      <c r="G27" s="356">
        <v>177</v>
      </c>
      <c r="H27" s="356">
        <v>945</v>
      </c>
      <c r="I27" s="356">
        <v>14</v>
      </c>
      <c r="J27" s="132">
        <v>4169</v>
      </c>
      <c r="K27" s="347">
        <v>27</v>
      </c>
    </row>
    <row r="28" spans="2:11" x14ac:dyDescent="0.15">
      <c r="B28" s="212" t="s">
        <v>168</v>
      </c>
      <c r="C28" s="427">
        <v>1948</v>
      </c>
      <c r="D28" s="356">
        <v>373</v>
      </c>
      <c r="E28" s="132">
        <v>6</v>
      </c>
      <c r="F28" s="356">
        <v>2828</v>
      </c>
      <c r="G28" s="356">
        <v>51</v>
      </c>
      <c r="H28" s="356">
        <v>314</v>
      </c>
      <c r="I28" s="356">
        <v>0</v>
      </c>
      <c r="J28" s="132">
        <v>1188</v>
      </c>
      <c r="K28" s="347">
        <v>0</v>
      </c>
    </row>
    <row r="29" spans="2:11" x14ac:dyDescent="0.15">
      <c r="B29" s="212" t="s">
        <v>169</v>
      </c>
      <c r="C29" s="427">
        <v>1387</v>
      </c>
      <c r="D29" s="356">
        <v>352</v>
      </c>
      <c r="E29" s="132">
        <v>6</v>
      </c>
      <c r="F29" s="356">
        <v>1931</v>
      </c>
      <c r="G29" s="356">
        <v>38</v>
      </c>
      <c r="H29" s="356">
        <v>339</v>
      </c>
      <c r="I29" s="356">
        <v>0</v>
      </c>
      <c r="J29" s="132">
        <v>872</v>
      </c>
      <c r="K29" s="347">
        <v>0</v>
      </c>
    </row>
    <row r="30" spans="2:11" x14ac:dyDescent="0.15">
      <c r="B30" s="212"/>
      <c r="C30" s="399"/>
      <c r="E30" s="132"/>
      <c r="F30" s="356"/>
      <c r="G30" s="356"/>
      <c r="H30" s="356"/>
      <c r="I30" s="356"/>
      <c r="J30" s="132"/>
      <c r="K30" s="347"/>
    </row>
    <row r="31" spans="2:11" x14ac:dyDescent="0.15">
      <c r="B31" s="212" t="s">
        <v>170</v>
      </c>
      <c r="C31" s="427">
        <v>4155</v>
      </c>
      <c r="D31" s="356">
        <v>731</v>
      </c>
      <c r="E31" s="132">
        <v>14</v>
      </c>
      <c r="F31" s="356">
        <v>5378</v>
      </c>
      <c r="G31" s="356">
        <v>121</v>
      </c>
      <c r="H31" s="356">
        <v>1220</v>
      </c>
      <c r="I31" s="356">
        <v>24</v>
      </c>
      <c r="J31" s="132">
        <v>1519</v>
      </c>
      <c r="K31" s="347">
        <v>12</v>
      </c>
    </row>
    <row r="32" spans="2:11" x14ac:dyDescent="0.15">
      <c r="B32" s="212" t="s">
        <v>171</v>
      </c>
      <c r="C32" s="427">
        <v>2350</v>
      </c>
      <c r="D32" s="356">
        <v>398</v>
      </c>
      <c r="E32" s="132">
        <v>8</v>
      </c>
      <c r="F32" s="132">
        <v>2900</v>
      </c>
      <c r="G32" s="132">
        <v>97</v>
      </c>
      <c r="H32" s="132">
        <v>398</v>
      </c>
      <c r="I32" s="132">
        <v>0</v>
      </c>
      <c r="J32" s="132">
        <v>1147</v>
      </c>
      <c r="K32" s="133">
        <v>11</v>
      </c>
    </row>
    <row r="33" spans="2:11" x14ac:dyDescent="0.15">
      <c r="B33" s="212" t="s">
        <v>133</v>
      </c>
      <c r="C33" s="427">
        <v>8428</v>
      </c>
      <c r="D33" s="356">
        <v>1720</v>
      </c>
      <c r="E33" s="132">
        <v>26</v>
      </c>
      <c r="F33" s="356">
        <v>10395</v>
      </c>
      <c r="G33" s="356">
        <v>191</v>
      </c>
      <c r="H33" s="356">
        <v>1879</v>
      </c>
      <c r="I33" s="356">
        <v>12</v>
      </c>
      <c r="J33" s="132">
        <v>4967</v>
      </c>
      <c r="K33" s="347">
        <v>30</v>
      </c>
    </row>
    <row r="34" spans="2:11" x14ac:dyDescent="0.15">
      <c r="B34" s="212"/>
      <c r="C34" s="399"/>
      <c r="E34" s="132"/>
      <c r="F34" s="356"/>
      <c r="G34" s="356"/>
      <c r="H34" s="356"/>
      <c r="I34" s="356"/>
      <c r="J34" s="132"/>
      <c r="K34" s="347"/>
    </row>
    <row r="35" spans="2:11" x14ac:dyDescent="0.15">
      <c r="B35" s="212" t="s">
        <v>232</v>
      </c>
      <c r="C35" s="427">
        <v>2459</v>
      </c>
      <c r="D35" s="356">
        <v>424</v>
      </c>
      <c r="E35" s="132">
        <v>10</v>
      </c>
      <c r="F35" s="356">
        <v>3306</v>
      </c>
      <c r="G35" s="356">
        <v>78</v>
      </c>
      <c r="H35" s="356">
        <v>464</v>
      </c>
      <c r="I35" s="356">
        <v>0</v>
      </c>
      <c r="J35" s="132">
        <v>1021</v>
      </c>
      <c r="K35" s="347">
        <v>32</v>
      </c>
    </row>
    <row r="36" spans="2:11" x14ac:dyDescent="0.15">
      <c r="B36" s="212" t="s">
        <v>233</v>
      </c>
      <c r="C36" s="131">
        <v>2330</v>
      </c>
      <c r="D36" s="132">
        <v>508</v>
      </c>
      <c r="E36" s="132">
        <v>10</v>
      </c>
      <c r="F36" s="356">
        <v>3551</v>
      </c>
      <c r="G36" s="356">
        <v>56</v>
      </c>
      <c r="H36" s="356">
        <v>318</v>
      </c>
      <c r="I36" s="356">
        <v>22</v>
      </c>
      <c r="J36" s="132">
        <v>1202</v>
      </c>
      <c r="K36" s="347">
        <v>12</v>
      </c>
    </row>
    <row r="37" spans="2:11" x14ac:dyDescent="0.15">
      <c r="B37" s="212" t="s">
        <v>172</v>
      </c>
      <c r="C37" s="427">
        <v>2149</v>
      </c>
      <c r="D37" s="356">
        <v>443</v>
      </c>
      <c r="E37" s="132">
        <v>6</v>
      </c>
      <c r="F37" s="356">
        <v>3047</v>
      </c>
      <c r="G37" s="356">
        <v>25</v>
      </c>
      <c r="H37" s="356">
        <v>399</v>
      </c>
      <c r="I37" s="356">
        <v>4</v>
      </c>
      <c r="J37" s="132">
        <v>1096</v>
      </c>
      <c r="K37" s="347">
        <v>0</v>
      </c>
    </row>
    <row r="38" spans="2:11" x14ac:dyDescent="0.15">
      <c r="B38" s="212" t="s">
        <v>436</v>
      </c>
      <c r="C38" s="427">
        <v>2941</v>
      </c>
      <c r="D38" s="356">
        <v>476</v>
      </c>
      <c r="E38" s="132">
        <v>2</v>
      </c>
      <c r="F38" s="356">
        <v>3520</v>
      </c>
      <c r="G38" s="356">
        <v>15</v>
      </c>
      <c r="H38" s="356">
        <v>199</v>
      </c>
      <c r="I38" s="356">
        <v>0</v>
      </c>
      <c r="J38" s="132">
        <v>1514</v>
      </c>
      <c r="K38" s="347">
        <v>1</v>
      </c>
    </row>
    <row r="39" spans="2:11" x14ac:dyDescent="0.15">
      <c r="B39" s="212" t="s">
        <v>134</v>
      </c>
      <c r="C39" s="427">
        <v>4025</v>
      </c>
      <c r="D39" s="356">
        <v>851</v>
      </c>
      <c r="E39" s="132">
        <v>18</v>
      </c>
      <c r="F39" s="356">
        <v>6565</v>
      </c>
      <c r="G39" s="356">
        <v>144</v>
      </c>
      <c r="H39" s="356">
        <v>365</v>
      </c>
      <c r="I39" s="356">
        <v>12</v>
      </c>
      <c r="J39" s="132">
        <v>2108</v>
      </c>
      <c r="K39" s="347">
        <v>2</v>
      </c>
    </row>
    <row r="40" spans="2:11" x14ac:dyDescent="0.15">
      <c r="B40" s="212" t="s">
        <v>234</v>
      </c>
      <c r="C40" s="427">
        <v>3407</v>
      </c>
      <c r="D40" s="347">
        <v>724</v>
      </c>
      <c r="E40" s="132">
        <v>7</v>
      </c>
      <c r="F40" s="356">
        <v>4746</v>
      </c>
      <c r="G40" s="356">
        <v>85</v>
      </c>
      <c r="H40" s="356">
        <v>792</v>
      </c>
      <c r="I40" s="356">
        <v>12</v>
      </c>
      <c r="J40" s="132">
        <v>1891</v>
      </c>
      <c r="K40" s="347">
        <v>0</v>
      </c>
    </row>
    <row r="41" spans="2:11" x14ac:dyDescent="0.15">
      <c r="B41" s="212"/>
      <c r="C41" s="399"/>
      <c r="E41" s="132"/>
      <c r="F41" s="356"/>
      <c r="G41" s="356"/>
      <c r="H41" s="356"/>
      <c r="I41" s="356"/>
      <c r="J41" s="132"/>
      <c r="K41" s="347"/>
    </row>
    <row r="42" spans="2:11" x14ac:dyDescent="0.15">
      <c r="B42" s="212" t="s">
        <v>174</v>
      </c>
      <c r="C42" s="427">
        <v>7922</v>
      </c>
      <c r="D42" s="356">
        <v>1609</v>
      </c>
      <c r="E42" s="132">
        <v>33</v>
      </c>
      <c r="F42" s="356">
        <v>11253</v>
      </c>
      <c r="G42" s="356">
        <v>201</v>
      </c>
      <c r="H42" s="356">
        <v>1819</v>
      </c>
      <c r="I42" s="356">
        <v>0</v>
      </c>
      <c r="J42" s="132">
        <v>3435</v>
      </c>
      <c r="K42" s="347">
        <v>57</v>
      </c>
    </row>
    <row r="43" spans="2:11" x14ac:dyDescent="0.15">
      <c r="B43" s="212" t="s">
        <v>175</v>
      </c>
      <c r="C43" s="427">
        <v>3970</v>
      </c>
      <c r="D43" s="356">
        <v>883</v>
      </c>
      <c r="E43" s="132">
        <v>25</v>
      </c>
      <c r="F43" s="356">
        <v>5841</v>
      </c>
      <c r="G43" s="356">
        <v>184</v>
      </c>
      <c r="H43" s="356">
        <v>548</v>
      </c>
      <c r="I43" s="356">
        <v>11</v>
      </c>
      <c r="J43" s="132">
        <v>1405</v>
      </c>
      <c r="K43" s="347">
        <v>37</v>
      </c>
    </row>
    <row r="44" spans="2:11" x14ac:dyDescent="0.15">
      <c r="B44" s="212" t="s">
        <v>176</v>
      </c>
      <c r="C44" s="427">
        <v>1943</v>
      </c>
      <c r="D44" s="356">
        <v>433</v>
      </c>
      <c r="E44" s="132">
        <v>9</v>
      </c>
      <c r="F44" s="356">
        <v>2403</v>
      </c>
      <c r="G44" s="356">
        <v>80</v>
      </c>
      <c r="H44" s="356">
        <v>190</v>
      </c>
      <c r="I44" s="356">
        <v>0</v>
      </c>
      <c r="J44" s="132">
        <v>1461</v>
      </c>
      <c r="K44" s="347">
        <v>12</v>
      </c>
    </row>
    <row r="45" spans="2:11" x14ac:dyDescent="0.15">
      <c r="B45" s="212"/>
      <c r="C45" s="399"/>
      <c r="E45" s="132"/>
      <c r="F45" s="356"/>
      <c r="G45" s="356"/>
      <c r="H45" s="356"/>
      <c r="I45" s="356"/>
      <c r="J45" s="132"/>
      <c r="K45" s="347"/>
    </row>
    <row r="46" spans="2:11" s="196" customFormat="1" x14ac:dyDescent="0.15">
      <c r="B46" s="212" t="s">
        <v>178</v>
      </c>
      <c r="C46" s="427">
        <v>6402</v>
      </c>
      <c r="D46" s="356">
        <v>1258</v>
      </c>
      <c r="E46" s="132">
        <v>20</v>
      </c>
      <c r="F46" s="132">
        <v>8331</v>
      </c>
      <c r="G46" s="132">
        <v>117</v>
      </c>
      <c r="H46" s="132">
        <v>2607</v>
      </c>
      <c r="I46" s="132">
        <v>12</v>
      </c>
      <c r="J46" s="132">
        <v>2501</v>
      </c>
      <c r="K46" s="133">
        <v>0</v>
      </c>
    </row>
    <row r="47" spans="2:11" x14ac:dyDescent="0.15">
      <c r="B47" s="212" t="s">
        <v>179</v>
      </c>
      <c r="C47" s="427">
        <v>1243</v>
      </c>
      <c r="D47" s="356">
        <v>233</v>
      </c>
      <c r="E47" s="132">
        <v>5</v>
      </c>
      <c r="F47" s="356">
        <v>1367</v>
      </c>
      <c r="G47" s="356">
        <v>13</v>
      </c>
      <c r="H47" s="356">
        <v>617</v>
      </c>
      <c r="I47" s="356">
        <v>14</v>
      </c>
      <c r="J47" s="132">
        <v>551</v>
      </c>
      <c r="K47" s="347">
        <v>0</v>
      </c>
    </row>
    <row r="48" spans="2:11" x14ac:dyDescent="0.15">
      <c r="B48" s="212" t="s">
        <v>180</v>
      </c>
      <c r="C48" s="427">
        <v>1439</v>
      </c>
      <c r="D48" s="356">
        <v>292</v>
      </c>
      <c r="E48" s="132">
        <v>2</v>
      </c>
      <c r="F48" s="356">
        <v>1997</v>
      </c>
      <c r="G48" s="356">
        <v>12</v>
      </c>
      <c r="H48" s="356">
        <v>361</v>
      </c>
      <c r="I48" s="356">
        <v>0</v>
      </c>
      <c r="J48" s="132">
        <v>801</v>
      </c>
      <c r="K48" s="347">
        <v>0</v>
      </c>
    </row>
    <row r="49" spans="1:11" x14ac:dyDescent="0.15">
      <c r="B49" s="212" t="s">
        <v>181</v>
      </c>
      <c r="C49" s="427">
        <v>209</v>
      </c>
      <c r="D49" s="356">
        <v>49</v>
      </c>
      <c r="E49" s="132">
        <v>1</v>
      </c>
      <c r="F49" s="356">
        <v>314</v>
      </c>
      <c r="G49" s="356">
        <v>10</v>
      </c>
      <c r="H49" s="356">
        <v>120</v>
      </c>
      <c r="I49" s="356">
        <v>7</v>
      </c>
      <c r="J49" s="132">
        <v>119</v>
      </c>
      <c r="K49" s="347">
        <v>0</v>
      </c>
    </row>
    <row r="50" spans="1:11" x14ac:dyDescent="0.15">
      <c r="B50" s="340" t="s">
        <v>177</v>
      </c>
      <c r="C50" s="427">
        <v>7330</v>
      </c>
      <c r="D50" s="356">
        <v>1652</v>
      </c>
      <c r="E50" s="132">
        <v>25</v>
      </c>
      <c r="F50" s="356">
        <v>10559</v>
      </c>
      <c r="G50" s="356">
        <v>140</v>
      </c>
      <c r="H50" s="356">
        <v>2141</v>
      </c>
      <c r="I50" s="356">
        <v>0</v>
      </c>
      <c r="J50" s="132">
        <v>2626</v>
      </c>
      <c r="K50" s="347">
        <v>39</v>
      </c>
    </row>
    <row r="51" spans="1:11" ht="18" thickBot="1" x14ac:dyDescent="0.2">
      <c r="B51" s="329"/>
      <c r="C51" s="208"/>
      <c r="D51" s="198"/>
      <c r="E51" s="198"/>
      <c r="F51" s="198"/>
      <c r="G51" s="198"/>
      <c r="H51" s="198"/>
      <c r="I51" s="198"/>
      <c r="J51" s="198"/>
      <c r="K51" s="198"/>
    </row>
    <row r="52" spans="1:11" x14ac:dyDescent="0.15">
      <c r="C52" s="405" t="s">
        <v>643</v>
      </c>
    </row>
    <row r="53" spans="1:11" x14ac:dyDescent="0.15">
      <c r="C53" s="405" t="s">
        <v>335</v>
      </c>
    </row>
    <row r="54" spans="1:11" x14ac:dyDescent="0.15">
      <c r="A54" s="195"/>
    </row>
    <row r="55" spans="1:11" x14ac:dyDescent="0.15">
      <c r="C55" s="405"/>
    </row>
  </sheetData>
  <mergeCells count="14">
    <mergeCell ref="D5:E5"/>
    <mergeCell ref="F5:G5"/>
    <mergeCell ref="H5:I5"/>
    <mergeCell ref="J5:K5"/>
    <mergeCell ref="B1:K1"/>
    <mergeCell ref="D3:E3"/>
    <mergeCell ref="F3:G3"/>
    <mergeCell ref="H3:I3"/>
    <mergeCell ref="J3:K3"/>
    <mergeCell ref="D4:E4"/>
    <mergeCell ref="F4:G4"/>
    <mergeCell ref="H4:I4"/>
    <mergeCell ref="J4:K4"/>
    <mergeCell ref="B3:B7"/>
  </mergeCells>
  <phoneticPr fontId="2"/>
  <pageMargins left="0.78740157480314965" right="0.78740157480314965" top="0.78740157480314965" bottom="0.59055118110236227" header="0.51181102362204722" footer="0.51181102362204722"/>
  <pageSetup paperSize="9" scale="55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53"/>
  <sheetViews>
    <sheetView view="pageBreakPreview" topLeftCell="A34" zoomScale="70" zoomScaleNormal="100" zoomScaleSheetLayoutView="70" workbookViewId="0">
      <selection activeCell="G65" sqref="G65"/>
    </sheetView>
  </sheetViews>
  <sheetFormatPr defaultColWidth="9.625" defaultRowHeight="17.25" x14ac:dyDescent="0.15"/>
  <cols>
    <col min="1" max="1" width="13.125" style="83" customWidth="1"/>
    <col min="2" max="2" width="28.375" style="145" customWidth="1"/>
    <col min="3" max="3" width="15.625" style="196" customWidth="1"/>
    <col min="4" max="4" width="18.625" style="196" customWidth="1"/>
    <col min="5" max="5" width="15.625" style="196" customWidth="1"/>
    <col min="6" max="6" width="18.625" style="196" customWidth="1"/>
    <col min="7" max="7" width="15.625" style="196" customWidth="1"/>
    <col min="8" max="8" width="18.625" style="196" customWidth="1"/>
    <col min="9" max="9" width="15.625" style="196" customWidth="1"/>
    <col min="10" max="10" width="18.625" style="196" customWidth="1"/>
    <col min="11" max="11" width="9.625" style="83"/>
    <col min="12" max="12" width="21.625" style="83" bestFit="1" customWidth="1"/>
    <col min="13" max="16384" width="9.625" style="83"/>
  </cols>
  <sheetData>
    <row r="1" spans="2:12" s="196" customFormat="1" x14ac:dyDescent="0.15">
      <c r="B1" s="634" t="s">
        <v>321</v>
      </c>
      <c r="C1" s="634"/>
      <c r="D1" s="634"/>
      <c r="E1" s="634"/>
      <c r="F1" s="634"/>
      <c r="G1" s="634"/>
      <c r="H1" s="634"/>
      <c r="I1" s="634"/>
      <c r="J1" s="634"/>
      <c r="K1" s="435"/>
    </row>
    <row r="2" spans="2:12" s="196" customFormat="1" ht="18" thickBot="1" x14ac:dyDescent="0.2">
      <c r="B2" s="420"/>
      <c r="C2" s="423" t="s">
        <v>635</v>
      </c>
      <c r="D2" s="198"/>
      <c r="E2" s="198"/>
      <c r="F2" s="198"/>
      <c r="G2" s="198"/>
      <c r="H2" s="198"/>
      <c r="I2" s="198"/>
      <c r="J2" s="198"/>
    </row>
    <row r="3" spans="2:12" s="196" customFormat="1" x14ac:dyDescent="0.15">
      <c r="B3" s="192"/>
      <c r="C3" s="635" t="s">
        <v>294</v>
      </c>
      <c r="D3" s="636"/>
      <c r="E3" s="625" t="s">
        <v>324</v>
      </c>
      <c r="F3" s="626"/>
      <c r="G3" s="625" t="s">
        <v>325</v>
      </c>
      <c r="H3" s="626"/>
      <c r="I3" s="627" t="s">
        <v>326</v>
      </c>
      <c r="J3" s="627"/>
    </row>
    <row r="4" spans="2:12" s="196" customFormat="1" x14ac:dyDescent="0.15">
      <c r="B4" s="192"/>
      <c r="C4" s="572"/>
      <c r="D4" s="621"/>
      <c r="E4" s="572" t="s">
        <v>437</v>
      </c>
      <c r="F4" s="621"/>
      <c r="G4" s="572" t="s">
        <v>437</v>
      </c>
      <c r="H4" s="621"/>
      <c r="I4" s="573" t="s">
        <v>437</v>
      </c>
      <c r="J4" s="573"/>
    </row>
    <row r="5" spans="2:12" s="196" customFormat="1" x14ac:dyDescent="0.15">
      <c r="B5" s="417"/>
      <c r="C5" s="430" t="s">
        <v>336</v>
      </c>
      <c r="D5" s="432" t="s">
        <v>337</v>
      </c>
      <c r="E5" s="430" t="s">
        <v>336</v>
      </c>
      <c r="F5" s="432" t="s">
        <v>337</v>
      </c>
      <c r="G5" s="430" t="s">
        <v>336</v>
      </c>
      <c r="H5" s="432" t="s">
        <v>337</v>
      </c>
      <c r="I5" s="430" t="s">
        <v>336</v>
      </c>
      <c r="J5" s="433" t="s">
        <v>337</v>
      </c>
    </row>
    <row r="6" spans="2:12" s="196" customFormat="1" x14ac:dyDescent="0.15">
      <c r="B6" s="418"/>
      <c r="C6" s="75" t="s">
        <v>339</v>
      </c>
      <c r="D6" s="75" t="s">
        <v>338</v>
      </c>
      <c r="E6" s="75" t="s">
        <v>339</v>
      </c>
      <c r="F6" s="75" t="s">
        <v>338</v>
      </c>
      <c r="G6" s="75" t="s">
        <v>339</v>
      </c>
      <c r="H6" s="75" t="s">
        <v>338</v>
      </c>
      <c r="I6" s="75" t="s">
        <v>339</v>
      </c>
      <c r="J6" s="75" t="s">
        <v>338</v>
      </c>
    </row>
    <row r="7" spans="2:12" s="436" customFormat="1" x14ac:dyDescent="0.15">
      <c r="B7" s="434" t="s">
        <v>352</v>
      </c>
      <c r="C7" s="132">
        <v>1587217</v>
      </c>
      <c r="D7" s="132">
        <v>86025727.033999994</v>
      </c>
      <c r="E7" s="132">
        <v>1436900</v>
      </c>
      <c r="F7" s="132">
        <v>49278743.312999986</v>
      </c>
      <c r="G7" s="132">
        <v>38172</v>
      </c>
      <c r="H7" s="132">
        <v>7949808.1729999986</v>
      </c>
      <c r="I7" s="132">
        <v>112145</v>
      </c>
      <c r="J7" s="132">
        <v>28797175.548</v>
      </c>
    </row>
    <row r="8" spans="2:12" s="436" customFormat="1" x14ac:dyDescent="0.15">
      <c r="B8" s="434" t="s">
        <v>426</v>
      </c>
      <c r="C8" s="132">
        <v>1646149</v>
      </c>
      <c r="D8" s="132">
        <v>89007488.716000006</v>
      </c>
      <c r="E8" s="132">
        <v>1492162</v>
      </c>
      <c r="F8" s="132">
        <v>51169685.488999985</v>
      </c>
      <c r="G8" s="132">
        <v>43162</v>
      </c>
      <c r="H8" s="132">
        <v>9105052.195000004</v>
      </c>
      <c r="I8" s="132">
        <v>110825</v>
      </c>
      <c r="J8" s="132">
        <v>28732751.031999998</v>
      </c>
    </row>
    <row r="9" spans="2:12" s="436" customFormat="1" x14ac:dyDescent="0.15">
      <c r="B9" s="434" t="s">
        <v>427</v>
      </c>
      <c r="C9" s="132">
        <v>1704125</v>
      </c>
      <c r="D9" s="132">
        <v>90144321.391000003</v>
      </c>
      <c r="E9" s="132">
        <v>1547920</v>
      </c>
      <c r="F9" s="132">
        <v>52322010.958999999</v>
      </c>
      <c r="G9" s="132">
        <v>45251</v>
      </c>
      <c r="H9" s="132">
        <v>9523566.9279999994</v>
      </c>
      <c r="I9" s="132">
        <v>110954</v>
      </c>
      <c r="J9" s="132">
        <v>28298743.504000001</v>
      </c>
    </row>
    <row r="10" spans="2:12" s="436" customFormat="1" x14ac:dyDescent="0.15">
      <c r="B10" s="434" t="s">
        <v>441</v>
      </c>
      <c r="C10" s="132">
        <v>1749992</v>
      </c>
      <c r="D10" s="132">
        <v>91096588.209000006</v>
      </c>
      <c r="E10" s="132">
        <v>1513346</v>
      </c>
      <c r="F10" s="132">
        <v>48708828.111999996</v>
      </c>
      <c r="G10" s="132">
        <v>95323</v>
      </c>
      <c r="H10" s="132">
        <v>13384437.536</v>
      </c>
      <c r="I10" s="132">
        <v>111727</v>
      </c>
      <c r="J10" s="132">
        <v>28079224.225000001</v>
      </c>
    </row>
    <row r="11" spans="2:12" s="436" customFormat="1" x14ac:dyDescent="0.15">
      <c r="B11" s="434" t="s">
        <v>538</v>
      </c>
      <c r="C11" s="132">
        <f t="shared" ref="C11:I11" si="0">SUM(C13:C48)</f>
        <v>1666512</v>
      </c>
      <c r="D11" s="132">
        <v>91728321.431000024</v>
      </c>
      <c r="E11" s="132">
        <f t="shared" si="0"/>
        <v>1449230</v>
      </c>
      <c r="F11" s="132">
        <v>48840606.762000002</v>
      </c>
      <c r="G11" s="132">
        <f t="shared" si="0"/>
        <v>104786</v>
      </c>
      <c r="H11" s="132">
        <v>14493294.967999998</v>
      </c>
      <c r="I11" s="132">
        <f t="shared" si="0"/>
        <v>112496</v>
      </c>
      <c r="J11" s="132">
        <v>28394419.701000001</v>
      </c>
      <c r="L11" s="502">
        <v>28394419.701000001</v>
      </c>
    </row>
    <row r="12" spans="2:12" s="196" customFormat="1" ht="19.5" customHeight="1" x14ac:dyDescent="0.15">
      <c r="B12" s="416"/>
      <c r="C12" s="431"/>
      <c r="D12" s="431"/>
      <c r="E12" s="431"/>
      <c r="F12" s="431"/>
      <c r="G12" s="431"/>
      <c r="H12" s="431"/>
      <c r="I12" s="431"/>
      <c r="J12" s="431"/>
    </row>
    <row r="13" spans="2:12" s="196" customFormat="1" ht="19.5" customHeight="1" x14ac:dyDescent="0.15">
      <c r="B13" s="416" t="s">
        <v>161</v>
      </c>
      <c r="C13" s="356">
        <v>659975</v>
      </c>
      <c r="D13" s="132">
        <v>33515855.120000001</v>
      </c>
      <c r="E13" s="356">
        <v>583812</v>
      </c>
      <c r="F13" s="356">
        <v>19734922.296</v>
      </c>
      <c r="G13" s="356">
        <v>49781</v>
      </c>
      <c r="H13" s="356">
        <v>7016702.2989999996</v>
      </c>
      <c r="I13" s="132">
        <v>26382</v>
      </c>
      <c r="J13" s="347">
        <v>6764230.5250000004</v>
      </c>
      <c r="L13" s="196">
        <v>6764230.5250000004</v>
      </c>
    </row>
    <row r="14" spans="2:12" s="196" customFormat="1" ht="19.5" customHeight="1" x14ac:dyDescent="0.15">
      <c r="B14" s="416" t="s">
        <v>162</v>
      </c>
      <c r="C14" s="356">
        <v>102782</v>
      </c>
      <c r="D14" s="132">
        <v>5726275.3080000002</v>
      </c>
      <c r="E14" s="356">
        <v>88458</v>
      </c>
      <c r="F14" s="356">
        <v>2743926.0060000001</v>
      </c>
      <c r="G14" s="356">
        <v>5902</v>
      </c>
      <c r="H14" s="356">
        <v>817767.30599999998</v>
      </c>
      <c r="I14" s="132">
        <v>8422</v>
      </c>
      <c r="J14" s="347">
        <v>2164581.9959999998</v>
      </c>
      <c r="L14" s="196">
        <v>2164581.9959999998</v>
      </c>
    </row>
    <row r="15" spans="2:12" s="196" customFormat="1" ht="19.5" customHeight="1" x14ac:dyDescent="0.15">
      <c r="B15" s="416" t="s">
        <v>163</v>
      </c>
      <c r="C15" s="356">
        <v>103772</v>
      </c>
      <c r="D15" s="132">
        <v>5465207.6009999998</v>
      </c>
      <c r="E15" s="356">
        <v>88497</v>
      </c>
      <c r="F15" s="356">
        <v>2710613.28</v>
      </c>
      <c r="G15" s="356">
        <v>7463</v>
      </c>
      <c r="H15" s="356">
        <v>825577.15700000001</v>
      </c>
      <c r="I15" s="132">
        <v>7812</v>
      </c>
      <c r="J15" s="347">
        <v>1929017.1640000001</v>
      </c>
      <c r="L15" s="196">
        <v>1929017.1640000001</v>
      </c>
    </row>
    <row r="16" spans="2:12" s="196" customFormat="1" ht="19.5" customHeight="1" x14ac:dyDescent="0.15">
      <c r="B16" s="416" t="s">
        <v>164</v>
      </c>
      <c r="C16" s="356">
        <v>42776</v>
      </c>
      <c r="D16" s="132">
        <v>2590854.7829999998</v>
      </c>
      <c r="E16" s="356">
        <v>37102</v>
      </c>
      <c r="F16" s="356">
        <v>1342279.8060000001</v>
      </c>
      <c r="G16" s="356">
        <v>2457</v>
      </c>
      <c r="H16" s="356">
        <v>444029.663</v>
      </c>
      <c r="I16" s="132">
        <v>3217</v>
      </c>
      <c r="J16" s="347">
        <v>804545.31400000001</v>
      </c>
      <c r="L16" s="503">
        <v>804545.31400000001</v>
      </c>
    </row>
    <row r="17" spans="2:12" s="196" customFormat="1" ht="19.5" customHeight="1" x14ac:dyDescent="0.15">
      <c r="B17" s="416" t="s">
        <v>438</v>
      </c>
      <c r="C17" s="356">
        <v>39433</v>
      </c>
      <c r="D17" s="132">
        <v>2280951.716</v>
      </c>
      <c r="E17" s="356">
        <v>33442</v>
      </c>
      <c r="F17" s="356">
        <v>1110625.31</v>
      </c>
      <c r="G17" s="356">
        <v>2583</v>
      </c>
      <c r="H17" s="356">
        <v>332257.58600000001</v>
      </c>
      <c r="I17" s="132">
        <v>3408</v>
      </c>
      <c r="J17" s="347">
        <v>838068.82</v>
      </c>
      <c r="L17" s="503">
        <v>838068.82</v>
      </c>
    </row>
    <row r="18" spans="2:12" s="196" customFormat="1" ht="19.5" customHeight="1" x14ac:dyDescent="0.15">
      <c r="B18" s="416" t="s">
        <v>165</v>
      </c>
      <c r="C18" s="356">
        <v>134462</v>
      </c>
      <c r="D18" s="132">
        <v>7574668.9359999998</v>
      </c>
      <c r="E18" s="356">
        <v>115863</v>
      </c>
      <c r="F18" s="356">
        <v>3883857.3960000002</v>
      </c>
      <c r="G18" s="356">
        <v>8114</v>
      </c>
      <c r="H18" s="356">
        <v>995344.79299999995</v>
      </c>
      <c r="I18" s="132">
        <v>10485</v>
      </c>
      <c r="J18" s="347">
        <v>2695466.747</v>
      </c>
      <c r="L18" s="503">
        <v>2695466.747</v>
      </c>
    </row>
    <row r="19" spans="2:12" s="196" customFormat="1" ht="19.5" customHeight="1" x14ac:dyDescent="0.15">
      <c r="B19" s="416" t="s">
        <v>166</v>
      </c>
      <c r="C19" s="132">
        <v>61157</v>
      </c>
      <c r="D19" s="132">
        <v>3320176.8089999999</v>
      </c>
      <c r="E19" s="132">
        <v>54829</v>
      </c>
      <c r="F19" s="132">
        <v>2041423.088</v>
      </c>
      <c r="G19" s="132">
        <v>2955</v>
      </c>
      <c r="H19" s="132">
        <v>443305.15600000002</v>
      </c>
      <c r="I19" s="132">
        <v>3373</v>
      </c>
      <c r="J19" s="133">
        <v>835448.56499999994</v>
      </c>
      <c r="L19" s="503">
        <v>835448.56499999994</v>
      </c>
    </row>
    <row r="20" spans="2:12" s="196" customFormat="1" ht="19.5" customHeight="1" x14ac:dyDescent="0.15">
      <c r="B20" s="416" t="s">
        <v>131</v>
      </c>
      <c r="C20" s="356">
        <v>100153</v>
      </c>
      <c r="D20" s="132">
        <v>5761733.2549999999</v>
      </c>
      <c r="E20" s="356">
        <v>86891</v>
      </c>
      <c r="F20" s="356">
        <v>2941700.5109999999</v>
      </c>
      <c r="G20" s="356">
        <v>5223</v>
      </c>
      <c r="H20" s="356">
        <v>722020.95499999996</v>
      </c>
      <c r="I20" s="132">
        <v>8039</v>
      </c>
      <c r="J20" s="347">
        <v>2098011.7889999999</v>
      </c>
      <c r="L20" s="503">
        <v>2098011.7889999999</v>
      </c>
    </row>
    <row r="21" spans="2:12" s="196" customFormat="1" ht="19.5" customHeight="1" x14ac:dyDescent="0.15">
      <c r="B21" s="416" t="s">
        <v>149</v>
      </c>
      <c r="C21" s="356">
        <v>49115</v>
      </c>
      <c r="D21" s="132">
        <v>2600371.6030000001</v>
      </c>
      <c r="E21" s="356">
        <v>43784</v>
      </c>
      <c r="F21" s="356">
        <v>1494969.3970000001</v>
      </c>
      <c r="G21" s="356">
        <v>2400</v>
      </c>
      <c r="H21" s="356">
        <v>335974.78100000002</v>
      </c>
      <c r="I21" s="132">
        <v>2931</v>
      </c>
      <c r="J21" s="347">
        <v>769427.42500000005</v>
      </c>
      <c r="L21" s="503">
        <v>769427.42500000005</v>
      </c>
    </row>
    <row r="22" spans="2:12" s="196" customFormat="1" ht="19.5" customHeight="1" x14ac:dyDescent="0.15">
      <c r="B22" s="416"/>
      <c r="D22" s="132"/>
      <c r="E22" s="356"/>
      <c r="F22" s="356"/>
      <c r="G22" s="356"/>
      <c r="H22" s="356"/>
      <c r="I22" s="132"/>
      <c r="J22" s="347"/>
    </row>
    <row r="23" spans="2:12" s="196" customFormat="1" ht="19.5" customHeight="1" x14ac:dyDescent="0.15">
      <c r="B23" s="416" t="s">
        <v>132</v>
      </c>
      <c r="C23" s="356">
        <v>23453</v>
      </c>
      <c r="D23" s="132">
        <v>1396996.1440000001</v>
      </c>
      <c r="E23" s="356">
        <v>20016</v>
      </c>
      <c r="F23" s="356">
        <v>646205.31099999999</v>
      </c>
      <c r="G23" s="356">
        <v>1046</v>
      </c>
      <c r="H23" s="356">
        <v>169876.32500000001</v>
      </c>
      <c r="I23" s="132">
        <v>2391</v>
      </c>
      <c r="J23" s="347">
        <v>580914.50800000003</v>
      </c>
      <c r="L23" s="503">
        <v>580914.50800000003</v>
      </c>
    </row>
    <row r="24" spans="2:12" s="196" customFormat="1" ht="19.5" customHeight="1" x14ac:dyDescent="0.15">
      <c r="B24" s="416"/>
      <c r="D24" s="132"/>
      <c r="E24" s="356"/>
      <c r="F24" s="356"/>
      <c r="G24" s="356"/>
      <c r="H24" s="356"/>
      <c r="I24" s="132"/>
      <c r="J24" s="347"/>
    </row>
    <row r="25" spans="2:12" s="196" customFormat="1" ht="19.5" customHeight="1" x14ac:dyDescent="0.15">
      <c r="B25" s="416" t="s">
        <v>167</v>
      </c>
      <c r="C25" s="356">
        <v>37328</v>
      </c>
      <c r="D25" s="132">
        <v>2222171.15</v>
      </c>
      <c r="E25" s="356">
        <v>32086</v>
      </c>
      <c r="F25" s="356">
        <v>1018331.753</v>
      </c>
      <c r="G25" s="356">
        <v>1012</v>
      </c>
      <c r="H25" s="356">
        <v>146171.932</v>
      </c>
      <c r="I25" s="132">
        <v>4230</v>
      </c>
      <c r="J25" s="347">
        <v>1057667.4650000001</v>
      </c>
      <c r="L25" s="196">
        <v>1057667.4650000001</v>
      </c>
    </row>
    <row r="26" spans="2:12" s="196" customFormat="1" ht="19.5" customHeight="1" x14ac:dyDescent="0.15">
      <c r="B26" s="416" t="s">
        <v>168</v>
      </c>
      <c r="C26" s="356">
        <v>9965</v>
      </c>
      <c r="D26" s="132">
        <v>593399.79299999995</v>
      </c>
      <c r="E26" s="356">
        <v>8435</v>
      </c>
      <c r="F26" s="356">
        <v>257084.511</v>
      </c>
      <c r="G26" s="356">
        <v>340</v>
      </c>
      <c r="H26" s="356">
        <v>45690.881000000001</v>
      </c>
      <c r="I26" s="132">
        <v>1190</v>
      </c>
      <c r="J26" s="347">
        <v>290624.40100000001</v>
      </c>
      <c r="L26" s="503">
        <v>290624.40100000001</v>
      </c>
    </row>
    <row r="27" spans="2:12" s="196" customFormat="1" ht="19.5" customHeight="1" x14ac:dyDescent="0.15">
      <c r="B27" s="416" t="s">
        <v>169</v>
      </c>
      <c r="C27" s="356">
        <v>6934</v>
      </c>
      <c r="D27" s="132">
        <v>458958.54300000001</v>
      </c>
      <c r="E27" s="356">
        <v>5712</v>
      </c>
      <c r="F27" s="356">
        <v>184572.83600000001</v>
      </c>
      <c r="G27" s="356">
        <v>344</v>
      </c>
      <c r="H27" s="356">
        <v>62497.35</v>
      </c>
      <c r="I27" s="132">
        <v>878</v>
      </c>
      <c r="J27" s="347">
        <v>211888.35699999999</v>
      </c>
      <c r="L27" s="196">
        <v>211888.35699999999</v>
      </c>
    </row>
    <row r="28" spans="2:12" s="196" customFormat="1" x14ac:dyDescent="0.15">
      <c r="B28" s="416"/>
      <c r="D28" s="132"/>
      <c r="E28" s="356"/>
      <c r="F28" s="356"/>
      <c r="G28" s="356"/>
      <c r="H28" s="356"/>
      <c r="I28" s="132"/>
      <c r="J28" s="347"/>
    </row>
    <row r="29" spans="2:12" s="196" customFormat="1" x14ac:dyDescent="0.15">
      <c r="B29" s="416" t="s">
        <v>170</v>
      </c>
      <c r="C29" s="356">
        <v>17954</v>
      </c>
      <c r="D29" s="132">
        <v>1054690.6140000001</v>
      </c>
      <c r="E29" s="356">
        <v>15131</v>
      </c>
      <c r="F29" s="356">
        <v>477867.17099999997</v>
      </c>
      <c r="G29" s="356">
        <v>1313</v>
      </c>
      <c r="H29" s="356">
        <v>214267.01500000001</v>
      </c>
      <c r="I29" s="132">
        <v>1510</v>
      </c>
      <c r="J29" s="347">
        <v>362556.42800000001</v>
      </c>
      <c r="L29" s="196">
        <v>362556.42800000001</v>
      </c>
    </row>
    <row r="30" spans="2:12" s="196" customFormat="1" x14ac:dyDescent="0.15">
      <c r="B30" s="416" t="s">
        <v>171</v>
      </c>
      <c r="C30" s="356">
        <v>10067</v>
      </c>
      <c r="D30" s="132">
        <v>638007.25100000005</v>
      </c>
      <c r="E30" s="132">
        <v>8498</v>
      </c>
      <c r="F30" s="132">
        <v>311608.538</v>
      </c>
      <c r="G30" s="132">
        <v>428</v>
      </c>
      <c r="H30" s="132">
        <v>61996.720999999998</v>
      </c>
      <c r="I30" s="132">
        <v>1141</v>
      </c>
      <c r="J30" s="133">
        <v>264401.99200000003</v>
      </c>
      <c r="L30" s="503">
        <v>264401.99200000003</v>
      </c>
    </row>
    <row r="31" spans="2:12" s="196" customFormat="1" x14ac:dyDescent="0.15">
      <c r="B31" s="416" t="s">
        <v>133</v>
      </c>
      <c r="C31" s="356">
        <v>37456</v>
      </c>
      <c r="D31" s="132">
        <v>2517507.1120000002</v>
      </c>
      <c r="E31" s="356">
        <v>30509</v>
      </c>
      <c r="F31" s="356">
        <v>1007450.291</v>
      </c>
      <c r="G31" s="356">
        <v>1962</v>
      </c>
      <c r="H31" s="356">
        <v>298938.09999999998</v>
      </c>
      <c r="I31" s="132">
        <v>4985</v>
      </c>
      <c r="J31" s="347">
        <v>1211118.7209999999</v>
      </c>
      <c r="L31" s="196">
        <v>1211118.7209999999</v>
      </c>
    </row>
    <row r="32" spans="2:12" s="196" customFormat="1" x14ac:dyDescent="0.15">
      <c r="B32" s="416"/>
      <c r="D32" s="132"/>
      <c r="E32" s="356"/>
      <c r="F32" s="356"/>
      <c r="G32" s="356"/>
      <c r="H32" s="356"/>
      <c r="I32" s="132"/>
      <c r="J32" s="347"/>
    </row>
    <row r="33" spans="2:12" s="196" customFormat="1" x14ac:dyDescent="0.15">
      <c r="B33" s="416" t="s">
        <v>232</v>
      </c>
      <c r="C33" s="356">
        <v>11233</v>
      </c>
      <c r="D33" s="132">
        <v>674887.54599999997</v>
      </c>
      <c r="E33" s="356">
        <v>9663</v>
      </c>
      <c r="F33" s="356">
        <v>341274.57799999998</v>
      </c>
      <c r="G33" s="356">
        <v>504</v>
      </c>
      <c r="H33" s="356">
        <v>72917.994999999995</v>
      </c>
      <c r="I33" s="132">
        <v>1066</v>
      </c>
      <c r="J33" s="347">
        <v>260694.973</v>
      </c>
      <c r="L33" s="196">
        <v>260694.973</v>
      </c>
    </row>
    <row r="34" spans="2:12" s="196" customFormat="1" x14ac:dyDescent="0.15">
      <c r="B34" s="416" t="s">
        <v>233</v>
      </c>
      <c r="C34" s="132">
        <v>11372</v>
      </c>
      <c r="D34" s="132">
        <v>708370.33299999998</v>
      </c>
      <c r="E34" s="356">
        <v>9792</v>
      </c>
      <c r="F34" s="356">
        <v>371629.45799999998</v>
      </c>
      <c r="G34" s="356">
        <v>358</v>
      </c>
      <c r="H34" s="356">
        <v>38451.114000000001</v>
      </c>
      <c r="I34" s="132">
        <v>1222</v>
      </c>
      <c r="J34" s="347">
        <v>298289.761</v>
      </c>
      <c r="L34" s="196">
        <v>298289.761</v>
      </c>
    </row>
    <row r="35" spans="2:12" s="196" customFormat="1" x14ac:dyDescent="0.15">
      <c r="B35" s="416" t="s">
        <v>172</v>
      </c>
      <c r="C35" s="356">
        <v>9753</v>
      </c>
      <c r="D35" s="132">
        <v>643917.36899999995</v>
      </c>
      <c r="E35" s="356">
        <v>8232</v>
      </c>
      <c r="F35" s="356">
        <v>322471.56099999999</v>
      </c>
      <c r="G35" s="356">
        <v>419</v>
      </c>
      <c r="H35" s="356">
        <v>46952.66</v>
      </c>
      <c r="I35" s="132">
        <v>1102</v>
      </c>
      <c r="J35" s="347">
        <v>274493.14799999999</v>
      </c>
      <c r="L35" s="503">
        <v>274493.14799999999</v>
      </c>
    </row>
    <row r="36" spans="2:12" s="196" customFormat="1" x14ac:dyDescent="0.15">
      <c r="B36" s="416" t="s">
        <v>439</v>
      </c>
      <c r="C36" s="356">
        <v>11849</v>
      </c>
      <c r="D36" s="132">
        <v>833599.28500000003</v>
      </c>
      <c r="E36" s="356">
        <v>10110</v>
      </c>
      <c r="F36" s="356">
        <v>395664.26299999998</v>
      </c>
      <c r="G36" s="356">
        <v>202</v>
      </c>
      <c r="H36" s="356">
        <v>40883.909</v>
      </c>
      <c r="I36" s="132">
        <v>1537</v>
      </c>
      <c r="J36" s="347">
        <v>397051.11300000001</v>
      </c>
      <c r="L36" s="196">
        <v>397051.11300000001</v>
      </c>
    </row>
    <row r="37" spans="2:12" s="196" customFormat="1" x14ac:dyDescent="0.15">
      <c r="B37" s="416" t="s">
        <v>134</v>
      </c>
      <c r="C37" s="356">
        <v>22577</v>
      </c>
      <c r="D37" s="132">
        <v>1403336.05</v>
      </c>
      <c r="E37" s="356">
        <v>20089</v>
      </c>
      <c r="F37" s="356">
        <v>804310.00899999996</v>
      </c>
      <c r="G37" s="356">
        <v>378</v>
      </c>
      <c r="H37" s="356">
        <v>63581.241000000002</v>
      </c>
      <c r="I37" s="132">
        <v>2110</v>
      </c>
      <c r="J37" s="347">
        <v>535444.80000000005</v>
      </c>
      <c r="L37" s="196">
        <v>535444.80000000005</v>
      </c>
    </row>
    <row r="38" spans="2:12" s="196" customFormat="1" x14ac:dyDescent="0.15">
      <c r="B38" s="416" t="s">
        <v>234</v>
      </c>
      <c r="C38" s="347">
        <v>15724</v>
      </c>
      <c r="D38" s="132">
        <v>1058067.412</v>
      </c>
      <c r="E38" s="356">
        <v>13008</v>
      </c>
      <c r="F38" s="356">
        <v>461540.62599999999</v>
      </c>
      <c r="G38" s="356">
        <v>808</v>
      </c>
      <c r="H38" s="356">
        <v>126242.736</v>
      </c>
      <c r="I38" s="132">
        <v>1908</v>
      </c>
      <c r="J38" s="347">
        <v>470284.05</v>
      </c>
      <c r="L38" s="196">
        <v>470284.05</v>
      </c>
    </row>
    <row r="39" spans="2:12" s="196" customFormat="1" x14ac:dyDescent="0.15">
      <c r="B39" s="416"/>
      <c r="D39" s="132"/>
      <c r="E39" s="356"/>
      <c r="F39" s="356"/>
      <c r="G39" s="356"/>
      <c r="H39" s="356"/>
      <c r="I39" s="132"/>
      <c r="J39" s="347"/>
    </row>
    <row r="40" spans="2:12" s="196" customFormat="1" x14ac:dyDescent="0.15">
      <c r="B40" s="416" t="s">
        <v>174</v>
      </c>
      <c r="C40" s="356">
        <v>40514</v>
      </c>
      <c r="D40" s="132">
        <v>2400773.798</v>
      </c>
      <c r="E40" s="356">
        <v>35150</v>
      </c>
      <c r="F40" s="356">
        <v>1248871.2379999999</v>
      </c>
      <c r="G40" s="356">
        <v>1848</v>
      </c>
      <c r="H40" s="356">
        <v>229423.193</v>
      </c>
      <c r="I40" s="132">
        <v>3516</v>
      </c>
      <c r="J40" s="347">
        <v>922479.36699999997</v>
      </c>
      <c r="L40" s="503">
        <v>922479.36699999997</v>
      </c>
    </row>
    <row r="41" spans="2:12" s="196" customFormat="1" x14ac:dyDescent="0.15">
      <c r="B41" s="416" t="s">
        <v>175</v>
      </c>
      <c r="C41" s="356">
        <v>20689</v>
      </c>
      <c r="D41" s="132">
        <v>1224664.3600000001</v>
      </c>
      <c r="E41" s="356">
        <v>18648</v>
      </c>
      <c r="F41" s="356">
        <v>752630.37300000002</v>
      </c>
      <c r="G41" s="356">
        <v>594</v>
      </c>
      <c r="H41" s="356">
        <v>96017.356</v>
      </c>
      <c r="I41" s="132">
        <v>1447</v>
      </c>
      <c r="J41" s="347">
        <v>376016.63099999999</v>
      </c>
      <c r="L41" s="503">
        <v>376016.63099999999</v>
      </c>
    </row>
    <row r="42" spans="2:12" s="196" customFormat="1" x14ac:dyDescent="0.15">
      <c r="B42" s="416" t="s">
        <v>176</v>
      </c>
      <c r="C42" s="356">
        <v>8748</v>
      </c>
      <c r="D42" s="132">
        <v>618111.90700000001</v>
      </c>
      <c r="E42" s="356">
        <v>7084</v>
      </c>
      <c r="F42" s="356">
        <v>243122.86799999999</v>
      </c>
      <c r="G42" s="356">
        <v>190</v>
      </c>
      <c r="H42" s="356">
        <v>11453.846</v>
      </c>
      <c r="I42" s="132">
        <v>1474</v>
      </c>
      <c r="J42" s="347">
        <v>363535.19300000003</v>
      </c>
      <c r="L42" s="503">
        <v>363535.19300000003</v>
      </c>
    </row>
    <row r="43" spans="2:12" s="196" customFormat="1" x14ac:dyDescent="0.15">
      <c r="B43" s="416"/>
      <c r="D43" s="132"/>
      <c r="E43" s="356"/>
      <c r="F43" s="356"/>
      <c r="G43" s="356"/>
      <c r="H43" s="356"/>
      <c r="I43" s="132"/>
      <c r="J43" s="347"/>
    </row>
    <row r="44" spans="2:12" s="196" customFormat="1" x14ac:dyDescent="0.15">
      <c r="B44" s="416" t="s">
        <v>178</v>
      </c>
      <c r="C44" s="356">
        <v>29374</v>
      </c>
      <c r="D44" s="132">
        <v>1674337.2009999999</v>
      </c>
      <c r="E44" s="132">
        <v>24100</v>
      </c>
      <c r="F44" s="132">
        <v>700681.853</v>
      </c>
      <c r="G44" s="132">
        <v>2736</v>
      </c>
      <c r="H44" s="132">
        <v>360508.712</v>
      </c>
      <c r="I44" s="132">
        <v>2538</v>
      </c>
      <c r="J44" s="133">
        <v>613146.63600000006</v>
      </c>
      <c r="L44" s="196">
        <v>613146.63600000006</v>
      </c>
    </row>
    <row r="45" spans="2:12" s="196" customFormat="1" x14ac:dyDescent="0.15">
      <c r="B45" s="416" t="s">
        <v>179</v>
      </c>
      <c r="C45" s="356">
        <v>5725</v>
      </c>
      <c r="D45" s="132">
        <v>363873.05499999999</v>
      </c>
      <c r="E45" s="356">
        <v>4408</v>
      </c>
      <c r="F45" s="356">
        <v>130042.20699999999</v>
      </c>
      <c r="G45" s="356">
        <v>723</v>
      </c>
      <c r="H45" s="356">
        <v>100321.17200000001</v>
      </c>
      <c r="I45" s="132">
        <v>594</v>
      </c>
      <c r="J45" s="347">
        <v>133509.67600000001</v>
      </c>
      <c r="L45" s="196">
        <v>133509.67600000001</v>
      </c>
    </row>
    <row r="46" spans="2:12" s="196" customFormat="1" x14ac:dyDescent="0.15">
      <c r="B46" s="416" t="s">
        <v>180</v>
      </c>
      <c r="C46" s="356">
        <v>6905</v>
      </c>
      <c r="D46" s="132">
        <v>411313.22899999999</v>
      </c>
      <c r="E46" s="356">
        <v>5740</v>
      </c>
      <c r="F46" s="356">
        <v>175271.821</v>
      </c>
      <c r="G46" s="356">
        <v>364</v>
      </c>
      <c r="H46" s="356">
        <v>38733.262000000002</v>
      </c>
      <c r="I46" s="132">
        <v>801</v>
      </c>
      <c r="J46" s="347">
        <v>197308.14600000001</v>
      </c>
      <c r="L46" s="196">
        <v>197308.14600000001</v>
      </c>
    </row>
    <row r="47" spans="2:12" s="196" customFormat="1" x14ac:dyDescent="0.15">
      <c r="B47" s="416" t="s">
        <v>181</v>
      </c>
      <c r="C47" s="356">
        <v>1017</v>
      </c>
      <c r="D47" s="132">
        <v>58424.711000000003</v>
      </c>
      <c r="E47" s="356">
        <v>761</v>
      </c>
      <c r="F47" s="356">
        <v>23824.591</v>
      </c>
      <c r="G47" s="356">
        <v>134</v>
      </c>
      <c r="H47" s="356">
        <v>4689.72</v>
      </c>
      <c r="I47" s="132">
        <v>122</v>
      </c>
      <c r="J47" s="347">
        <v>29910.400000000001</v>
      </c>
      <c r="L47" s="503">
        <v>29910.400000000001</v>
      </c>
    </row>
    <row r="48" spans="2:12" s="196" customFormat="1" x14ac:dyDescent="0.15">
      <c r="B48" s="416" t="s">
        <v>177</v>
      </c>
      <c r="C48" s="356">
        <v>34250</v>
      </c>
      <c r="D48" s="132">
        <v>1936819.4369999999</v>
      </c>
      <c r="E48" s="356">
        <v>29380</v>
      </c>
      <c r="F48" s="356">
        <v>961833.81499999994</v>
      </c>
      <c r="G48" s="356">
        <v>2205</v>
      </c>
      <c r="H48" s="356">
        <v>330700.03200000001</v>
      </c>
      <c r="I48" s="132">
        <v>2665</v>
      </c>
      <c r="J48" s="347">
        <v>644285.59</v>
      </c>
      <c r="L48" s="503">
        <v>644285.59</v>
      </c>
    </row>
    <row r="49" spans="1:10" s="196" customFormat="1" ht="18" thickBot="1" x14ac:dyDescent="0.2">
      <c r="B49" s="147"/>
      <c r="C49" s="198"/>
      <c r="D49" s="198"/>
      <c r="E49" s="198"/>
      <c r="F49" s="198"/>
      <c r="G49" s="198"/>
      <c r="H49" s="198"/>
      <c r="I49" s="198"/>
      <c r="J49" s="198"/>
    </row>
    <row r="50" spans="1:10" x14ac:dyDescent="0.15">
      <c r="C50" s="405" t="s">
        <v>643</v>
      </c>
    </row>
    <row r="51" spans="1:10" x14ac:dyDescent="0.15">
      <c r="C51" s="405" t="s">
        <v>335</v>
      </c>
    </row>
    <row r="52" spans="1:10" x14ac:dyDescent="0.15">
      <c r="A52" s="195"/>
    </row>
    <row r="53" spans="1:10" x14ac:dyDescent="0.15">
      <c r="C53" s="405"/>
    </row>
  </sheetData>
  <mergeCells count="8">
    <mergeCell ref="B1:J1"/>
    <mergeCell ref="C3:D4"/>
    <mergeCell ref="E3:F3"/>
    <mergeCell ref="G3:H3"/>
    <mergeCell ref="I3:J3"/>
    <mergeCell ref="E4:F4"/>
    <mergeCell ref="G4:H4"/>
    <mergeCell ref="I4:J4"/>
  </mergeCells>
  <phoneticPr fontId="2"/>
  <pageMargins left="0.78740157480314965" right="0.78740157480314965" top="0.78740157480314965" bottom="0.59055118110236227" header="0.51181102362204722" footer="0.51181102362204722"/>
  <pageSetup paperSize="9" scale="53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52"/>
  <sheetViews>
    <sheetView view="pageBreakPreview" zoomScale="75" zoomScaleNormal="75" workbookViewId="0">
      <selection activeCell="B30" sqref="B30:H30"/>
    </sheetView>
  </sheetViews>
  <sheetFormatPr defaultColWidth="14.625" defaultRowHeight="17.25" x14ac:dyDescent="0.15"/>
  <cols>
    <col min="1" max="1" width="13.375" style="2" customWidth="1"/>
    <col min="2" max="10" width="15.5" style="2" customWidth="1"/>
    <col min="11" max="16384" width="14.625" style="2"/>
  </cols>
  <sheetData>
    <row r="1" spans="1:10" x14ac:dyDescent="0.2">
      <c r="A1" s="1"/>
    </row>
    <row r="6" spans="1:10" x14ac:dyDescent="0.2">
      <c r="B6" s="507" t="s">
        <v>529</v>
      </c>
      <c r="C6" s="507"/>
      <c r="D6" s="507"/>
      <c r="E6" s="507"/>
      <c r="F6" s="507"/>
      <c r="G6" s="507"/>
      <c r="H6" s="507"/>
      <c r="I6" s="507"/>
      <c r="J6" s="507"/>
    </row>
    <row r="7" spans="1:10" ht="18" thickBot="1" x14ac:dyDescent="0.25">
      <c r="B7" s="512" t="s">
        <v>530</v>
      </c>
      <c r="C7" s="512"/>
      <c r="D7" s="512"/>
      <c r="E7" s="512"/>
      <c r="F7" s="512"/>
      <c r="G7" s="512"/>
      <c r="H7" s="512"/>
      <c r="I7" s="512"/>
      <c r="J7" s="512"/>
    </row>
    <row r="8" spans="1:10" x14ac:dyDescent="0.2">
      <c r="C8" s="12"/>
      <c r="D8" s="513" t="s">
        <v>531</v>
      </c>
      <c r="E8" s="513"/>
      <c r="F8" s="10"/>
      <c r="G8" s="12"/>
      <c r="H8" s="513" t="s">
        <v>532</v>
      </c>
      <c r="I8" s="513"/>
      <c r="J8" s="10"/>
    </row>
    <row r="9" spans="1:10" x14ac:dyDescent="0.2">
      <c r="B9" s="17"/>
      <c r="C9" s="466" t="s">
        <v>358</v>
      </c>
      <c r="D9" s="466" t="s">
        <v>449</v>
      </c>
      <c r="E9" s="466" t="s">
        <v>533</v>
      </c>
      <c r="F9" s="466" t="s">
        <v>534</v>
      </c>
      <c r="G9" s="466" t="s">
        <v>358</v>
      </c>
      <c r="H9" s="466" t="s">
        <v>449</v>
      </c>
      <c r="I9" s="466" t="s">
        <v>533</v>
      </c>
      <c r="J9" s="466" t="s">
        <v>534</v>
      </c>
    </row>
    <row r="10" spans="1:10" x14ac:dyDescent="0.2">
      <c r="B10" s="10"/>
      <c r="C10" s="331">
        <v>2015</v>
      </c>
      <c r="D10" s="331">
        <v>2016</v>
      </c>
      <c r="E10" s="331">
        <v>2017</v>
      </c>
      <c r="F10" s="331">
        <v>2018</v>
      </c>
      <c r="G10" s="331">
        <v>2015</v>
      </c>
      <c r="H10" s="331">
        <v>2016</v>
      </c>
      <c r="I10" s="331">
        <v>2017</v>
      </c>
      <c r="J10" s="331">
        <v>2018</v>
      </c>
    </row>
    <row r="11" spans="1:10" x14ac:dyDescent="0.2">
      <c r="B11" s="109"/>
      <c r="C11" s="19" t="s">
        <v>228</v>
      </c>
      <c r="D11" s="19" t="s">
        <v>228</v>
      </c>
      <c r="E11" s="35" t="s">
        <v>228</v>
      </c>
      <c r="F11" s="330" t="s">
        <v>228</v>
      </c>
      <c r="G11" s="19" t="s">
        <v>229</v>
      </c>
      <c r="H11" s="19" t="s">
        <v>229</v>
      </c>
      <c r="I11" s="19" t="s">
        <v>229</v>
      </c>
      <c r="J11" s="19" t="s">
        <v>229</v>
      </c>
    </row>
    <row r="12" spans="1:10" x14ac:dyDescent="0.2">
      <c r="B12" s="464" t="s">
        <v>94</v>
      </c>
      <c r="C12" s="30">
        <v>12437</v>
      </c>
      <c r="D12" s="30">
        <v>12652</v>
      </c>
      <c r="E12" s="30">
        <v>12708</v>
      </c>
      <c r="F12" s="114">
        <v>12643</v>
      </c>
      <c r="G12" s="30">
        <v>15358</v>
      </c>
      <c r="H12" s="22">
        <v>15478</v>
      </c>
      <c r="I12" s="30">
        <v>15415</v>
      </c>
      <c r="J12" s="30">
        <v>15296</v>
      </c>
    </row>
    <row r="13" spans="1:10" x14ac:dyDescent="0.15">
      <c r="B13" s="110"/>
      <c r="C13" s="24"/>
      <c r="D13" s="24"/>
      <c r="E13" s="24"/>
      <c r="F13" s="110"/>
      <c r="G13" s="24"/>
      <c r="I13" s="24"/>
      <c r="J13" s="24"/>
    </row>
    <row r="14" spans="1:10" x14ac:dyDescent="0.2">
      <c r="B14" s="464" t="s">
        <v>95</v>
      </c>
      <c r="C14" s="25">
        <v>7501</v>
      </c>
      <c r="D14" s="25">
        <v>7675</v>
      </c>
      <c r="E14" s="25">
        <v>7735</v>
      </c>
      <c r="F14" s="115">
        <v>7732</v>
      </c>
      <c r="G14" s="25">
        <v>9192</v>
      </c>
      <c r="H14" s="14">
        <v>9321</v>
      </c>
      <c r="I14" s="25">
        <v>9310</v>
      </c>
      <c r="J14" s="25">
        <v>9323</v>
      </c>
    </row>
    <row r="15" spans="1:10" x14ac:dyDescent="0.2">
      <c r="B15" s="464" t="s">
        <v>96</v>
      </c>
      <c r="C15" s="25">
        <v>402</v>
      </c>
      <c r="D15" s="25">
        <v>406</v>
      </c>
      <c r="E15" s="25">
        <v>388</v>
      </c>
      <c r="F15" s="115">
        <v>376</v>
      </c>
      <c r="G15" s="25">
        <v>478</v>
      </c>
      <c r="H15" s="14">
        <v>483</v>
      </c>
      <c r="I15" s="25">
        <v>460</v>
      </c>
      <c r="J15" s="25">
        <v>440</v>
      </c>
    </row>
    <row r="16" spans="1:10" x14ac:dyDescent="0.2">
      <c r="B16" s="464" t="s">
        <v>97</v>
      </c>
      <c r="C16" s="25">
        <v>332</v>
      </c>
      <c r="D16" s="25">
        <v>336</v>
      </c>
      <c r="E16" s="25">
        <v>336</v>
      </c>
      <c r="F16" s="115">
        <v>320</v>
      </c>
      <c r="G16" s="25">
        <v>392</v>
      </c>
      <c r="H16" s="14">
        <v>394</v>
      </c>
      <c r="I16" s="25">
        <v>375</v>
      </c>
      <c r="J16" s="25">
        <v>354</v>
      </c>
    </row>
    <row r="17" spans="2:10" x14ac:dyDescent="0.2">
      <c r="B17" s="464" t="s">
        <v>98</v>
      </c>
      <c r="C17" s="25">
        <v>212</v>
      </c>
      <c r="D17" s="25">
        <v>202</v>
      </c>
      <c r="E17" s="25">
        <v>190</v>
      </c>
      <c r="F17" s="115">
        <v>176</v>
      </c>
      <c r="G17" s="25">
        <v>244</v>
      </c>
      <c r="H17" s="14">
        <v>235</v>
      </c>
      <c r="I17" s="25">
        <v>219</v>
      </c>
      <c r="J17" s="25">
        <v>200</v>
      </c>
    </row>
    <row r="18" spans="2:10" x14ac:dyDescent="0.2">
      <c r="B18" s="464" t="s">
        <v>99</v>
      </c>
      <c r="C18" s="25">
        <v>484</v>
      </c>
      <c r="D18" s="25">
        <v>478</v>
      </c>
      <c r="E18" s="25">
        <v>477</v>
      </c>
      <c r="F18" s="115">
        <v>472</v>
      </c>
      <c r="G18" s="25">
        <v>670</v>
      </c>
      <c r="H18" s="14">
        <v>643</v>
      </c>
      <c r="I18" s="25">
        <v>641</v>
      </c>
      <c r="J18" s="25">
        <v>627</v>
      </c>
    </row>
    <row r="19" spans="2:10" x14ac:dyDescent="0.2">
      <c r="B19" s="464" t="s">
        <v>100</v>
      </c>
      <c r="C19" s="25">
        <v>793</v>
      </c>
      <c r="D19" s="25">
        <v>809</v>
      </c>
      <c r="E19" s="25">
        <v>821</v>
      </c>
      <c r="F19" s="115">
        <v>812</v>
      </c>
      <c r="G19" s="25">
        <v>985</v>
      </c>
      <c r="H19" s="14">
        <v>990</v>
      </c>
      <c r="I19" s="25">
        <v>1013</v>
      </c>
      <c r="J19" s="25">
        <v>984</v>
      </c>
    </row>
    <row r="20" spans="2:10" x14ac:dyDescent="0.2">
      <c r="B20" s="464" t="s">
        <v>101</v>
      </c>
      <c r="C20" s="25">
        <v>456</v>
      </c>
      <c r="D20" s="25">
        <v>460</v>
      </c>
      <c r="E20" s="25">
        <v>445</v>
      </c>
      <c r="F20" s="115">
        <v>443</v>
      </c>
      <c r="G20" s="25">
        <v>565</v>
      </c>
      <c r="H20" s="14">
        <v>569</v>
      </c>
      <c r="I20" s="25">
        <v>543</v>
      </c>
      <c r="J20" s="25">
        <v>533</v>
      </c>
    </row>
    <row r="21" spans="2:10" x14ac:dyDescent="0.2">
      <c r="B21" s="464" t="s">
        <v>102</v>
      </c>
      <c r="C21" s="25">
        <v>249</v>
      </c>
      <c r="D21" s="25">
        <v>263</v>
      </c>
      <c r="E21" s="25">
        <v>283</v>
      </c>
      <c r="F21" s="115">
        <v>313</v>
      </c>
      <c r="G21" s="25">
        <v>323</v>
      </c>
      <c r="H21" s="14">
        <v>329</v>
      </c>
      <c r="I21" s="25">
        <v>352</v>
      </c>
      <c r="J21" s="25">
        <v>390</v>
      </c>
    </row>
    <row r="22" spans="2:10" x14ac:dyDescent="0.2">
      <c r="B22" s="464" t="s">
        <v>151</v>
      </c>
      <c r="C22" s="25">
        <v>267</v>
      </c>
      <c r="D22" s="25">
        <v>299</v>
      </c>
      <c r="E22" s="25">
        <v>333</v>
      </c>
      <c r="F22" s="115">
        <v>333</v>
      </c>
      <c r="G22" s="25">
        <v>349</v>
      </c>
      <c r="H22" s="14">
        <v>382</v>
      </c>
      <c r="I22" s="25">
        <v>422</v>
      </c>
      <c r="J22" s="25">
        <v>411</v>
      </c>
    </row>
    <row r="23" spans="2:10" x14ac:dyDescent="0.2">
      <c r="B23" s="464"/>
      <c r="C23" s="25"/>
      <c r="D23" s="25"/>
      <c r="E23" s="25"/>
      <c r="F23" s="115"/>
      <c r="G23" s="25"/>
      <c r="H23" s="14"/>
      <c r="I23" s="25"/>
      <c r="J23" s="25"/>
    </row>
    <row r="24" spans="2:10" x14ac:dyDescent="0.15">
      <c r="B24" s="467" t="s">
        <v>103</v>
      </c>
      <c r="C24" s="24">
        <v>53</v>
      </c>
      <c r="D24" s="24">
        <v>52</v>
      </c>
      <c r="E24" s="24">
        <v>54</v>
      </c>
      <c r="F24" s="110">
        <v>54</v>
      </c>
      <c r="G24" s="24">
        <v>60</v>
      </c>
      <c r="H24" s="2">
        <v>59</v>
      </c>
      <c r="I24" s="24">
        <v>63</v>
      </c>
      <c r="J24" s="24">
        <v>60</v>
      </c>
    </row>
    <row r="25" spans="2:10" x14ac:dyDescent="0.2">
      <c r="B25" s="464"/>
      <c r="C25" s="25"/>
      <c r="D25" s="25"/>
      <c r="E25" s="25"/>
      <c r="F25" s="115"/>
      <c r="G25" s="25"/>
      <c r="H25" s="14"/>
      <c r="I25" s="25"/>
      <c r="J25" s="25"/>
    </row>
    <row r="26" spans="2:10" x14ac:dyDescent="0.2">
      <c r="B26" s="464" t="s">
        <v>104</v>
      </c>
      <c r="C26" s="25">
        <v>88</v>
      </c>
      <c r="D26" s="25">
        <v>76</v>
      </c>
      <c r="E26" s="25">
        <v>75</v>
      </c>
      <c r="F26" s="115">
        <v>75</v>
      </c>
      <c r="G26" s="25">
        <v>103</v>
      </c>
      <c r="H26" s="14">
        <v>90</v>
      </c>
      <c r="I26" s="25">
        <v>86</v>
      </c>
      <c r="J26" s="25">
        <v>84</v>
      </c>
    </row>
    <row r="27" spans="2:10" x14ac:dyDescent="0.2">
      <c r="B27" s="464" t="s">
        <v>105</v>
      </c>
      <c r="C27" s="25">
        <v>18</v>
      </c>
      <c r="D27" s="25">
        <v>17</v>
      </c>
      <c r="E27" s="25">
        <v>15</v>
      </c>
      <c r="F27" s="115">
        <v>13</v>
      </c>
      <c r="G27" s="25">
        <v>26</v>
      </c>
      <c r="H27" s="14">
        <v>23</v>
      </c>
      <c r="I27" s="25">
        <v>21</v>
      </c>
      <c r="J27" s="25">
        <v>16</v>
      </c>
    </row>
    <row r="28" spans="2:10" x14ac:dyDescent="0.2">
      <c r="B28" s="464" t="s">
        <v>106</v>
      </c>
      <c r="C28" s="25">
        <v>22</v>
      </c>
      <c r="D28" s="25">
        <v>18</v>
      </c>
      <c r="E28" s="25">
        <v>15</v>
      </c>
      <c r="F28" s="115">
        <v>17</v>
      </c>
      <c r="G28" s="25">
        <v>30</v>
      </c>
      <c r="H28" s="14">
        <v>24</v>
      </c>
      <c r="I28" s="25">
        <v>20</v>
      </c>
      <c r="J28" s="25">
        <v>22</v>
      </c>
    </row>
    <row r="29" spans="2:10" x14ac:dyDescent="0.2">
      <c r="B29" s="464"/>
      <c r="C29" s="25"/>
      <c r="D29" s="25"/>
      <c r="E29" s="25"/>
      <c r="F29" s="115"/>
      <c r="G29" s="25"/>
      <c r="H29" s="14"/>
      <c r="I29" s="25"/>
      <c r="J29" s="25"/>
    </row>
    <row r="30" spans="2:10" x14ac:dyDescent="0.2">
      <c r="B30" s="464" t="s">
        <v>107</v>
      </c>
      <c r="C30" s="25">
        <v>190</v>
      </c>
      <c r="D30" s="25">
        <v>196</v>
      </c>
      <c r="E30" s="25">
        <v>190</v>
      </c>
      <c r="F30" s="115">
        <v>183</v>
      </c>
      <c r="G30" s="25">
        <v>237</v>
      </c>
      <c r="H30" s="14">
        <v>239</v>
      </c>
      <c r="I30" s="25">
        <v>229</v>
      </c>
      <c r="J30" s="25">
        <v>218</v>
      </c>
    </row>
    <row r="31" spans="2:10" x14ac:dyDescent="0.2">
      <c r="B31" s="464" t="s">
        <v>108</v>
      </c>
      <c r="C31" s="25">
        <v>80</v>
      </c>
      <c r="D31" s="25">
        <v>77</v>
      </c>
      <c r="E31" s="25">
        <v>78</v>
      </c>
      <c r="F31" s="115">
        <v>73</v>
      </c>
      <c r="G31" s="25">
        <v>102</v>
      </c>
      <c r="H31" s="14">
        <v>95</v>
      </c>
      <c r="I31" s="25">
        <v>93</v>
      </c>
      <c r="J31" s="25">
        <v>87</v>
      </c>
    </row>
    <row r="32" spans="2:10" x14ac:dyDescent="0.2">
      <c r="B32" s="464" t="s">
        <v>109</v>
      </c>
      <c r="C32" s="25">
        <v>95</v>
      </c>
      <c r="D32" s="25">
        <v>95</v>
      </c>
      <c r="E32" s="25">
        <v>89</v>
      </c>
      <c r="F32" s="115">
        <v>88</v>
      </c>
      <c r="G32" s="25">
        <v>105</v>
      </c>
      <c r="H32" s="14">
        <v>105</v>
      </c>
      <c r="I32" s="25">
        <v>99</v>
      </c>
      <c r="J32" s="25">
        <v>98</v>
      </c>
    </row>
    <row r="33" spans="2:10" x14ac:dyDescent="0.2">
      <c r="B33" s="464"/>
      <c r="C33" s="25"/>
      <c r="D33" s="25"/>
      <c r="E33" s="25"/>
      <c r="F33" s="115"/>
      <c r="G33" s="25"/>
      <c r="H33" s="14"/>
      <c r="I33" s="25"/>
      <c r="J33" s="25"/>
    </row>
    <row r="34" spans="2:10" x14ac:dyDescent="0.2">
      <c r="B34" s="464" t="s">
        <v>110</v>
      </c>
      <c r="C34" s="25">
        <v>42</v>
      </c>
      <c r="D34" s="25">
        <v>42</v>
      </c>
      <c r="E34" s="25">
        <v>43</v>
      </c>
      <c r="F34" s="115">
        <v>46</v>
      </c>
      <c r="G34" s="25">
        <v>65</v>
      </c>
      <c r="H34" s="14">
        <v>60</v>
      </c>
      <c r="I34" s="25">
        <v>61</v>
      </c>
      <c r="J34" s="25">
        <v>68</v>
      </c>
    </row>
    <row r="35" spans="2:10" x14ac:dyDescent="0.2">
      <c r="B35" s="464" t="s">
        <v>111</v>
      </c>
      <c r="C35" s="25">
        <v>24</v>
      </c>
      <c r="D35" s="25">
        <v>26</v>
      </c>
      <c r="E35" s="25">
        <v>25</v>
      </c>
      <c r="F35" s="115">
        <v>26</v>
      </c>
      <c r="G35" s="25">
        <v>28</v>
      </c>
      <c r="H35" s="14">
        <v>31</v>
      </c>
      <c r="I35" s="25">
        <v>29</v>
      </c>
      <c r="J35" s="25">
        <v>29</v>
      </c>
    </row>
    <row r="36" spans="2:10" x14ac:dyDescent="0.2">
      <c r="B36" s="464" t="s">
        <v>112</v>
      </c>
      <c r="C36" s="25">
        <v>56</v>
      </c>
      <c r="D36" s="25">
        <v>53</v>
      </c>
      <c r="E36" s="25">
        <v>50</v>
      </c>
      <c r="F36" s="115">
        <v>50</v>
      </c>
      <c r="G36" s="25">
        <v>67</v>
      </c>
      <c r="H36" s="14">
        <v>63</v>
      </c>
      <c r="I36" s="25">
        <v>59</v>
      </c>
      <c r="J36" s="25">
        <v>61</v>
      </c>
    </row>
    <row r="37" spans="2:10" x14ac:dyDescent="0.2">
      <c r="B37" s="464" t="s">
        <v>113</v>
      </c>
      <c r="C37" s="25">
        <v>44</v>
      </c>
      <c r="D37" s="25">
        <v>41</v>
      </c>
      <c r="E37" s="25">
        <v>37</v>
      </c>
      <c r="F37" s="115">
        <v>35</v>
      </c>
      <c r="G37" s="25">
        <v>52</v>
      </c>
      <c r="H37" s="14">
        <v>48</v>
      </c>
      <c r="I37" s="25">
        <v>47</v>
      </c>
      <c r="J37" s="25">
        <v>45</v>
      </c>
    </row>
    <row r="38" spans="2:10" x14ac:dyDescent="0.2">
      <c r="B38" s="464" t="s">
        <v>114</v>
      </c>
      <c r="C38" s="25">
        <v>74</v>
      </c>
      <c r="D38" s="25">
        <v>77</v>
      </c>
      <c r="E38" s="25">
        <v>68</v>
      </c>
      <c r="F38" s="115">
        <v>65</v>
      </c>
      <c r="G38" s="25">
        <v>111</v>
      </c>
      <c r="H38" s="14">
        <v>114</v>
      </c>
      <c r="I38" s="25">
        <v>99</v>
      </c>
      <c r="J38" s="25">
        <v>94</v>
      </c>
    </row>
    <row r="39" spans="2:10" x14ac:dyDescent="0.15">
      <c r="B39" s="467" t="s">
        <v>115</v>
      </c>
      <c r="C39" s="25">
        <v>39</v>
      </c>
      <c r="D39" s="25">
        <v>35</v>
      </c>
      <c r="E39" s="25">
        <v>35</v>
      </c>
      <c r="F39" s="115">
        <v>35</v>
      </c>
      <c r="G39" s="25">
        <v>46</v>
      </c>
      <c r="H39" s="14">
        <v>41</v>
      </c>
      <c r="I39" s="25">
        <v>41</v>
      </c>
      <c r="J39" s="25">
        <v>41</v>
      </c>
    </row>
    <row r="40" spans="2:10" x14ac:dyDescent="0.2">
      <c r="B40" s="464"/>
      <c r="C40" s="25"/>
      <c r="D40" s="25"/>
      <c r="E40" s="25"/>
      <c r="F40" s="115"/>
      <c r="G40" s="25"/>
      <c r="H40" s="14"/>
      <c r="I40" s="25"/>
      <c r="J40" s="25"/>
    </row>
    <row r="41" spans="2:10" x14ac:dyDescent="0.2">
      <c r="B41" s="464" t="s">
        <v>116</v>
      </c>
      <c r="C41" s="25">
        <v>247</v>
      </c>
      <c r="D41" s="25">
        <v>251</v>
      </c>
      <c r="E41" s="25">
        <v>258</v>
      </c>
      <c r="F41" s="115">
        <v>258</v>
      </c>
      <c r="G41" s="25">
        <v>307</v>
      </c>
      <c r="H41" s="14">
        <v>313</v>
      </c>
      <c r="I41" s="25">
        <v>309</v>
      </c>
      <c r="J41" s="25">
        <v>308</v>
      </c>
    </row>
    <row r="42" spans="2:10" x14ac:dyDescent="0.2">
      <c r="B42" s="464" t="s">
        <v>117</v>
      </c>
      <c r="C42" s="25">
        <v>88</v>
      </c>
      <c r="D42" s="25">
        <v>89</v>
      </c>
      <c r="E42" s="25">
        <v>86</v>
      </c>
      <c r="F42" s="115">
        <v>90</v>
      </c>
      <c r="G42" s="25">
        <v>101</v>
      </c>
      <c r="H42" s="14">
        <v>106</v>
      </c>
      <c r="I42" s="25">
        <v>101</v>
      </c>
      <c r="J42" s="25">
        <v>106</v>
      </c>
    </row>
    <row r="43" spans="2:10" x14ac:dyDescent="0.2">
      <c r="B43" s="464" t="s">
        <v>118</v>
      </c>
      <c r="C43" s="25">
        <v>57</v>
      </c>
      <c r="D43" s="25">
        <v>59</v>
      </c>
      <c r="E43" s="25">
        <v>58</v>
      </c>
      <c r="F43" s="115">
        <v>49</v>
      </c>
      <c r="G43" s="25">
        <v>65</v>
      </c>
      <c r="H43" s="14">
        <v>68</v>
      </c>
      <c r="I43" s="25">
        <v>69</v>
      </c>
      <c r="J43" s="25">
        <v>60</v>
      </c>
    </row>
    <row r="44" spans="2:10" x14ac:dyDescent="0.2">
      <c r="B44" s="464"/>
      <c r="C44" s="25"/>
      <c r="D44" s="25"/>
      <c r="E44" s="25"/>
      <c r="F44" s="115"/>
      <c r="G44" s="25"/>
      <c r="H44" s="14"/>
      <c r="I44" s="25"/>
      <c r="J44" s="25"/>
    </row>
    <row r="45" spans="2:10" x14ac:dyDescent="0.2">
      <c r="B45" s="464" t="s">
        <v>119</v>
      </c>
      <c r="C45" s="25">
        <v>160</v>
      </c>
      <c r="D45" s="25">
        <v>161</v>
      </c>
      <c r="E45" s="25">
        <v>164</v>
      </c>
      <c r="F45" s="115">
        <v>159</v>
      </c>
      <c r="G45" s="25">
        <v>189</v>
      </c>
      <c r="H45" s="14">
        <v>190</v>
      </c>
      <c r="I45" s="25">
        <v>189</v>
      </c>
      <c r="J45" s="25">
        <v>184</v>
      </c>
    </row>
    <row r="46" spans="2:10" x14ac:dyDescent="0.2">
      <c r="B46" s="464" t="s">
        <v>120</v>
      </c>
      <c r="C46" s="25">
        <v>21</v>
      </c>
      <c r="D46" s="25">
        <v>22</v>
      </c>
      <c r="E46" s="25">
        <v>20</v>
      </c>
      <c r="F46" s="115">
        <v>17</v>
      </c>
      <c r="G46" s="25">
        <v>25</v>
      </c>
      <c r="H46" s="14">
        <v>26</v>
      </c>
      <c r="I46" s="25">
        <v>25</v>
      </c>
      <c r="J46" s="25">
        <v>21</v>
      </c>
    </row>
    <row r="47" spans="2:10" x14ac:dyDescent="0.2">
      <c r="B47" s="464" t="s">
        <v>121</v>
      </c>
      <c r="C47" s="25">
        <v>29</v>
      </c>
      <c r="D47" s="25">
        <v>28</v>
      </c>
      <c r="E47" s="25">
        <v>28</v>
      </c>
      <c r="F47" s="115">
        <v>27</v>
      </c>
      <c r="G47" s="25">
        <v>36</v>
      </c>
      <c r="H47" s="14">
        <v>38</v>
      </c>
      <c r="I47" s="25">
        <v>39</v>
      </c>
      <c r="J47" s="25">
        <v>38</v>
      </c>
    </row>
    <row r="48" spans="2:10" x14ac:dyDescent="0.2">
      <c r="B48" s="464" t="s">
        <v>122</v>
      </c>
      <c r="C48" s="25">
        <v>3</v>
      </c>
      <c r="D48" s="25">
        <v>2</v>
      </c>
      <c r="E48" s="25">
        <v>2</v>
      </c>
      <c r="F48" s="115">
        <v>2</v>
      </c>
      <c r="G48" s="25">
        <v>4</v>
      </c>
      <c r="H48" s="14">
        <v>3</v>
      </c>
      <c r="I48" s="25">
        <v>3</v>
      </c>
      <c r="J48" s="25">
        <v>3</v>
      </c>
    </row>
    <row r="49" spans="2:10" x14ac:dyDescent="0.2">
      <c r="B49" s="464" t="s">
        <v>123</v>
      </c>
      <c r="C49" s="25">
        <v>312</v>
      </c>
      <c r="D49" s="25">
        <v>308</v>
      </c>
      <c r="E49" s="25">
        <v>309</v>
      </c>
      <c r="F49" s="115">
        <v>306</v>
      </c>
      <c r="G49" s="25">
        <v>403</v>
      </c>
      <c r="H49" s="14">
        <v>395</v>
      </c>
      <c r="I49" s="25">
        <v>398</v>
      </c>
      <c r="J49" s="25">
        <v>391</v>
      </c>
    </row>
    <row r="50" spans="2:10" ht="18" thickBot="1" x14ac:dyDescent="0.2">
      <c r="B50" s="111"/>
      <c r="C50" s="21"/>
      <c r="D50" s="21"/>
      <c r="E50" s="21"/>
      <c r="F50" s="111"/>
      <c r="G50" s="4"/>
      <c r="H50" s="4"/>
      <c r="I50" s="4"/>
      <c r="J50" s="4"/>
    </row>
    <row r="51" spans="2:10" x14ac:dyDescent="0.2">
      <c r="B51" s="20"/>
      <c r="C51" s="1" t="s">
        <v>535</v>
      </c>
      <c r="I51" s="20"/>
      <c r="J51" s="20"/>
    </row>
    <row r="52" spans="2:10" x14ac:dyDescent="0.2">
      <c r="C52" s="1" t="s">
        <v>35</v>
      </c>
    </row>
  </sheetData>
  <mergeCells count="4">
    <mergeCell ref="B6:J6"/>
    <mergeCell ref="B7:J7"/>
    <mergeCell ref="D8:E8"/>
    <mergeCell ref="H8:I8"/>
  </mergeCells>
  <phoneticPr fontId="2"/>
  <pageMargins left="0.78740157480314965" right="0.78740157480314965" top="0.78740157480314965" bottom="0.59055118110236227" header="0.51181102362204722" footer="0.51181102362204722"/>
  <pageSetup paperSize="9" scale="62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82"/>
  <sheetViews>
    <sheetView view="pageBreakPreview" topLeftCell="A31" zoomScale="75" zoomScaleNormal="75" workbookViewId="0">
      <selection activeCell="I81" sqref="I81"/>
    </sheetView>
  </sheetViews>
  <sheetFormatPr defaultColWidth="9.625" defaultRowHeight="17.25" customHeight="1" x14ac:dyDescent="0.15"/>
  <cols>
    <col min="1" max="1" width="13.375" style="2" customWidth="1"/>
    <col min="2" max="2" width="29.875" style="169" customWidth="1"/>
    <col min="3" max="12" width="11.375" style="2" customWidth="1"/>
    <col min="13" max="16384" width="9.625" style="2"/>
  </cols>
  <sheetData>
    <row r="1" spans="1:12" ht="17.25" customHeight="1" x14ac:dyDescent="0.2">
      <c r="A1" s="1"/>
    </row>
    <row r="6" spans="1:12" x14ac:dyDescent="0.2">
      <c r="B6" s="507" t="s">
        <v>359</v>
      </c>
      <c r="C6" s="507"/>
      <c r="D6" s="507"/>
      <c r="E6" s="507"/>
      <c r="F6" s="507"/>
      <c r="G6" s="507"/>
      <c r="H6" s="507"/>
      <c r="I6" s="507"/>
      <c r="J6" s="507"/>
      <c r="K6" s="507"/>
      <c r="L6" s="507"/>
    </row>
    <row r="7" spans="1:12" ht="17.25" customHeight="1" x14ac:dyDescent="0.2">
      <c r="C7" s="3" t="s">
        <v>268</v>
      </c>
    </row>
    <row r="8" spans="1:12" ht="17.25" customHeight="1" thickBot="1" x14ac:dyDescent="0.25">
      <c r="B8" s="170"/>
      <c r="C8" s="41"/>
      <c r="D8" s="43" t="s">
        <v>360</v>
      </c>
      <c r="E8" s="41"/>
      <c r="F8" s="41"/>
      <c r="G8" s="41"/>
      <c r="H8" s="41"/>
      <c r="I8" s="41"/>
      <c r="J8" s="41"/>
      <c r="K8" s="41"/>
      <c r="L8" s="41"/>
    </row>
    <row r="9" spans="1:12" ht="17.25" customHeight="1" x14ac:dyDescent="0.2">
      <c r="C9" s="44"/>
      <c r="D9" s="47"/>
      <c r="E9" s="47"/>
      <c r="F9" s="55" t="s">
        <v>36</v>
      </c>
      <c r="G9" s="47"/>
      <c r="H9" s="47"/>
      <c r="I9" s="44"/>
      <c r="J9" s="48" t="s">
        <v>42</v>
      </c>
      <c r="K9" s="141"/>
      <c r="L9" s="141"/>
    </row>
    <row r="10" spans="1:12" ht="17.25" customHeight="1" x14ac:dyDescent="0.2">
      <c r="B10" s="337"/>
      <c r="C10" s="338" t="s">
        <v>8</v>
      </c>
      <c r="D10" s="510" t="s">
        <v>361</v>
      </c>
      <c r="E10" s="510" t="s">
        <v>362</v>
      </c>
      <c r="F10" s="510" t="s">
        <v>363</v>
      </c>
      <c r="G10" s="510" t="s">
        <v>364</v>
      </c>
      <c r="H10" s="510" t="s">
        <v>365</v>
      </c>
      <c r="I10" s="338" t="s">
        <v>37</v>
      </c>
      <c r="J10" s="338" t="s">
        <v>138</v>
      </c>
      <c r="K10" s="510" t="s">
        <v>215</v>
      </c>
      <c r="L10" s="516" t="s">
        <v>216</v>
      </c>
    </row>
    <row r="11" spans="1:12" ht="17.25" customHeight="1" x14ac:dyDescent="0.2">
      <c r="B11" s="171"/>
      <c r="C11" s="45"/>
      <c r="D11" s="511"/>
      <c r="E11" s="511"/>
      <c r="F11" s="511"/>
      <c r="G11" s="511"/>
      <c r="H11" s="511"/>
      <c r="I11" s="45"/>
      <c r="J11" s="336" t="s">
        <v>139</v>
      </c>
      <c r="K11" s="511"/>
      <c r="L11" s="517"/>
    </row>
    <row r="12" spans="1:12" ht="17.25" customHeight="1" x14ac:dyDescent="0.2">
      <c r="C12" s="57" t="s">
        <v>40</v>
      </c>
      <c r="D12" s="58" t="s">
        <v>40</v>
      </c>
      <c r="E12" s="58" t="s">
        <v>40</v>
      </c>
      <c r="F12" s="58" t="s">
        <v>40</v>
      </c>
      <c r="G12" s="58" t="s">
        <v>40</v>
      </c>
      <c r="H12" s="58" t="s">
        <v>40</v>
      </c>
      <c r="I12" s="58" t="s">
        <v>34</v>
      </c>
      <c r="J12" s="58" t="s">
        <v>34</v>
      </c>
      <c r="K12" s="58" t="s">
        <v>34</v>
      </c>
      <c r="L12" s="58" t="s">
        <v>353</v>
      </c>
    </row>
    <row r="13" spans="1:12" ht="17.25" customHeight="1" x14ac:dyDescent="0.2">
      <c r="B13" s="337" t="s">
        <v>343</v>
      </c>
      <c r="C13" s="44">
        <v>12</v>
      </c>
      <c r="D13" s="158">
        <v>0</v>
      </c>
      <c r="E13" s="26">
        <v>1</v>
      </c>
      <c r="F13" s="158">
        <v>0</v>
      </c>
      <c r="G13" s="26">
        <v>11</v>
      </c>
      <c r="H13" s="158">
        <v>0</v>
      </c>
      <c r="I13" s="26">
        <v>468</v>
      </c>
      <c r="J13" s="26">
        <v>417</v>
      </c>
      <c r="K13" s="26">
        <v>241</v>
      </c>
      <c r="L13" s="26">
        <v>176</v>
      </c>
    </row>
    <row r="14" spans="1:12" ht="17.25" customHeight="1" x14ac:dyDescent="0.2">
      <c r="B14" s="337" t="s">
        <v>344</v>
      </c>
      <c r="C14" s="36">
        <v>15</v>
      </c>
      <c r="D14" s="158">
        <v>0</v>
      </c>
      <c r="E14" s="70">
        <v>1</v>
      </c>
      <c r="F14" s="158">
        <v>0</v>
      </c>
      <c r="G14" s="70">
        <v>14</v>
      </c>
      <c r="H14" s="158">
        <v>0</v>
      </c>
      <c r="I14" s="70">
        <v>539</v>
      </c>
      <c r="J14" s="70">
        <v>276</v>
      </c>
      <c r="K14" s="70">
        <v>180</v>
      </c>
      <c r="L14" s="70">
        <v>96</v>
      </c>
    </row>
    <row r="15" spans="1:12" ht="17.25" customHeight="1" x14ac:dyDescent="0.2">
      <c r="B15" s="337" t="s">
        <v>345</v>
      </c>
      <c r="C15" s="36">
        <v>17</v>
      </c>
      <c r="D15" s="158">
        <v>0</v>
      </c>
      <c r="E15" s="70">
        <v>1</v>
      </c>
      <c r="F15" s="158">
        <v>0</v>
      </c>
      <c r="G15" s="70">
        <v>16</v>
      </c>
      <c r="H15" s="158">
        <v>0</v>
      </c>
      <c r="I15" s="70">
        <v>599</v>
      </c>
      <c r="J15" s="70">
        <v>432</v>
      </c>
      <c r="K15" s="70">
        <v>292</v>
      </c>
      <c r="L15" s="70">
        <v>140</v>
      </c>
    </row>
    <row r="16" spans="1:12" ht="17.25" customHeight="1" x14ac:dyDescent="0.2">
      <c r="B16" s="337" t="s">
        <v>346</v>
      </c>
      <c r="C16" s="36">
        <v>17</v>
      </c>
      <c r="D16" s="158">
        <v>0</v>
      </c>
      <c r="E16" s="70">
        <v>1</v>
      </c>
      <c r="F16" s="158">
        <v>0</v>
      </c>
      <c r="G16" s="70">
        <v>16</v>
      </c>
      <c r="H16" s="158">
        <v>0</v>
      </c>
      <c r="I16" s="70">
        <v>602</v>
      </c>
      <c r="J16" s="70">
        <v>441</v>
      </c>
      <c r="K16" s="70">
        <v>301</v>
      </c>
      <c r="L16" s="70">
        <v>140</v>
      </c>
    </row>
    <row r="17" spans="2:12" ht="17.25" customHeight="1" x14ac:dyDescent="0.2">
      <c r="B17" s="337" t="s">
        <v>347</v>
      </c>
      <c r="C17" s="36">
        <v>17</v>
      </c>
      <c r="D17" s="158">
        <v>0</v>
      </c>
      <c r="E17" s="70">
        <v>1</v>
      </c>
      <c r="F17" s="158">
        <v>0</v>
      </c>
      <c r="G17" s="70">
        <v>16</v>
      </c>
      <c r="H17" s="158">
        <v>0</v>
      </c>
      <c r="I17" s="70">
        <v>623</v>
      </c>
      <c r="J17" s="70">
        <v>475</v>
      </c>
      <c r="K17" s="70">
        <v>342</v>
      </c>
      <c r="L17" s="70">
        <v>133</v>
      </c>
    </row>
    <row r="18" spans="2:12" ht="17.25" customHeight="1" x14ac:dyDescent="0.2">
      <c r="B18" s="337" t="s">
        <v>366</v>
      </c>
      <c r="C18" s="36">
        <v>17</v>
      </c>
      <c r="D18" s="158">
        <v>0</v>
      </c>
      <c r="E18" s="158">
        <v>0</v>
      </c>
      <c r="F18" s="158">
        <v>0</v>
      </c>
      <c r="G18" s="70">
        <v>17</v>
      </c>
      <c r="H18" s="158">
        <v>0</v>
      </c>
      <c r="I18" s="70">
        <v>608</v>
      </c>
      <c r="J18" s="70">
        <v>490</v>
      </c>
      <c r="K18" s="70">
        <v>366</v>
      </c>
      <c r="L18" s="70">
        <v>124</v>
      </c>
    </row>
    <row r="19" spans="2:12" ht="17.25" customHeight="1" x14ac:dyDescent="0.2">
      <c r="B19" s="337" t="s">
        <v>367</v>
      </c>
      <c r="C19" s="36">
        <v>18</v>
      </c>
      <c r="D19" s="158">
        <v>0</v>
      </c>
      <c r="E19" s="158">
        <v>0</v>
      </c>
      <c r="F19" s="158">
        <v>0</v>
      </c>
      <c r="G19" s="70">
        <v>18</v>
      </c>
      <c r="H19" s="158">
        <v>0</v>
      </c>
      <c r="I19" s="70">
        <v>653</v>
      </c>
      <c r="J19" s="70">
        <v>511</v>
      </c>
      <c r="K19" s="70">
        <v>376</v>
      </c>
      <c r="L19" s="70">
        <v>135</v>
      </c>
    </row>
    <row r="20" spans="2:12" ht="17.25" customHeight="1" x14ac:dyDescent="0.2">
      <c r="B20" s="376" t="s">
        <v>444</v>
      </c>
      <c r="C20" s="61">
        <v>19</v>
      </c>
      <c r="D20" s="351">
        <v>0</v>
      </c>
      <c r="E20" s="351">
        <v>0</v>
      </c>
      <c r="F20" s="351">
        <v>0</v>
      </c>
      <c r="G20" s="61">
        <v>19</v>
      </c>
      <c r="H20" s="351">
        <v>0</v>
      </c>
      <c r="I20" s="68">
        <v>673</v>
      </c>
      <c r="J20" s="68">
        <v>523</v>
      </c>
      <c r="K20" s="68">
        <v>380</v>
      </c>
      <c r="L20" s="68">
        <v>143</v>
      </c>
    </row>
    <row r="21" spans="2:12" s="38" customFormat="1" ht="17.25" customHeight="1" x14ac:dyDescent="0.2">
      <c r="B21" s="447" t="s">
        <v>464</v>
      </c>
      <c r="C21" s="61">
        <v>20</v>
      </c>
      <c r="D21" s="351">
        <v>0</v>
      </c>
      <c r="E21" s="351">
        <v>0</v>
      </c>
      <c r="F21" s="351">
        <v>0</v>
      </c>
      <c r="G21" s="61">
        <v>20</v>
      </c>
      <c r="H21" s="351">
        <v>0</v>
      </c>
      <c r="I21" s="68">
        <v>703</v>
      </c>
      <c r="J21" s="68">
        <v>554</v>
      </c>
      <c r="K21" s="68">
        <v>393</v>
      </c>
      <c r="L21" s="68">
        <v>161</v>
      </c>
    </row>
    <row r="22" spans="2:12" s="38" customFormat="1" ht="17.25" customHeight="1" x14ac:dyDescent="0.2">
      <c r="B22" s="389"/>
      <c r="C22" s="26"/>
      <c r="D22" s="380"/>
      <c r="E22" s="60"/>
      <c r="F22" s="380"/>
      <c r="G22" s="26"/>
      <c r="H22" s="380"/>
      <c r="I22" s="60"/>
      <c r="J22" s="60"/>
      <c r="K22" s="60"/>
      <c r="L22" s="60"/>
    </row>
    <row r="23" spans="2:12" s="38" customFormat="1" ht="17.25" customHeight="1" x14ac:dyDescent="0.2">
      <c r="B23" s="376" t="s">
        <v>223</v>
      </c>
      <c r="C23" s="61">
        <v>2</v>
      </c>
      <c r="D23" s="351">
        <v>0</v>
      </c>
      <c r="E23" s="351">
        <v>0</v>
      </c>
      <c r="F23" s="351">
        <v>0</v>
      </c>
      <c r="G23" s="61">
        <v>2</v>
      </c>
      <c r="H23" s="351">
        <v>0</v>
      </c>
      <c r="I23" s="68">
        <v>80</v>
      </c>
      <c r="J23" s="68">
        <v>65</v>
      </c>
      <c r="K23" s="68">
        <v>45</v>
      </c>
      <c r="L23" s="68">
        <v>20</v>
      </c>
    </row>
    <row r="24" spans="2:12" s="38" customFormat="1" ht="17.25" customHeight="1" x14ac:dyDescent="0.2">
      <c r="B24" s="376" t="s">
        <v>224</v>
      </c>
      <c r="C24" s="61">
        <v>4</v>
      </c>
      <c r="D24" s="351">
        <v>0</v>
      </c>
      <c r="E24" s="351">
        <v>0</v>
      </c>
      <c r="F24" s="351">
        <v>0</v>
      </c>
      <c r="G24" s="61">
        <v>4</v>
      </c>
      <c r="H24" s="351">
        <v>0</v>
      </c>
      <c r="I24" s="68">
        <v>253</v>
      </c>
      <c r="J24" s="68">
        <v>27</v>
      </c>
      <c r="K24" s="68">
        <v>10</v>
      </c>
      <c r="L24" s="68">
        <v>17</v>
      </c>
    </row>
    <row r="25" spans="2:12" s="38" customFormat="1" ht="17.25" customHeight="1" x14ac:dyDescent="0.2">
      <c r="B25" s="376" t="s">
        <v>225</v>
      </c>
      <c r="C25" s="61">
        <v>14</v>
      </c>
      <c r="D25" s="351">
        <v>0</v>
      </c>
      <c r="E25" s="351">
        <v>0</v>
      </c>
      <c r="F25" s="351">
        <v>0</v>
      </c>
      <c r="G25" s="61">
        <v>14</v>
      </c>
      <c r="H25" s="351">
        <v>0</v>
      </c>
      <c r="I25" s="108">
        <v>370</v>
      </c>
      <c r="J25" s="68">
        <v>462</v>
      </c>
      <c r="K25" s="68">
        <v>338</v>
      </c>
      <c r="L25" s="68">
        <v>124</v>
      </c>
    </row>
    <row r="26" spans="2:12" s="38" customFormat="1" ht="17.25" customHeight="1" x14ac:dyDescent="0.2">
      <c r="B26" s="376" t="s">
        <v>226</v>
      </c>
      <c r="C26" s="381">
        <v>0</v>
      </c>
      <c r="D26" s="351">
        <v>0</v>
      </c>
      <c r="E26" s="351">
        <v>0</v>
      </c>
      <c r="F26" s="351">
        <v>0</v>
      </c>
      <c r="G26" s="381">
        <v>0</v>
      </c>
      <c r="H26" s="351">
        <v>0</v>
      </c>
      <c r="I26" s="382">
        <v>0</v>
      </c>
      <c r="J26" s="351">
        <v>0</v>
      </c>
      <c r="K26" s="351">
        <v>0</v>
      </c>
      <c r="L26" s="351">
        <v>0</v>
      </c>
    </row>
    <row r="27" spans="2:12" ht="17.25" customHeight="1" x14ac:dyDescent="0.2">
      <c r="B27" s="375"/>
      <c r="C27" s="61"/>
      <c r="D27" s="68"/>
      <c r="E27" s="68"/>
      <c r="F27" s="68"/>
      <c r="G27" s="68"/>
      <c r="H27" s="68"/>
      <c r="I27" s="68"/>
      <c r="J27" s="68"/>
      <c r="K27" s="68"/>
      <c r="L27" s="68"/>
    </row>
    <row r="28" spans="2:12" ht="17.25" customHeight="1" thickBot="1" x14ac:dyDescent="0.2">
      <c r="B28" s="170"/>
      <c r="C28" s="39"/>
      <c r="D28" s="40"/>
      <c r="E28" s="40"/>
      <c r="F28" s="40"/>
      <c r="G28" s="40"/>
      <c r="H28" s="40"/>
      <c r="I28" s="41"/>
      <c r="J28" s="41"/>
      <c r="K28" s="40"/>
      <c r="L28" s="40"/>
    </row>
    <row r="29" spans="2:12" ht="17.25" customHeight="1" x14ac:dyDescent="0.2">
      <c r="C29" s="42" t="s">
        <v>354</v>
      </c>
      <c r="D29" s="38"/>
      <c r="E29" s="38"/>
      <c r="F29" s="38"/>
      <c r="G29" s="38"/>
      <c r="I29" s="38"/>
      <c r="J29" s="38"/>
      <c r="K29" s="38"/>
      <c r="L29" s="38"/>
    </row>
    <row r="30" spans="2:12" ht="17.25" customHeight="1" x14ac:dyDescent="0.2">
      <c r="C30" s="42" t="s">
        <v>368</v>
      </c>
      <c r="D30" s="38"/>
      <c r="E30" s="38"/>
      <c r="F30" s="38"/>
      <c r="G30" s="38"/>
      <c r="I30" s="38"/>
      <c r="J30" s="38"/>
      <c r="K30" s="38"/>
      <c r="L30" s="38"/>
    </row>
    <row r="31" spans="2:12" ht="17.25" customHeight="1" x14ac:dyDescent="0.2">
      <c r="C31" s="42"/>
      <c r="D31" s="38"/>
      <c r="E31" s="38"/>
      <c r="F31" s="38"/>
      <c r="G31" s="38"/>
      <c r="I31" s="38"/>
      <c r="J31" s="38"/>
      <c r="K31" s="38"/>
      <c r="L31" s="38"/>
    </row>
    <row r="32" spans="2:12" ht="17.25" customHeight="1" thickBot="1" x14ac:dyDescent="0.25">
      <c r="B32" s="172"/>
      <c r="C32" s="4"/>
      <c r="D32" s="5" t="s">
        <v>269</v>
      </c>
      <c r="E32" s="4"/>
      <c r="F32" s="4"/>
      <c r="G32" s="4"/>
      <c r="H32" s="4"/>
      <c r="I32" s="4"/>
      <c r="J32" s="4"/>
      <c r="K32" s="4"/>
      <c r="L32" s="4"/>
    </row>
    <row r="33" spans="2:12" ht="17.25" customHeight="1" x14ac:dyDescent="0.2">
      <c r="C33" s="7"/>
      <c r="D33" s="10"/>
      <c r="E33" s="10"/>
      <c r="F33" s="27" t="s">
        <v>369</v>
      </c>
      <c r="G33" s="10"/>
      <c r="H33" s="10"/>
      <c r="I33" s="7"/>
      <c r="J33" s="514" t="s">
        <v>370</v>
      </c>
      <c r="K33" s="515"/>
      <c r="L33" s="7"/>
    </row>
    <row r="34" spans="2:12" ht="17.25" customHeight="1" x14ac:dyDescent="0.2">
      <c r="B34" s="337"/>
      <c r="C34" s="342" t="s">
        <v>8</v>
      </c>
      <c r="D34" s="518" t="s">
        <v>373</v>
      </c>
      <c r="E34" s="518" t="s">
        <v>374</v>
      </c>
      <c r="F34" s="518" t="s">
        <v>375</v>
      </c>
      <c r="G34" s="518" t="s">
        <v>376</v>
      </c>
      <c r="H34" s="518" t="s">
        <v>377</v>
      </c>
      <c r="I34" s="318" t="s">
        <v>371</v>
      </c>
      <c r="J34" s="520" t="s">
        <v>38</v>
      </c>
      <c r="K34" s="518" t="s">
        <v>39</v>
      </c>
      <c r="L34" s="342" t="s">
        <v>372</v>
      </c>
    </row>
    <row r="35" spans="2:12" ht="17.25" customHeight="1" x14ac:dyDescent="0.15">
      <c r="B35" s="171"/>
      <c r="C35" s="8"/>
      <c r="D35" s="519"/>
      <c r="E35" s="519"/>
      <c r="F35" s="519"/>
      <c r="G35" s="519"/>
      <c r="H35" s="519"/>
      <c r="I35" s="320" t="s">
        <v>378</v>
      </c>
      <c r="J35" s="521"/>
      <c r="K35" s="519"/>
      <c r="L35" s="8"/>
    </row>
    <row r="36" spans="2:12" ht="17.25" customHeight="1" x14ac:dyDescent="0.2">
      <c r="C36" s="23" t="s">
        <v>40</v>
      </c>
      <c r="D36" s="19" t="s">
        <v>40</v>
      </c>
      <c r="E36" s="19" t="s">
        <v>40</v>
      </c>
      <c r="F36" s="19" t="s">
        <v>40</v>
      </c>
      <c r="G36" s="19" t="s">
        <v>40</v>
      </c>
      <c r="H36" s="19" t="s">
        <v>40</v>
      </c>
      <c r="I36" s="19" t="s">
        <v>34</v>
      </c>
      <c r="J36" s="19" t="s">
        <v>34</v>
      </c>
      <c r="K36" s="19" t="s">
        <v>34</v>
      </c>
      <c r="L36" s="19" t="s">
        <v>34</v>
      </c>
    </row>
    <row r="37" spans="2:12" ht="17.25" customHeight="1" x14ac:dyDescent="0.2">
      <c r="B37" s="337" t="s">
        <v>137</v>
      </c>
      <c r="C37" s="13">
        <v>13</v>
      </c>
      <c r="D37" s="158">
        <v>0</v>
      </c>
      <c r="E37" s="22">
        <v>2</v>
      </c>
      <c r="F37" s="158">
        <v>0</v>
      </c>
      <c r="G37" s="22">
        <v>11</v>
      </c>
      <c r="H37" s="158">
        <v>0</v>
      </c>
      <c r="I37" s="22">
        <v>545</v>
      </c>
      <c r="J37" s="112" t="s">
        <v>379</v>
      </c>
      <c r="K37" s="112" t="s">
        <v>379</v>
      </c>
      <c r="L37" s="112" t="s">
        <v>379</v>
      </c>
    </row>
    <row r="38" spans="2:12" ht="17.25" customHeight="1" x14ac:dyDescent="0.2">
      <c r="B38" s="337" t="s">
        <v>148</v>
      </c>
      <c r="C38" s="13">
        <v>7</v>
      </c>
      <c r="D38" s="158">
        <v>0</v>
      </c>
      <c r="E38" s="32">
        <v>1</v>
      </c>
      <c r="F38" s="158">
        <v>0</v>
      </c>
      <c r="G38" s="32">
        <v>6</v>
      </c>
      <c r="H38" s="158">
        <v>0</v>
      </c>
      <c r="I38" s="32">
        <v>330</v>
      </c>
      <c r="J38" s="112" t="s">
        <v>379</v>
      </c>
      <c r="K38" s="112" t="s">
        <v>379</v>
      </c>
      <c r="L38" s="112" t="s">
        <v>379</v>
      </c>
    </row>
    <row r="39" spans="2:12" ht="17.25" customHeight="1" x14ac:dyDescent="0.2">
      <c r="B39" s="337" t="s">
        <v>152</v>
      </c>
      <c r="C39" s="13">
        <v>6</v>
      </c>
      <c r="D39" s="158">
        <v>0</v>
      </c>
      <c r="E39" s="70">
        <v>1</v>
      </c>
      <c r="F39" s="158">
        <v>0</v>
      </c>
      <c r="G39" s="70">
        <v>5</v>
      </c>
      <c r="H39" s="158">
        <v>0</v>
      </c>
      <c r="I39" s="70">
        <v>260</v>
      </c>
      <c r="J39" s="112" t="s">
        <v>379</v>
      </c>
      <c r="K39" s="112" t="s">
        <v>379</v>
      </c>
      <c r="L39" s="112" t="s">
        <v>379</v>
      </c>
    </row>
    <row r="40" spans="2:12" ht="17.25" customHeight="1" x14ac:dyDescent="0.2">
      <c r="B40" s="337" t="s">
        <v>154</v>
      </c>
      <c r="C40" s="36">
        <v>6</v>
      </c>
      <c r="D40" s="158">
        <v>0</v>
      </c>
      <c r="E40" s="70">
        <v>1</v>
      </c>
      <c r="F40" s="158">
        <v>0</v>
      </c>
      <c r="G40" s="70">
        <v>5</v>
      </c>
      <c r="H40" s="158">
        <v>0</v>
      </c>
      <c r="I40" s="70">
        <v>260</v>
      </c>
      <c r="J40" s="112" t="s">
        <v>379</v>
      </c>
      <c r="K40" s="112" t="s">
        <v>379</v>
      </c>
      <c r="L40" s="112" t="s">
        <v>379</v>
      </c>
    </row>
    <row r="41" spans="2:12" ht="17.25" customHeight="1" x14ac:dyDescent="0.2">
      <c r="B41" s="337" t="s">
        <v>183</v>
      </c>
      <c r="C41" s="36">
        <v>4</v>
      </c>
      <c r="D41" s="158">
        <v>0</v>
      </c>
      <c r="E41" s="158">
        <v>0</v>
      </c>
      <c r="F41" s="158">
        <v>0</v>
      </c>
      <c r="G41" s="70">
        <v>4</v>
      </c>
      <c r="H41" s="158">
        <v>0</v>
      </c>
      <c r="I41" s="70">
        <v>160</v>
      </c>
      <c r="J41" s="112" t="s">
        <v>379</v>
      </c>
      <c r="K41" s="112" t="s">
        <v>379</v>
      </c>
      <c r="L41" s="112" t="s">
        <v>379</v>
      </c>
    </row>
    <row r="42" spans="2:12" ht="17.25" customHeight="1" thickBot="1" x14ac:dyDescent="0.25">
      <c r="B42" s="173"/>
      <c r="C42" s="41"/>
      <c r="D42" s="54"/>
      <c r="E42" s="54"/>
      <c r="F42" s="54"/>
      <c r="G42" s="40" t="s">
        <v>380</v>
      </c>
      <c r="H42" s="54"/>
      <c r="I42" s="54"/>
      <c r="J42" s="54"/>
      <c r="K42" s="54"/>
      <c r="L42" s="54"/>
    </row>
    <row r="43" spans="2:12" ht="17.25" customHeight="1" x14ac:dyDescent="0.15">
      <c r="C43" s="2" t="s">
        <v>381</v>
      </c>
      <c r="D43" s="38"/>
      <c r="E43" s="38"/>
      <c r="F43" s="38"/>
      <c r="G43" s="38"/>
      <c r="H43" s="38"/>
      <c r="I43" s="38"/>
      <c r="J43" s="38"/>
      <c r="K43" s="38"/>
      <c r="L43" s="38"/>
    </row>
    <row r="44" spans="2:12" ht="17.25" customHeight="1" x14ac:dyDescent="0.15">
      <c r="D44" s="38"/>
      <c r="E44" s="38"/>
      <c r="F44" s="38"/>
      <c r="G44" s="38"/>
      <c r="H44" s="38"/>
      <c r="I44" s="38"/>
      <c r="J44" s="38"/>
      <c r="K44" s="38"/>
      <c r="L44" s="38"/>
    </row>
    <row r="45" spans="2:12" ht="17.25" customHeight="1" thickBot="1" x14ac:dyDescent="0.25">
      <c r="B45" s="170"/>
      <c r="C45" s="41"/>
      <c r="D45" s="43" t="s">
        <v>270</v>
      </c>
      <c r="E45" s="41"/>
      <c r="F45" s="41"/>
      <c r="G45" s="41"/>
      <c r="H45" s="41"/>
      <c r="I45" s="41"/>
      <c r="J45" s="41"/>
      <c r="K45" s="41"/>
      <c r="L45" s="41"/>
    </row>
    <row r="46" spans="2:12" ht="17.25" customHeight="1" x14ac:dyDescent="0.2">
      <c r="C46" s="44"/>
      <c r="D46" s="47"/>
      <c r="E46" s="47"/>
      <c r="F46" s="55" t="s">
        <v>36</v>
      </c>
      <c r="G46" s="47"/>
      <c r="H46" s="47"/>
      <c r="I46" s="44"/>
      <c r="J46" s="44"/>
      <c r="K46" s="46"/>
      <c r="L46" s="47"/>
    </row>
    <row r="47" spans="2:12" ht="17.25" customHeight="1" x14ac:dyDescent="0.2">
      <c r="B47" s="337"/>
      <c r="C47" s="361" t="s">
        <v>8</v>
      </c>
      <c r="D47" s="510" t="s">
        <v>373</v>
      </c>
      <c r="E47" s="510" t="s">
        <v>374</v>
      </c>
      <c r="F47" s="510" t="s">
        <v>375</v>
      </c>
      <c r="G47" s="510" t="s">
        <v>376</v>
      </c>
      <c r="H47" s="510" t="s">
        <v>377</v>
      </c>
      <c r="I47" s="361" t="s">
        <v>37</v>
      </c>
      <c r="J47" s="361" t="s">
        <v>370</v>
      </c>
      <c r="K47" s="510" t="s">
        <v>440</v>
      </c>
      <c r="L47" s="516" t="s">
        <v>43</v>
      </c>
    </row>
    <row r="48" spans="2:12" ht="17.25" customHeight="1" x14ac:dyDescent="0.15">
      <c r="B48" s="171"/>
      <c r="C48" s="363"/>
      <c r="D48" s="511"/>
      <c r="E48" s="511"/>
      <c r="F48" s="511"/>
      <c r="G48" s="511"/>
      <c r="H48" s="511"/>
      <c r="I48" s="363"/>
      <c r="J48" s="362" t="s">
        <v>382</v>
      </c>
      <c r="K48" s="511"/>
      <c r="L48" s="517"/>
    </row>
    <row r="49" spans="1:12" ht="17.25" customHeight="1" x14ac:dyDescent="0.2">
      <c r="C49" s="57" t="s">
        <v>40</v>
      </c>
      <c r="D49" s="58" t="s">
        <v>40</v>
      </c>
      <c r="E49" s="58" t="s">
        <v>40</v>
      </c>
      <c r="F49" s="58" t="s">
        <v>40</v>
      </c>
      <c r="G49" s="58" t="s">
        <v>40</v>
      </c>
      <c r="H49" s="58" t="s">
        <v>40</v>
      </c>
      <c r="I49" s="58" t="s">
        <v>34</v>
      </c>
      <c r="J49" s="58" t="s">
        <v>34</v>
      </c>
      <c r="K49" s="58" t="s">
        <v>34</v>
      </c>
      <c r="L49" s="58" t="s">
        <v>34</v>
      </c>
    </row>
    <row r="50" spans="1:12" ht="17.25" customHeight="1" x14ac:dyDescent="0.2">
      <c r="B50" s="337" t="s">
        <v>137</v>
      </c>
      <c r="C50" s="44">
        <v>53</v>
      </c>
      <c r="D50" s="158">
        <v>0</v>
      </c>
      <c r="E50" s="37">
        <v>4</v>
      </c>
      <c r="F50" s="158">
        <v>0</v>
      </c>
      <c r="G50" s="37">
        <v>49</v>
      </c>
      <c r="H50" s="158">
        <v>0</v>
      </c>
      <c r="I50" s="37">
        <v>2177</v>
      </c>
      <c r="J50" s="72" t="s">
        <v>222</v>
      </c>
      <c r="K50" s="72" t="s">
        <v>222</v>
      </c>
      <c r="L50" s="72" t="s">
        <v>222</v>
      </c>
    </row>
    <row r="51" spans="1:12" ht="17.25" customHeight="1" x14ac:dyDescent="0.2">
      <c r="B51" s="337" t="s">
        <v>148</v>
      </c>
      <c r="C51" s="44">
        <v>38</v>
      </c>
      <c r="D51" s="158">
        <v>0</v>
      </c>
      <c r="E51" s="158">
        <v>0</v>
      </c>
      <c r="F51" s="158">
        <v>0</v>
      </c>
      <c r="G51" s="52">
        <v>38</v>
      </c>
      <c r="H51" s="158">
        <v>0</v>
      </c>
      <c r="I51" s="52">
        <v>1213</v>
      </c>
      <c r="J51" s="72" t="s">
        <v>222</v>
      </c>
      <c r="K51" s="72" t="s">
        <v>222</v>
      </c>
      <c r="L51" s="72" t="s">
        <v>222</v>
      </c>
    </row>
    <row r="52" spans="1:12" ht="17.25" customHeight="1" x14ac:dyDescent="0.2">
      <c r="B52" s="337" t="s">
        <v>152</v>
      </c>
      <c r="C52" s="44">
        <v>26</v>
      </c>
      <c r="D52" s="158">
        <v>0</v>
      </c>
      <c r="E52" s="158">
        <v>0</v>
      </c>
      <c r="F52" s="158">
        <v>0</v>
      </c>
      <c r="G52" s="68">
        <v>26</v>
      </c>
      <c r="H52" s="158">
        <v>0</v>
      </c>
      <c r="I52" s="68">
        <v>966</v>
      </c>
      <c r="J52" s="72" t="s">
        <v>222</v>
      </c>
      <c r="K52" s="72" t="s">
        <v>222</v>
      </c>
      <c r="L52" s="72" t="s">
        <v>222</v>
      </c>
    </row>
    <row r="53" spans="1:12" ht="17.25" customHeight="1" x14ac:dyDescent="0.2">
      <c r="B53" s="337" t="s">
        <v>154</v>
      </c>
      <c r="C53" s="44">
        <v>26</v>
      </c>
      <c r="D53" s="158">
        <v>0</v>
      </c>
      <c r="E53" s="158">
        <v>0</v>
      </c>
      <c r="F53" s="158">
        <v>0</v>
      </c>
      <c r="G53" s="68">
        <v>26</v>
      </c>
      <c r="H53" s="158">
        <v>0</v>
      </c>
      <c r="I53" s="68">
        <v>966</v>
      </c>
      <c r="J53" s="72" t="s">
        <v>222</v>
      </c>
      <c r="K53" s="72" t="s">
        <v>222</v>
      </c>
      <c r="L53" s="72" t="s">
        <v>222</v>
      </c>
    </row>
    <row r="54" spans="1:12" ht="17.25" customHeight="1" x14ac:dyDescent="0.2">
      <c r="B54" s="337" t="s">
        <v>183</v>
      </c>
      <c r="C54" s="44">
        <v>13</v>
      </c>
      <c r="D54" s="158">
        <v>0</v>
      </c>
      <c r="E54" s="158">
        <v>0</v>
      </c>
      <c r="F54" s="158">
        <v>0</v>
      </c>
      <c r="G54" s="68">
        <v>13</v>
      </c>
      <c r="H54" s="158">
        <v>0</v>
      </c>
      <c r="I54" s="68">
        <v>557</v>
      </c>
      <c r="J54" s="72" t="s">
        <v>222</v>
      </c>
      <c r="K54" s="72" t="s">
        <v>222</v>
      </c>
      <c r="L54" s="72" t="s">
        <v>222</v>
      </c>
    </row>
    <row r="55" spans="1:12" ht="17.25" customHeight="1" thickBot="1" x14ac:dyDescent="0.2">
      <c r="B55" s="170"/>
      <c r="C55" s="16"/>
      <c r="D55" s="4"/>
      <c r="E55" s="4"/>
      <c r="F55" s="4"/>
      <c r="G55" s="4"/>
      <c r="H55" s="4"/>
      <c r="I55" s="4"/>
      <c r="J55" s="4"/>
      <c r="K55" s="4"/>
      <c r="L55" s="4"/>
    </row>
    <row r="56" spans="1:12" ht="17.25" customHeight="1" x14ac:dyDescent="0.2">
      <c r="A56" s="1"/>
      <c r="C56" s="2" t="s">
        <v>381</v>
      </c>
    </row>
    <row r="58" spans="1:12" ht="17.25" customHeight="1" thickBot="1" x14ac:dyDescent="0.25">
      <c r="B58" s="172"/>
      <c r="C58" s="4"/>
      <c r="D58" s="5" t="s">
        <v>271</v>
      </c>
      <c r="E58" s="4"/>
      <c r="F58" s="4"/>
      <c r="G58" s="4"/>
      <c r="H58" s="4"/>
      <c r="I58" s="4"/>
      <c r="J58" s="4"/>
      <c r="K58" s="4"/>
      <c r="L58" s="4"/>
    </row>
    <row r="59" spans="1:12" ht="17.25" customHeight="1" x14ac:dyDescent="0.2">
      <c r="C59" s="7"/>
      <c r="D59" s="10"/>
      <c r="E59" s="10"/>
      <c r="F59" s="27" t="s">
        <v>369</v>
      </c>
      <c r="G59" s="10"/>
      <c r="H59" s="10"/>
      <c r="I59" s="44"/>
      <c r="J59" s="514" t="s">
        <v>370</v>
      </c>
      <c r="K59" s="515"/>
      <c r="L59" s="7"/>
    </row>
    <row r="60" spans="1:12" ht="17.25" customHeight="1" x14ac:dyDescent="0.2">
      <c r="B60" s="337"/>
      <c r="C60" s="342" t="s">
        <v>8</v>
      </c>
      <c r="D60" s="522" t="s">
        <v>373</v>
      </c>
      <c r="E60" s="518" t="s">
        <v>374</v>
      </c>
      <c r="F60" s="518" t="s">
        <v>375</v>
      </c>
      <c r="G60" s="518" t="s">
        <v>376</v>
      </c>
      <c r="H60" s="518" t="s">
        <v>377</v>
      </c>
      <c r="I60" s="361" t="s">
        <v>37</v>
      </c>
      <c r="J60" s="520" t="s">
        <v>38</v>
      </c>
      <c r="K60" s="518" t="s">
        <v>39</v>
      </c>
      <c r="L60" s="318" t="s">
        <v>372</v>
      </c>
    </row>
    <row r="61" spans="1:12" ht="17.25" customHeight="1" x14ac:dyDescent="0.15">
      <c r="B61" s="171"/>
      <c r="C61" s="8"/>
      <c r="D61" s="523"/>
      <c r="E61" s="519"/>
      <c r="F61" s="519"/>
      <c r="G61" s="519"/>
      <c r="H61" s="519"/>
      <c r="I61" s="363"/>
      <c r="J61" s="521"/>
      <c r="K61" s="519"/>
      <c r="L61" s="319"/>
    </row>
    <row r="62" spans="1:12" ht="17.25" customHeight="1" x14ac:dyDescent="0.2">
      <c r="C62" s="23" t="s">
        <v>40</v>
      </c>
      <c r="D62" s="19" t="s">
        <v>40</v>
      </c>
      <c r="E62" s="19" t="s">
        <v>40</v>
      </c>
      <c r="F62" s="19" t="s">
        <v>40</v>
      </c>
      <c r="G62" s="19" t="s">
        <v>40</v>
      </c>
      <c r="H62" s="19" t="s">
        <v>40</v>
      </c>
      <c r="I62" s="19" t="s">
        <v>34</v>
      </c>
      <c r="J62" s="19" t="s">
        <v>34</v>
      </c>
      <c r="K62" s="19" t="s">
        <v>34</v>
      </c>
      <c r="L62" s="19" t="s">
        <v>34</v>
      </c>
    </row>
    <row r="63" spans="1:12" ht="17.25" customHeight="1" x14ac:dyDescent="0.2">
      <c r="B63" s="337" t="s">
        <v>343</v>
      </c>
      <c r="C63" s="36">
        <v>182</v>
      </c>
      <c r="D63" s="158">
        <v>0</v>
      </c>
      <c r="E63" s="158">
        <v>0</v>
      </c>
      <c r="F63" s="158">
        <v>0</v>
      </c>
      <c r="G63" s="68">
        <v>176</v>
      </c>
      <c r="H63" s="70">
        <v>6</v>
      </c>
      <c r="I63" s="68">
        <v>4340</v>
      </c>
      <c r="J63" s="32" t="s">
        <v>222</v>
      </c>
      <c r="K63" s="32" t="s">
        <v>222</v>
      </c>
      <c r="L63" s="32" t="s">
        <v>222</v>
      </c>
    </row>
    <row r="64" spans="1:12" ht="17.25" customHeight="1" x14ac:dyDescent="0.2">
      <c r="B64" s="337" t="s">
        <v>344</v>
      </c>
      <c r="C64" s="36">
        <v>237</v>
      </c>
      <c r="D64" s="158">
        <v>0</v>
      </c>
      <c r="E64" s="158">
        <v>0</v>
      </c>
      <c r="F64" s="158">
        <v>0</v>
      </c>
      <c r="G64" s="68">
        <v>237</v>
      </c>
      <c r="H64" s="158">
        <v>0</v>
      </c>
      <c r="I64" s="68">
        <v>6261</v>
      </c>
      <c r="J64" s="32" t="s">
        <v>222</v>
      </c>
      <c r="K64" s="32" t="s">
        <v>222</v>
      </c>
      <c r="L64" s="32" t="s">
        <v>222</v>
      </c>
    </row>
    <row r="65" spans="2:12" ht="17.25" customHeight="1" x14ac:dyDescent="0.2">
      <c r="B65" s="337" t="s">
        <v>345</v>
      </c>
      <c r="C65" s="36">
        <v>251</v>
      </c>
      <c r="D65" s="158">
        <v>0</v>
      </c>
      <c r="E65" s="158">
        <v>0</v>
      </c>
      <c r="F65" s="158">
        <v>0</v>
      </c>
      <c r="G65" s="70">
        <v>251</v>
      </c>
      <c r="H65" s="158">
        <v>0</v>
      </c>
      <c r="I65" s="70">
        <v>6561</v>
      </c>
      <c r="J65" s="32" t="s">
        <v>222</v>
      </c>
      <c r="K65" s="32" t="s">
        <v>222</v>
      </c>
      <c r="L65" s="32" t="s">
        <v>222</v>
      </c>
    </row>
    <row r="66" spans="2:12" ht="17.25" customHeight="1" x14ac:dyDescent="0.2">
      <c r="B66" s="337" t="s">
        <v>346</v>
      </c>
      <c r="C66" s="36">
        <v>282</v>
      </c>
      <c r="D66" s="158" t="s">
        <v>317</v>
      </c>
      <c r="E66" s="158" t="s">
        <v>317</v>
      </c>
      <c r="F66" s="158" t="s">
        <v>317</v>
      </c>
      <c r="G66" s="70">
        <v>282</v>
      </c>
      <c r="H66" s="158" t="s">
        <v>317</v>
      </c>
      <c r="I66" s="70">
        <v>6937</v>
      </c>
      <c r="J66" s="32" t="s">
        <v>222</v>
      </c>
      <c r="K66" s="32" t="s">
        <v>222</v>
      </c>
      <c r="L66" s="32" t="s">
        <v>222</v>
      </c>
    </row>
    <row r="67" spans="2:12" ht="17.25" customHeight="1" x14ac:dyDescent="0.2">
      <c r="B67" s="337" t="s">
        <v>347</v>
      </c>
      <c r="C67" s="36">
        <v>289</v>
      </c>
      <c r="D67" s="113" t="s">
        <v>317</v>
      </c>
      <c r="E67" s="113" t="s">
        <v>317</v>
      </c>
      <c r="F67" s="113" t="s">
        <v>317</v>
      </c>
      <c r="G67" s="70">
        <v>289</v>
      </c>
      <c r="H67" s="113" t="s">
        <v>317</v>
      </c>
      <c r="I67" s="70">
        <v>7291</v>
      </c>
      <c r="J67" s="32" t="s">
        <v>222</v>
      </c>
      <c r="K67" s="32" t="s">
        <v>222</v>
      </c>
      <c r="L67" s="32" t="s">
        <v>222</v>
      </c>
    </row>
    <row r="68" spans="2:12" ht="17.25" customHeight="1" x14ac:dyDescent="0.2">
      <c r="B68" s="337" t="s">
        <v>366</v>
      </c>
      <c r="C68" s="36">
        <v>308</v>
      </c>
      <c r="D68" s="113" t="s">
        <v>317</v>
      </c>
      <c r="E68" s="113" t="s">
        <v>317</v>
      </c>
      <c r="F68" s="113" t="s">
        <v>317</v>
      </c>
      <c r="G68" s="70">
        <v>308</v>
      </c>
      <c r="H68" s="113"/>
      <c r="I68" s="70">
        <v>7666</v>
      </c>
      <c r="J68" s="32" t="s">
        <v>222</v>
      </c>
      <c r="K68" s="32" t="s">
        <v>222</v>
      </c>
      <c r="L68" s="32" t="s">
        <v>222</v>
      </c>
    </row>
    <row r="69" spans="2:12" ht="17.25" customHeight="1" x14ac:dyDescent="0.2">
      <c r="B69" s="337" t="s">
        <v>367</v>
      </c>
      <c r="C69" s="36">
        <v>329</v>
      </c>
      <c r="D69" s="113" t="s">
        <v>317</v>
      </c>
      <c r="E69" s="113" t="s">
        <v>317</v>
      </c>
      <c r="F69" s="113" t="s">
        <v>317</v>
      </c>
      <c r="G69" s="70">
        <v>329</v>
      </c>
      <c r="H69" s="113" t="s">
        <v>317</v>
      </c>
      <c r="I69" s="70">
        <v>7776</v>
      </c>
      <c r="J69" s="32" t="s">
        <v>222</v>
      </c>
      <c r="K69" s="32" t="s">
        <v>222</v>
      </c>
      <c r="L69" s="32" t="s">
        <v>222</v>
      </c>
    </row>
    <row r="70" spans="2:12" ht="17.25" customHeight="1" x14ac:dyDescent="0.2">
      <c r="B70" s="376" t="s">
        <v>444</v>
      </c>
      <c r="C70" s="61">
        <v>353</v>
      </c>
      <c r="D70" s="380" t="s">
        <v>445</v>
      </c>
      <c r="E70" s="380" t="s">
        <v>445</v>
      </c>
      <c r="F70" s="380" t="s">
        <v>445</v>
      </c>
      <c r="G70" s="383">
        <v>353</v>
      </c>
      <c r="H70" s="380" t="s">
        <v>445</v>
      </c>
      <c r="I70" s="457">
        <v>8133</v>
      </c>
      <c r="J70" s="68" t="s">
        <v>222</v>
      </c>
      <c r="K70" s="68" t="s">
        <v>222</v>
      </c>
      <c r="L70" s="68" t="s">
        <v>222</v>
      </c>
    </row>
    <row r="71" spans="2:12" ht="17.25" customHeight="1" x14ac:dyDescent="0.2">
      <c r="B71" s="447" t="s">
        <v>464</v>
      </c>
      <c r="C71" s="61">
        <v>367</v>
      </c>
      <c r="D71" s="380" t="s">
        <v>317</v>
      </c>
      <c r="E71" s="380" t="s">
        <v>317</v>
      </c>
      <c r="F71" s="380" t="s">
        <v>317</v>
      </c>
      <c r="G71" s="383">
        <v>367</v>
      </c>
      <c r="H71" s="380" t="s">
        <v>317</v>
      </c>
      <c r="I71" s="457">
        <v>8458</v>
      </c>
      <c r="J71" s="68" t="s">
        <v>222</v>
      </c>
      <c r="K71" s="68" t="s">
        <v>222</v>
      </c>
      <c r="L71" s="68" t="s">
        <v>222</v>
      </c>
    </row>
    <row r="72" spans="2:12" ht="17.25" customHeight="1" x14ac:dyDescent="0.2">
      <c r="B72" s="156"/>
      <c r="C72" s="26"/>
      <c r="D72" s="383"/>
      <c r="E72" s="383"/>
      <c r="F72" s="383"/>
      <c r="G72" s="384"/>
      <c r="H72" s="383"/>
      <c r="I72" s="384"/>
      <c r="J72" s="385"/>
      <c r="K72" s="385"/>
      <c r="L72" s="385"/>
    </row>
    <row r="73" spans="2:12" ht="17.25" customHeight="1" x14ac:dyDescent="0.2">
      <c r="B73" s="156" t="s">
        <v>227</v>
      </c>
      <c r="C73" s="26">
        <v>4</v>
      </c>
      <c r="D73" s="380" t="s">
        <v>317</v>
      </c>
      <c r="E73" s="380" t="s">
        <v>317</v>
      </c>
      <c r="F73" s="380" t="s">
        <v>317</v>
      </c>
      <c r="G73" s="384">
        <v>4</v>
      </c>
      <c r="H73" s="380" t="s">
        <v>317</v>
      </c>
      <c r="I73" s="384">
        <v>399</v>
      </c>
      <c r="J73" s="68" t="s">
        <v>222</v>
      </c>
      <c r="K73" s="68" t="s">
        <v>222</v>
      </c>
      <c r="L73" s="68" t="s">
        <v>222</v>
      </c>
    </row>
    <row r="74" spans="2:12" ht="17.25" customHeight="1" x14ac:dyDescent="0.2">
      <c r="B74" s="376" t="s">
        <v>155</v>
      </c>
      <c r="C74" s="61">
        <v>96</v>
      </c>
      <c r="D74" s="380" t="s">
        <v>317</v>
      </c>
      <c r="E74" s="380" t="s">
        <v>317</v>
      </c>
      <c r="F74" s="380" t="s">
        <v>317</v>
      </c>
      <c r="G74" s="386">
        <v>96</v>
      </c>
      <c r="H74" s="380" t="s">
        <v>317</v>
      </c>
      <c r="I74" s="457">
        <v>2590</v>
      </c>
      <c r="J74" s="68" t="s">
        <v>222</v>
      </c>
      <c r="K74" s="68" t="s">
        <v>222</v>
      </c>
      <c r="L74" s="68" t="s">
        <v>222</v>
      </c>
    </row>
    <row r="75" spans="2:12" ht="17.25" customHeight="1" x14ac:dyDescent="0.2">
      <c r="B75" s="376" t="s">
        <v>318</v>
      </c>
      <c r="C75" s="61">
        <v>1</v>
      </c>
      <c r="D75" s="380" t="s">
        <v>317</v>
      </c>
      <c r="E75" s="380" t="s">
        <v>317</v>
      </c>
      <c r="F75" s="380" t="s">
        <v>317</v>
      </c>
      <c r="G75" s="386">
        <v>1</v>
      </c>
      <c r="H75" s="380" t="s">
        <v>317</v>
      </c>
      <c r="I75" s="383">
        <v>25</v>
      </c>
      <c r="J75" s="68" t="s">
        <v>222</v>
      </c>
      <c r="K75" s="68" t="s">
        <v>222</v>
      </c>
      <c r="L75" s="68" t="s">
        <v>222</v>
      </c>
    </row>
    <row r="76" spans="2:12" ht="17.25" customHeight="1" x14ac:dyDescent="0.2">
      <c r="B76" s="376" t="s">
        <v>156</v>
      </c>
      <c r="C76" s="61">
        <v>20</v>
      </c>
      <c r="D76" s="380" t="s">
        <v>317</v>
      </c>
      <c r="E76" s="380" t="s">
        <v>317</v>
      </c>
      <c r="F76" s="380" t="s">
        <v>317</v>
      </c>
      <c r="G76" s="386">
        <v>20</v>
      </c>
      <c r="H76" s="380" t="s">
        <v>317</v>
      </c>
      <c r="I76" s="383">
        <v>203</v>
      </c>
      <c r="J76" s="68" t="s">
        <v>222</v>
      </c>
      <c r="K76" s="68" t="s">
        <v>222</v>
      </c>
      <c r="L76" s="68" t="s">
        <v>222</v>
      </c>
    </row>
    <row r="77" spans="2:12" ht="17.25" customHeight="1" x14ac:dyDescent="0.2">
      <c r="B77" s="376" t="s">
        <v>157</v>
      </c>
      <c r="C77" s="61">
        <v>20</v>
      </c>
      <c r="D77" s="380" t="s">
        <v>317</v>
      </c>
      <c r="E77" s="380" t="s">
        <v>317</v>
      </c>
      <c r="F77" s="380" t="s">
        <v>317</v>
      </c>
      <c r="G77" s="386">
        <v>20</v>
      </c>
      <c r="H77" s="380" t="s">
        <v>317</v>
      </c>
      <c r="I77" s="383">
        <v>184</v>
      </c>
      <c r="J77" s="68" t="s">
        <v>222</v>
      </c>
      <c r="K77" s="68" t="s">
        <v>222</v>
      </c>
      <c r="L77" s="68" t="s">
        <v>222</v>
      </c>
    </row>
    <row r="78" spans="2:12" ht="17.25" customHeight="1" x14ac:dyDescent="0.2">
      <c r="B78" s="376" t="s">
        <v>158</v>
      </c>
      <c r="C78" s="61">
        <v>49</v>
      </c>
      <c r="D78" s="380" t="s">
        <v>317</v>
      </c>
      <c r="E78" s="380" t="s">
        <v>317</v>
      </c>
      <c r="F78" s="380" t="s">
        <v>317</v>
      </c>
      <c r="G78" s="386">
        <v>49</v>
      </c>
      <c r="H78" s="380" t="s">
        <v>317</v>
      </c>
      <c r="I78" s="383">
        <v>851</v>
      </c>
      <c r="J78" s="68" t="s">
        <v>222</v>
      </c>
      <c r="K78" s="68" t="s">
        <v>222</v>
      </c>
      <c r="L78" s="68" t="s">
        <v>222</v>
      </c>
    </row>
    <row r="79" spans="2:12" ht="17.25" customHeight="1" x14ac:dyDescent="0.2">
      <c r="B79" s="376" t="s">
        <v>159</v>
      </c>
      <c r="C79" s="76">
        <v>151</v>
      </c>
      <c r="D79" s="380" t="s">
        <v>317</v>
      </c>
      <c r="E79" s="380" t="s">
        <v>317</v>
      </c>
      <c r="F79" s="380" t="s">
        <v>317</v>
      </c>
      <c r="G79" s="387">
        <v>151</v>
      </c>
      <c r="H79" s="380" t="s">
        <v>317</v>
      </c>
      <c r="I79" s="457">
        <v>2953</v>
      </c>
      <c r="J79" s="68" t="s">
        <v>222</v>
      </c>
      <c r="K79" s="68" t="s">
        <v>222</v>
      </c>
      <c r="L79" s="68" t="s">
        <v>222</v>
      </c>
    </row>
    <row r="80" spans="2:12" ht="17.25" customHeight="1" x14ac:dyDescent="0.2">
      <c r="B80" s="376" t="s">
        <v>160</v>
      </c>
      <c r="C80" s="76">
        <v>26</v>
      </c>
      <c r="D80" s="380" t="s">
        <v>317</v>
      </c>
      <c r="E80" s="380" t="s">
        <v>317</v>
      </c>
      <c r="F80" s="380" t="s">
        <v>317</v>
      </c>
      <c r="G80" s="387">
        <v>26</v>
      </c>
      <c r="H80" s="380" t="s">
        <v>317</v>
      </c>
      <c r="I80" s="457">
        <v>1253</v>
      </c>
      <c r="J80" s="68" t="s">
        <v>222</v>
      </c>
      <c r="K80" s="68" t="s">
        <v>222</v>
      </c>
      <c r="L80" s="68" t="s">
        <v>222</v>
      </c>
    </row>
    <row r="81" spans="2:12" ht="17.25" customHeight="1" thickBot="1" x14ac:dyDescent="0.25">
      <c r="B81" s="170"/>
      <c r="C81" s="39"/>
      <c r="D81" s="54"/>
      <c r="E81" s="54"/>
      <c r="F81" s="54"/>
      <c r="G81" s="40" t="s">
        <v>383</v>
      </c>
      <c r="H81" s="54"/>
      <c r="I81" s="54"/>
      <c r="J81" s="54"/>
      <c r="K81" s="54"/>
      <c r="L81" s="54"/>
    </row>
    <row r="82" spans="2:12" ht="17.25" customHeight="1" x14ac:dyDescent="0.2">
      <c r="C82" s="42" t="s">
        <v>41</v>
      </c>
      <c r="D82" s="38"/>
      <c r="E82" s="38"/>
      <c r="F82" s="38"/>
      <c r="G82" s="38"/>
      <c r="H82" s="38"/>
      <c r="I82" s="38"/>
      <c r="J82" s="38"/>
      <c r="K82" s="38"/>
      <c r="L82" s="38"/>
    </row>
  </sheetData>
  <mergeCells count="31">
    <mergeCell ref="L47:L48"/>
    <mergeCell ref="D60:D61"/>
    <mergeCell ref="E60:E61"/>
    <mergeCell ref="F60:F61"/>
    <mergeCell ref="G60:G61"/>
    <mergeCell ref="H60:H61"/>
    <mergeCell ref="J60:J61"/>
    <mergeCell ref="K60:K61"/>
    <mergeCell ref="K34:K35"/>
    <mergeCell ref="D47:D48"/>
    <mergeCell ref="E47:E48"/>
    <mergeCell ref="F47:F48"/>
    <mergeCell ref="G47:G48"/>
    <mergeCell ref="H47:H48"/>
    <mergeCell ref="K47:K48"/>
    <mergeCell ref="B6:L6"/>
    <mergeCell ref="J33:K33"/>
    <mergeCell ref="J59:K59"/>
    <mergeCell ref="D10:D11"/>
    <mergeCell ref="E10:E11"/>
    <mergeCell ref="F10:F11"/>
    <mergeCell ref="G10:G11"/>
    <mergeCell ref="H10:H11"/>
    <mergeCell ref="K10:K11"/>
    <mergeCell ref="L10:L11"/>
    <mergeCell ref="D34:D35"/>
    <mergeCell ref="E34:E35"/>
    <mergeCell ref="F34:F35"/>
    <mergeCell ref="G34:G35"/>
    <mergeCell ref="H34:H35"/>
    <mergeCell ref="J34:J35"/>
  </mergeCells>
  <phoneticPr fontId="2"/>
  <pageMargins left="0.78740157480314965" right="0.78740157480314965" top="0.78740157480314965" bottom="0.59055118110236227" header="0.51181102362204722" footer="0.51181102362204722"/>
  <pageSetup paperSize="9" scale="57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77"/>
  <sheetViews>
    <sheetView view="pageBreakPreview" topLeftCell="A10" zoomScale="75" zoomScaleNormal="75" workbookViewId="0">
      <selection activeCell="H25" sqref="H25"/>
    </sheetView>
  </sheetViews>
  <sheetFormatPr defaultColWidth="10.875" defaultRowHeight="18.75" customHeight="1" x14ac:dyDescent="0.15"/>
  <cols>
    <col min="1" max="1" width="13.375" style="296" customWidth="1"/>
    <col min="2" max="2" width="28.375" style="175" customWidth="1"/>
    <col min="3" max="8" width="10.75" style="296" customWidth="1"/>
    <col min="9" max="9" width="11.375" style="296" customWidth="1"/>
    <col min="10" max="12" width="11.25" style="296" customWidth="1"/>
    <col min="13" max="16384" width="10.875" style="296"/>
  </cols>
  <sheetData>
    <row r="1" spans="1:12" ht="18.75" customHeight="1" x14ac:dyDescent="0.15">
      <c r="A1" s="295"/>
    </row>
    <row r="4" spans="1:12" s="378" customFormat="1" ht="18.75" customHeight="1" x14ac:dyDescent="0.15">
      <c r="B4" s="379"/>
    </row>
    <row r="5" spans="1:12" s="378" customFormat="1" ht="18.75" customHeight="1" x14ac:dyDescent="0.15">
      <c r="B5" s="379"/>
    </row>
    <row r="6" spans="1:12" s="304" customFormat="1" ht="17.25" x14ac:dyDescent="0.15">
      <c r="B6" s="524" t="s">
        <v>384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</row>
    <row r="7" spans="1:12" s="304" customFormat="1" ht="18.75" customHeight="1" thickBot="1" x14ac:dyDescent="0.2">
      <c r="B7" s="390"/>
      <c r="C7" s="305" t="s">
        <v>245</v>
      </c>
      <c r="D7" s="306"/>
      <c r="E7" s="306"/>
      <c r="F7" s="306"/>
      <c r="G7" s="306"/>
      <c r="H7" s="306"/>
      <c r="I7" s="306"/>
      <c r="J7" s="306"/>
      <c r="K7" s="306"/>
      <c r="L7" s="306"/>
    </row>
    <row r="8" spans="1:12" s="304" customFormat="1" ht="18.75" customHeight="1" x14ac:dyDescent="0.15">
      <c r="B8" s="391"/>
      <c r="C8" s="299"/>
      <c r="D8" s="307"/>
      <c r="E8" s="307"/>
      <c r="F8" s="308" t="s">
        <v>44</v>
      </c>
      <c r="G8" s="307"/>
      <c r="H8" s="307"/>
      <c r="I8" s="299"/>
      <c r="J8" s="299"/>
      <c r="K8" s="307"/>
      <c r="L8" s="307"/>
    </row>
    <row r="9" spans="1:12" s="304" customFormat="1" ht="18.75" customHeight="1" x14ac:dyDescent="0.15">
      <c r="B9" s="392"/>
      <c r="C9" s="309" t="s">
        <v>8</v>
      </c>
      <c r="D9" s="525" t="s">
        <v>385</v>
      </c>
      <c r="E9" s="525" t="s">
        <v>386</v>
      </c>
      <c r="F9" s="525" t="s">
        <v>387</v>
      </c>
      <c r="G9" s="525" t="s">
        <v>388</v>
      </c>
      <c r="H9" s="525" t="s">
        <v>12</v>
      </c>
      <c r="I9" s="309" t="s">
        <v>37</v>
      </c>
      <c r="J9" s="309" t="s">
        <v>45</v>
      </c>
      <c r="K9" s="525" t="s">
        <v>389</v>
      </c>
      <c r="L9" s="527" t="s">
        <v>390</v>
      </c>
    </row>
    <row r="10" spans="1:12" s="304" customFormat="1" ht="18.75" customHeight="1" x14ac:dyDescent="0.15">
      <c r="B10" s="393"/>
      <c r="C10" s="310"/>
      <c r="D10" s="526"/>
      <c r="E10" s="526"/>
      <c r="F10" s="526"/>
      <c r="G10" s="526"/>
      <c r="H10" s="526"/>
      <c r="I10" s="310"/>
      <c r="J10" s="445" t="s">
        <v>8</v>
      </c>
      <c r="K10" s="526"/>
      <c r="L10" s="528"/>
    </row>
    <row r="11" spans="1:12" s="304" customFormat="1" ht="18.75" customHeight="1" x14ac:dyDescent="0.15">
      <c r="B11" s="391"/>
      <c r="C11" s="78" t="s">
        <v>40</v>
      </c>
      <c r="D11" s="313" t="s">
        <v>40</v>
      </c>
      <c r="E11" s="313" t="s">
        <v>40</v>
      </c>
      <c r="F11" s="313" t="s">
        <v>40</v>
      </c>
      <c r="G11" s="313" t="s">
        <v>40</v>
      </c>
      <c r="H11" s="313" t="s">
        <v>40</v>
      </c>
      <c r="I11" s="313" t="s">
        <v>34</v>
      </c>
      <c r="J11" s="313" t="s">
        <v>34</v>
      </c>
      <c r="K11" s="313" t="s">
        <v>34</v>
      </c>
      <c r="L11" s="313" t="s">
        <v>34</v>
      </c>
    </row>
    <row r="12" spans="1:12" s="304" customFormat="1" ht="18.75" customHeight="1" x14ac:dyDescent="0.15">
      <c r="B12" s="392" t="s">
        <v>219</v>
      </c>
      <c r="C12" s="299">
        <v>118</v>
      </c>
      <c r="D12" s="149">
        <v>0</v>
      </c>
      <c r="E12" s="149">
        <v>0</v>
      </c>
      <c r="F12" s="394">
        <v>21</v>
      </c>
      <c r="G12" s="394">
        <v>97</v>
      </c>
      <c r="H12" s="149">
        <v>0</v>
      </c>
      <c r="I12" s="394">
        <v>6898</v>
      </c>
      <c r="J12" s="300">
        <v>6684</v>
      </c>
      <c r="K12" s="394">
        <v>1374</v>
      </c>
      <c r="L12" s="394">
        <v>5310</v>
      </c>
    </row>
    <row r="13" spans="1:12" s="304" customFormat="1" ht="18.75" customHeight="1" x14ac:dyDescent="0.15">
      <c r="B13" s="392" t="s">
        <v>220</v>
      </c>
      <c r="C13" s="299">
        <v>119</v>
      </c>
      <c r="D13" s="149">
        <v>0</v>
      </c>
      <c r="E13" s="149">
        <v>0</v>
      </c>
      <c r="F13" s="394">
        <v>21</v>
      </c>
      <c r="G13" s="394">
        <v>98</v>
      </c>
      <c r="H13" s="149">
        <v>0</v>
      </c>
      <c r="I13" s="394">
        <v>6947</v>
      </c>
      <c r="J13" s="300">
        <v>6689</v>
      </c>
      <c r="K13" s="394">
        <v>1387</v>
      </c>
      <c r="L13" s="394">
        <v>5302</v>
      </c>
    </row>
    <row r="14" spans="1:12" s="304" customFormat="1" ht="18.75" customHeight="1" x14ac:dyDescent="0.15">
      <c r="B14" s="392" t="s">
        <v>221</v>
      </c>
      <c r="C14" s="299">
        <v>128</v>
      </c>
      <c r="D14" s="149">
        <v>0</v>
      </c>
      <c r="E14" s="149">
        <v>0</v>
      </c>
      <c r="F14" s="394">
        <v>21</v>
      </c>
      <c r="G14" s="394">
        <v>107</v>
      </c>
      <c r="H14" s="149">
        <v>0</v>
      </c>
      <c r="I14" s="394">
        <v>7293</v>
      </c>
      <c r="J14" s="300">
        <v>7012</v>
      </c>
      <c r="K14" s="394">
        <v>1488</v>
      </c>
      <c r="L14" s="394">
        <v>5524</v>
      </c>
    </row>
    <row r="15" spans="1:12" s="304" customFormat="1" ht="18.75" customHeight="1" x14ac:dyDescent="0.15">
      <c r="B15" s="392" t="s">
        <v>304</v>
      </c>
      <c r="C15" s="299">
        <v>130</v>
      </c>
      <c r="D15" s="149">
        <v>0</v>
      </c>
      <c r="E15" s="149">
        <v>0</v>
      </c>
      <c r="F15" s="394">
        <v>21</v>
      </c>
      <c r="G15" s="394">
        <v>109</v>
      </c>
      <c r="H15" s="149">
        <v>0</v>
      </c>
      <c r="I15" s="394">
        <v>7393</v>
      </c>
      <c r="J15" s="300">
        <v>7082</v>
      </c>
      <c r="K15" s="394">
        <v>1499</v>
      </c>
      <c r="L15" s="394">
        <v>5583</v>
      </c>
    </row>
    <row r="16" spans="1:12" s="304" customFormat="1" ht="18.75" customHeight="1" x14ac:dyDescent="0.15">
      <c r="B16" s="392" t="s">
        <v>342</v>
      </c>
      <c r="C16" s="299">
        <v>126</v>
      </c>
      <c r="D16" s="149">
        <v>0</v>
      </c>
      <c r="E16" s="149">
        <v>0</v>
      </c>
      <c r="F16" s="394">
        <v>22</v>
      </c>
      <c r="G16" s="394">
        <v>104</v>
      </c>
      <c r="H16" s="149">
        <v>0</v>
      </c>
      <c r="I16" s="394">
        <v>7082</v>
      </c>
      <c r="J16" s="300">
        <v>6560</v>
      </c>
      <c r="K16" s="394">
        <v>1336</v>
      </c>
      <c r="L16" s="394">
        <v>5224</v>
      </c>
    </row>
    <row r="17" spans="2:12" s="304" customFormat="1" ht="18.75" customHeight="1" x14ac:dyDescent="0.15">
      <c r="B17" s="392" t="s">
        <v>391</v>
      </c>
      <c r="C17" s="299">
        <v>127</v>
      </c>
      <c r="D17" s="149" t="s">
        <v>317</v>
      </c>
      <c r="E17" s="149" t="s">
        <v>317</v>
      </c>
      <c r="F17" s="394">
        <v>22</v>
      </c>
      <c r="G17" s="394">
        <v>105</v>
      </c>
      <c r="H17" s="149" t="s">
        <v>317</v>
      </c>
      <c r="I17" s="394">
        <v>7128</v>
      </c>
      <c r="J17" s="300">
        <v>6796</v>
      </c>
      <c r="K17" s="394">
        <v>1465</v>
      </c>
      <c r="L17" s="394">
        <v>5331</v>
      </c>
    </row>
    <row r="18" spans="2:12" s="304" customFormat="1" ht="18.75" customHeight="1" x14ac:dyDescent="0.15">
      <c r="B18" s="392" t="s">
        <v>392</v>
      </c>
      <c r="C18" s="299">
        <v>129</v>
      </c>
      <c r="D18" s="149" t="s">
        <v>317</v>
      </c>
      <c r="E18" s="149" t="s">
        <v>317</v>
      </c>
      <c r="F18" s="394">
        <v>21</v>
      </c>
      <c r="G18" s="394">
        <v>108</v>
      </c>
      <c r="H18" s="149" t="s">
        <v>317</v>
      </c>
      <c r="I18" s="394">
        <v>7387</v>
      </c>
      <c r="J18" s="300">
        <v>6977</v>
      </c>
      <c r="K18" s="394">
        <v>1530</v>
      </c>
      <c r="L18" s="394">
        <v>5447</v>
      </c>
    </row>
    <row r="19" spans="2:12" s="304" customFormat="1" ht="18.75" customHeight="1" x14ac:dyDescent="0.15">
      <c r="B19" s="392" t="s">
        <v>447</v>
      </c>
      <c r="C19" s="299">
        <v>129</v>
      </c>
      <c r="D19" s="149">
        <v>0</v>
      </c>
      <c r="E19" s="149">
        <v>0</v>
      </c>
      <c r="F19" s="394">
        <v>21</v>
      </c>
      <c r="G19" s="394">
        <v>108</v>
      </c>
      <c r="H19" s="149">
        <v>0</v>
      </c>
      <c r="I19" s="394">
        <v>7507</v>
      </c>
      <c r="J19" s="300">
        <v>7083</v>
      </c>
      <c r="K19" s="394">
        <v>1573</v>
      </c>
      <c r="L19" s="394">
        <v>5510</v>
      </c>
    </row>
    <row r="20" spans="2:12" s="304" customFormat="1" ht="18.75" customHeight="1" x14ac:dyDescent="0.15">
      <c r="B20" s="392" t="s">
        <v>513</v>
      </c>
      <c r="C20" s="299">
        <v>129</v>
      </c>
      <c r="D20" s="149">
        <v>0</v>
      </c>
      <c r="E20" s="149">
        <v>0</v>
      </c>
      <c r="F20" s="394">
        <v>19</v>
      </c>
      <c r="G20" s="394">
        <v>110</v>
      </c>
      <c r="H20" s="149">
        <v>0</v>
      </c>
      <c r="I20" s="394">
        <v>7527</v>
      </c>
      <c r="J20" s="122" t="s">
        <v>316</v>
      </c>
      <c r="K20" s="122" t="s">
        <v>316</v>
      </c>
      <c r="L20" s="122" t="s">
        <v>316</v>
      </c>
    </row>
    <row r="21" spans="2:12" s="304" customFormat="1" ht="18.75" customHeight="1" x14ac:dyDescent="0.15">
      <c r="B21" s="392"/>
      <c r="C21" s="395"/>
      <c r="D21" s="149"/>
      <c r="E21" s="149"/>
      <c r="F21" s="302"/>
      <c r="G21" s="302"/>
      <c r="H21" s="149"/>
      <c r="I21" s="302"/>
      <c r="J21" s="149"/>
      <c r="K21" s="302"/>
      <c r="L21" s="302"/>
    </row>
    <row r="22" spans="2:12" s="304" customFormat="1" ht="18.75" customHeight="1" x14ac:dyDescent="0.15">
      <c r="B22" s="392" t="s">
        <v>124</v>
      </c>
      <c r="C22" s="395">
        <v>14</v>
      </c>
      <c r="D22" s="149" t="s">
        <v>317</v>
      </c>
      <c r="E22" s="149" t="s">
        <v>317</v>
      </c>
      <c r="F22" s="302">
        <v>8</v>
      </c>
      <c r="G22" s="302">
        <v>6</v>
      </c>
      <c r="H22" s="149" t="s">
        <v>317</v>
      </c>
      <c r="I22" s="302">
        <v>942</v>
      </c>
      <c r="J22" s="122" t="s">
        <v>316</v>
      </c>
      <c r="K22" s="122" t="s">
        <v>316</v>
      </c>
      <c r="L22" s="122" t="s">
        <v>316</v>
      </c>
    </row>
    <row r="23" spans="2:12" s="304" customFormat="1" ht="18.75" customHeight="1" x14ac:dyDescent="0.15">
      <c r="B23" s="392" t="s">
        <v>348</v>
      </c>
      <c r="C23" s="395">
        <v>92</v>
      </c>
      <c r="D23" s="149" t="s">
        <v>317</v>
      </c>
      <c r="E23" s="149" t="s">
        <v>317</v>
      </c>
      <c r="F23" s="302">
        <v>10</v>
      </c>
      <c r="G23" s="302">
        <v>82</v>
      </c>
      <c r="H23" s="149" t="s">
        <v>317</v>
      </c>
      <c r="I23" s="302">
        <v>5733</v>
      </c>
      <c r="J23" s="122" t="s">
        <v>316</v>
      </c>
      <c r="K23" s="122" t="s">
        <v>316</v>
      </c>
      <c r="L23" s="122" t="s">
        <v>316</v>
      </c>
    </row>
    <row r="24" spans="2:12" s="304" customFormat="1" ht="18.75" customHeight="1" x14ac:dyDescent="0.15">
      <c r="B24" s="504" t="s">
        <v>125</v>
      </c>
      <c r="C24" s="300">
        <v>23</v>
      </c>
      <c r="D24" s="347" t="s">
        <v>317</v>
      </c>
      <c r="E24" s="347" t="s">
        <v>317</v>
      </c>
      <c r="F24" s="394">
        <v>1</v>
      </c>
      <c r="G24" s="394">
        <v>22</v>
      </c>
      <c r="H24" s="347" t="s">
        <v>317</v>
      </c>
      <c r="I24" s="394">
        <v>852</v>
      </c>
      <c r="J24" s="122" t="s">
        <v>316</v>
      </c>
      <c r="K24" s="122" t="s">
        <v>316</v>
      </c>
      <c r="L24" s="122" t="s">
        <v>316</v>
      </c>
    </row>
    <row r="25" spans="2:12" s="304" customFormat="1" ht="18.75" customHeight="1" thickBot="1" x14ac:dyDescent="0.2">
      <c r="B25" s="390"/>
      <c r="C25" s="396"/>
      <c r="D25" s="468"/>
      <c r="E25" s="468"/>
      <c r="F25" s="397"/>
      <c r="G25" s="397"/>
      <c r="H25" s="468"/>
      <c r="I25" s="397"/>
      <c r="J25" s="499"/>
      <c r="K25" s="499"/>
      <c r="L25" s="499"/>
    </row>
    <row r="26" spans="2:12" ht="18.75" customHeight="1" x14ac:dyDescent="0.15">
      <c r="C26" s="303" t="s">
        <v>461</v>
      </c>
      <c r="D26" s="304"/>
      <c r="E26" s="304"/>
      <c r="F26" s="304"/>
      <c r="G26" s="304"/>
      <c r="H26" s="304"/>
      <c r="I26" s="304"/>
      <c r="J26" s="304"/>
      <c r="K26" s="304"/>
      <c r="L26" s="304"/>
    </row>
    <row r="27" spans="2:12" ht="18.75" customHeight="1" x14ac:dyDescent="0.15">
      <c r="C27" s="303"/>
      <c r="D27" s="304"/>
      <c r="E27" s="304"/>
      <c r="F27" s="304"/>
      <c r="G27" s="304"/>
      <c r="H27" s="304"/>
      <c r="I27" s="304"/>
      <c r="J27" s="304"/>
      <c r="K27" s="304"/>
      <c r="L27" s="304"/>
    </row>
    <row r="28" spans="2:12" ht="18.75" customHeight="1" x14ac:dyDescent="0.15">
      <c r="C28" s="304"/>
      <c r="D28" s="304"/>
      <c r="E28" s="304"/>
      <c r="F28" s="304"/>
      <c r="G28" s="304"/>
      <c r="H28" s="304"/>
      <c r="I28" s="304"/>
      <c r="J28" s="304"/>
      <c r="K28" s="304"/>
      <c r="L28" s="304"/>
    </row>
    <row r="29" spans="2:12" ht="18" thickBot="1" x14ac:dyDescent="0.2">
      <c r="B29" s="176"/>
      <c r="C29" s="305" t="s">
        <v>249</v>
      </c>
      <c r="D29" s="306"/>
      <c r="E29" s="306"/>
      <c r="F29" s="306"/>
      <c r="G29" s="306"/>
      <c r="H29" s="306"/>
      <c r="I29" s="306"/>
      <c r="J29" s="306"/>
      <c r="K29" s="300"/>
      <c r="L29" s="300"/>
    </row>
    <row r="30" spans="2:12" ht="17.25" x14ac:dyDescent="0.15">
      <c r="C30" s="299"/>
      <c r="D30" s="307"/>
      <c r="E30" s="307"/>
      <c r="F30" s="308" t="s">
        <v>44</v>
      </c>
      <c r="G30" s="307"/>
      <c r="H30" s="307"/>
      <c r="I30" s="309"/>
      <c r="J30" s="309"/>
      <c r="K30" s="300"/>
      <c r="L30" s="300"/>
    </row>
    <row r="31" spans="2:12" ht="17.25" x14ac:dyDescent="0.15">
      <c r="B31" s="297"/>
      <c r="C31" s="309" t="s">
        <v>8</v>
      </c>
      <c r="D31" s="525" t="s">
        <v>385</v>
      </c>
      <c r="E31" s="525" t="s">
        <v>386</v>
      </c>
      <c r="F31" s="525" t="s">
        <v>387</v>
      </c>
      <c r="G31" s="525" t="s">
        <v>388</v>
      </c>
      <c r="H31" s="525" t="s">
        <v>12</v>
      </c>
      <c r="I31" s="309" t="s">
        <v>37</v>
      </c>
      <c r="J31" s="309" t="s">
        <v>135</v>
      </c>
      <c r="K31" s="300"/>
      <c r="L31" s="300"/>
    </row>
    <row r="32" spans="2:12" ht="17.25" x14ac:dyDescent="0.15">
      <c r="B32" s="177"/>
      <c r="C32" s="310"/>
      <c r="D32" s="526"/>
      <c r="E32" s="526"/>
      <c r="F32" s="526"/>
      <c r="G32" s="526"/>
      <c r="H32" s="526"/>
      <c r="I32" s="310"/>
      <c r="J32" s="445" t="s">
        <v>136</v>
      </c>
      <c r="K32" s="311"/>
      <c r="L32" s="311"/>
    </row>
    <row r="33" spans="1:12" ht="17.25" x14ac:dyDescent="0.15">
      <c r="C33" s="312" t="s">
        <v>40</v>
      </c>
      <c r="D33" s="313" t="s">
        <v>40</v>
      </c>
      <c r="E33" s="313" t="s">
        <v>40</v>
      </c>
      <c r="F33" s="313" t="s">
        <v>40</v>
      </c>
      <c r="G33" s="313" t="s">
        <v>40</v>
      </c>
      <c r="H33" s="313" t="s">
        <v>40</v>
      </c>
      <c r="I33" s="313" t="s">
        <v>34</v>
      </c>
      <c r="J33" s="313" t="s">
        <v>34</v>
      </c>
      <c r="K33" s="79"/>
      <c r="L33" s="79"/>
    </row>
    <row r="34" spans="1:12" ht="17.25" x14ac:dyDescent="0.15">
      <c r="B34" s="297" t="s">
        <v>220</v>
      </c>
      <c r="C34" s="78">
        <v>381</v>
      </c>
      <c r="D34" s="149">
        <v>0</v>
      </c>
      <c r="E34" s="302">
        <v>3</v>
      </c>
      <c r="F34" s="79">
        <v>296</v>
      </c>
      <c r="G34" s="79">
        <v>78</v>
      </c>
      <c r="H34" s="79">
        <v>4</v>
      </c>
      <c r="I34" s="79">
        <v>24733</v>
      </c>
      <c r="J34" s="122" t="s">
        <v>316</v>
      </c>
      <c r="K34" s="79"/>
      <c r="L34" s="79"/>
    </row>
    <row r="35" spans="1:12" ht="17.25" x14ac:dyDescent="0.15">
      <c r="B35" s="297" t="s">
        <v>221</v>
      </c>
      <c r="C35" s="78">
        <v>372</v>
      </c>
      <c r="D35" s="149">
        <v>0</v>
      </c>
      <c r="E35" s="302">
        <v>3</v>
      </c>
      <c r="F35" s="79">
        <v>282</v>
      </c>
      <c r="G35" s="79">
        <v>83</v>
      </c>
      <c r="H35" s="79">
        <v>4</v>
      </c>
      <c r="I35" s="79">
        <v>24689</v>
      </c>
      <c r="J35" s="122" t="s">
        <v>316</v>
      </c>
      <c r="K35" s="79"/>
      <c r="L35" s="79"/>
    </row>
    <row r="36" spans="1:12" ht="17.25" x14ac:dyDescent="0.15">
      <c r="B36" s="297" t="s">
        <v>304</v>
      </c>
      <c r="C36" s="78">
        <v>372</v>
      </c>
      <c r="D36" s="149">
        <v>0</v>
      </c>
      <c r="E36" s="302">
        <v>3</v>
      </c>
      <c r="F36" s="79">
        <v>280</v>
      </c>
      <c r="G36" s="79">
        <v>85</v>
      </c>
      <c r="H36" s="79">
        <v>4</v>
      </c>
      <c r="I36" s="79">
        <v>24825</v>
      </c>
      <c r="J36" s="122" t="s">
        <v>316</v>
      </c>
      <c r="K36" s="79"/>
      <c r="L36" s="79"/>
    </row>
    <row r="37" spans="1:12" ht="17.25" x14ac:dyDescent="0.15">
      <c r="B37" s="297" t="s">
        <v>342</v>
      </c>
      <c r="C37" s="78">
        <v>370</v>
      </c>
      <c r="D37" s="149" t="s">
        <v>317</v>
      </c>
      <c r="E37" s="302">
        <v>3</v>
      </c>
      <c r="F37" s="79">
        <v>276</v>
      </c>
      <c r="G37" s="79">
        <v>87</v>
      </c>
      <c r="H37" s="79">
        <v>4</v>
      </c>
      <c r="I37" s="79">
        <v>24814</v>
      </c>
      <c r="J37" s="122" t="s">
        <v>316</v>
      </c>
      <c r="K37" s="79"/>
      <c r="L37" s="79"/>
    </row>
    <row r="38" spans="1:12" ht="17.25" x14ac:dyDescent="0.15">
      <c r="B38" s="297" t="s">
        <v>391</v>
      </c>
      <c r="C38" s="78">
        <v>382</v>
      </c>
      <c r="D38" s="149" t="s">
        <v>317</v>
      </c>
      <c r="E38" s="302">
        <v>3</v>
      </c>
      <c r="F38" s="79">
        <v>280</v>
      </c>
      <c r="G38" s="79">
        <v>95</v>
      </c>
      <c r="H38" s="79">
        <v>4</v>
      </c>
      <c r="I38" s="79">
        <v>27502</v>
      </c>
      <c r="J38" s="122" t="s">
        <v>316</v>
      </c>
      <c r="K38" s="79"/>
      <c r="L38" s="79"/>
    </row>
    <row r="39" spans="1:12" ht="17.25" x14ac:dyDescent="0.15">
      <c r="B39" s="297" t="s">
        <v>392</v>
      </c>
      <c r="C39" s="78">
        <v>373</v>
      </c>
      <c r="D39" s="149" t="s">
        <v>317</v>
      </c>
      <c r="E39" s="79">
        <v>2</v>
      </c>
      <c r="F39" s="79">
        <v>261</v>
      </c>
      <c r="G39" s="79">
        <v>106</v>
      </c>
      <c r="H39" s="79">
        <v>4</v>
      </c>
      <c r="I39" s="79">
        <v>27273</v>
      </c>
      <c r="J39" s="122" t="s">
        <v>316</v>
      </c>
      <c r="K39" s="79"/>
      <c r="L39" s="79"/>
    </row>
    <row r="40" spans="1:12" ht="17.25" x14ac:dyDescent="0.15">
      <c r="B40" s="297" t="s">
        <v>443</v>
      </c>
      <c r="C40" s="80">
        <v>377</v>
      </c>
      <c r="D40" s="149" t="s">
        <v>317</v>
      </c>
      <c r="E40" s="81">
        <v>1</v>
      </c>
      <c r="F40" s="81">
        <v>249</v>
      </c>
      <c r="G40" s="81">
        <v>112</v>
      </c>
      <c r="H40" s="81">
        <v>4</v>
      </c>
      <c r="I40" s="81">
        <v>27295</v>
      </c>
      <c r="J40" s="122" t="s">
        <v>316</v>
      </c>
      <c r="K40" s="79"/>
      <c r="L40" s="79"/>
    </row>
    <row r="41" spans="1:12" ht="17.25" x14ac:dyDescent="0.15">
      <c r="B41" s="297" t="s">
        <v>462</v>
      </c>
      <c r="C41" s="80">
        <f>SUM(C43:C54)</f>
        <v>360</v>
      </c>
      <c r="D41" s="149" t="s">
        <v>317</v>
      </c>
      <c r="E41" s="81">
        <f>SUM(E43:E54)</f>
        <v>1</v>
      </c>
      <c r="F41" s="81">
        <f>SUM(F43:F54)</f>
        <v>240</v>
      </c>
      <c r="G41" s="81">
        <f>SUM(G43:G54)</f>
        <v>115</v>
      </c>
      <c r="H41" s="81">
        <f>SUM(H43:H54)</f>
        <v>4</v>
      </c>
      <c r="I41" s="81">
        <f>SUM(I43:I54)</f>
        <v>26098</v>
      </c>
      <c r="J41" s="122" t="s">
        <v>316</v>
      </c>
      <c r="K41" s="79"/>
      <c r="L41" s="79"/>
    </row>
    <row r="42" spans="1:12" ht="17.25" x14ac:dyDescent="0.15">
      <c r="B42" s="297"/>
      <c r="C42" s="80"/>
      <c r="D42" s="81"/>
      <c r="E42" s="81"/>
      <c r="F42" s="81"/>
      <c r="G42" s="81"/>
      <c r="H42" s="81"/>
      <c r="I42" s="81"/>
      <c r="J42" s="81"/>
      <c r="K42" s="79"/>
      <c r="L42" s="79"/>
    </row>
    <row r="43" spans="1:12" ht="17.25" x14ac:dyDescent="0.15">
      <c r="B43" s="297" t="s">
        <v>349</v>
      </c>
      <c r="C43" s="314">
        <v>10</v>
      </c>
      <c r="D43" s="149" t="s">
        <v>317</v>
      </c>
      <c r="E43" s="149" t="s">
        <v>317</v>
      </c>
      <c r="F43" s="302">
        <v>7</v>
      </c>
      <c r="G43" s="149">
        <v>1</v>
      </c>
      <c r="H43" s="302">
        <v>2</v>
      </c>
      <c r="I43" s="302">
        <v>66</v>
      </c>
      <c r="J43" s="122" t="s">
        <v>316</v>
      </c>
      <c r="K43" s="71"/>
      <c r="L43" s="71"/>
    </row>
    <row r="44" spans="1:12" ht="17.25" x14ac:dyDescent="0.15">
      <c r="A44" s="121"/>
      <c r="B44" s="297" t="s">
        <v>126</v>
      </c>
      <c r="C44" s="314">
        <v>1</v>
      </c>
      <c r="D44" s="149" t="s">
        <v>317</v>
      </c>
      <c r="E44" s="149" t="s">
        <v>317</v>
      </c>
      <c r="F44" s="149" t="s">
        <v>317</v>
      </c>
      <c r="G44" s="302">
        <v>1</v>
      </c>
      <c r="H44" s="149" t="s">
        <v>317</v>
      </c>
      <c r="I44" s="302">
        <v>40</v>
      </c>
      <c r="J44" s="122" t="s">
        <v>316</v>
      </c>
      <c r="K44" s="302"/>
      <c r="L44" s="302"/>
    </row>
    <row r="45" spans="1:12" ht="17.25" x14ac:dyDescent="0.15">
      <c r="A45" s="121"/>
      <c r="B45" s="297" t="s">
        <v>274</v>
      </c>
      <c r="C45" s="314">
        <v>4</v>
      </c>
      <c r="D45" s="149" t="s">
        <v>317</v>
      </c>
      <c r="E45" s="149" t="s">
        <v>317</v>
      </c>
      <c r="F45" s="302">
        <v>3</v>
      </c>
      <c r="G45" s="149">
        <v>1</v>
      </c>
      <c r="H45" s="149" t="s">
        <v>317</v>
      </c>
      <c r="I45" s="71">
        <v>100</v>
      </c>
      <c r="J45" s="122" t="s">
        <v>316</v>
      </c>
      <c r="K45" s="302"/>
      <c r="L45" s="302"/>
    </row>
    <row r="46" spans="1:12" ht="17.25" x14ac:dyDescent="0.15">
      <c r="A46" s="121"/>
      <c r="B46" s="297" t="s">
        <v>127</v>
      </c>
      <c r="C46" s="78">
        <v>161</v>
      </c>
      <c r="D46" s="149" t="s">
        <v>317</v>
      </c>
      <c r="E46" s="149" t="s">
        <v>317</v>
      </c>
      <c r="F46" s="344">
        <v>102</v>
      </c>
      <c r="G46" s="344">
        <v>57</v>
      </c>
      <c r="H46" s="345">
        <v>2</v>
      </c>
      <c r="I46" s="344">
        <v>17487</v>
      </c>
      <c r="J46" s="122" t="s">
        <v>316</v>
      </c>
      <c r="K46" s="302"/>
      <c r="L46" s="302"/>
    </row>
    <row r="47" spans="1:12" ht="17.25" x14ac:dyDescent="0.15">
      <c r="B47" s="297" t="s">
        <v>393</v>
      </c>
      <c r="C47" s="78">
        <v>20</v>
      </c>
      <c r="D47" s="149" t="s">
        <v>317</v>
      </c>
      <c r="E47" s="149" t="s">
        <v>317</v>
      </c>
      <c r="F47" s="344">
        <v>14</v>
      </c>
      <c r="G47" s="344">
        <v>6</v>
      </c>
      <c r="H47" s="149" t="s">
        <v>317</v>
      </c>
      <c r="I47" s="302">
        <v>553</v>
      </c>
      <c r="J47" s="122" t="s">
        <v>316</v>
      </c>
      <c r="K47" s="302"/>
      <c r="L47" s="302"/>
    </row>
    <row r="48" spans="1:12" ht="17.25" x14ac:dyDescent="0.15">
      <c r="B48" s="297" t="s">
        <v>394</v>
      </c>
      <c r="C48" s="78">
        <v>40</v>
      </c>
      <c r="D48" s="149" t="s">
        <v>317</v>
      </c>
      <c r="E48" s="149" t="s">
        <v>463</v>
      </c>
      <c r="F48" s="344">
        <v>4</v>
      </c>
      <c r="G48" s="344">
        <v>36</v>
      </c>
      <c r="H48" s="149" t="s">
        <v>317</v>
      </c>
      <c r="I48" s="302">
        <v>7369</v>
      </c>
      <c r="J48" s="122" t="s">
        <v>316</v>
      </c>
      <c r="K48" s="302"/>
      <c r="L48" s="302"/>
    </row>
    <row r="49" spans="1:12" ht="17.25" x14ac:dyDescent="0.15">
      <c r="B49" s="297" t="s">
        <v>128</v>
      </c>
      <c r="C49" s="314">
        <v>8</v>
      </c>
      <c r="D49" s="149" t="s">
        <v>317</v>
      </c>
      <c r="E49" s="149" t="s">
        <v>317</v>
      </c>
      <c r="F49" s="302">
        <v>2</v>
      </c>
      <c r="G49" s="302">
        <v>6</v>
      </c>
      <c r="H49" s="149" t="s">
        <v>317</v>
      </c>
      <c r="I49" s="122">
        <v>375</v>
      </c>
      <c r="J49" s="122" t="s">
        <v>316</v>
      </c>
      <c r="K49" s="302"/>
      <c r="L49" s="302"/>
    </row>
    <row r="50" spans="1:12" ht="17.25" x14ac:dyDescent="0.15">
      <c r="B50" s="297" t="s">
        <v>395</v>
      </c>
      <c r="C50" s="314">
        <v>1</v>
      </c>
      <c r="D50" s="149" t="s">
        <v>317</v>
      </c>
      <c r="E50" s="149" t="s">
        <v>317</v>
      </c>
      <c r="F50" s="149" t="s">
        <v>317</v>
      </c>
      <c r="G50" s="304">
        <v>1</v>
      </c>
      <c r="H50" s="149" t="s">
        <v>317</v>
      </c>
      <c r="I50" s="304">
        <v>30</v>
      </c>
      <c r="J50" s="122" t="s">
        <v>316</v>
      </c>
      <c r="K50" s="302"/>
      <c r="L50" s="302"/>
    </row>
    <row r="51" spans="1:12" ht="17.25" x14ac:dyDescent="0.15">
      <c r="B51" s="297" t="s">
        <v>129</v>
      </c>
      <c r="C51" s="314">
        <v>1</v>
      </c>
      <c r="D51" s="149" t="s">
        <v>317</v>
      </c>
      <c r="E51" s="149">
        <v>1</v>
      </c>
      <c r="F51" s="149" t="s">
        <v>317</v>
      </c>
      <c r="G51" s="149" t="s">
        <v>317</v>
      </c>
      <c r="H51" s="149" t="s">
        <v>317</v>
      </c>
      <c r="I51" s="302">
        <v>50</v>
      </c>
      <c r="J51" s="122" t="s">
        <v>316</v>
      </c>
      <c r="K51" s="302"/>
      <c r="L51" s="302"/>
    </row>
    <row r="52" spans="1:12" ht="17.25" x14ac:dyDescent="0.15">
      <c r="B52" s="315" t="s">
        <v>130</v>
      </c>
      <c r="C52" s="314">
        <v>108</v>
      </c>
      <c r="D52" s="149" t="s">
        <v>317</v>
      </c>
      <c r="E52" s="149" t="s">
        <v>317</v>
      </c>
      <c r="F52" s="302">
        <v>108</v>
      </c>
      <c r="G52" s="149" t="s">
        <v>317</v>
      </c>
      <c r="H52" s="149" t="s">
        <v>317</v>
      </c>
      <c r="I52" s="122" t="s">
        <v>317</v>
      </c>
      <c r="J52" s="122" t="s">
        <v>316</v>
      </c>
      <c r="K52" s="302"/>
      <c r="L52" s="302"/>
    </row>
    <row r="53" spans="1:12" ht="17.25" x14ac:dyDescent="0.15">
      <c r="B53" s="297" t="s">
        <v>396</v>
      </c>
      <c r="C53" s="314">
        <v>5</v>
      </c>
      <c r="D53" s="149" t="s">
        <v>317</v>
      </c>
      <c r="E53" s="149" t="s">
        <v>317</v>
      </c>
      <c r="F53" s="149" t="s">
        <v>317</v>
      </c>
      <c r="G53" s="149">
        <v>5</v>
      </c>
      <c r="H53" s="149" t="s">
        <v>317</v>
      </c>
      <c r="I53" s="302">
        <v>28</v>
      </c>
      <c r="J53" s="122" t="s">
        <v>316</v>
      </c>
      <c r="K53" s="301"/>
      <c r="L53" s="301"/>
    </row>
    <row r="54" spans="1:12" ht="17.25" x14ac:dyDescent="0.15">
      <c r="B54" s="346" t="s">
        <v>397</v>
      </c>
      <c r="C54" s="298">
        <v>1</v>
      </c>
      <c r="D54" s="149" t="s">
        <v>317</v>
      </c>
      <c r="E54" s="149" t="s">
        <v>317</v>
      </c>
      <c r="F54" s="149" t="s">
        <v>317</v>
      </c>
      <c r="G54" s="316">
        <v>1</v>
      </c>
      <c r="H54" s="149" t="s">
        <v>317</v>
      </c>
      <c r="I54" s="122" t="s">
        <v>316</v>
      </c>
      <c r="J54" s="122" t="s">
        <v>316</v>
      </c>
      <c r="K54" s="302"/>
      <c r="L54" s="302"/>
    </row>
    <row r="55" spans="1:12" ht="18" thickBot="1" x14ac:dyDescent="0.2">
      <c r="B55" s="346"/>
      <c r="C55" s="298"/>
      <c r="D55" s="347"/>
      <c r="E55" s="316"/>
      <c r="F55" s="316"/>
      <c r="G55" s="316"/>
      <c r="H55" s="316"/>
      <c r="I55" s="122"/>
      <c r="J55" s="316"/>
      <c r="K55" s="316"/>
      <c r="L55" s="316"/>
    </row>
    <row r="56" spans="1:12" ht="17.25" x14ac:dyDescent="0.15">
      <c r="B56" s="348"/>
      <c r="C56" s="349" t="s">
        <v>246</v>
      </c>
      <c r="D56" s="350"/>
      <c r="E56" s="350"/>
      <c r="F56" s="350"/>
      <c r="G56" s="350"/>
      <c r="H56" s="350"/>
      <c r="I56" s="350"/>
      <c r="J56" s="350"/>
      <c r="K56" s="316"/>
      <c r="L56" s="316"/>
    </row>
    <row r="57" spans="1:12" ht="17.25" x14ac:dyDescent="0.15">
      <c r="C57" s="295" t="s">
        <v>355</v>
      </c>
      <c r="K57" s="469"/>
      <c r="L57" s="469"/>
    </row>
    <row r="58" spans="1:12" ht="17.25" x14ac:dyDescent="0.15">
      <c r="C58" s="295" t="s">
        <v>247</v>
      </c>
    </row>
    <row r="59" spans="1:12" ht="18.75" customHeight="1" x14ac:dyDescent="0.15">
      <c r="A59" s="295"/>
      <c r="B59" s="178"/>
      <c r="C59" s="295" t="s">
        <v>231</v>
      </c>
      <c r="D59" s="317"/>
      <c r="E59" s="317"/>
      <c r="F59" s="317"/>
      <c r="G59" s="317"/>
      <c r="H59" s="317"/>
      <c r="I59" s="317"/>
      <c r="J59" s="317"/>
    </row>
    <row r="60" spans="1:12" ht="18.75" customHeight="1" x14ac:dyDescent="0.15">
      <c r="A60" s="295"/>
      <c r="B60" s="178"/>
      <c r="C60" s="317"/>
      <c r="D60" s="317"/>
      <c r="E60" s="317"/>
      <c r="F60" s="317"/>
      <c r="G60" s="317"/>
      <c r="H60" s="317"/>
      <c r="I60" s="317"/>
      <c r="J60" s="317"/>
      <c r="K60" s="317"/>
      <c r="L60" s="317"/>
    </row>
    <row r="61" spans="1:12" ht="18.75" customHeight="1" thickBot="1" x14ac:dyDescent="0.2">
      <c r="A61" s="317"/>
      <c r="B61" s="179"/>
      <c r="C61" s="398" t="s">
        <v>248</v>
      </c>
      <c r="D61" s="104"/>
      <c r="E61" s="104"/>
      <c r="F61" s="104"/>
      <c r="G61" s="104"/>
      <c r="H61" s="104"/>
      <c r="I61" s="104"/>
      <c r="J61" s="104"/>
      <c r="K61" s="470"/>
      <c r="L61" s="470"/>
    </row>
    <row r="62" spans="1:12" s="374" customFormat="1" ht="18.75" customHeight="1" x14ac:dyDescent="0.15">
      <c r="B62" s="182"/>
      <c r="C62" s="399"/>
      <c r="D62" s="199"/>
      <c r="E62" s="199"/>
      <c r="F62" s="200" t="s">
        <v>44</v>
      </c>
      <c r="G62" s="199"/>
      <c r="H62" s="199"/>
      <c r="I62" s="399"/>
      <c r="J62" s="399"/>
      <c r="K62" s="77"/>
      <c r="L62" s="77"/>
    </row>
    <row r="63" spans="1:12" s="196" customFormat="1" ht="18.75" customHeight="1" x14ac:dyDescent="0.15">
      <c r="B63" s="400"/>
      <c r="C63" s="446" t="s">
        <v>8</v>
      </c>
      <c r="D63" s="525" t="s">
        <v>385</v>
      </c>
      <c r="E63" s="525" t="s">
        <v>386</v>
      </c>
      <c r="F63" s="525" t="s">
        <v>387</v>
      </c>
      <c r="G63" s="525" t="s">
        <v>388</v>
      </c>
      <c r="H63" s="525" t="s">
        <v>12</v>
      </c>
      <c r="I63" s="446" t="s">
        <v>37</v>
      </c>
      <c r="J63" s="446" t="s">
        <v>45</v>
      </c>
      <c r="K63" s="529" t="s">
        <v>536</v>
      </c>
      <c r="L63" s="529" t="s">
        <v>537</v>
      </c>
    </row>
    <row r="64" spans="1:12" s="196" customFormat="1" ht="18.75" customHeight="1" x14ac:dyDescent="0.15">
      <c r="B64" s="183"/>
      <c r="C64" s="363"/>
      <c r="D64" s="526"/>
      <c r="E64" s="526"/>
      <c r="F64" s="526"/>
      <c r="G64" s="526"/>
      <c r="H64" s="526"/>
      <c r="I64" s="363"/>
      <c r="J64" s="444" t="s">
        <v>8</v>
      </c>
      <c r="K64" s="530"/>
      <c r="L64" s="530"/>
    </row>
    <row r="65" spans="2:12" s="196" customFormat="1" ht="18.75" customHeight="1" x14ac:dyDescent="0.15">
      <c r="B65" s="186"/>
      <c r="C65" s="76" t="s">
        <v>40</v>
      </c>
      <c r="D65" s="75" t="s">
        <v>40</v>
      </c>
      <c r="E65" s="75" t="s">
        <v>40</v>
      </c>
      <c r="F65" s="75" t="s">
        <v>40</v>
      </c>
      <c r="G65" s="75" t="s">
        <v>40</v>
      </c>
      <c r="H65" s="75" t="s">
        <v>40</v>
      </c>
      <c r="I65" s="75" t="s">
        <v>46</v>
      </c>
      <c r="J65" s="75" t="s">
        <v>34</v>
      </c>
      <c r="K65" s="76" t="s">
        <v>34</v>
      </c>
      <c r="L65" s="76" t="s">
        <v>34</v>
      </c>
    </row>
    <row r="66" spans="2:12" s="196" customFormat="1" ht="18.75" customHeight="1" x14ac:dyDescent="0.15">
      <c r="B66" s="401" t="s">
        <v>221</v>
      </c>
      <c r="C66" s="283">
        <v>4</v>
      </c>
      <c r="D66" s="149">
        <v>0</v>
      </c>
      <c r="E66" s="149">
        <v>0</v>
      </c>
      <c r="F66" s="149">
        <v>0</v>
      </c>
      <c r="G66" s="283">
        <v>4</v>
      </c>
      <c r="H66" s="149">
        <v>0</v>
      </c>
      <c r="I66" s="283">
        <v>634</v>
      </c>
      <c r="J66" s="283">
        <v>248</v>
      </c>
      <c r="K66" s="283">
        <v>151</v>
      </c>
      <c r="L66" s="283">
        <v>97</v>
      </c>
    </row>
    <row r="67" spans="2:12" s="196" customFormat="1" ht="18.75" customHeight="1" x14ac:dyDescent="0.15">
      <c r="B67" s="401" t="s">
        <v>304</v>
      </c>
      <c r="C67" s="283">
        <v>4</v>
      </c>
      <c r="D67" s="149">
        <v>0</v>
      </c>
      <c r="E67" s="149">
        <v>0</v>
      </c>
      <c r="F67" s="149">
        <v>0</v>
      </c>
      <c r="G67" s="283">
        <v>4</v>
      </c>
      <c r="H67" s="149">
        <v>0</v>
      </c>
      <c r="I67" s="283">
        <v>634</v>
      </c>
      <c r="J67" s="283">
        <v>257</v>
      </c>
      <c r="K67" s="283">
        <v>153</v>
      </c>
      <c r="L67" s="283">
        <v>104</v>
      </c>
    </row>
    <row r="68" spans="2:12" s="196" customFormat="1" ht="18.75" customHeight="1" x14ac:dyDescent="0.15">
      <c r="B68" s="401" t="s">
        <v>342</v>
      </c>
      <c r="C68" s="283">
        <v>4</v>
      </c>
      <c r="D68" s="149">
        <v>0</v>
      </c>
      <c r="E68" s="149">
        <v>0</v>
      </c>
      <c r="F68" s="149">
        <v>0</v>
      </c>
      <c r="G68" s="283">
        <v>4</v>
      </c>
      <c r="H68" s="149">
        <v>0</v>
      </c>
      <c r="I68" s="283">
        <v>634</v>
      </c>
      <c r="J68" s="283">
        <v>254</v>
      </c>
      <c r="K68" s="283">
        <v>153</v>
      </c>
      <c r="L68" s="283">
        <v>101</v>
      </c>
    </row>
    <row r="69" spans="2:12" s="196" customFormat="1" ht="18.75" customHeight="1" x14ac:dyDescent="0.15">
      <c r="B69" s="401" t="s">
        <v>391</v>
      </c>
      <c r="C69" s="283">
        <v>4</v>
      </c>
      <c r="D69" s="149">
        <v>0</v>
      </c>
      <c r="E69" s="149">
        <v>0</v>
      </c>
      <c r="F69" s="149">
        <v>0</v>
      </c>
      <c r="G69" s="283">
        <v>4</v>
      </c>
      <c r="H69" s="149">
        <v>0</v>
      </c>
      <c r="I69" s="283">
        <v>634</v>
      </c>
      <c r="J69" s="283">
        <v>261</v>
      </c>
      <c r="K69" s="283">
        <v>162</v>
      </c>
      <c r="L69" s="283">
        <v>99</v>
      </c>
    </row>
    <row r="70" spans="2:12" s="196" customFormat="1" ht="18.75" customHeight="1" x14ac:dyDescent="0.15">
      <c r="B70" s="401" t="s">
        <v>392</v>
      </c>
      <c r="C70" s="283">
        <v>4</v>
      </c>
      <c r="D70" s="149">
        <v>0</v>
      </c>
      <c r="E70" s="149">
        <v>0</v>
      </c>
      <c r="F70" s="149">
        <v>0</v>
      </c>
      <c r="G70" s="283">
        <v>4</v>
      </c>
      <c r="H70" s="149">
        <v>0</v>
      </c>
      <c r="I70" s="283">
        <v>634</v>
      </c>
      <c r="J70" s="283">
        <v>250</v>
      </c>
      <c r="K70" s="283">
        <v>157</v>
      </c>
      <c r="L70" s="283">
        <v>93</v>
      </c>
    </row>
    <row r="71" spans="2:12" s="196" customFormat="1" ht="18.75" customHeight="1" x14ac:dyDescent="0.15">
      <c r="B71" s="401" t="s">
        <v>443</v>
      </c>
      <c r="C71" s="283">
        <v>4</v>
      </c>
      <c r="D71" s="149">
        <v>0</v>
      </c>
      <c r="E71" s="149">
        <v>0</v>
      </c>
      <c r="F71" s="149">
        <v>0</v>
      </c>
      <c r="G71" s="283">
        <v>4</v>
      </c>
      <c r="H71" s="149">
        <v>0</v>
      </c>
      <c r="I71" s="196">
        <v>634</v>
      </c>
      <c r="J71" s="196">
        <v>203</v>
      </c>
      <c r="K71" s="283">
        <v>129</v>
      </c>
      <c r="L71" s="283">
        <v>74</v>
      </c>
    </row>
    <row r="72" spans="2:12" s="196" customFormat="1" ht="18.75" customHeight="1" x14ac:dyDescent="0.15">
      <c r="B72" s="401" t="s">
        <v>462</v>
      </c>
      <c r="C72" s="283">
        <v>4</v>
      </c>
      <c r="D72" s="149">
        <v>0</v>
      </c>
      <c r="E72" s="149">
        <v>0</v>
      </c>
      <c r="F72" s="149">
        <v>0</v>
      </c>
      <c r="G72" s="283">
        <v>4</v>
      </c>
      <c r="H72" s="149">
        <v>0</v>
      </c>
      <c r="I72" s="196">
        <v>634</v>
      </c>
      <c r="J72" s="196">
        <v>239</v>
      </c>
      <c r="K72" s="283">
        <v>156</v>
      </c>
      <c r="L72" s="283">
        <v>83</v>
      </c>
    </row>
    <row r="73" spans="2:12" s="196" customFormat="1" ht="18.75" customHeight="1" thickBot="1" x14ac:dyDescent="0.2">
      <c r="B73" s="402" t="s">
        <v>398</v>
      </c>
      <c r="C73" s="208" t="s">
        <v>398</v>
      </c>
      <c r="D73" s="403" t="s">
        <v>398</v>
      </c>
      <c r="E73" s="403" t="s">
        <v>398</v>
      </c>
      <c r="F73" s="403" t="s">
        <v>398</v>
      </c>
      <c r="G73" s="209" t="s">
        <v>398</v>
      </c>
      <c r="H73" s="403" t="s">
        <v>398</v>
      </c>
      <c r="I73" s="209" t="s">
        <v>398</v>
      </c>
      <c r="J73" s="209" t="s">
        <v>398</v>
      </c>
      <c r="K73" s="198"/>
      <c r="L73" s="198"/>
    </row>
    <row r="74" spans="2:12" s="196" customFormat="1" ht="18.75" customHeight="1" x14ac:dyDescent="0.15">
      <c r="B74" s="404"/>
      <c r="C74" s="405" t="s">
        <v>35</v>
      </c>
      <c r="D74" s="406"/>
      <c r="E74" s="406"/>
      <c r="F74" s="405"/>
      <c r="G74" s="406"/>
      <c r="H74" s="406"/>
      <c r="I74" s="406"/>
      <c r="J74" s="406"/>
      <c r="K74" s="283" t="s">
        <v>398</v>
      </c>
      <c r="L74" s="283" t="s">
        <v>398</v>
      </c>
    </row>
    <row r="75" spans="2:12" s="196" customFormat="1" ht="18.75" customHeight="1" x14ac:dyDescent="0.15">
      <c r="B75" s="391"/>
      <c r="C75" s="304"/>
      <c r="D75" s="304"/>
      <c r="E75" s="304"/>
      <c r="F75" s="304"/>
      <c r="G75" s="304"/>
      <c r="H75" s="304"/>
      <c r="I75" s="304"/>
      <c r="J75" s="304"/>
      <c r="K75" s="406"/>
      <c r="L75" s="406"/>
    </row>
    <row r="76" spans="2:12" s="304" customFormat="1" ht="18.75" customHeight="1" x14ac:dyDescent="0.15">
      <c r="B76" s="391"/>
    </row>
    <row r="77" spans="2:12" s="304" customFormat="1" ht="18.75" customHeight="1" x14ac:dyDescent="0.15">
      <c r="B77" s="175"/>
      <c r="C77" s="296"/>
      <c r="D77" s="296"/>
      <c r="E77" s="296"/>
      <c r="F77" s="296"/>
      <c r="G77" s="296"/>
      <c r="H77" s="296"/>
      <c r="I77" s="296"/>
      <c r="J77" s="296"/>
    </row>
  </sheetData>
  <mergeCells count="20">
    <mergeCell ref="K63:K64"/>
    <mergeCell ref="L63:L64"/>
    <mergeCell ref="D31:D32"/>
    <mergeCell ref="E31:E32"/>
    <mergeCell ref="F31:F32"/>
    <mergeCell ref="G31:G32"/>
    <mergeCell ref="H31:H32"/>
    <mergeCell ref="D63:D64"/>
    <mergeCell ref="E63:E64"/>
    <mergeCell ref="F63:F64"/>
    <mergeCell ref="G63:G64"/>
    <mergeCell ref="H63:H64"/>
    <mergeCell ref="B6:L6"/>
    <mergeCell ref="D9:D10"/>
    <mergeCell ref="E9:E10"/>
    <mergeCell ref="F9:F10"/>
    <mergeCell ref="G9:G10"/>
    <mergeCell ref="H9:H10"/>
    <mergeCell ref="K9:K10"/>
    <mergeCell ref="L9:L10"/>
  </mergeCells>
  <phoneticPr fontId="2"/>
  <pageMargins left="0.78740157480314965" right="0.78740157480314965" top="0.78740157480314965" bottom="0.59055118110236227" header="0.51181102362204722" footer="0.51181102362204722"/>
  <pageSetup paperSize="9" scale="61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2"/>
  <sheetViews>
    <sheetView view="pageBreakPreview" topLeftCell="A13" zoomScale="75" zoomScaleNormal="75" workbookViewId="0">
      <selection activeCell="G61" sqref="G61"/>
    </sheetView>
  </sheetViews>
  <sheetFormatPr defaultColWidth="13.375" defaultRowHeight="20.25" customHeight="1" x14ac:dyDescent="0.15"/>
  <cols>
    <col min="1" max="1" width="13.375" style="2" customWidth="1"/>
    <col min="2" max="2" width="15.25" style="94" customWidth="1"/>
    <col min="3" max="3" width="13.875" style="94" customWidth="1"/>
    <col min="4" max="10" width="15.5" style="2" customWidth="1"/>
    <col min="11" max="11" width="15.125" style="2" customWidth="1"/>
    <col min="12" max="16384" width="13.375" style="2"/>
  </cols>
  <sheetData>
    <row r="1" spans="1:12" ht="20.25" customHeight="1" x14ac:dyDescent="0.2">
      <c r="A1" s="1"/>
    </row>
    <row r="6" spans="1:12" ht="20.25" customHeight="1" x14ac:dyDescent="0.2">
      <c r="B6" s="507" t="s">
        <v>399</v>
      </c>
      <c r="C6" s="507"/>
      <c r="D6" s="507"/>
      <c r="E6" s="507"/>
      <c r="F6" s="507"/>
      <c r="G6" s="507"/>
      <c r="H6" s="507"/>
      <c r="I6" s="507"/>
      <c r="J6" s="507"/>
    </row>
    <row r="7" spans="1:12" ht="20.25" customHeight="1" thickBot="1" x14ac:dyDescent="0.25">
      <c r="B7" s="179"/>
      <c r="C7" s="179"/>
      <c r="D7" s="4"/>
      <c r="E7" s="4"/>
      <c r="F7" s="104" t="s">
        <v>283</v>
      </c>
      <c r="G7" s="104"/>
      <c r="H7" s="4"/>
      <c r="I7" s="4"/>
      <c r="J7" s="335" t="s">
        <v>51</v>
      </c>
    </row>
    <row r="8" spans="1:12" ht="20.25" customHeight="1" x14ac:dyDescent="0.15">
      <c r="D8" s="7"/>
      <c r="E8" s="10"/>
      <c r="F8" s="10"/>
      <c r="G8" s="10"/>
      <c r="H8" s="10"/>
      <c r="I8" s="10"/>
      <c r="J8" s="10"/>
    </row>
    <row r="9" spans="1:12" ht="20.25" customHeight="1" x14ac:dyDescent="0.2">
      <c r="B9" s="531" t="s">
        <v>400</v>
      </c>
      <c r="C9" s="532"/>
      <c r="D9" s="342" t="s">
        <v>401</v>
      </c>
      <c r="E9" s="518" t="s">
        <v>402</v>
      </c>
      <c r="F9" s="518" t="s">
        <v>403</v>
      </c>
      <c r="G9" s="518" t="s">
        <v>404</v>
      </c>
      <c r="H9" s="518" t="s">
        <v>405</v>
      </c>
      <c r="I9" s="518" t="s">
        <v>406</v>
      </c>
      <c r="J9" s="533" t="s">
        <v>407</v>
      </c>
      <c r="L9" s="24"/>
    </row>
    <row r="10" spans="1:12" ht="20.25" customHeight="1" x14ac:dyDescent="0.15">
      <c r="B10" s="181"/>
      <c r="C10" s="181"/>
      <c r="D10" s="8"/>
      <c r="E10" s="519"/>
      <c r="F10" s="519"/>
      <c r="G10" s="519"/>
      <c r="H10" s="519"/>
      <c r="I10" s="519"/>
      <c r="J10" s="534"/>
      <c r="L10" s="24"/>
    </row>
    <row r="11" spans="1:12" ht="20.25" customHeight="1" x14ac:dyDescent="0.15">
      <c r="D11" s="7"/>
    </row>
    <row r="12" spans="1:12" ht="20.25" customHeight="1" x14ac:dyDescent="0.2">
      <c r="B12" s="531" t="s">
        <v>305</v>
      </c>
      <c r="C12" s="532"/>
      <c r="D12" s="13">
        <v>51708</v>
      </c>
      <c r="E12" s="22">
        <v>13788</v>
      </c>
      <c r="F12" s="22">
        <v>9760</v>
      </c>
      <c r="G12" s="22">
        <v>8709</v>
      </c>
      <c r="H12" s="22">
        <v>10927</v>
      </c>
      <c r="I12" s="22">
        <v>4148</v>
      </c>
      <c r="J12" s="22">
        <v>4376</v>
      </c>
    </row>
    <row r="13" spans="1:12" ht="20.25" customHeight="1" x14ac:dyDescent="0.2">
      <c r="B13" s="531" t="s">
        <v>306</v>
      </c>
      <c r="C13" s="532"/>
      <c r="D13" s="13">
        <v>53075</v>
      </c>
      <c r="E13" s="22">
        <v>14298</v>
      </c>
      <c r="F13" s="22">
        <v>9900</v>
      </c>
      <c r="G13" s="22">
        <v>8932</v>
      </c>
      <c r="H13" s="22">
        <v>11322</v>
      </c>
      <c r="I13" s="22">
        <v>4162</v>
      </c>
      <c r="J13" s="22">
        <v>4461</v>
      </c>
    </row>
    <row r="14" spans="1:12" ht="20.25" customHeight="1" x14ac:dyDescent="0.2">
      <c r="B14" s="531"/>
      <c r="C14" s="532"/>
      <c r="D14" s="13"/>
      <c r="E14" s="22"/>
      <c r="F14" s="22"/>
      <c r="G14" s="22"/>
      <c r="H14" s="22"/>
      <c r="I14" s="22"/>
      <c r="J14" s="22"/>
    </row>
    <row r="15" spans="1:12" ht="20.25" customHeight="1" x14ac:dyDescent="0.2">
      <c r="B15" s="531" t="s">
        <v>307</v>
      </c>
      <c r="C15" s="532"/>
      <c r="D15" s="13">
        <v>54175</v>
      </c>
      <c r="E15" s="22">
        <v>14740</v>
      </c>
      <c r="F15" s="22">
        <v>9962</v>
      </c>
      <c r="G15" s="22">
        <v>9189</v>
      </c>
      <c r="H15" s="22">
        <v>11622</v>
      </c>
      <c r="I15" s="22">
        <v>4115</v>
      </c>
      <c r="J15" s="22">
        <v>4547</v>
      </c>
    </row>
    <row r="16" spans="1:12" ht="20.25" customHeight="1" x14ac:dyDescent="0.2">
      <c r="B16" s="531" t="s">
        <v>308</v>
      </c>
      <c r="C16" s="532"/>
      <c r="D16" s="13">
        <v>55003</v>
      </c>
      <c r="E16" s="22">
        <v>14966</v>
      </c>
      <c r="F16" s="22">
        <v>9880</v>
      </c>
      <c r="G16" s="22">
        <v>9407</v>
      </c>
      <c r="H16" s="22">
        <v>12067</v>
      </c>
      <c r="I16" s="22">
        <v>4053</v>
      </c>
      <c r="J16" s="22">
        <v>4630</v>
      </c>
    </row>
    <row r="17" spans="2:10" ht="20.25" customHeight="1" x14ac:dyDescent="0.2">
      <c r="B17" s="531" t="s">
        <v>309</v>
      </c>
      <c r="C17" s="532"/>
      <c r="D17" s="13">
        <v>56077</v>
      </c>
      <c r="E17" s="22">
        <v>15377</v>
      </c>
      <c r="F17" s="22">
        <v>10103</v>
      </c>
      <c r="G17" s="22">
        <v>9341</v>
      </c>
      <c r="H17" s="22">
        <v>12526</v>
      </c>
      <c r="I17" s="22">
        <v>4042</v>
      </c>
      <c r="J17" s="22">
        <v>4688</v>
      </c>
    </row>
    <row r="18" spans="2:10" ht="20.25" customHeight="1" x14ac:dyDescent="0.2">
      <c r="B18" s="531" t="s">
        <v>310</v>
      </c>
      <c r="C18" s="532"/>
      <c r="D18" s="13">
        <v>56748</v>
      </c>
      <c r="E18" s="22">
        <v>15547</v>
      </c>
      <c r="F18" s="22">
        <v>10081</v>
      </c>
      <c r="G18" s="22">
        <v>9470</v>
      </c>
      <c r="H18" s="22">
        <v>12960</v>
      </c>
      <c r="I18" s="22">
        <v>3973</v>
      </c>
      <c r="J18" s="22">
        <v>4717</v>
      </c>
    </row>
    <row r="19" spans="2:10" ht="20.25" customHeight="1" x14ac:dyDescent="0.2">
      <c r="B19" s="531" t="s">
        <v>311</v>
      </c>
      <c r="C19" s="532"/>
      <c r="D19" s="13">
        <v>57169</v>
      </c>
      <c r="E19" s="22">
        <v>15765</v>
      </c>
      <c r="F19" s="22">
        <v>9917</v>
      </c>
      <c r="G19" s="22">
        <v>9541</v>
      </c>
      <c r="H19" s="22">
        <v>13306</v>
      </c>
      <c r="I19" s="22">
        <v>3955</v>
      </c>
      <c r="J19" s="22">
        <v>4685</v>
      </c>
    </row>
    <row r="20" spans="2:10" ht="20.25" customHeight="1" x14ac:dyDescent="0.2">
      <c r="B20" s="531"/>
      <c r="C20" s="532"/>
      <c r="D20" s="36"/>
      <c r="E20" s="59"/>
      <c r="F20" s="59"/>
      <c r="G20" s="59"/>
      <c r="H20" s="59"/>
      <c r="I20" s="59"/>
      <c r="J20" s="59"/>
    </row>
    <row r="21" spans="2:10" ht="20.25" customHeight="1" x14ac:dyDescent="0.2">
      <c r="B21" s="531" t="s">
        <v>312</v>
      </c>
      <c r="C21" s="532"/>
      <c r="D21" s="36">
        <v>57309</v>
      </c>
      <c r="E21" s="61">
        <v>15782</v>
      </c>
      <c r="F21" s="61">
        <v>9747</v>
      </c>
      <c r="G21" s="61">
        <v>9668</v>
      </c>
      <c r="H21" s="61">
        <v>13618</v>
      </c>
      <c r="I21" s="61">
        <v>3852</v>
      </c>
      <c r="J21" s="61">
        <v>4642</v>
      </c>
    </row>
    <row r="22" spans="2:10" ht="20.25" customHeight="1" x14ac:dyDescent="0.2">
      <c r="B22" s="531" t="s">
        <v>313</v>
      </c>
      <c r="C22" s="532"/>
      <c r="D22" s="36">
        <v>57617</v>
      </c>
      <c r="E22" s="61">
        <v>15920</v>
      </c>
      <c r="F22" s="61">
        <v>9543</v>
      </c>
      <c r="G22" s="61">
        <v>9765</v>
      </c>
      <c r="H22" s="61">
        <v>13918</v>
      </c>
      <c r="I22" s="61">
        <v>3827</v>
      </c>
      <c r="J22" s="61">
        <v>4644</v>
      </c>
    </row>
    <row r="23" spans="2:10" ht="20.25" customHeight="1" x14ac:dyDescent="0.2">
      <c r="B23" s="531" t="s">
        <v>314</v>
      </c>
      <c r="C23" s="532"/>
      <c r="D23" s="36">
        <v>58022</v>
      </c>
      <c r="E23" s="61">
        <v>15915</v>
      </c>
      <c r="F23" s="61">
        <v>9394</v>
      </c>
      <c r="G23" s="61">
        <v>9919</v>
      </c>
      <c r="H23" s="61">
        <v>14294</v>
      </c>
      <c r="I23" s="61">
        <v>3833</v>
      </c>
      <c r="J23" s="61">
        <v>4667</v>
      </c>
    </row>
    <row r="24" spans="2:10" ht="20.25" customHeight="1" x14ac:dyDescent="0.2">
      <c r="B24" s="531" t="s">
        <v>350</v>
      </c>
      <c r="C24" s="532"/>
      <c r="D24" s="36">
        <v>57857</v>
      </c>
      <c r="E24" s="61">
        <v>15846</v>
      </c>
      <c r="F24" s="61">
        <v>9198</v>
      </c>
      <c r="G24" s="61">
        <v>9855</v>
      </c>
      <c r="H24" s="61">
        <v>14369</v>
      </c>
      <c r="I24" s="61">
        <v>3939</v>
      </c>
      <c r="J24" s="61">
        <v>4650</v>
      </c>
    </row>
    <row r="25" spans="2:10" ht="20.25" customHeight="1" x14ac:dyDescent="0.2">
      <c r="B25" s="531" t="s">
        <v>408</v>
      </c>
      <c r="C25" s="532"/>
      <c r="D25" s="36">
        <v>57777</v>
      </c>
      <c r="E25" s="61">
        <v>15713</v>
      </c>
      <c r="F25" s="61">
        <v>9048</v>
      </c>
      <c r="G25" s="61">
        <v>9817</v>
      </c>
      <c r="H25" s="61">
        <v>14474</v>
      </c>
      <c r="I25" s="61">
        <v>4049</v>
      </c>
      <c r="J25" s="61">
        <v>4676</v>
      </c>
    </row>
    <row r="26" spans="2:10" ht="20.25" customHeight="1" x14ac:dyDescent="0.2">
      <c r="B26" s="439"/>
      <c r="C26" s="440"/>
      <c r="D26" s="36"/>
      <c r="E26" s="61"/>
      <c r="F26" s="61"/>
      <c r="G26" s="61"/>
      <c r="H26" s="61"/>
      <c r="I26" s="61"/>
      <c r="J26" s="61"/>
    </row>
    <row r="27" spans="2:10" ht="20.25" customHeight="1" x14ac:dyDescent="0.2">
      <c r="B27" s="531" t="s">
        <v>409</v>
      </c>
      <c r="C27" s="532"/>
      <c r="D27" s="36">
        <v>58016</v>
      </c>
      <c r="E27" s="61">
        <v>15529</v>
      </c>
      <c r="F27" s="61">
        <v>8912</v>
      </c>
      <c r="G27" s="61">
        <v>9856</v>
      </c>
      <c r="H27" s="61">
        <v>14780</v>
      </c>
      <c r="I27" s="61">
        <v>4231</v>
      </c>
      <c r="J27" s="61">
        <v>4708</v>
      </c>
    </row>
    <row r="28" spans="2:10" ht="20.25" customHeight="1" x14ac:dyDescent="0.2">
      <c r="B28" s="543" t="s">
        <v>446</v>
      </c>
      <c r="C28" s="542"/>
      <c r="D28" s="61">
        <v>57927</v>
      </c>
      <c r="E28" s="61">
        <v>15366</v>
      </c>
      <c r="F28" s="61">
        <v>8748</v>
      </c>
      <c r="G28" s="61">
        <v>9836</v>
      </c>
      <c r="H28" s="61">
        <v>14922</v>
      </c>
      <c r="I28" s="61">
        <v>4342</v>
      </c>
      <c r="J28" s="61">
        <v>4713</v>
      </c>
    </row>
    <row r="29" spans="2:10" ht="20.25" customHeight="1" x14ac:dyDescent="0.2">
      <c r="B29" s="543" t="s">
        <v>465</v>
      </c>
      <c r="C29" s="542"/>
      <c r="D29" s="61">
        <v>54141</v>
      </c>
      <c r="E29" s="61">
        <v>14209</v>
      </c>
      <c r="F29" s="61">
        <v>8024</v>
      </c>
      <c r="G29" s="61">
        <v>9231</v>
      </c>
      <c r="H29" s="61">
        <v>14184</v>
      </c>
      <c r="I29" s="61">
        <v>4199</v>
      </c>
      <c r="J29" s="61">
        <v>4294</v>
      </c>
    </row>
    <row r="30" spans="2:10" ht="20.25" customHeight="1" x14ac:dyDescent="0.2">
      <c r="B30" s="377"/>
      <c r="C30" s="388"/>
      <c r="D30" s="26"/>
      <c r="E30" s="26"/>
      <c r="F30" s="26"/>
      <c r="G30" s="26"/>
      <c r="H30" s="26"/>
      <c r="I30" s="26"/>
      <c r="J30" s="26"/>
    </row>
    <row r="31" spans="2:10" ht="20.25" customHeight="1" x14ac:dyDescent="0.2">
      <c r="B31" s="544" t="s">
        <v>47</v>
      </c>
      <c r="C31" s="545"/>
      <c r="D31" s="61">
        <v>3401</v>
      </c>
      <c r="E31" s="60">
        <v>1237</v>
      </c>
      <c r="F31" s="60">
        <v>911</v>
      </c>
      <c r="G31" s="60">
        <v>242</v>
      </c>
      <c r="H31" s="60">
        <v>252</v>
      </c>
      <c r="I31" s="60">
        <v>440</v>
      </c>
      <c r="J31" s="60">
        <v>319</v>
      </c>
    </row>
    <row r="32" spans="2:10" ht="20.25" customHeight="1" x14ac:dyDescent="0.2">
      <c r="B32" s="544" t="s">
        <v>48</v>
      </c>
      <c r="C32" s="545"/>
      <c r="D32" s="61">
        <v>5623</v>
      </c>
      <c r="E32" s="60">
        <v>362</v>
      </c>
      <c r="F32" s="60">
        <v>1002</v>
      </c>
      <c r="G32" s="60">
        <v>680</v>
      </c>
      <c r="H32" s="60">
        <v>935</v>
      </c>
      <c r="I32" s="60">
        <v>40</v>
      </c>
      <c r="J32" s="60">
        <v>2604</v>
      </c>
    </row>
    <row r="33" spans="2:13" ht="20.25" customHeight="1" x14ac:dyDescent="0.2">
      <c r="B33" s="544" t="s">
        <v>49</v>
      </c>
      <c r="C33" s="545"/>
      <c r="D33" s="61">
        <v>633</v>
      </c>
      <c r="E33" s="60">
        <v>25</v>
      </c>
      <c r="F33" s="60">
        <v>59</v>
      </c>
      <c r="G33" s="60">
        <v>359</v>
      </c>
      <c r="H33" s="60">
        <v>190</v>
      </c>
      <c r="I33" s="347">
        <v>0</v>
      </c>
      <c r="J33" s="347">
        <v>0</v>
      </c>
      <c r="M33" s="134"/>
    </row>
    <row r="34" spans="2:13" ht="20.25" customHeight="1" x14ac:dyDescent="0.2">
      <c r="B34" s="544" t="s">
        <v>351</v>
      </c>
      <c r="C34" s="545"/>
      <c r="D34" s="61">
        <v>29443</v>
      </c>
      <c r="E34" s="60">
        <v>4689</v>
      </c>
      <c r="F34" s="60">
        <v>5837</v>
      </c>
      <c r="G34" s="60">
        <v>5597</v>
      </c>
      <c r="H34" s="60">
        <v>8230</v>
      </c>
      <c r="I34" s="60">
        <v>3719</v>
      </c>
      <c r="J34" s="60">
        <v>1371</v>
      </c>
    </row>
    <row r="35" spans="2:13" ht="20.25" customHeight="1" x14ac:dyDescent="0.2">
      <c r="B35" s="544" t="s">
        <v>50</v>
      </c>
      <c r="C35" s="545"/>
      <c r="D35" s="61">
        <v>15041</v>
      </c>
      <c r="E35" s="60">
        <v>7896</v>
      </c>
      <c r="F35" s="60">
        <v>215</v>
      </c>
      <c r="G35" s="60">
        <v>2353</v>
      </c>
      <c r="H35" s="60">
        <v>4577</v>
      </c>
      <c r="I35" s="347">
        <v>0</v>
      </c>
      <c r="J35" s="347">
        <v>0</v>
      </c>
    </row>
    <row r="36" spans="2:13" ht="20.25" customHeight="1" thickBot="1" x14ac:dyDescent="0.2">
      <c r="B36" s="179"/>
      <c r="C36" s="179"/>
      <c r="D36" s="16"/>
      <c r="E36" s="4"/>
      <c r="F36" s="4"/>
      <c r="G36" s="4"/>
      <c r="H36" s="4"/>
      <c r="I36" s="4"/>
      <c r="J36" s="4"/>
    </row>
    <row r="37" spans="2:13" ht="20.25" customHeight="1" x14ac:dyDescent="0.2">
      <c r="D37" s="1" t="s">
        <v>41</v>
      </c>
    </row>
    <row r="38" spans="2:13" ht="20.25" customHeight="1" x14ac:dyDescent="0.2">
      <c r="D38" s="1"/>
    </row>
    <row r="39" spans="2:13" ht="20.25" customHeight="1" x14ac:dyDescent="0.2">
      <c r="E39" s="1"/>
    </row>
    <row r="40" spans="2:13" ht="20.25" customHeight="1" x14ac:dyDescent="0.2">
      <c r="B40" s="505" t="s">
        <v>410</v>
      </c>
      <c r="C40" s="505"/>
      <c r="D40" s="505"/>
      <c r="E40" s="505"/>
      <c r="F40" s="505"/>
      <c r="G40" s="505"/>
      <c r="H40" s="505"/>
      <c r="I40" s="505"/>
      <c r="J40" s="505"/>
      <c r="K40" s="38"/>
    </row>
    <row r="41" spans="2:13" ht="20.25" customHeight="1" thickBot="1" x14ac:dyDescent="0.2">
      <c r="B41" s="101"/>
      <c r="C41" s="101"/>
      <c r="D41" s="41"/>
      <c r="E41" s="41"/>
      <c r="F41" s="41"/>
      <c r="G41" s="41"/>
      <c r="H41" s="26"/>
      <c r="I41" s="26"/>
      <c r="J41" s="26"/>
      <c r="K41" s="26"/>
      <c r="L41" s="24"/>
    </row>
    <row r="42" spans="2:13" ht="20.25" customHeight="1" x14ac:dyDescent="0.2">
      <c r="C42" s="182"/>
      <c r="D42" s="535" t="s">
        <v>411</v>
      </c>
      <c r="E42" s="536"/>
      <c r="F42" s="338" t="s">
        <v>78</v>
      </c>
      <c r="G42" s="537" t="s">
        <v>289</v>
      </c>
    </row>
    <row r="43" spans="2:13" ht="20.25" customHeight="1" x14ac:dyDescent="0.2">
      <c r="C43" s="182"/>
      <c r="D43" s="539" t="s">
        <v>412</v>
      </c>
      <c r="E43" s="540"/>
      <c r="F43" s="338" t="s">
        <v>413</v>
      </c>
      <c r="G43" s="538"/>
    </row>
    <row r="44" spans="2:13" ht="20.25" customHeight="1" x14ac:dyDescent="0.2">
      <c r="B44" s="181"/>
      <c r="C44" s="183"/>
      <c r="D44" s="56" t="s">
        <v>80</v>
      </c>
      <c r="E44" s="56" t="s">
        <v>56</v>
      </c>
      <c r="F44" s="336" t="s">
        <v>414</v>
      </c>
      <c r="G44" s="517"/>
    </row>
    <row r="45" spans="2:13" ht="20.25" customHeight="1" x14ac:dyDescent="0.2">
      <c r="C45" s="182"/>
      <c r="D45" s="57" t="s">
        <v>33</v>
      </c>
      <c r="E45" s="58" t="s">
        <v>34</v>
      </c>
      <c r="F45" s="57" t="s">
        <v>55</v>
      </c>
      <c r="G45" s="62" t="s">
        <v>55</v>
      </c>
    </row>
    <row r="46" spans="2:13" ht="20.25" customHeight="1" x14ac:dyDescent="0.2">
      <c r="B46" s="541" t="s">
        <v>303</v>
      </c>
      <c r="C46" s="542"/>
      <c r="D46" s="51">
        <v>176606</v>
      </c>
      <c r="E46" s="60">
        <v>312971</v>
      </c>
      <c r="F46" s="51">
        <v>28300.629136</v>
      </c>
      <c r="G46" s="61">
        <v>84958.423594000036</v>
      </c>
    </row>
    <row r="47" spans="2:13" ht="20.25" customHeight="1" x14ac:dyDescent="0.2">
      <c r="B47" s="541" t="s">
        <v>341</v>
      </c>
      <c r="C47" s="542"/>
      <c r="D47" s="60">
        <v>173882</v>
      </c>
      <c r="E47" s="352">
        <v>304522</v>
      </c>
      <c r="F47" s="60">
        <v>27656.395052</v>
      </c>
      <c r="G47" s="61">
        <v>85675.860371999996</v>
      </c>
    </row>
    <row r="48" spans="2:13" ht="20.25" customHeight="1" x14ac:dyDescent="0.2">
      <c r="B48" s="541" t="s">
        <v>356</v>
      </c>
      <c r="C48" s="542"/>
      <c r="D48" s="60">
        <v>166311</v>
      </c>
      <c r="E48" s="352">
        <v>287342</v>
      </c>
      <c r="F48" s="60">
        <v>25568.146127</v>
      </c>
      <c r="G48" s="61">
        <v>87572.335556999999</v>
      </c>
    </row>
    <row r="49" spans="2:11" ht="20.25" customHeight="1" x14ac:dyDescent="0.2">
      <c r="B49" s="541" t="s">
        <v>357</v>
      </c>
      <c r="C49" s="542"/>
      <c r="D49" s="60">
        <v>160480</v>
      </c>
      <c r="E49" s="352">
        <v>272645</v>
      </c>
      <c r="F49" s="60">
        <v>25433.270148</v>
      </c>
      <c r="G49" s="61">
        <v>85103.312533999997</v>
      </c>
    </row>
    <row r="50" spans="2:11" ht="20.25" customHeight="1" x14ac:dyDescent="0.2">
      <c r="B50" s="541" t="s">
        <v>448</v>
      </c>
      <c r="C50" s="542"/>
      <c r="D50" s="60">
        <v>155447</v>
      </c>
      <c r="E50" s="352">
        <v>260125</v>
      </c>
      <c r="F50" s="60">
        <v>24840.352115999998</v>
      </c>
      <c r="G50" s="61">
        <v>81986.085976999995</v>
      </c>
    </row>
    <row r="51" spans="2:11" ht="20.25" customHeight="1" thickBot="1" x14ac:dyDescent="0.2">
      <c r="B51" s="101"/>
      <c r="C51" s="184"/>
      <c r="D51" s="41"/>
      <c r="E51" s="135"/>
      <c r="F51" s="41"/>
      <c r="G51" s="41"/>
      <c r="H51" s="4"/>
    </row>
    <row r="52" spans="2:11" ht="20.25" customHeight="1" x14ac:dyDescent="0.15">
      <c r="C52" s="185"/>
      <c r="D52" s="31"/>
      <c r="E52" s="47" t="s">
        <v>256</v>
      </c>
      <c r="F52" s="47"/>
      <c r="G52" s="47"/>
      <c r="H52" s="47"/>
      <c r="J52" s="38"/>
      <c r="K52" s="38"/>
    </row>
    <row r="53" spans="2:11" ht="20.25" customHeight="1" x14ac:dyDescent="0.2">
      <c r="C53" s="182"/>
      <c r="D53" s="45"/>
      <c r="E53" s="46" t="s">
        <v>79</v>
      </c>
      <c r="F53" s="47"/>
      <c r="G53" s="47"/>
      <c r="H53" s="338" t="s">
        <v>415</v>
      </c>
      <c r="J53" s="38"/>
      <c r="K53" s="38"/>
    </row>
    <row r="54" spans="2:11" ht="20.25" customHeight="1" x14ac:dyDescent="0.2">
      <c r="B54" s="181"/>
      <c r="C54" s="183"/>
      <c r="D54" s="336" t="s">
        <v>81</v>
      </c>
      <c r="E54" s="336" t="s">
        <v>416</v>
      </c>
      <c r="F54" s="336" t="s">
        <v>82</v>
      </c>
      <c r="G54" s="336" t="s">
        <v>377</v>
      </c>
      <c r="H54" s="336" t="s">
        <v>144</v>
      </c>
      <c r="J54" s="38"/>
      <c r="K54" s="38"/>
    </row>
    <row r="55" spans="2:11" ht="20.25" customHeight="1" x14ac:dyDescent="0.2">
      <c r="C55" s="186"/>
      <c r="D55" s="58" t="s">
        <v>55</v>
      </c>
      <c r="E55" s="58" t="s">
        <v>55</v>
      </c>
      <c r="F55" s="58" t="s">
        <v>55</v>
      </c>
      <c r="G55" s="58" t="s">
        <v>55</v>
      </c>
      <c r="H55" s="58" t="s">
        <v>55</v>
      </c>
    </row>
    <row r="56" spans="2:11" ht="20.25" customHeight="1" x14ac:dyDescent="0.2">
      <c r="B56" s="541" t="s">
        <v>303</v>
      </c>
      <c r="C56" s="542"/>
      <c r="D56" s="60">
        <v>68816.647813000003</v>
      </c>
      <c r="E56" s="60">
        <v>1455.3653069999998</v>
      </c>
      <c r="F56" s="60">
        <v>8379.8125230000005</v>
      </c>
      <c r="G56" s="60">
        <v>637.76585599999999</v>
      </c>
      <c r="H56" s="60">
        <v>5489.2160119999999</v>
      </c>
    </row>
    <row r="57" spans="2:11" ht="20.25" customHeight="1" x14ac:dyDescent="0.2">
      <c r="B57" s="541" t="s">
        <v>341</v>
      </c>
      <c r="C57" s="542"/>
      <c r="D57" s="60">
        <v>69973.905901999999</v>
      </c>
      <c r="E57" s="60">
        <v>1459.284412</v>
      </c>
      <c r="F57" s="60">
        <v>8652.4100259999996</v>
      </c>
      <c r="G57" s="60">
        <v>607.25772800000004</v>
      </c>
      <c r="H57" s="60">
        <v>4778.0084829999996</v>
      </c>
    </row>
    <row r="58" spans="2:11" ht="20.25" customHeight="1" x14ac:dyDescent="0.2">
      <c r="B58" s="541" t="s">
        <v>356</v>
      </c>
      <c r="C58" s="542"/>
      <c r="D58" s="60">
        <v>71776.912429000004</v>
      </c>
      <c r="E58" s="60">
        <v>1399.6121579999999</v>
      </c>
      <c r="F58" s="60">
        <v>9543.3829299999998</v>
      </c>
      <c r="G58" s="60">
        <v>535.18102599999997</v>
      </c>
      <c r="H58" s="60">
        <v>4077.6294800000001</v>
      </c>
    </row>
    <row r="59" spans="2:11" ht="20.25" customHeight="1" x14ac:dyDescent="0.2">
      <c r="B59" s="541" t="s">
        <v>357</v>
      </c>
      <c r="C59" s="542"/>
      <c r="D59" s="60">
        <v>70364.894604999994</v>
      </c>
      <c r="E59" s="60">
        <v>1332.0710409999999</v>
      </c>
      <c r="F59" s="60">
        <v>10066.71602</v>
      </c>
      <c r="G59" s="60">
        <v>469.12057299999998</v>
      </c>
      <c r="H59" s="60">
        <v>2636.8745039999999</v>
      </c>
    </row>
    <row r="60" spans="2:11" ht="20.25" customHeight="1" x14ac:dyDescent="0.2">
      <c r="B60" s="541" t="s">
        <v>448</v>
      </c>
      <c r="C60" s="542"/>
      <c r="D60" s="60">
        <v>69044.705652999997</v>
      </c>
      <c r="E60" s="60">
        <v>1249.022696</v>
      </c>
      <c r="F60" s="60">
        <v>9702.0824520000006</v>
      </c>
      <c r="G60" s="60">
        <v>442</v>
      </c>
      <c r="H60" s="60">
        <v>1300.995508</v>
      </c>
    </row>
    <row r="61" spans="2:11" ht="20.25" customHeight="1" thickBot="1" x14ac:dyDescent="0.2">
      <c r="B61" s="101"/>
      <c r="C61" s="184"/>
      <c r="D61" s="41"/>
      <c r="E61" s="41"/>
      <c r="F61" s="41"/>
      <c r="G61" s="41"/>
      <c r="H61" s="4"/>
    </row>
    <row r="62" spans="2:11" ht="20.25" customHeight="1" x14ac:dyDescent="0.2">
      <c r="D62" s="42" t="s">
        <v>319</v>
      </c>
    </row>
  </sheetData>
  <mergeCells count="44">
    <mergeCell ref="B29:C29"/>
    <mergeCell ref="B28:C28"/>
    <mergeCell ref="B60:C60"/>
    <mergeCell ref="B59:C59"/>
    <mergeCell ref="B48:C48"/>
    <mergeCell ref="B56:C56"/>
    <mergeCell ref="B57:C57"/>
    <mergeCell ref="B58:C58"/>
    <mergeCell ref="B49:C49"/>
    <mergeCell ref="B50:C50"/>
    <mergeCell ref="B47:C47"/>
    <mergeCell ref="B31:C31"/>
    <mergeCell ref="B32:C32"/>
    <mergeCell ref="B33:C33"/>
    <mergeCell ref="B34:C34"/>
    <mergeCell ref="B35:C35"/>
    <mergeCell ref="B40:J40"/>
    <mergeCell ref="D42:E42"/>
    <mergeCell ref="G42:G44"/>
    <mergeCell ref="D43:E43"/>
    <mergeCell ref="B46:C46"/>
    <mergeCell ref="B6:J6"/>
    <mergeCell ref="B9:C9"/>
    <mergeCell ref="B12:C12"/>
    <mergeCell ref="B13:C13"/>
    <mergeCell ref="E9:E10"/>
    <mergeCell ref="F9:F10"/>
    <mergeCell ref="G9:G10"/>
    <mergeCell ref="H9:H10"/>
    <mergeCell ref="I9:I10"/>
    <mergeCell ref="J9:J10"/>
    <mergeCell ref="B27:C27"/>
    <mergeCell ref="B15:C15"/>
    <mergeCell ref="B16:C16"/>
    <mergeCell ref="B17:C17"/>
    <mergeCell ref="B14:C14"/>
    <mergeCell ref="B18:C18"/>
    <mergeCell ref="B19:C19"/>
    <mergeCell ref="B20:C20"/>
    <mergeCell ref="B21:C21"/>
    <mergeCell ref="B22:C22"/>
    <mergeCell ref="B23:C23"/>
    <mergeCell ref="B24:C24"/>
    <mergeCell ref="B25:C25"/>
  </mergeCells>
  <phoneticPr fontId="2"/>
  <pageMargins left="0.78740157480314965" right="0.78740157480314965" top="0.78740157480314965" bottom="0.59055118110236227" header="0.51181102362204722" footer="0.51181102362204722"/>
  <pageSetup paperSize="9" scale="61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92"/>
  <sheetViews>
    <sheetView view="pageBreakPreview" topLeftCell="A40" zoomScale="70" zoomScaleNormal="75" zoomScaleSheetLayoutView="70" workbookViewId="0">
      <selection activeCell="E48" sqref="E48"/>
    </sheetView>
  </sheetViews>
  <sheetFormatPr defaultColWidth="9.625" defaultRowHeight="17.25" x14ac:dyDescent="0.15"/>
  <cols>
    <col min="1" max="1" width="12.5" style="2" customWidth="1"/>
    <col min="2" max="2" width="29.5" style="137" customWidth="1"/>
    <col min="3" max="12" width="11.875" style="2" customWidth="1"/>
    <col min="13" max="14" width="11" style="2" customWidth="1"/>
    <col min="15" max="15" width="9.375" style="2" customWidth="1"/>
    <col min="16" max="16384" width="9.625" style="2"/>
  </cols>
  <sheetData>
    <row r="1" spans="2:14" x14ac:dyDescent="0.15">
      <c r="B1" s="145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2:14" x14ac:dyDescent="0.15">
      <c r="B2" s="145"/>
      <c r="C2" s="38"/>
      <c r="D2" s="38"/>
      <c r="E2" s="38"/>
      <c r="F2" s="38"/>
      <c r="G2" s="38"/>
      <c r="H2" s="38"/>
      <c r="I2" s="38"/>
      <c r="J2" s="38"/>
      <c r="K2" s="85"/>
      <c r="L2" s="85"/>
    </row>
    <row r="3" spans="2:14" x14ac:dyDescent="0.15">
      <c r="B3" s="145"/>
      <c r="C3" s="38"/>
      <c r="D3" s="38"/>
      <c r="E3" s="38"/>
      <c r="F3" s="38"/>
      <c r="G3" s="38"/>
      <c r="H3" s="38"/>
      <c r="K3" s="85"/>
      <c r="L3" s="85"/>
    </row>
    <row r="4" spans="2:14" x14ac:dyDescent="0.2">
      <c r="B4" s="145"/>
      <c r="C4" s="38"/>
      <c r="D4" s="38"/>
      <c r="E4" s="38"/>
      <c r="F4" s="38"/>
      <c r="G4" s="38"/>
      <c r="H4" s="38"/>
      <c r="K4" s="67"/>
      <c r="L4" s="67"/>
    </row>
    <row r="5" spans="2:14" x14ac:dyDescent="0.15">
      <c r="B5" s="145"/>
      <c r="C5" s="38"/>
      <c r="D5" s="38"/>
      <c r="E5" s="38"/>
      <c r="F5" s="38"/>
      <c r="G5" s="38"/>
      <c r="H5" s="38"/>
      <c r="I5" s="38"/>
      <c r="J5" s="38"/>
      <c r="K5" s="86"/>
      <c r="L5" s="85"/>
    </row>
    <row r="6" spans="2:14" x14ac:dyDescent="0.2">
      <c r="B6" s="505" t="s">
        <v>258</v>
      </c>
      <c r="C6" s="505"/>
      <c r="D6" s="505"/>
      <c r="E6" s="505"/>
      <c r="F6" s="505"/>
      <c r="G6" s="505"/>
      <c r="H6" s="505"/>
      <c r="I6" s="505"/>
      <c r="J6" s="505"/>
      <c r="K6" s="505"/>
      <c r="L6" s="505"/>
      <c r="N6" s="1"/>
    </row>
    <row r="7" spans="2:14" x14ac:dyDescent="0.2">
      <c r="D7" s="1"/>
    </row>
    <row r="8" spans="2:14" x14ac:dyDescent="0.2">
      <c r="D8" s="1"/>
    </row>
    <row r="9" spans="2:14" x14ac:dyDescent="0.2">
      <c r="D9" s="1"/>
    </row>
    <row r="10" spans="2:14" x14ac:dyDescent="0.2">
      <c r="D10" s="1"/>
    </row>
    <row r="11" spans="2:14" x14ac:dyDescent="0.2">
      <c r="D11" s="1"/>
    </row>
    <row r="12" spans="2:14" ht="18" thickBot="1" x14ac:dyDescent="0.25">
      <c r="B12" s="138"/>
      <c r="C12" s="5" t="s">
        <v>315</v>
      </c>
      <c r="D12" s="4"/>
      <c r="E12" s="4"/>
      <c r="F12" s="4"/>
      <c r="G12" s="4"/>
      <c r="H12" s="4"/>
      <c r="I12" s="4"/>
      <c r="J12" s="4"/>
      <c r="K12" s="24"/>
    </row>
    <row r="13" spans="2:14" x14ac:dyDescent="0.2">
      <c r="C13" s="7"/>
      <c r="D13" s="10"/>
      <c r="E13" s="10"/>
      <c r="F13" s="7"/>
      <c r="G13" s="27" t="s">
        <v>579</v>
      </c>
      <c r="H13" s="10"/>
      <c r="I13" s="153" t="s">
        <v>580</v>
      </c>
      <c r="J13" s="154"/>
      <c r="K13" s="24"/>
      <c r="L13" s="24"/>
    </row>
    <row r="14" spans="2:14" x14ac:dyDescent="0.2">
      <c r="B14" s="17"/>
      <c r="C14" s="497" t="s">
        <v>52</v>
      </c>
      <c r="D14" s="7"/>
      <c r="E14" s="321" t="s">
        <v>260</v>
      </c>
      <c r="F14" s="497" t="s">
        <v>581</v>
      </c>
      <c r="G14" s="7"/>
      <c r="H14" s="7"/>
      <c r="I14" s="7"/>
      <c r="J14" s="7"/>
      <c r="K14" s="24"/>
      <c r="L14" s="24"/>
    </row>
    <row r="15" spans="2:14" x14ac:dyDescent="0.2">
      <c r="B15" s="140"/>
      <c r="C15" s="8"/>
      <c r="D15" s="498" t="s">
        <v>582</v>
      </c>
      <c r="E15" s="322" t="s">
        <v>186</v>
      </c>
      <c r="F15" s="8"/>
      <c r="G15" s="498" t="s">
        <v>583</v>
      </c>
      <c r="H15" s="498" t="s">
        <v>584</v>
      </c>
      <c r="I15" s="498" t="s">
        <v>583</v>
      </c>
      <c r="J15" s="498" t="s">
        <v>584</v>
      </c>
      <c r="K15" s="24"/>
      <c r="L15" s="24"/>
    </row>
    <row r="16" spans="2:14" x14ac:dyDescent="0.2">
      <c r="B16" s="148"/>
      <c r="C16" s="23" t="s">
        <v>53</v>
      </c>
      <c r="D16" s="19" t="s">
        <v>53</v>
      </c>
      <c r="E16" s="19" t="s">
        <v>53</v>
      </c>
      <c r="F16" s="19" t="s">
        <v>34</v>
      </c>
      <c r="G16" s="19" t="s">
        <v>34</v>
      </c>
      <c r="H16" s="19" t="s">
        <v>34</v>
      </c>
      <c r="I16" s="19" t="s">
        <v>54</v>
      </c>
      <c r="J16" s="19" t="s">
        <v>54</v>
      </c>
      <c r="K16" s="24"/>
      <c r="L16" s="24"/>
    </row>
    <row r="17" spans="1:17" x14ac:dyDescent="0.2">
      <c r="B17" s="17" t="s">
        <v>341</v>
      </c>
      <c r="C17" s="7">
        <v>13936</v>
      </c>
      <c r="D17" s="37">
        <v>12509</v>
      </c>
      <c r="E17" s="14">
        <v>1427</v>
      </c>
      <c r="F17" s="2">
        <v>158634</v>
      </c>
      <c r="G17" s="14">
        <v>95939</v>
      </c>
      <c r="H17" s="14">
        <v>62695</v>
      </c>
      <c r="I17" s="14">
        <v>306008</v>
      </c>
      <c r="J17" s="14">
        <v>214410</v>
      </c>
      <c r="K17" s="24"/>
      <c r="L17" s="24"/>
    </row>
    <row r="18" spans="1:17" x14ac:dyDescent="0.2">
      <c r="B18" s="17" t="s">
        <v>356</v>
      </c>
      <c r="C18" s="7">
        <v>14357</v>
      </c>
      <c r="D18" s="37">
        <v>13135</v>
      </c>
      <c r="E18" s="14">
        <v>1222</v>
      </c>
      <c r="F18" s="2">
        <v>161748</v>
      </c>
      <c r="G18" s="14">
        <v>97206</v>
      </c>
      <c r="H18" s="14">
        <v>64542</v>
      </c>
      <c r="I18" s="14">
        <v>307100</v>
      </c>
      <c r="J18" s="14">
        <v>215941</v>
      </c>
      <c r="K18" s="24"/>
      <c r="L18" s="24"/>
    </row>
    <row r="19" spans="1:17" x14ac:dyDescent="0.2">
      <c r="B19" s="17" t="s">
        <v>357</v>
      </c>
      <c r="C19" s="7">
        <v>14948</v>
      </c>
      <c r="D19" s="37">
        <v>13741</v>
      </c>
      <c r="E19" s="14">
        <v>1207</v>
      </c>
      <c r="F19" s="2">
        <v>165010</v>
      </c>
      <c r="G19" s="14">
        <v>98692</v>
      </c>
      <c r="H19" s="14">
        <v>66318</v>
      </c>
      <c r="I19" s="14">
        <v>308387</v>
      </c>
      <c r="J19" s="14">
        <v>214149</v>
      </c>
      <c r="K19" s="24"/>
      <c r="L19" s="24"/>
    </row>
    <row r="20" spans="1:17" x14ac:dyDescent="0.2">
      <c r="B20" s="17" t="s">
        <v>585</v>
      </c>
      <c r="C20" s="7">
        <v>15368</v>
      </c>
      <c r="D20" s="37">
        <v>14146</v>
      </c>
      <c r="E20" s="14">
        <v>1222</v>
      </c>
      <c r="F20" s="2">
        <v>168534</v>
      </c>
      <c r="G20" s="14">
        <v>100567</v>
      </c>
      <c r="H20" s="14">
        <v>67967</v>
      </c>
      <c r="I20" s="14">
        <v>311100</v>
      </c>
      <c r="J20" s="14">
        <v>216984</v>
      </c>
      <c r="K20" s="24"/>
      <c r="L20" s="24"/>
    </row>
    <row r="21" spans="1:17" ht="18" thickBot="1" x14ac:dyDescent="0.25">
      <c r="A21" s="1"/>
      <c r="B21" s="138"/>
      <c r="C21" s="16"/>
      <c r="D21" s="4"/>
      <c r="E21" s="4"/>
      <c r="F21" s="4"/>
      <c r="G21" s="4"/>
      <c r="H21" s="4"/>
      <c r="I21" s="4"/>
      <c r="J21" s="4"/>
      <c r="K21" s="24"/>
      <c r="L21" s="24"/>
    </row>
    <row r="22" spans="1:17" x14ac:dyDescent="0.2">
      <c r="B22" s="148"/>
      <c r="C22" s="136" t="s">
        <v>259</v>
      </c>
      <c r="E22" s="150"/>
      <c r="F22" s="123"/>
      <c r="G22" s="123"/>
      <c r="H22" s="123"/>
      <c r="I22" s="123"/>
      <c r="J22" s="123"/>
      <c r="K22" s="151"/>
    </row>
    <row r="23" spans="1:17" x14ac:dyDescent="0.2">
      <c r="B23" s="148"/>
      <c r="D23" s="82"/>
      <c r="E23" s="152"/>
      <c r="F23" s="151"/>
      <c r="G23" s="151"/>
      <c r="H23" s="151"/>
      <c r="I23" s="151"/>
      <c r="J23" s="151"/>
      <c r="K23" s="151"/>
    </row>
    <row r="24" spans="1:17" x14ac:dyDescent="0.2">
      <c r="B24" s="148"/>
      <c r="D24" s="82"/>
      <c r="E24" s="152"/>
      <c r="F24" s="151"/>
      <c r="G24" s="151"/>
      <c r="H24" s="151"/>
      <c r="I24" s="151"/>
      <c r="J24" s="151"/>
      <c r="K24" s="151"/>
      <c r="N24" s="28"/>
    </row>
    <row r="25" spans="1:17" ht="18" thickBot="1" x14ac:dyDescent="0.25">
      <c r="B25" s="428"/>
      <c r="C25" s="43" t="s">
        <v>276</v>
      </c>
      <c r="D25" s="41"/>
      <c r="E25" s="41"/>
      <c r="F25" s="41"/>
      <c r="G25" s="41"/>
      <c r="H25" s="41"/>
      <c r="I25" s="41"/>
      <c r="J25" s="41"/>
      <c r="K25" s="41"/>
      <c r="L25" s="41"/>
      <c r="M25" s="77"/>
    </row>
    <row r="26" spans="1:17" x14ac:dyDescent="0.2">
      <c r="B26" s="145"/>
      <c r="C26" s="44"/>
      <c r="D26" s="26"/>
      <c r="E26" s="47"/>
      <c r="F26" s="47"/>
      <c r="G26" s="47"/>
      <c r="H26" s="46" t="s">
        <v>187</v>
      </c>
      <c r="I26" s="47"/>
      <c r="J26" s="47"/>
      <c r="K26" s="63"/>
      <c r="L26" s="63"/>
    </row>
    <row r="27" spans="1:17" x14ac:dyDescent="0.2">
      <c r="B27" s="490"/>
      <c r="E27" s="548" t="s">
        <v>267</v>
      </c>
      <c r="F27" s="549"/>
      <c r="G27" s="516" t="s">
        <v>188</v>
      </c>
      <c r="H27" s="554"/>
      <c r="I27" s="516" t="s">
        <v>189</v>
      </c>
      <c r="J27" s="554"/>
      <c r="K27" s="516" t="s">
        <v>190</v>
      </c>
      <c r="L27" s="557"/>
      <c r="O27" s="24"/>
      <c r="Q27" s="1"/>
    </row>
    <row r="28" spans="1:17" x14ac:dyDescent="0.2">
      <c r="B28" s="145"/>
      <c r="C28" s="560" t="s">
        <v>586</v>
      </c>
      <c r="D28" s="561"/>
      <c r="E28" s="550"/>
      <c r="F28" s="551"/>
      <c r="G28" s="538"/>
      <c r="H28" s="555"/>
      <c r="I28" s="538"/>
      <c r="J28" s="555"/>
      <c r="K28" s="538"/>
      <c r="L28" s="558"/>
      <c r="O28" s="24"/>
      <c r="Q28" s="1"/>
    </row>
    <row r="29" spans="1:17" x14ac:dyDescent="0.2">
      <c r="B29" s="145"/>
      <c r="C29" s="539" t="s">
        <v>587</v>
      </c>
      <c r="D29" s="540"/>
      <c r="E29" s="552"/>
      <c r="F29" s="553"/>
      <c r="G29" s="517"/>
      <c r="H29" s="556"/>
      <c r="I29" s="517"/>
      <c r="J29" s="556"/>
      <c r="K29" s="517"/>
      <c r="L29" s="559"/>
      <c r="O29" s="24"/>
      <c r="P29" s="24"/>
      <c r="Q29" s="1"/>
    </row>
    <row r="30" spans="1:17" x14ac:dyDescent="0.2">
      <c r="B30" s="141"/>
      <c r="C30" s="488" t="s">
        <v>588</v>
      </c>
      <c r="D30" s="488" t="s">
        <v>589</v>
      </c>
      <c r="E30" s="488" t="s">
        <v>588</v>
      </c>
      <c r="F30" s="488" t="s">
        <v>589</v>
      </c>
      <c r="G30" s="488" t="s">
        <v>588</v>
      </c>
      <c r="H30" s="488" t="s">
        <v>589</v>
      </c>
      <c r="I30" s="488" t="s">
        <v>588</v>
      </c>
      <c r="J30" s="488" t="s">
        <v>589</v>
      </c>
      <c r="K30" s="488" t="s">
        <v>588</v>
      </c>
      <c r="L30" s="488" t="s">
        <v>589</v>
      </c>
      <c r="O30" s="24"/>
      <c r="P30" s="24"/>
      <c r="Q30" s="1"/>
    </row>
    <row r="31" spans="1:17" x14ac:dyDescent="0.2">
      <c r="B31" s="155"/>
      <c r="C31" s="88" t="s">
        <v>53</v>
      </c>
      <c r="D31" s="89" t="s">
        <v>55</v>
      </c>
      <c r="E31" s="89" t="s">
        <v>53</v>
      </c>
      <c r="F31" s="89" t="s">
        <v>55</v>
      </c>
      <c r="G31" s="90" t="s">
        <v>53</v>
      </c>
      <c r="H31" s="89" t="s">
        <v>55</v>
      </c>
      <c r="I31" s="90" t="s">
        <v>53</v>
      </c>
      <c r="J31" s="89" t="s">
        <v>55</v>
      </c>
      <c r="K31" s="90" t="s">
        <v>53</v>
      </c>
      <c r="L31" s="89" t="s">
        <v>55</v>
      </c>
      <c r="Q31" s="1"/>
    </row>
    <row r="32" spans="1:17" x14ac:dyDescent="0.2">
      <c r="B32" s="156"/>
      <c r="D32" s="89"/>
      <c r="E32" s="89"/>
      <c r="F32" s="89"/>
      <c r="G32" s="144" t="s">
        <v>193</v>
      </c>
      <c r="J32" s="89"/>
      <c r="K32" s="89"/>
      <c r="L32" s="89"/>
      <c r="N32" s="15"/>
      <c r="Q32" s="1"/>
    </row>
    <row r="33" spans="2:17" s="15" customFormat="1" x14ac:dyDescent="0.2">
      <c r="B33" s="485" t="s">
        <v>341</v>
      </c>
      <c r="C33" s="93">
        <v>127384</v>
      </c>
      <c r="D33" s="93">
        <v>2629</v>
      </c>
      <c r="E33" s="97">
        <v>9</v>
      </c>
      <c r="F33" s="97">
        <v>0</v>
      </c>
      <c r="G33" s="98">
        <v>116784</v>
      </c>
      <c r="H33" s="96">
        <v>537</v>
      </c>
      <c r="I33" s="139" t="s">
        <v>317</v>
      </c>
      <c r="J33" s="139" t="s">
        <v>317</v>
      </c>
      <c r="K33" s="96">
        <v>1288</v>
      </c>
      <c r="L33" s="96">
        <v>86</v>
      </c>
      <c r="P33" s="2"/>
      <c r="Q33" s="2"/>
    </row>
    <row r="34" spans="2:17" s="15" customFormat="1" x14ac:dyDescent="0.2">
      <c r="B34" s="485" t="s">
        <v>356</v>
      </c>
      <c r="C34" s="93">
        <v>129936</v>
      </c>
      <c r="D34" s="93">
        <v>2769</v>
      </c>
      <c r="E34" s="97">
        <v>11</v>
      </c>
      <c r="F34" s="97">
        <v>0</v>
      </c>
      <c r="G34" s="98">
        <v>119199</v>
      </c>
      <c r="H34" s="96">
        <v>547</v>
      </c>
      <c r="I34" s="139">
        <v>1</v>
      </c>
      <c r="J34" s="353">
        <v>0</v>
      </c>
      <c r="K34" s="96">
        <v>927</v>
      </c>
      <c r="L34" s="96">
        <v>69</v>
      </c>
      <c r="P34" s="2"/>
      <c r="Q34" s="2"/>
    </row>
    <row r="35" spans="2:17" s="15" customFormat="1" x14ac:dyDescent="0.2">
      <c r="B35" s="485" t="s">
        <v>357</v>
      </c>
      <c r="C35" s="93">
        <v>132451</v>
      </c>
      <c r="D35" s="93">
        <v>2910</v>
      </c>
      <c r="E35" s="97">
        <v>7</v>
      </c>
      <c r="F35" s="97">
        <v>0</v>
      </c>
      <c r="G35" s="98">
        <v>120295</v>
      </c>
      <c r="H35" s="96">
        <v>549</v>
      </c>
      <c r="I35" s="139">
        <v>1</v>
      </c>
      <c r="J35" s="353">
        <v>0</v>
      </c>
      <c r="K35" s="96">
        <v>1220</v>
      </c>
      <c r="L35" s="96">
        <v>77</v>
      </c>
      <c r="P35" s="2"/>
      <c r="Q35" s="2"/>
    </row>
    <row r="36" spans="2:17" s="15" customFormat="1" x14ac:dyDescent="0.2">
      <c r="B36" s="485" t="s">
        <v>591</v>
      </c>
      <c r="C36" s="93">
        <v>133400</v>
      </c>
      <c r="D36" s="93">
        <v>2881</v>
      </c>
      <c r="E36" s="97">
        <v>6</v>
      </c>
      <c r="F36" s="97">
        <v>0</v>
      </c>
      <c r="G36" s="98">
        <v>121531</v>
      </c>
      <c r="H36" s="96">
        <v>558</v>
      </c>
      <c r="I36" s="139">
        <v>0</v>
      </c>
      <c r="J36" s="139">
        <v>0</v>
      </c>
      <c r="K36" s="96">
        <v>1171</v>
      </c>
      <c r="L36" s="96">
        <v>67</v>
      </c>
      <c r="P36" s="2"/>
      <c r="Q36" s="2"/>
    </row>
    <row r="37" spans="2:17" s="15" customFormat="1" x14ac:dyDescent="0.2">
      <c r="B37" s="486"/>
      <c r="C37" s="93"/>
      <c r="D37" s="93"/>
      <c r="E37" s="97"/>
      <c r="F37" s="97"/>
      <c r="G37" s="98"/>
      <c r="H37" s="96"/>
      <c r="I37" s="97"/>
      <c r="J37" s="97"/>
      <c r="K37" s="96"/>
      <c r="L37" s="96"/>
      <c r="N37" s="2"/>
      <c r="P37" s="2"/>
    </row>
    <row r="38" spans="2:17" x14ac:dyDescent="0.2">
      <c r="B38" s="486"/>
      <c r="C38" s="93"/>
      <c r="D38" s="93"/>
      <c r="E38" s="96"/>
      <c r="F38" s="96"/>
      <c r="G38" s="143" t="s">
        <v>194</v>
      </c>
      <c r="I38" s="95"/>
      <c r="J38" s="96"/>
      <c r="K38" s="94"/>
      <c r="L38" s="95"/>
      <c r="N38" s="15"/>
    </row>
    <row r="39" spans="2:17" s="15" customFormat="1" x14ac:dyDescent="0.2">
      <c r="B39" s="485" t="s">
        <v>341</v>
      </c>
      <c r="C39" s="93">
        <v>67850</v>
      </c>
      <c r="D39" s="93">
        <v>1258</v>
      </c>
      <c r="E39" s="97">
        <v>4</v>
      </c>
      <c r="F39" s="97">
        <v>0</v>
      </c>
      <c r="G39" s="95">
        <v>64876</v>
      </c>
      <c r="H39" s="96">
        <v>329</v>
      </c>
      <c r="I39" s="139">
        <v>1</v>
      </c>
      <c r="J39" s="334">
        <v>0</v>
      </c>
      <c r="K39" s="96">
        <v>777</v>
      </c>
      <c r="L39" s="96">
        <v>48</v>
      </c>
      <c r="P39" s="2"/>
      <c r="Q39" s="2"/>
    </row>
    <row r="40" spans="2:17" s="15" customFormat="1" x14ac:dyDescent="0.2">
      <c r="B40" s="485" t="s">
        <v>356</v>
      </c>
      <c r="C40" s="93">
        <v>67432</v>
      </c>
      <c r="D40" s="93">
        <v>1163</v>
      </c>
      <c r="E40" s="97">
        <v>1</v>
      </c>
      <c r="F40" s="97">
        <v>0</v>
      </c>
      <c r="G40" s="95">
        <v>64893</v>
      </c>
      <c r="H40" s="96">
        <v>324</v>
      </c>
      <c r="I40" s="139">
        <v>1</v>
      </c>
      <c r="J40" s="334">
        <v>0</v>
      </c>
      <c r="K40" s="96">
        <v>501</v>
      </c>
      <c r="L40" s="96">
        <v>33</v>
      </c>
      <c r="N40" s="2"/>
      <c r="P40" s="2"/>
      <c r="Q40" s="2"/>
    </row>
    <row r="41" spans="2:17" s="15" customFormat="1" x14ac:dyDescent="0.2">
      <c r="B41" s="485" t="s">
        <v>357</v>
      </c>
      <c r="C41" s="93">
        <v>67533</v>
      </c>
      <c r="D41" s="93">
        <v>1145</v>
      </c>
      <c r="E41" s="97">
        <v>4</v>
      </c>
      <c r="F41" s="97">
        <v>0</v>
      </c>
      <c r="G41" s="95">
        <v>64941</v>
      </c>
      <c r="H41" s="96">
        <v>324</v>
      </c>
      <c r="I41" s="139">
        <v>0</v>
      </c>
      <c r="J41" s="139">
        <v>0</v>
      </c>
      <c r="K41" s="96">
        <v>603</v>
      </c>
      <c r="L41" s="96">
        <v>35</v>
      </c>
      <c r="N41" s="2"/>
      <c r="P41" s="2"/>
      <c r="Q41" s="2"/>
    </row>
    <row r="42" spans="2:17" s="15" customFormat="1" x14ac:dyDescent="0.2">
      <c r="B42" s="485" t="s">
        <v>591</v>
      </c>
      <c r="C42" s="93">
        <v>66968</v>
      </c>
      <c r="D42" s="93">
        <v>1063</v>
      </c>
      <c r="E42" s="97">
        <v>7</v>
      </c>
      <c r="F42" s="97">
        <v>0</v>
      </c>
      <c r="G42" s="95">
        <v>64666</v>
      </c>
      <c r="H42" s="96">
        <v>331</v>
      </c>
      <c r="I42" s="139">
        <v>0</v>
      </c>
      <c r="J42" s="139">
        <v>0</v>
      </c>
      <c r="K42" s="96">
        <v>521</v>
      </c>
      <c r="L42" s="96">
        <v>30</v>
      </c>
      <c r="N42" s="2"/>
      <c r="P42" s="2"/>
      <c r="Q42" s="2"/>
    </row>
    <row r="43" spans="2:17" ht="18" thickBot="1" x14ac:dyDescent="0.2">
      <c r="B43" s="157"/>
      <c r="C43" s="100"/>
      <c r="D43" s="101"/>
      <c r="E43" s="101"/>
      <c r="F43" s="101"/>
      <c r="G43" s="101"/>
      <c r="H43" s="101"/>
      <c r="I43" s="101"/>
      <c r="J43" s="101"/>
      <c r="K43" s="101"/>
      <c r="L43" s="101"/>
    </row>
    <row r="44" spans="2:17" x14ac:dyDescent="0.2">
      <c r="B44" s="146"/>
      <c r="C44" s="31"/>
      <c r="D44" s="31"/>
      <c r="E44" s="103"/>
      <c r="F44" s="46" t="s">
        <v>592</v>
      </c>
      <c r="G44" s="159"/>
      <c r="H44" s="31"/>
      <c r="K44" s="193" t="s">
        <v>290</v>
      </c>
      <c r="L44" s="159"/>
      <c r="P44" s="77"/>
      <c r="Q44" s="77"/>
    </row>
    <row r="45" spans="2:17" x14ac:dyDescent="0.15">
      <c r="B45" s="145"/>
      <c r="C45" s="562" t="s">
        <v>191</v>
      </c>
      <c r="D45" s="563"/>
      <c r="E45" s="562" t="s">
        <v>192</v>
      </c>
      <c r="F45" s="563"/>
      <c r="G45" s="562" t="s">
        <v>195</v>
      </c>
      <c r="H45" s="563"/>
      <c r="I45" s="562" t="s">
        <v>196</v>
      </c>
      <c r="J45" s="563"/>
      <c r="K45" s="568" t="s">
        <v>197</v>
      </c>
      <c r="L45" s="569"/>
      <c r="P45" s="85"/>
      <c r="Q45" s="85"/>
    </row>
    <row r="46" spans="2:17" x14ac:dyDescent="0.15">
      <c r="B46" s="145"/>
      <c r="C46" s="564"/>
      <c r="D46" s="565"/>
      <c r="E46" s="564"/>
      <c r="F46" s="565"/>
      <c r="G46" s="564"/>
      <c r="H46" s="565"/>
      <c r="I46" s="564"/>
      <c r="J46" s="565"/>
      <c r="K46" s="570"/>
      <c r="L46" s="571"/>
      <c r="P46" s="85"/>
      <c r="Q46" s="85"/>
    </row>
    <row r="47" spans="2:17" x14ac:dyDescent="0.2">
      <c r="B47" s="145"/>
      <c r="C47" s="566"/>
      <c r="D47" s="567"/>
      <c r="E47" s="566"/>
      <c r="F47" s="567"/>
      <c r="G47" s="566"/>
      <c r="H47" s="567"/>
      <c r="I47" s="566"/>
      <c r="J47" s="567"/>
      <c r="K47" s="572"/>
      <c r="L47" s="573"/>
      <c r="P47" s="67"/>
      <c r="Q47" s="67"/>
    </row>
    <row r="48" spans="2:17" x14ac:dyDescent="0.2">
      <c r="B48" s="141"/>
      <c r="C48" s="488" t="s">
        <v>588</v>
      </c>
      <c r="D48" s="488" t="s">
        <v>589</v>
      </c>
      <c r="E48" s="488" t="s">
        <v>588</v>
      </c>
      <c r="F48" s="240" t="s">
        <v>589</v>
      </c>
      <c r="G48" s="488" t="s">
        <v>588</v>
      </c>
      <c r="H48" s="240" t="s">
        <v>589</v>
      </c>
      <c r="I48" s="488" t="s">
        <v>588</v>
      </c>
      <c r="J48" s="240" t="s">
        <v>589</v>
      </c>
      <c r="K48" s="496" t="s">
        <v>588</v>
      </c>
      <c r="L48" s="488" t="s">
        <v>589</v>
      </c>
      <c r="P48" s="67"/>
      <c r="Q48" s="67"/>
    </row>
    <row r="49" spans="1:17" x14ac:dyDescent="0.2">
      <c r="B49" s="165"/>
      <c r="C49" s="90" t="s">
        <v>53</v>
      </c>
      <c r="D49" s="89" t="s">
        <v>55</v>
      </c>
      <c r="E49" s="91" t="s">
        <v>53</v>
      </c>
      <c r="F49" s="90" t="s">
        <v>55</v>
      </c>
      <c r="G49" s="91" t="s">
        <v>53</v>
      </c>
      <c r="H49" s="89" t="s">
        <v>55</v>
      </c>
      <c r="I49" s="90" t="s">
        <v>53</v>
      </c>
      <c r="J49" s="292" t="s">
        <v>55</v>
      </c>
      <c r="K49" s="91" t="s">
        <v>53</v>
      </c>
      <c r="L49" s="91" t="s">
        <v>55</v>
      </c>
      <c r="P49" s="62"/>
      <c r="Q49" s="62"/>
    </row>
    <row r="50" spans="1:17" x14ac:dyDescent="0.2">
      <c r="B50" s="156"/>
      <c r="C50" s="77"/>
      <c r="D50" s="77"/>
      <c r="E50" s="92"/>
      <c r="F50" s="89"/>
      <c r="G50" s="142" t="s">
        <v>193</v>
      </c>
      <c r="H50" s="487"/>
      <c r="I50" s="160"/>
      <c r="K50" s="546" t="s">
        <v>198</v>
      </c>
      <c r="L50" s="547"/>
      <c r="N50" s="15"/>
      <c r="P50" s="77"/>
      <c r="Q50" s="77"/>
    </row>
    <row r="51" spans="1:17" s="15" customFormat="1" x14ac:dyDescent="0.2">
      <c r="B51" s="485" t="s">
        <v>341</v>
      </c>
      <c r="C51" s="95">
        <v>7352</v>
      </c>
      <c r="D51" s="95">
        <v>1256</v>
      </c>
      <c r="E51" s="95">
        <v>186</v>
      </c>
      <c r="F51" s="96">
        <v>9</v>
      </c>
      <c r="G51" s="98">
        <v>927</v>
      </c>
      <c r="H51" s="287">
        <v>389</v>
      </c>
      <c r="I51" s="287">
        <v>838</v>
      </c>
      <c r="J51" s="288">
        <v>352</v>
      </c>
      <c r="K51" s="190">
        <v>3877</v>
      </c>
      <c r="L51" s="168">
        <v>118</v>
      </c>
    </row>
    <row r="52" spans="1:17" s="15" customFormat="1" x14ac:dyDescent="0.2">
      <c r="B52" s="485" t="s">
        <v>356</v>
      </c>
      <c r="C52" s="95">
        <v>7697</v>
      </c>
      <c r="D52" s="95">
        <v>1334</v>
      </c>
      <c r="E52" s="95">
        <v>186</v>
      </c>
      <c r="F52" s="96">
        <v>9</v>
      </c>
      <c r="G52" s="98">
        <v>995</v>
      </c>
      <c r="H52" s="287">
        <v>417</v>
      </c>
      <c r="I52" s="287">
        <v>920</v>
      </c>
      <c r="J52" s="288">
        <v>391</v>
      </c>
      <c r="K52" s="190">
        <v>3229</v>
      </c>
      <c r="L52" s="168">
        <v>104</v>
      </c>
    </row>
    <row r="53" spans="1:17" s="15" customFormat="1" x14ac:dyDescent="0.2">
      <c r="B53" s="485" t="s">
        <v>357</v>
      </c>
      <c r="C53" s="95">
        <v>8621</v>
      </c>
      <c r="D53" s="95">
        <v>1470</v>
      </c>
      <c r="E53" s="95">
        <v>187</v>
      </c>
      <c r="F53" s="96">
        <v>9</v>
      </c>
      <c r="G53" s="98">
        <v>997</v>
      </c>
      <c r="H53" s="287">
        <v>418</v>
      </c>
      <c r="I53" s="287">
        <v>1123</v>
      </c>
      <c r="J53" s="288">
        <v>386</v>
      </c>
      <c r="K53" s="190">
        <v>5386</v>
      </c>
      <c r="L53" s="168">
        <v>132</v>
      </c>
    </row>
    <row r="54" spans="1:17" s="15" customFormat="1" x14ac:dyDescent="0.2">
      <c r="B54" s="485" t="s">
        <v>591</v>
      </c>
      <c r="C54" s="95">
        <v>8506</v>
      </c>
      <c r="D54" s="95">
        <v>1441</v>
      </c>
      <c r="E54" s="95">
        <v>220</v>
      </c>
      <c r="F54" s="96">
        <v>11</v>
      </c>
      <c r="G54" s="98">
        <v>1029</v>
      </c>
      <c r="H54" s="287">
        <v>432</v>
      </c>
      <c r="I54" s="287">
        <v>937</v>
      </c>
      <c r="J54" s="288">
        <v>372</v>
      </c>
      <c r="K54" s="190">
        <v>6391</v>
      </c>
      <c r="L54" s="168">
        <v>139</v>
      </c>
    </row>
    <row r="55" spans="1:17" s="15" customFormat="1" x14ac:dyDescent="0.2">
      <c r="B55" s="485"/>
      <c r="C55" s="95"/>
      <c r="D55" s="95"/>
      <c r="E55" s="95"/>
      <c r="F55" s="96"/>
      <c r="G55" s="98"/>
      <c r="H55" s="287"/>
      <c r="I55" s="287"/>
      <c r="J55" s="288"/>
    </row>
    <row r="56" spans="1:17" s="15" customFormat="1" x14ac:dyDescent="0.2">
      <c r="B56" s="485"/>
      <c r="C56" s="95"/>
      <c r="D56" s="95"/>
      <c r="E56" s="99"/>
      <c r="F56" s="96"/>
      <c r="G56" s="289" t="s">
        <v>194</v>
      </c>
      <c r="H56" s="287"/>
      <c r="I56" s="287"/>
      <c r="J56" s="290"/>
    </row>
    <row r="57" spans="1:17" s="15" customFormat="1" x14ac:dyDescent="0.2">
      <c r="B57" s="485" t="s">
        <v>341</v>
      </c>
      <c r="C57" s="122" t="s">
        <v>316</v>
      </c>
      <c r="D57" s="122" t="s">
        <v>316</v>
      </c>
      <c r="E57" s="95">
        <v>111</v>
      </c>
      <c r="F57" s="96">
        <v>6</v>
      </c>
      <c r="G57" s="98">
        <v>2085</v>
      </c>
      <c r="H57" s="287">
        <v>875</v>
      </c>
      <c r="I57" s="122" t="s">
        <v>316</v>
      </c>
      <c r="J57" s="291" t="s">
        <v>316</v>
      </c>
    </row>
    <row r="58" spans="1:17" s="15" customFormat="1" x14ac:dyDescent="0.2">
      <c r="B58" s="485" t="s">
        <v>356</v>
      </c>
      <c r="C58" s="122" t="s">
        <v>316</v>
      </c>
      <c r="D58" s="122" t="s">
        <v>316</v>
      </c>
      <c r="E58" s="95">
        <v>129</v>
      </c>
      <c r="F58" s="96">
        <v>6</v>
      </c>
      <c r="G58" s="98">
        <v>1907</v>
      </c>
      <c r="H58" s="287">
        <v>800</v>
      </c>
      <c r="I58" s="122" t="s">
        <v>316</v>
      </c>
      <c r="J58" s="291" t="s">
        <v>316</v>
      </c>
      <c r="N58" s="2"/>
    </row>
    <row r="59" spans="1:17" s="15" customFormat="1" x14ac:dyDescent="0.2">
      <c r="B59" s="485" t="s">
        <v>357</v>
      </c>
      <c r="C59" s="122" t="s">
        <v>316</v>
      </c>
      <c r="D59" s="122" t="s">
        <v>316</v>
      </c>
      <c r="E59" s="95">
        <v>132</v>
      </c>
      <c r="F59" s="96">
        <v>7</v>
      </c>
      <c r="G59" s="98">
        <v>1853</v>
      </c>
      <c r="H59" s="287">
        <v>779</v>
      </c>
      <c r="I59" s="122" t="s">
        <v>316</v>
      </c>
      <c r="J59" s="291" t="s">
        <v>316</v>
      </c>
      <c r="N59" s="2"/>
    </row>
    <row r="60" spans="1:17" s="15" customFormat="1" x14ac:dyDescent="0.2">
      <c r="B60" s="485" t="s">
        <v>591</v>
      </c>
      <c r="C60" s="122" t="s">
        <v>316</v>
      </c>
      <c r="D60" s="122" t="s">
        <v>316</v>
      </c>
      <c r="E60" s="95">
        <v>120</v>
      </c>
      <c r="F60" s="96">
        <v>6</v>
      </c>
      <c r="G60" s="98">
        <v>1654</v>
      </c>
      <c r="H60" s="287">
        <v>695</v>
      </c>
      <c r="I60" s="122" t="s">
        <v>316</v>
      </c>
      <c r="J60" s="291" t="s">
        <v>316</v>
      </c>
      <c r="N60" s="2"/>
    </row>
    <row r="61" spans="1:17" ht="18" thickBot="1" x14ac:dyDescent="0.2">
      <c r="B61" s="163"/>
      <c r="C61" s="194"/>
      <c r="D61" s="104"/>
      <c r="E61" s="101"/>
      <c r="F61" s="102"/>
      <c r="G61" s="164"/>
      <c r="H61" s="162"/>
      <c r="I61" s="162"/>
      <c r="J61" s="191"/>
      <c r="K61" s="4"/>
      <c r="L61" s="4"/>
    </row>
    <row r="62" spans="1:17" x14ac:dyDescent="0.2">
      <c r="C62" s="82" t="s">
        <v>255</v>
      </c>
      <c r="F62" s="123"/>
      <c r="G62" s="123"/>
      <c r="H62" s="123"/>
      <c r="I62" s="151"/>
      <c r="J62" s="151"/>
      <c r="K62" s="151"/>
    </row>
    <row r="63" spans="1:17" x14ac:dyDescent="0.15">
      <c r="E63" s="124"/>
      <c r="F63" s="124"/>
      <c r="G63" s="124"/>
      <c r="H63" s="124"/>
      <c r="I63" s="124"/>
      <c r="J63" s="124"/>
      <c r="K63" s="124"/>
      <c r="N63" s="77"/>
    </row>
    <row r="64" spans="1:17" x14ac:dyDescent="0.15">
      <c r="A64" s="24"/>
      <c r="E64" s="105"/>
      <c r="F64" s="105"/>
      <c r="G64" s="105"/>
      <c r="H64" s="105"/>
      <c r="I64" s="105"/>
      <c r="J64" s="105"/>
      <c r="K64" s="105"/>
      <c r="L64" s="105"/>
      <c r="M64" s="77"/>
      <c r="N64" s="77"/>
    </row>
    <row r="65" spans="1:14" x14ac:dyDescent="0.15">
      <c r="A65" s="24"/>
      <c r="E65" s="105"/>
      <c r="F65" s="105"/>
      <c r="G65" s="105"/>
      <c r="H65" s="105"/>
      <c r="I65" s="105"/>
      <c r="J65" s="105"/>
      <c r="K65" s="105"/>
      <c r="L65" s="105"/>
      <c r="M65" s="77"/>
      <c r="N65" s="77"/>
    </row>
    <row r="66" spans="1:14" x14ac:dyDescent="0.15">
      <c r="A66" s="24"/>
      <c r="E66" s="105"/>
      <c r="F66" s="105"/>
      <c r="G66" s="105"/>
      <c r="H66" s="105"/>
      <c r="I66" s="105"/>
      <c r="J66" s="105"/>
      <c r="K66" s="105"/>
      <c r="L66" s="105"/>
      <c r="M66" s="77"/>
      <c r="N66" s="77"/>
    </row>
    <row r="67" spans="1:14" x14ac:dyDescent="0.15">
      <c r="A67" s="24"/>
      <c r="E67" s="105"/>
      <c r="F67" s="105"/>
      <c r="G67" s="105"/>
      <c r="H67" s="105"/>
      <c r="I67" s="105"/>
      <c r="J67" s="105"/>
      <c r="K67" s="105"/>
      <c r="L67" s="105"/>
      <c r="M67" s="77"/>
      <c r="N67" s="77"/>
    </row>
    <row r="68" spans="1:14" x14ac:dyDescent="0.15">
      <c r="E68" s="105"/>
      <c r="F68" s="105"/>
      <c r="G68" s="105"/>
      <c r="H68" s="105"/>
      <c r="I68" s="105"/>
      <c r="J68" s="105"/>
      <c r="K68" s="105"/>
      <c r="L68" s="105"/>
      <c r="M68" s="77"/>
      <c r="N68" s="77"/>
    </row>
    <row r="69" spans="1:14" x14ac:dyDescent="0.15">
      <c r="E69" s="105"/>
      <c r="F69" s="105"/>
      <c r="G69" s="105"/>
      <c r="H69" s="105"/>
      <c r="I69" s="105"/>
      <c r="J69" s="105"/>
      <c r="K69" s="105"/>
      <c r="L69" s="105"/>
      <c r="M69" s="77"/>
      <c r="N69" s="77"/>
    </row>
    <row r="70" spans="1:14" x14ac:dyDescent="0.15">
      <c r="E70" s="105"/>
      <c r="F70" s="105"/>
      <c r="G70" s="105"/>
      <c r="H70" s="105"/>
      <c r="I70" s="105"/>
      <c r="J70" s="105"/>
      <c r="K70" s="105"/>
      <c r="L70" s="105"/>
      <c r="M70" s="77"/>
      <c r="N70" s="77"/>
    </row>
    <row r="71" spans="1:14" x14ac:dyDescent="0.15">
      <c r="E71" s="105"/>
      <c r="F71" s="105"/>
      <c r="G71" s="105"/>
      <c r="H71" s="105"/>
      <c r="I71" s="105"/>
      <c r="J71" s="105"/>
      <c r="K71" s="105"/>
      <c r="L71" s="105"/>
      <c r="M71" s="77"/>
      <c r="N71" s="77"/>
    </row>
    <row r="72" spans="1:14" x14ac:dyDescent="0.15">
      <c r="E72" s="105"/>
      <c r="F72" s="105"/>
      <c r="G72" s="105"/>
      <c r="H72" s="105"/>
      <c r="I72" s="105"/>
      <c r="J72" s="105"/>
      <c r="K72" s="105"/>
      <c r="L72" s="105"/>
      <c r="M72" s="77"/>
      <c r="N72" s="77"/>
    </row>
    <row r="73" spans="1:14" x14ac:dyDescent="0.15">
      <c r="B73" s="161"/>
      <c r="D73" s="161"/>
      <c r="E73" s="105"/>
      <c r="F73" s="105"/>
      <c r="G73" s="105"/>
      <c r="H73" s="105"/>
      <c r="I73" s="105"/>
      <c r="J73" s="105"/>
      <c r="K73" s="105"/>
      <c r="L73" s="105"/>
      <c r="M73" s="77"/>
      <c r="N73" s="77"/>
    </row>
    <row r="74" spans="1:14" x14ac:dyDescent="0.15">
      <c r="B74" s="161"/>
      <c r="C74" s="161"/>
      <c r="D74" s="161"/>
      <c r="E74" s="105"/>
      <c r="F74" s="105"/>
      <c r="G74" s="105"/>
      <c r="H74" s="105"/>
      <c r="I74" s="105"/>
      <c r="J74" s="105"/>
      <c r="K74" s="105"/>
      <c r="L74" s="105"/>
      <c r="M74" s="77"/>
      <c r="N74" s="77"/>
    </row>
    <row r="75" spans="1:14" x14ac:dyDescent="0.2">
      <c r="B75" s="166"/>
      <c r="C75" s="166"/>
      <c r="D75" s="161"/>
      <c r="E75" s="106"/>
      <c r="F75" s="106"/>
      <c r="G75" s="106"/>
      <c r="H75" s="106"/>
      <c r="I75" s="106"/>
      <c r="J75" s="106"/>
      <c r="K75" s="106"/>
      <c r="L75" s="106"/>
      <c r="M75" s="77"/>
      <c r="N75" s="77"/>
    </row>
    <row r="76" spans="1:14" x14ac:dyDescent="0.2">
      <c r="B76" s="166"/>
      <c r="C76" s="166"/>
      <c r="D76" s="161"/>
      <c r="E76" s="106"/>
      <c r="F76" s="106"/>
      <c r="G76" s="106"/>
      <c r="H76" s="106"/>
      <c r="I76" s="106"/>
      <c r="J76" s="106"/>
      <c r="K76" s="106"/>
      <c r="L76" s="106"/>
      <c r="M76" s="77"/>
      <c r="N76" s="77"/>
    </row>
    <row r="77" spans="1:14" x14ac:dyDescent="0.2">
      <c r="B77" s="166"/>
      <c r="C77" s="166"/>
      <c r="D77" s="161"/>
      <c r="M77" s="77"/>
      <c r="N77" s="77"/>
    </row>
    <row r="78" spans="1:14" x14ac:dyDescent="0.15">
      <c r="B78" s="161"/>
      <c r="C78" s="161"/>
      <c r="D78" s="161"/>
      <c r="M78" s="77"/>
      <c r="N78" s="77"/>
    </row>
    <row r="79" spans="1:14" x14ac:dyDescent="0.15">
      <c r="B79" s="167"/>
      <c r="C79" s="167"/>
      <c r="D79" s="161"/>
      <c r="M79" s="77"/>
      <c r="N79" s="77"/>
    </row>
    <row r="80" spans="1:14" x14ac:dyDescent="0.15">
      <c r="M80" s="77"/>
      <c r="N80" s="77"/>
    </row>
    <row r="81" spans="13:14" x14ac:dyDescent="0.15">
      <c r="M81" s="77"/>
      <c r="N81" s="77"/>
    </row>
    <row r="82" spans="13:14" x14ac:dyDescent="0.15">
      <c r="M82" s="77"/>
      <c r="N82" s="77"/>
    </row>
    <row r="83" spans="13:14" x14ac:dyDescent="0.15">
      <c r="M83" s="77"/>
      <c r="N83" s="77"/>
    </row>
    <row r="84" spans="13:14" x14ac:dyDescent="0.15">
      <c r="M84" s="77"/>
      <c r="N84" s="77"/>
    </row>
    <row r="85" spans="13:14" x14ac:dyDescent="0.15">
      <c r="M85" s="77"/>
      <c r="N85" s="77"/>
    </row>
    <row r="86" spans="13:14" x14ac:dyDescent="0.15">
      <c r="M86" s="77"/>
      <c r="N86" s="77"/>
    </row>
    <row r="87" spans="13:14" x14ac:dyDescent="0.15">
      <c r="M87" s="77"/>
      <c r="N87" s="77"/>
    </row>
    <row r="88" spans="13:14" x14ac:dyDescent="0.15">
      <c r="M88" s="77"/>
      <c r="N88" s="77"/>
    </row>
    <row r="89" spans="13:14" x14ac:dyDescent="0.15">
      <c r="M89" s="77"/>
      <c r="N89" s="77"/>
    </row>
    <row r="90" spans="13:14" x14ac:dyDescent="0.15">
      <c r="M90" s="77"/>
      <c r="N90" s="77"/>
    </row>
    <row r="91" spans="13:14" x14ac:dyDescent="0.15">
      <c r="M91" s="77"/>
      <c r="N91" s="77"/>
    </row>
    <row r="92" spans="13:14" x14ac:dyDescent="0.15">
      <c r="M92" s="77"/>
    </row>
  </sheetData>
  <mergeCells count="13">
    <mergeCell ref="K50:L50"/>
    <mergeCell ref="B6:L6"/>
    <mergeCell ref="E27:F29"/>
    <mergeCell ref="G27:H29"/>
    <mergeCell ref="I27:J29"/>
    <mergeCell ref="K27:L29"/>
    <mergeCell ref="C28:D28"/>
    <mergeCell ref="C29:D29"/>
    <mergeCell ref="C45:D47"/>
    <mergeCell ref="E45:F47"/>
    <mergeCell ref="G45:H47"/>
    <mergeCell ref="I45:J47"/>
    <mergeCell ref="K45:L47"/>
  </mergeCells>
  <phoneticPr fontId="2"/>
  <pageMargins left="0.75" right="0.75" top="1" bottom="1" header="0.51200000000000001" footer="0.51200000000000001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117"/>
  <sheetViews>
    <sheetView view="pageBreakPreview" topLeftCell="A52" zoomScale="75" zoomScaleNormal="75" workbookViewId="0">
      <selection activeCell="F62" sqref="F62"/>
    </sheetView>
  </sheetViews>
  <sheetFormatPr defaultColWidth="13.375" defaultRowHeight="16.5" customHeight="1" x14ac:dyDescent="0.15"/>
  <cols>
    <col min="1" max="1" width="6.25" style="83" customWidth="1"/>
    <col min="2" max="2" width="28.625" style="137" customWidth="1"/>
    <col min="3" max="8" width="18.625" style="83" customWidth="1"/>
    <col min="9" max="11" width="6.375" style="77" customWidth="1"/>
    <col min="12" max="12" width="34" style="83" customWidth="1"/>
    <col min="13" max="13" width="21.625" style="83" bestFit="1" customWidth="1"/>
    <col min="14" max="16384" width="13.375" style="83"/>
  </cols>
  <sheetData>
    <row r="1" spans="1:8" ht="16.5" customHeight="1" x14ac:dyDescent="0.15">
      <c r="A1" s="195"/>
    </row>
    <row r="4" spans="1:8" ht="16.5" customHeight="1" x14ac:dyDescent="0.15">
      <c r="B4" s="145"/>
      <c r="C4" s="196"/>
      <c r="D4" s="196"/>
      <c r="E4" s="196"/>
      <c r="F4" s="196"/>
      <c r="G4" s="196"/>
      <c r="H4" s="196"/>
    </row>
    <row r="5" spans="1:8" ht="16.5" customHeight="1" x14ac:dyDescent="0.15">
      <c r="B5" s="145"/>
      <c r="C5" s="196"/>
      <c r="D5" s="196"/>
      <c r="E5" s="196"/>
      <c r="F5" s="196"/>
      <c r="G5" s="196"/>
      <c r="H5" s="196"/>
    </row>
    <row r="6" spans="1:8" ht="16.5" customHeight="1" x14ac:dyDescent="0.15">
      <c r="B6" s="577" t="s">
        <v>258</v>
      </c>
      <c r="C6" s="577"/>
      <c r="D6" s="577"/>
      <c r="E6" s="577"/>
      <c r="F6" s="577"/>
      <c r="G6" s="577"/>
      <c r="H6" s="577"/>
    </row>
    <row r="7" spans="1:8" s="85" customFormat="1" ht="16.5" customHeight="1" thickBot="1" x14ac:dyDescent="0.2">
      <c r="B7" s="428"/>
      <c r="C7" s="197" t="s">
        <v>277</v>
      </c>
      <c r="D7" s="198"/>
      <c r="E7" s="198"/>
      <c r="F7" s="198"/>
      <c r="G7" s="198"/>
      <c r="H7" s="198"/>
    </row>
    <row r="8" spans="1:8" ht="16.5" customHeight="1" x14ac:dyDescent="0.15">
      <c r="A8" s="77"/>
      <c r="B8" s="145"/>
      <c r="C8" s="537" t="s">
        <v>251</v>
      </c>
      <c r="D8" s="578"/>
      <c r="E8" s="199"/>
      <c r="F8" s="199"/>
      <c r="G8" s="200" t="s">
        <v>199</v>
      </c>
      <c r="H8" s="199"/>
    </row>
    <row r="9" spans="1:8" ht="33.75" customHeight="1" x14ac:dyDescent="0.15">
      <c r="A9" s="77"/>
      <c r="B9" s="145"/>
      <c r="C9" s="579"/>
      <c r="D9" s="580"/>
      <c r="E9" s="581" t="s">
        <v>278</v>
      </c>
      <c r="F9" s="582"/>
      <c r="G9" s="583" t="s">
        <v>593</v>
      </c>
      <c r="H9" s="584"/>
    </row>
    <row r="10" spans="1:8" ht="16.5" customHeight="1" x14ac:dyDescent="0.15">
      <c r="A10" s="77"/>
      <c r="B10" s="141"/>
      <c r="C10" s="484" t="s">
        <v>588</v>
      </c>
      <c r="D10" s="484" t="s">
        <v>589</v>
      </c>
      <c r="E10" s="484" t="s">
        <v>588</v>
      </c>
      <c r="F10" s="484" t="s">
        <v>589</v>
      </c>
      <c r="G10" s="484" t="s">
        <v>588</v>
      </c>
      <c r="H10" s="484" t="s">
        <v>589</v>
      </c>
    </row>
    <row r="11" spans="1:8" ht="16.5" customHeight="1" x14ac:dyDescent="0.15">
      <c r="A11" s="77"/>
      <c r="B11" s="145"/>
      <c r="C11" s="69" t="s">
        <v>53</v>
      </c>
      <c r="D11" s="75" t="s">
        <v>55</v>
      </c>
      <c r="E11" s="76" t="s">
        <v>53</v>
      </c>
      <c r="F11" s="75" t="s">
        <v>55</v>
      </c>
      <c r="G11" s="75" t="s">
        <v>53</v>
      </c>
      <c r="H11" s="75" t="s">
        <v>55</v>
      </c>
    </row>
    <row r="12" spans="1:8" ht="16.5" customHeight="1" x14ac:dyDescent="0.15">
      <c r="A12" s="77"/>
      <c r="B12" s="201" t="s">
        <v>200</v>
      </c>
      <c r="C12" s="77"/>
      <c r="D12" s="196"/>
      <c r="E12" s="202" t="s">
        <v>200</v>
      </c>
      <c r="F12" s="77"/>
      <c r="G12" s="196"/>
      <c r="H12" s="196"/>
    </row>
    <row r="13" spans="1:8" ht="16.5" customHeight="1" x14ac:dyDescent="0.15">
      <c r="A13" s="77"/>
      <c r="B13" s="207" t="s">
        <v>341</v>
      </c>
      <c r="C13" s="204">
        <v>1536127</v>
      </c>
      <c r="D13" s="205">
        <v>18285</v>
      </c>
      <c r="E13" s="206">
        <v>940867</v>
      </c>
      <c r="F13" s="84">
        <v>13493</v>
      </c>
      <c r="G13" s="84">
        <v>226411</v>
      </c>
      <c r="H13" s="84">
        <v>2121</v>
      </c>
    </row>
    <row r="14" spans="1:8" ht="16.5" customHeight="1" x14ac:dyDescent="0.15">
      <c r="A14" s="77"/>
      <c r="B14" s="207" t="s">
        <v>356</v>
      </c>
      <c r="C14" s="204">
        <v>1605211</v>
      </c>
      <c r="D14" s="205">
        <v>19442</v>
      </c>
      <c r="E14" s="206">
        <v>967926</v>
      </c>
      <c r="F14" s="84">
        <v>13830</v>
      </c>
      <c r="G14" s="84">
        <v>233419</v>
      </c>
      <c r="H14" s="84">
        <v>2168</v>
      </c>
    </row>
    <row r="15" spans="1:8" ht="16.5" customHeight="1" x14ac:dyDescent="0.15">
      <c r="A15" s="77"/>
      <c r="B15" s="207" t="s">
        <v>357</v>
      </c>
      <c r="C15" s="204">
        <v>1674081</v>
      </c>
      <c r="D15" s="205">
        <v>20205</v>
      </c>
      <c r="E15" s="206">
        <v>997894</v>
      </c>
      <c r="F15" s="84">
        <v>14673</v>
      </c>
      <c r="G15" s="84">
        <v>242901</v>
      </c>
      <c r="H15" s="84">
        <v>2263</v>
      </c>
    </row>
    <row r="16" spans="1:8" ht="16.5" customHeight="1" x14ac:dyDescent="0.2">
      <c r="A16" s="77"/>
      <c r="B16" s="485" t="s">
        <v>591</v>
      </c>
      <c r="C16" s="204">
        <v>1751796</v>
      </c>
      <c r="D16" s="205">
        <v>21148</v>
      </c>
      <c r="E16" s="206">
        <v>1035775</v>
      </c>
      <c r="F16" s="84">
        <v>15315</v>
      </c>
      <c r="G16" s="84">
        <v>252631</v>
      </c>
      <c r="H16" s="84">
        <v>2329</v>
      </c>
    </row>
    <row r="17" spans="2:8" s="77" customFormat="1" ht="16.5" customHeight="1" x14ac:dyDescent="0.15">
      <c r="B17" s="203"/>
      <c r="C17" s="204"/>
      <c r="D17" s="205"/>
      <c r="E17" s="206"/>
      <c r="F17" s="84"/>
      <c r="G17" s="84"/>
      <c r="H17" s="84"/>
    </row>
    <row r="18" spans="2:8" s="77" customFormat="1" ht="16.5" customHeight="1" x14ac:dyDescent="0.15">
      <c r="B18" s="201" t="s">
        <v>194</v>
      </c>
      <c r="D18" s="196"/>
      <c r="E18" s="202" t="s">
        <v>194</v>
      </c>
      <c r="G18" s="84"/>
      <c r="H18" s="84"/>
    </row>
    <row r="19" spans="2:8" s="77" customFormat="1" ht="16.5" customHeight="1" x14ac:dyDescent="0.15">
      <c r="B19" s="207" t="s">
        <v>341</v>
      </c>
      <c r="C19" s="204">
        <v>1388121</v>
      </c>
      <c r="D19" s="205">
        <v>15060</v>
      </c>
      <c r="E19" s="206">
        <v>852699</v>
      </c>
      <c r="F19" s="84">
        <v>11367</v>
      </c>
      <c r="G19" s="84">
        <v>178217</v>
      </c>
      <c r="H19" s="84">
        <v>1453</v>
      </c>
    </row>
    <row r="20" spans="2:8" s="77" customFormat="1" ht="16.5" customHeight="1" x14ac:dyDescent="0.15">
      <c r="B20" s="207" t="s">
        <v>356</v>
      </c>
      <c r="C20" s="204">
        <v>1406232</v>
      </c>
      <c r="D20" s="205">
        <v>15631</v>
      </c>
      <c r="E20" s="206">
        <v>854138</v>
      </c>
      <c r="F20" s="84">
        <v>11554</v>
      </c>
      <c r="G20" s="84">
        <v>180379</v>
      </c>
      <c r="H20" s="84">
        <v>1458</v>
      </c>
    </row>
    <row r="21" spans="2:8" s="77" customFormat="1" ht="16.5" customHeight="1" x14ac:dyDescent="0.15">
      <c r="B21" s="207" t="s">
        <v>357</v>
      </c>
      <c r="C21" s="204">
        <v>1439877</v>
      </c>
      <c r="D21" s="205">
        <v>15924</v>
      </c>
      <c r="E21" s="206">
        <v>866290</v>
      </c>
      <c r="F21" s="84">
        <v>11915</v>
      </c>
      <c r="G21" s="84">
        <v>185240</v>
      </c>
      <c r="H21" s="84">
        <v>1513</v>
      </c>
    </row>
    <row r="22" spans="2:8" s="77" customFormat="1" ht="16.5" customHeight="1" x14ac:dyDescent="0.2">
      <c r="B22" s="485" t="s">
        <v>591</v>
      </c>
      <c r="C22" s="204">
        <v>1473373</v>
      </c>
      <c r="D22" s="205">
        <v>16274</v>
      </c>
      <c r="E22" s="206">
        <v>878936</v>
      </c>
      <c r="F22" s="84">
        <v>12079</v>
      </c>
      <c r="G22" s="84">
        <v>190009</v>
      </c>
      <c r="H22" s="84">
        <v>1555</v>
      </c>
    </row>
    <row r="23" spans="2:8" s="77" customFormat="1" ht="16.5" customHeight="1" x14ac:dyDescent="0.15">
      <c r="B23" s="207"/>
      <c r="C23" s="204"/>
      <c r="D23" s="205"/>
      <c r="E23" s="206"/>
      <c r="F23" s="84"/>
      <c r="G23" s="84"/>
      <c r="H23" s="84"/>
    </row>
    <row r="24" spans="2:8" s="77" customFormat="1" ht="16.5" customHeight="1" x14ac:dyDescent="0.15">
      <c r="B24" s="201" t="s">
        <v>201</v>
      </c>
      <c r="D24" s="205"/>
      <c r="E24" s="202" t="s">
        <v>201</v>
      </c>
      <c r="G24" s="84"/>
      <c r="H24" s="84"/>
    </row>
    <row r="25" spans="2:8" s="77" customFormat="1" ht="16.5" customHeight="1" x14ac:dyDescent="0.15">
      <c r="B25" s="207" t="s">
        <v>341</v>
      </c>
      <c r="C25" s="204">
        <v>137306</v>
      </c>
      <c r="D25" s="205">
        <v>2916</v>
      </c>
      <c r="E25" s="206">
        <v>86485</v>
      </c>
      <c r="F25" s="84">
        <v>2325</v>
      </c>
      <c r="G25" s="84">
        <v>12781</v>
      </c>
      <c r="H25" s="84">
        <v>149</v>
      </c>
    </row>
    <row r="26" spans="2:8" s="77" customFormat="1" ht="16.5" customHeight="1" x14ac:dyDescent="0.15">
      <c r="B26" s="207" t="s">
        <v>356</v>
      </c>
      <c r="C26" s="204">
        <v>121045</v>
      </c>
      <c r="D26" s="205">
        <v>2711</v>
      </c>
      <c r="E26" s="206">
        <v>75034</v>
      </c>
      <c r="F26" s="84">
        <v>2122</v>
      </c>
      <c r="G26" s="84">
        <v>10713</v>
      </c>
      <c r="H26" s="84">
        <v>126</v>
      </c>
    </row>
    <row r="27" spans="2:8" s="77" customFormat="1" ht="16.5" customHeight="1" x14ac:dyDescent="0.15">
      <c r="B27" s="207" t="s">
        <v>357</v>
      </c>
      <c r="C27" s="204">
        <v>116523</v>
      </c>
      <c r="D27" s="205">
        <v>2531</v>
      </c>
      <c r="E27" s="206">
        <v>71146</v>
      </c>
      <c r="F27" s="84">
        <v>1988</v>
      </c>
      <c r="G27" s="84">
        <v>10713</v>
      </c>
      <c r="H27" s="84">
        <v>125</v>
      </c>
    </row>
    <row r="28" spans="2:8" s="77" customFormat="1" ht="16.5" customHeight="1" x14ac:dyDescent="0.2">
      <c r="B28" s="485" t="s">
        <v>591</v>
      </c>
      <c r="C28" s="204">
        <v>127505</v>
      </c>
      <c r="D28" s="205">
        <v>2737</v>
      </c>
      <c r="E28" s="206">
        <v>77365</v>
      </c>
      <c r="F28" s="84">
        <v>2150</v>
      </c>
      <c r="G28" s="84">
        <v>11760</v>
      </c>
      <c r="H28" s="84">
        <v>135</v>
      </c>
    </row>
    <row r="29" spans="2:8" s="77" customFormat="1" ht="16.5" customHeight="1" thickBot="1" x14ac:dyDescent="0.2">
      <c r="B29" s="428"/>
      <c r="C29" s="208"/>
      <c r="D29" s="209"/>
      <c r="E29" s="198"/>
      <c r="F29" s="198"/>
      <c r="G29" s="198"/>
      <c r="H29" s="198"/>
    </row>
    <row r="30" spans="2:8" s="77" customFormat="1" ht="16.5" customHeight="1" x14ac:dyDescent="0.15">
      <c r="B30" s="146"/>
      <c r="C30" s="199"/>
      <c r="D30" s="210"/>
      <c r="E30" s="558" t="s">
        <v>284</v>
      </c>
      <c r="F30" s="558"/>
    </row>
    <row r="31" spans="2:8" s="77" customFormat="1" ht="33.75" customHeight="1" x14ac:dyDescent="0.15">
      <c r="B31" s="490"/>
      <c r="C31" s="583" t="s">
        <v>279</v>
      </c>
      <c r="D31" s="584"/>
      <c r="E31" s="585" t="s">
        <v>252</v>
      </c>
      <c r="F31" s="586"/>
      <c r="G31" s="587" t="s">
        <v>280</v>
      </c>
      <c r="H31" s="588"/>
    </row>
    <row r="32" spans="2:8" s="77" customFormat="1" ht="16.5" customHeight="1" x14ac:dyDescent="0.15">
      <c r="B32" s="141"/>
      <c r="C32" s="484" t="s">
        <v>588</v>
      </c>
      <c r="D32" s="484" t="s">
        <v>589</v>
      </c>
      <c r="E32" s="484" t="s">
        <v>588</v>
      </c>
      <c r="F32" s="211" t="s">
        <v>589</v>
      </c>
      <c r="G32" s="484" t="s">
        <v>588</v>
      </c>
      <c r="H32" s="495" t="s">
        <v>589</v>
      </c>
    </row>
    <row r="33" spans="2:8" s="77" customFormat="1" ht="16.5" customHeight="1" x14ac:dyDescent="0.15">
      <c r="B33" s="489"/>
      <c r="C33" s="75" t="s">
        <v>53</v>
      </c>
      <c r="D33" s="75" t="s">
        <v>55</v>
      </c>
      <c r="E33" s="75" t="s">
        <v>53</v>
      </c>
      <c r="F33" s="75" t="s">
        <v>55</v>
      </c>
      <c r="G33" s="75" t="s">
        <v>53</v>
      </c>
      <c r="H33" s="75" t="s">
        <v>55</v>
      </c>
    </row>
    <row r="34" spans="2:8" s="77" customFormat="1" ht="16.5" customHeight="1" x14ac:dyDescent="0.15">
      <c r="B34" s="201" t="s">
        <v>200</v>
      </c>
      <c r="C34" s="196"/>
      <c r="D34" s="196"/>
      <c r="E34" s="202" t="s">
        <v>200</v>
      </c>
      <c r="F34" s="83"/>
      <c r="H34" s="83"/>
    </row>
    <row r="35" spans="2:8" s="77" customFormat="1" ht="16.5" customHeight="1" x14ac:dyDescent="0.15">
      <c r="B35" s="492" t="s">
        <v>341</v>
      </c>
      <c r="C35" s="84">
        <v>357515</v>
      </c>
      <c r="D35" s="84">
        <v>2542</v>
      </c>
      <c r="E35" s="83">
        <v>11106</v>
      </c>
      <c r="F35" s="83">
        <v>115</v>
      </c>
      <c r="G35" s="83">
        <v>228</v>
      </c>
      <c r="H35" s="83">
        <v>14</v>
      </c>
    </row>
    <row r="36" spans="2:8" s="77" customFormat="1" ht="16.5" customHeight="1" x14ac:dyDescent="0.15">
      <c r="B36" s="492" t="s">
        <v>356</v>
      </c>
      <c r="C36" s="84">
        <v>392818</v>
      </c>
      <c r="D36" s="84">
        <v>3324</v>
      </c>
      <c r="E36" s="83">
        <v>10814</v>
      </c>
      <c r="F36" s="83">
        <v>107</v>
      </c>
      <c r="G36" s="83">
        <v>234</v>
      </c>
      <c r="H36" s="83">
        <v>14</v>
      </c>
    </row>
    <row r="37" spans="2:8" s="77" customFormat="1" ht="16.5" customHeight="1" x14ac:dyDescent="0.15">
      <c r="B37" s="492" t="s">
        <v>357</v>
      </c>
      <c r="C37" s="84">
        <v>421451</v>
      </c>
      <c r="D37" s="84">
        <v>3166</v>
      </c>
      <c r="E37" s="83">
        <v>11578</v>
      </c>
      <c r="F37" s="83">
        <v>86</v>
      </c>
      <c r="G37" s="83">
        <v>257</v>
      </c>
      <c r="H37" s="83">
        <v>16</v>
      </c>
    </row>
    <row r="38" spans="2:8" s="77" customFormat="1" ht="16.5" customHeight="1" x14ac:dyDescent="0.2">
      <c r="B38" s="485" t="s">
        <v>591</v>
      </c>
      <c r="C38" s="84">
        <v>450987</v>
      </c>
      <c r="D38" s="84">
        <v>3391</v>
      </c>
      <c r="E38" s="83">
        <v>12059</v>
      </c>
      <c r="F38" s="83">
        <v>90</v>
      </c>
      <c r="G38" s="83">
        <v>344</v>
      </c>
      <c r="H38" s="83">
        <v>23</v>
      </c>
    </row>
    <row r="39" spans="2:8" s="77" customFormat="1" ht="16.5" customHeight="1" x14ac:dyDescent="0.15">
      <c r="B39" s="212"/>
      <c r="C39" s="84"/>
      <c r="D39" s="84"/>
      <c r="E39" s="83"/>
      <c r="F39" s="83"/>
      <c r="G39" s="83"/>
      <c r="H39" s="83"/>
    </row>
    <row r="40" spans="2:8" s="77" customFormat="1" ht="16.5" customHeight="1" x14ac:dyDescent="0.15">
      <c r="B40" s="201" t="s">
        <v>194</v>
      </c>
      <c r="C40" s="84"/>
      <c r="D40" s="84"/>
      <c r="E40" s="202" t="s">
        <v>194</v>
      </c>
      <c r="F40" s="83"/>
      <c r="H40" s="83"/>
    </row>
    <row r="41" spans="2:8" s="77" customFormat="1" ht="16.5" customHeight="1" x14ac:dyDescent="0.15">
      <c r="B41" s="492" t="s">
        <v>341</v>
      </c>
      <c r="C41" s="84">
        <v>345914</v>
      </c>
      <c r="D41" s="84">
        <v>2069</v>
      </c>
      <c r="E41" s="83">
        <v>10293</v>
      </c>
      <c r="F41" s="83">
        <v>114</v>
      </c>
      <c r="G41" s="83">
        <v>998</v>
      </c>
      <c r="H41" s="83">
        <v>57</v>
      </c>
    </row>
    <row r="42" spans="2:8" s="77" customFormat="1" ht="16.5" customHeight="1" x14ac:dyDescent="0.15">
      <c r="B42" s="492" t="s">
        <v>356</v>
      </c>
      <c r="C42" s="84">
        <v>360329</v>
      </c>
      <c r="D42" s="84">
        <v>2432</v>
      </c>
      <c r="E42" s="83">
        <v>10155</v>
      </c>
      <c r="F42" s="83">
        <v>113</v>
      </c>
      <c r="G42" s="83">
        <v>1231</v>
      </c>
      <c r="H42" s="83">
        <v>74</v>
      </c>
    </row>
    <row r="43" spans="2:8" s="77" customFormat="1" ht="16.5" customHeight="1" x14ac:dyDescent="0.15">
      <c r="B43" s="492" t="s">
        <v>357</v>
      </c>
      <c r="C43" s="84">
        <v>376637</v>
      </c>
      <c r="D43" s="84">
        <v>2333</v>
      </c>
      <c r="E43" s="83">
        <v>10503</v>
      </c>
      <c r="F43" s="83">
        <v>92</v>
      </c>
      <c r="G43" s="83">
        <v>1207</v>
      </c>
      <c r="H43" s="83">
        <v>71</v>
      </c>
    </row>
    <row r="44" spans="2:8" s="77" customFormat="1" ht="16.5" customHeight="1" x14ac:dyDescent="0.2">
      <c r="B44" s="485" t="s">
        <v>591</v>
      </c>
      <c r="C44" s="84">
        <v>392446</v>
      </c>
      <c r="D44" s="84">
        <v>2465</v>
      </c>
      <c r="E44" s="83">
        <v>10547</v>
      </c>
      <c r="F44" s="83">
        <v>92</v>
      </c>
      <c r="G44" s="83">
        <v>1435</v>
      </c>
      <c r="H44" s="83">
        <v>83</v>
      </c>
    </row>
    <row r="45" spans="2:8" s="77" customFormat="1" ht="16.5" customHeight="1" x14ac:dyDescent="0.15">
      <c r="B45" s="492"/>
      <c r="C45" s="84"/>
      <c r="D45" s="84"/>
      <c r="E45" s="83"/>
      <c r="F45" s="83"/>
      <c r="G45" s="83"/>
      <c r="H45" s="83"/>
    </row>
    <row r="46" spans="2:8" s="77" customFormat="1" ht="16.5" customHeight="1" x14ac:dyDescent="0.15">
      <c r="B46" s="201" t="s">
        <v>201</v>
      </c>
      <c r="C46" s="84"/>
      <c r="D46" s="84"/>
      <c r="E46" s="202" t="s">
        <v>201</v>
      </c>
      <c r="F46" s="83"/>
      <c r="H46" s="83"/>
    </row>
    <row r="47" spans="2:8" s="77" customFormat="1" ht="16.5" customHeight="1" x14ac:dyDescent="0.15">
      <c r="B47" s="492" t="s">
        <v>341</v>
      </c>
      <c r="C47" s="84">
        <v>35895</v>
      </c>
      <c r="D47" s="84">
        <v>403</v>
      </c>
      <c r="E47" s="83">
        <v>2049</v>
      </c>
      <c r="F47" s="83">
        <v>31</v>
      </c>
      <c r="G47" s="83">
        <v>96</v>
      </c>
      <c r="H47" s="83">
        <v>8</v>
      </c>
    </row>
    <row r="48" spans="2:8" s="77" customFormat="1" ht="16.5" customHeight="1" x14ac:dyDescent="0.15">
      <c r="B48" s="492" t="s">
        <v>356</v>
      </c>
      <c r="C48" s="84">
        <v>33365</v>
      </c>
      <c r="D48" s="84">
        <v>425</v>
      </c>
      <c r="E48" s="83">
        <v>1837</v>
      </c>
      <c r="F48" s="83">
        <v>29</v>
      </c>
      <c r="G48" s="83">
        <v>96</v>
      </c>
      <c r="H48" s="83">
        <v>9</v>
      </c>
    </row>
    <row r="49" spans="2:13" s="77" customFormat="1" ht="16.5" customHeight="1" x14ac:dyDescent="0.15">
      <c r="B49" s="492" t="s">
        <v>357</v>
      </c>
      <c r="C49" s="84">
        <v>32871</v>
      </c>
      <c r="D49" s="84">
        <v>386</v>
      </c>
      <c r="E49" s="83">
        <v>1701</v>
      </c>
      <c r="F49" s="83">
        <v>21</v>
      </c>
      <c r="G49" s="83">
        <v>92</v>
      </c>
      <c r="H49" s="83">
        <v>11</v>
      </c>
    </row>
    <row r="50" spans="2:13" s="77" customFormat="1" ht="16.5" customHeight="1" x14ac:dyDescent="0.2">
      <c r="B50" s="485" t="s">
        <v>591</v>
      </c>
      <c r="C50" s="84">
        <v>36401</v>
      </c>
      <c r="D50" s="84">
        <v>421</v>
      </c>
      <c r="E50" s="83">
        <v>1857</v>
      </c>
      <c r="F50" s="83">
        <v>20</v>
      </c>
      <c r="G50" s="83">
        <v>122</v>
      </c>
      <c r="H50" s="83">
        <v>11</v>
      </c>
    </row>
    <row r="51" spans="2:13" s="77" customFormat="1" ht="16.5" customHeight="1" thickBot="1" x14ac:dyDescent="0.2">
      <c r="B51" s="147"/>
      <c r="C51" s="198"/>
      <c r="D51" s="198"/>
      <c r="E51" s="104"/>
      <c r="F51" s="104"/>
      <c r="G51" s="104"/>
      <c r="H51" s="104"/>
    </row>
    <row r="52" spans="2:13" ht="16.5" customHeight="1" x14ac:dyDescent="0.15">
      <c r="B52" s="148"/>
      <c r="C52" s="213" t="s">
        <v>594</v>
      </c>
      <c r="E52" s="123"/>
      <c r="F52" s="123"/>
      <c r="G52" s="123"/>
      <c r="H52" s="123"/>
      <c r="I52" s="151"/>
      <c r="J52" s="151"/>
      <c r="K52" s="151"/>
      <c r="L52" s="151"/>
      <c r="M52" s="151"/>
    </row>
    <row r="53" spans="2:13" ht="16.5" customHeight="1" x14ac:dyDescent="0.15">
      <c r="B53" s="148"/>
      <c r="C53" s="214"/>
      <c r="E53" s="151"/>
      <c r="F53" s="151"/>
      <c r="G53" s="151"/>
      <c r="H53" s="151"/>
      <c r="I53" s="151"/>
      <c r="J53" s="151"/>
      <c r="K53" s="151"/>
      <c r="L53" s="151"/>
      <c r="M53" s="151"/>
    </row>
    <row r="54" spans="2:13" ht="16.5" customHeight="1" x14ac:dyDescent="0.15">
      <c r="B54" s="148"/>
      <c r="C54" s="214"/>
      <c r="E54" s="151"/>
      <c r="F54" s="151"/>
      <c r="G54" s="151"/>
      <c r="H54" s="151"/>
      <c r="I54" s="151"/>
      <c r="J54" s="151"/>
      <c r="K54" s="151"/>
      <c r="L54" s="151"/>
      <c r="M54" s="151"/>
    </row>
    <row r="55" spans="2:13" ht="21" customHeight="1" thickBot="1" x14ac:dyDescent="0.25">
      <c r="B55" s="138"/>
      <c r="C55" s="43" t="s">
        <v>595</v>
      </c>
      <c r="D55" s="41"/>
      <c r="E55" s="4"/>
      <c r="F55" s="196"/>
      <c r="G55" s="196"/>
      <c r="H55" s="196"/>
      <c r="L55" s="77"/>
    </row>
    <row r="56" spans="2:13" ht="16.5" customHeight="1" x14ac:dyDescent="0.2">
      <c r="B56" s="145"/>
      <c r="C56" s="44"/>
      <c r="D56" s="493" t="s">
        <v>579</v>
      </c>
      <c r="E56" s="2"/>
      <c r="F56" s="196"/>
      <c r="G56" s="196"/>
      <c r="H56" s="196"/>
      <c r="L56" s="77"/>
    </row>
    <row r="57" spans="2:13" ht="16.5" customHeight="1" x14ac:dyDescent="0.2">
      <c r="B57" s="145"/>
      <c r="C57" s="493" t="s">
        <v>596</v>
      </c>
      <c r="D57" s="493" t="s">
        <v>597</v>
      </c>
      <c r="E57" s="2"/>
      <c r="F57" s="196"/>
      <c r="G57" s="196"/>
      <c r="H57" s="196"/>
      <c r="L57" s="77"/>
    </row>
    <row r="58" spans="2:13" ht="16.5" customHeight="1" x14ac:dyDescent="0.2">
      <c r="B58" s="141"/>
      <c r="C58" s="488" t="s">
        <v>458</v>
      </c>
      <c r="D58" s="488" t="s">
        <v>204</v>
      </c>
      <c r="E58" s="2"/>
      <c r="F58" s="196"/>
      <c r="G58" s="196"/>
      <c r="H58" s="196"/>
    </row>
    <row r="59" spans="2:13" ht="16.5" customHeight="1" x14ac:dyDescent="0.2">
      <c r="B59" s="145"/>
      <c r="C59" s="57" t="s">
        <v>55</v>
      </c>
      <c r="D59" s="58" t="s">
        <v>54</v>
      </c>
      <c r="E59" s="2"/>
      <c r="F59" s="196"/>
      <c r="G59" s="196"/>
      <c r="H59" s="196"/>
    </row>
    <row r="60" spans="2:13" ht="16.5" customHeight="1" x14ac:dyDescent="0.2">
      <c r="B60" s="50" t="s">
        <v>341</v>
      </c>
      <c r="C60" s="44">
        <v>62493</v>
      </c>
      <c r="D60" s="38">
        <v>393942</v>
      </c>
      <c r="E60" s="15"/>
      <c r="F60" s="196"/>
      <c r="G60" s="196"/>
      <c r="H60" s="196"/>
      <c r="L60" s="168"/>
      <c r="M60" s="77"/>
    </row>
    <row r="61" spans="2:13" ht="16.5" customHeight="1" x14ac:dyDescent="0.15">
      <c r="B61" s="492" t="s">
        <v>356</v>
      </c>
      <c r="C61" s="44">
        <v>63184</v>
      </c>
      <c r="D61" s="38">
        <v>390631</v>
      </c>
      <c r="E61" s="15"/>
      <c r="G61" s="196"/>
      <c r="H61" s="196"/>
      <c r="L61" s="168"/>
      <c r="M61" s="77"/>
    </row>
    <row r="62" spans="2:13" ht="16.5" customHeight="1" x14ac:dyDescent="0.15">
      <c r="B62" s="492" t="s">
        <v>357</v>
      </c>
      <c r="C62" s="44">
        <v>65043</v>
      </c>
      <c r="D62" s="38">
        <v>394174</v>
      </c>
      <c r="E62" s="15"/>
      <c r="F62" s="196"/>
      <c r="G62" s="196"/>
      <c r="H62" s="196"/>
      <c r="L62" s="168"/>
      <c r="M62" s="77"/>
    </row>
    <row r="63" spans="2:13" ht="16.5" customHeight="1" x14ac:dyDescent="0.2">
      <c r="B63" s="485" t="s">
        <v>590</v>
      </c>
      <c r="C63" s="44">
        <v>67421</v>
      </c>
      <c r="D63" s="38">
        <v>400045</v>
      </c>
      <c r="E63" s="15"/>
      <c r="F63" s="196"/>
      <c r="G63" s="196"/>
      <c r="H63" s="196"/>
      <c r="L63" s="168"/>
      <c r="M63" s="77"/>
    </row>
    <row r="64" spans="2:13" ht="16.5" customHeight="1" thickBot="1" x14ac:dyDescent="0.2">
      <c r="B64" s="428"/>
      <c r="C64" s="39"/>
      <c r="D64" s="41"/>
      <c r="E64" s="4"/>
      <c r="F64" s="196"/>
      <c r="G64" s="196"/>
      <c r="H64" s="196"/>
      <c r="L64" s="168"/>
      <c r="M64" s="365"/>
    </row>
    <row r="65" spans="2:8" ht="16.5" customHeight="1" x14ac:dyDescent="0.15">
      <c r="B65" s="192"/>
      <c r="C65" s="213" t="s">
        <v>456</v>
      </c>
      <c r="D65" s="26"/>
      <c r="E65" s="2"/>
      <c r="F65" s="196"/>
      <c r="G65" s="196"/>
      <c r="H65" s="196"/>
    </row>
    <row r="66" spans="2:8" ht="16.5" customHeight="1" x14ac:dyDescent="0.2">
      <c r="B66" s="192"/>
      <c r="C66" s="82"/>
      <c r="D66" s="26"/>
      <c r="E66" s="215"/>
      <c r="F66" s="196"/>
      <c r="G66" s="196"/>
      <c r="H66" s="196"/>
    </row>
    <row r="67" spans="2:8" ht="16.5" customHeight="1" x14ac:dyDescent="0.2">
      <c r="B67" s="192"/>
      <c r="C67" s="82"/>
      <c r="D67" s="26"/>
      <c r="E67" s="215"/>
      <c r="F67" s="196"/>
      <c r="G67" s="196"/>
      <c r="H67" s="196"/>
    </row>
    <row r="68" spans="2:8" ht="22.5" customHeight="1" thickBot="1" x14ac:dyDescent="0.25">
      <c r="B68" s="428"/>
      <c r="C68" s="43" t="s">
        <v>202</v>
      </c>
      <c r="D68" s="41"/>
      <c r="E68" s="41"/>
      <c r="F68" s="196"/>
      <c r="G68" s="196"/>
      <c r="H68" s="196"/>
    </row>
    <row r="69" spans="2:8" ht="16.5" customHeight="1" x14ac:dyDescent="0.15">
      <c r="B69" s="192"/>
      <c r="C69" s="293"/>
      <c r="D69" s="574" t="s">
        <v>254</v>
      </c>
      <c r="E69" s="47"/>
      <c r="F69" s="196"/>
      <c r="G69" s="196"/>
      <c r="H69" s="196"/>
    </row>
    <row r="70" spans="2:8" ht="16.5" customHeight="1" x14ac:dyDescent="0.2">
      <c r="B70" s="192"/>
      <c r="C70" s="493" t="s">
        <v>203</v>
      </c>
      <c r="D70" s="575"/>
      <c r="E70" s="44"/>
      <c r="F70" s="196"/>
      <c r="G70" s="196"/>
      <c r="H70" s="196"/>
    </row>
    <row r="71" spans="2:8" ht="16.5" customHeight="1" x14ac:dyDescent="0.2">
      <c r="B71" s="141"/>
      <c r="C71" s="488" t="s">
        <v>205</v>
      </c>
      <c r="D71" s="576"/>
      <c r="E71" s="488" t="s">
        <v>457</v>
      </c>
      <c r="F71" s="196"/>
      <c r="G71" s="196"/>
      <c r="H71" s="196"/>
    </row>
    <row r="72" spans="2:8" ht="16.5" customHeight="1" x14ac:dyDescent="0.2">
      <c r="B72" s="145"/>
      <c r="C72" s="44"/>
      <c r="D72" s="58" t="s">
        <v>34</v>
      </c>
      <c r="E72" s="58" t="s">
        <v>34</v>
      </c>
      <c r="F72" s="196"/>
      <c r="G72" s="196"/>
      <c r="H72" s="196"/>
    </row>
    <row r="73" spans="2:8" ht="16.5" customHeight="1" x14ac:dyDescent="0.2">
      <c r="B73" s="50" t="s">
        <v>303</v>
      </c>
      <c r="C73" s="44">
        <v>2</v>
      </c>
      <c r="D73" s="38">
        <v>12</v>
      </c>
      <c r="E73" s="38">
        <v>8</v>
      </c>
      <c r="F73" s="196"/>
      <c r="G73" s="196"/>
      <c r="H73" s="196"/>
    </row>
    <row r="74" spans="2:8" ht="16.5" customHeight="1" x14ac:dyDescent="0.2">
      <c r="B74" s="50" t="s">
        <v>341</v>
      </c>
      <c r="C74" s="44">
        <v>2</v>
      </c>
      <c r="D74" s="38">
        <v>13</v>
      </c>
      <c r="E74" s="38">
        <v>9</v>
      </c>
      <c r="F74" s="196"/>
      <c r="G74" s="196"/>
      <c r="H74" s="196"/>
    </row>
    <row r="75" spans="2:8" ht="16.5" customHeight="1" x14ac:dyDescent="0.15">
      <c r="B75" s="492" t="s">
        <v>356</v>
      </c>
      <c r="C75" s="44">
        <v>2</v>
      </c>
      <c r="D75" s="38">
        <v>14</v>
      </c>
      <c r="E75" s="38">
        <v>11</v>
      </c>
      <c r="F75" s="196"/>
      <c r="G75" s="196"/>
      <c r="H75" s="196"/>
    </row>
    <row r="76" spans="2:8" ht="16.5" customHeight="1" x14ac:dyDescent="0.15">
      <c r="B76" s="492" t="s">
        <v>357</v>
      </c>
      <c r="C76" s="44">
        <v>2</v>
      </c>
      <c r="D76" s="38">
        <v>14</v>
      </c>
      <c r="E76" s="38">
        <v>11</v>
      </c>
      <c r="F76" s="196"/>
      <c r="G76" s="196"/>
      <c r="H76" s="196"/>
    </row>
    <row r="77" spans="2:8" ht="16.5" customHeight="1" thickBot="1" x14ac:dyDescent="0.2">
      <c r="B77" s="428"/>
      <c r="C77" s="39"/>
      <c r="D77" s="41"/>
      <c r="E77" s="41"/>
      <c r="F77" s="196"/>
      <c r="G77" s="196"/>
      <c r="H77" s="196"/>
    </row>
    <row r="78" spans="2:8" ht="16.5" customHeight="1" x14ac:dyDescent="0.15">
      <c r="B78" s="215"/>
      <c r="C78" s="213" t="s">
        <v>456</v>
      </c>
      <c r="D78" s="216"/>
      <c r="E78" s="216"/>
      <c r="F78" s="196"/>
      <c r="G78" s="196"/>
      <c r="H78" s="196"/>
    </row>
    <row r="79" spans="2:8" ht="16.5" customHeight="1" x14ac:dyDescent="0.15">
      <c r="B79" s="145"/>
      <c r="C79" s="196"/>
      <c r="D79" s="196"/>
      <c r="E79" s="196"/>
      <c r="F79" s="196"/>
      <c r="G79" s="196"/>
      <c r="H79" s="196"/>
    </row>
    <row r="80" spans="2:8" ht="16.5" customHeight="1" x14ac:dyDescent="0.15">
      <c r="B80" s="145"/>
      <c r="C80" s="196"/>
      <c r="D80" s="196"/>
      <c r="E80" s="196"/>
      <c r="F80" s="196"/>
      <c r="G80" s="196"/>
      <c r="H80" s="196"/>
    </row>
    <row r="81" spans="2:8" ht="16.5" customHeight="1" x14ac:dyDescent="0.15">
      <c r="B81" s="145"/>
      <c r="C81" s="196"/>
      <c r="D81" s="196"/>
      <c r="E81" s="196"/>
      <c r="F81" s="196"/>
      <c r="G81" s="196"/>
      <c r="H81" s="196"/>
    </row>
    <row r="82" spans="2:8" ht="16.5" customHeight="1" x14ac:dyDescent="0.15">
      <c r="B82" s="145"/>
      <c r="C82" s="196"/>
      <c r="D82" s="196"/>
      <c r="E82" s="196"/>
      <c r="F82" s="196"/>
      <c r="G82" s="196"/>
      <c r="H82" s="196"/>
    </row>
    <row r="83" spans="2:8" ht="16.5" customHeight="1" x14ac:dyDescent="0.15">
      <c r="B83" s="145"/>
      <c r="C83" s="196"/>
      <c r="D83" s="196"/>
      <c r="E83" s="196"/>
      <c r="F83" s="196"/>
      <c r="G83" s="196"/>
      <c r="H83" s="196"/>
    </row>
    <row r="84" spans="2:8" ht="16.5" customHeight="1" x14ac:dyDescent="0.15">
      <c r="B84" s="145"/>
      <c r="C84" s="196"/>
      <c r="D84" s="196"/>
      <c r="E84" s="196"/>
      <c r="F84" s="196"/>
      <c r="G84" s="196"/>
      <c r="H84" s="196"/>
    </row>
    <row r="85" spans="2:8" ht="16.5" customHeight="1" x14ac:dyDescent="0.15">
      <c r="B85" s="145"/>
      <c r="C85" s="196"/>
      <c r="D85" s="196"/>
      <c r="E85" s="196"/>
      <c r="F85" s="196"/>
      <c r="G85" s="196"/>
      <c r="H85" s="196"/>
    </row>
    <row r="86" spans="2:8" ht="16.5" customHeight="1" x14ac:dyDescent="0.15">
      <c r="B86" s="145"/>
      <c r="C86" s="196"/>
      <c r="D86" s="196"/>
      <c r="E86" s="196"/>
      <c r="F86" s="196"/>
      <c r="G86" s="196"/>
      <c r="H86" s="196"/>
    </row>
    <row r="87" spans="2:8" ht="16.5" customHeight="1" x14ac:dyDescent="0.15">
      <c r="B87" s="145"/>
      <c r="C87" s="196"/>
      <c r="D87" s="196"/>
      <c r="E87" s="196"/>
      <c r="F87" s="196"/>
      <c r="G87" s="196"/>
      <c r="H87" s="196"/>
    </row>
    <row r="88" spans="2:8" ht="16.5" customHeight="1" x14ac:dyDescent="0.15">
      <c r="B88" s="145"/>
      <c r="C88" s="196"/>
      <c r="D88" s="196"/>
      <c r="E88" s="196"/>
      <c r="F88" s="196"/>
      <c r="G88" s="196"/>
      <c r="H88" s="196"/>
    </row>
    <row r="89" spans="2:8" ht="16.5" customHeight="1" x14ac:dyDescent="0.15">
      <c r="B89" s="145"/>
      <c r="C89" s="196"/>
      <c r="D89" s="196"/>
      <c r="E89" s="196"/>
      <c r="F89" s="196"/>
      <c r="G89" s="196"/>
      <c r="H89" s="196"/>
    </row>
    <row r="90" spans="2:8" ht="16.5" customHeight="1" x14ac:dyDescent="0.15">
      <c r="B90" s="145"/>
      <c r="C90" s="196"/>
      <c r="D90" s="196"/>
      <c r="E90" s="196"/>
      <c r="F90" s="196"/>
      <c r="G90" s="196"/>
      <c r="H90" s="196"/>
    </row>
    <row r="91" spans="2:8" ht="16.5" customHeight="1" x14ac:dyDescent="0.15">
      <c r="B91" s="145"/>
      <c r="C91" s="196"/>
      <c r="D91" s="196"/>
      <c r="E91" s="196"/>
      <c r="F91" s="196"/>
      <c r="G91" s="196"/>
      <c r="H91" s="196"/>
    </row>
    <row r="92" spans="2:8" ht="16.5" customHeight="1" x14ac:dyDescent="0.15">
      <c r="B92" s="145"/>
      <c r="C92" s="196"/>
      <c r="D92" s="196"/>
      <c r="E92" s="196"/>
      <c r="F92" s="196"/>
      <c r="G92" s="196"/>
      <c r="H92" s="196"/>
    </row>
    <row r="93" spans="2:8" ht="16.5" customHeight="1" x14ac:dyDescent="0.15">
      <c r="B93" s="145"/>
      <c r="C93" s="196"/>
      <c r="D93" s="196"/>
      <c r="E93" s="196"/>
      <c r="F93" s="196"/>
      <c r="G93" s="196"/>
      <c r="H93" s="196"/>
    </row>
    <row r="94" spans="2:8" ht="16.5" customHeight="1" x14ac:dyDescent="0.15">
      <c r="B94" s="145"/>
      <c r="C94" s="196"/>
      <c r="D94" s="196"/>
      <c r="E94" s="196"/>
      <c r="F94" s="196"/>
      <c r="G94" s="196"/>
      <c r="H94" s="196"/>
    </row>
    <row r="95" spans="2:8" ht="16.5" customHeight="1" x14ac:dyDescent="0.15">
      <c r="B95" s="145"/>
      <c r="C95" s="196"/>
      <c r="D95" s="196"/>
      <c r="E95" s="196"/>
      <c r="F95" s="196"/>
      <c r="G95" s="196"/>
      <c r="H95" s="196"/>
    </row>
    <row r="96" spans="2:8" ht="16.5" customHeight="1" x14ac:dyDescent="0.15">
      <c r="B96" s="145"/>
      <c r="C96" s="196"/>
      <c r="D96" s="196"/>
      <c r="E96" s="196"/>
      <c r="F96" s="196"/>
      <c r="G96" s="196"/>
      <c r="H96" s="196"/>
    </row>
    <row r="97" spans="2:8" ht="16.5" customHeight="1" x14ac:dyDescent="0.15">
      <c r="B97" s="145"/>
      <c r="C97" s="196"/>
      <c r="D97" s="196"/>
      <c r="E97" s="196"/>
      <c r="F97" s="196"/>
      <c r="G97" s="196"/>
      <c r="H97" s="196"/>
    </row>
    <row r="98" spans="2:8" ht="16.5" customHeight="1" x14ac:dyDescent="0.15">
      <c r="B98" s="145"/>
      <c r="C98" s="196"/>
      <c r="D98" s="196"/>
      <c r="E98" s="196"/>
      <c r="F98" s="196"/>
      <c r="G98" s="196"/>
      <c r="H98" s="196"/>
    </row>
    <row r="99" spans="2:8" ht="16.5" customHeight="1" x14ac:dyDescent="0.15">
      <c r="B99" s="145"/>
      <c r="C99" s="196"/>
      <c r="D99" s="196"/>
      <c r="E99" s="196"/>
      <c r="F99" s="196"/>
      <c r="G99" s="196"/>
      <c r="H99" s="196"/>
    </row>
    <row r="100" spans="2:8" ht="16.5" customHeight="1" x14ac:dyDescent="0.15">
      <c r="B100" s="145"/>
      <c r="C100" s="196"/>
      <c r="D100" s="196"/>
      <c r="E100" s="196"/>
      <c r="F100" s="196"/>
      <c r="G100" s="196"/>
      <c r="H100" s="196"/>
    </row>
    <row r="101" spans="2:8" ht="16.5" customHeight="1" x14ac:dyDescent="0.15">
      <c r="B101" s="145"/>
      <c r="C101" s="196"/>
      <c r="D101" s="196"/>
      <c r="E101" s="196"/>
      <c r="F101" s="196"/>
      <c r="G101" s="196"/>
      <c r="H101" s="196"/>
    </row>
    <row r="102" spans="2:8" ht="16.5" customHeight="1" x14ac:dyDescent="0.15">
      <c r="B102" s="145"/>
      <c r="C102" s="196"/>
      <c r="D102" s="196"/>
      <c r="E102" s="196"/>
      <c r="F102" s="196"/>
      <c r="G102" s="196"/>
      <c r="H102" s="196"/>
    </row>
    <row r="103" spans="2:8" ht="16.5" customHeight="1" x14ac:dyDescent="0.15">
      <c r="B103" s="145"/>
      <c r="C103" s="196"/>
      <c r="D103" s="196"/>
      <c r="E103" s="196"/>
      <c r="F103" s="196"/>
      <c r="G103" s="196"/>
      <c r="H103" s="196"/>
    </row>
    <row r="104" spans="2:8" ht="16.5" customHeight="1" x14ac:dyDescent="0.15">
      <c r="B104" s="145"/>
      <c r="C104" s="196"/>
      <c r="D104" s="196"/>
      <c r="E104" s="196"/>
      <c r="F104" s="196"/>
      <c r="G104" s="196"/>
      <c r="H104" s="196"/>
    </row>
    <row r="105" spans="2:8" ht="16.5" customHeight="1" x14ac:dyDescent="0.15">
      <c r="B105" s="145"/>
      <c r="C105" s="196"/>
      <c r="D105" s="196"/>
      <c r="E105" s="196"/>
      <c r="F105" s="196"/>
      <c r="G105" s="196"/>
      <c r="H105" s="196"/>
    </row>
    <row r="106" spans="2:8" ht="16.5" customHeight="1" x14ac:dyDescent="0.15">
      <c r="B106" s="145"/>
      <c r="C106" s="196"/>
      <c r="D106" s="196"/>
      <c r="E106" s="196"/>
      <c r="F106" s="196"/>
      <c r="G106" s="196"/>
      <c r="H106" s="196"/>
    </row>
    <row r="107" spans="2:8" ht="16.5" customHeight="1" x14ac:dyDescent="0.15">
      <c r="B107" s="145"/>
      <c r="C107" s="196"/>
      <c r="D107" s="196"/>
      <c r="E107" s="196"/>
      <c r="F107" s="196"/>
      <c r="G107" s="196"/>
      <c r="H107" s="196"/>
    </row>
    <row r="108" spans="2:8" ht="16.5" customHeight="1" x14ac:dyDescent="0.15">
      <c r="B108" s="145"/>
      <c r="C108" s="196"/>
      <c r="D108" s="196"/>
      <c r="E108" s="196"/>
      <c r="F108" s="196"/>
      <c r="G108" s="196"/>
      <c r="H108" s="196"/>
    </row>
    <row r="109" spans="2:8" ht="16.5" customHeight="1" x14ac:dyDescent="0.15">
      <c r="B109" s="145"/>
      <c r="C109" s="196"/>
      <c r="D109" s="196"/>
      <c r="E109" s="196"/>
      <c r="F109" s="196"/>
      <c r="G109" s="196"/>
      <c r="H109" s="196"/>
    </row>
    <row r="110" spans="2:8" ht="16.5" customHeight="1" x14ac:dyDescent="0.15">
      <c r="B110" s="145"/>
      <c r="C110" s="196"/>
      <c r="D110" s="196"/>
      <c r="E110" s="196"/>
      <c r="F110" s="196"/>
      <c r="G110" s="196"/>
      <c r="H110" s="196"/>
    </row>
    <row r="111" spans="2:8" ht="16.5" customHeight="1" x14ac:dyDescent="0.15">
      <c r="B111" s="145"/>
      <c r="C111" s="196"/>
      <c r="D111" s="196"/>
      <c r="E111" s="196"/>
      <c r="F111" s="196"/>
      <c r="G111" s="196"/>
      <c r="H111" s="196"/>
    </row>
    <row r="112" spans="2:8" ht="16.5" customHeight="1" x14ac:dyDescent="0.15">
      <c r="B112" s="145"/>
      <c r="C112" s="196"/>
      <c r="D112" s="196"/>
      <c r="E112" s="196"/>
      <c r="F112" s="196"/>
      <c r="G112" s="196"/>
      <c r="H112" s="196"/>
    </row>
    <row r="113" spans="2:8" ht="16.5" customHeight="1" x14ac:dyDescent="0.15">
      <c r="B113" s="145"/>
      <c r="C113" s="196"/>
      <c r="D113" s="196"/>
      <c r="E113" s="196"/>
      <c r="F113" s="196"/>
      <c r="G113" s="196"/>
      <c r="H113" s="196"/>
    </row>
    <row r="114" spans="2:8" ht="16.5" customHeight="1" x14ac:dyDescent="0.15">
      <c r="B114" s="145"/>
      <c r="C114" s="196"/>
      <c r="D114" s="196"/>
      <c r="E114" s="196"/>
      <c r="F114" s="196"/>
      <c r="G114" s="196"/>
      <c r="H114" s="196"/>
    </row>
    <row r="115" spans="2:8" ht="16.5" customHeight="1" x14ac:dyDescent="0.15">
      <c r="B115" s="145"/>
      <c r="C115" s="196"/>
      <c r="D115" s="196"/>
      <c r="E115" s="196"/>
      <c r="F115" s="196"/>
      <c r="G115" s="196"/>
      <c r="H115" s="196"/>
    </row>
    <row r="116" spans="2:8" ht="16.5" customHeight="1" x14ac:dyDescent="0.15">
      <c r="B116" s="145"/>
      <c r="C116" s="196"/>
      <c r="D116" s="196"/>
      <c r="E116" s="196"/>
      <c r="F116" s="196"/>
      <c r="G116" s="196"/>
      <c r="H116" s="196"/>
    </row>
    <row r="117" spans="2:8" ht="16.5" customHeight="1" x14ac:dyDescent="0.15">
      <c r="B117" s="145"/>
      <c r="C117" s="196"/>
      <c r="D117" s="196"/>
      <c r="E117" s="196"/>
      <c r="F117" s="196"/>
      <c r="G117" s="196"/>
      <c r="H117" s="196"/>
    </row>
  </sheetData>
  <mergeCells count="9">
    <mergeCell ref="D69:D71"/>
    <mergeCell ref="B6:H6"/>
    <mergeCell ref="C8:D9"/>
    <mergeCell ref="E9:F9"/>
    <mergeCell ref="G9:H9"/>
    <mergeCell ref="E30:F30"/>
    <mergeCell ref="C31:D31"/>
    <mergeCell ref="E31:F31"/>
    <mergeCell ref="G31:H31"/>
  </mergeCells>
  <phoneticPr fontId="2"/>
  <pageMargins left="0.75" right="0.75" top="1" bottom="1" header="0.51200000000000001" footer="0.51200000000000001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66"/>
  <sheetViews>
    <sheetView view="pageBreakPreview" zoomScale="75" zoomScaleNormal="75" workbookViewId="0">
      <selection activeCell="B31" sqref="B31:H31"/>
    </sheetView>
  </sheetViews>
  <sheetFormatPr defaultColWidth="13.375" defaultRowHeight="17.25" customHeight="1" x14ac:dyDescent="0.15"/>
  <cols>
    <col min="1" max="1" width="13.375" style="2" customWidth="1"/>
    <col min="2" max="2" width="27.375" style="137" customWidth="1"/>
    <col min="3" max="11" width="18.125" style="2" customWidth="1"/>
    <col min="12" max="16384" width="13.375" style="2"/>
  </cols>
  <sheetData>
    <row r="1" spans="1:16" ht="17.25" customHeight="1" x14ac:dyDescent="0.2">
      <c r="A1" s="1"/>
    </row>
    <row r="4" spans="1:16" ht="17.25" customHeight="1" x14ac:dyDescent="0.15">
      <c r="B4" s="145"/>
      <c r="C4" s="38"/>
      <c r="D4" s="38"/>
      <c r="E4" s="38"/>
      <c r="F4" s="38"/>
      <c r="G4" s="38"/>
      <c r="H4" s="38"/>
      <c r="I4" s="38"/>
      <c r="J4" s="38"/>
    </row>
    <row r="5" spans="1:16" ht="17.25" customHeight="1" x14ac:dyDescent="0.15">
      <c r="B5" s="145"/>
      <c r="C5" s="38"/>
      <c r="D5" s="38"/>
      <c r="E5" s="38"/>
      <c r="F5" s="38"/>
      <c r="G5" s="38"/>
      <c r="H5" s="38"/>
      <c r="I5" s="38"/>
      <c r="J5" s="38"/>
    </row>
    <row r="6" spans="1:16" ht="17.25" customHeight="1" x14ac:dyDescent="0.2">
      <c r="B6" s="505" t="s">
        <v>258</v>
      </c>
      <c r="C6" s="505"/>
      <c r="D6" s="505"/>
      <c r="E6" s="505"/>
      <c r="F6" s="505"/>
      <c r="G6" s="505"/>
      <c r="H6" s="505"/>
      <c r="I6" s="38"/>
      <c r="J6" s="38"/>
    </row>
    <row r="7" spans="1:16" ht="17.25" customHeight="1" thickBot="1" x14ac:dyDescent="0.25">
      <c r="B7" s="428"/>
      <c r="C7" s="43" t="s">
        <v>281</v>
      </c>
      <c r="D7" s="217"/>
      <c r="E7" s="217"/>
      <c r="F7" s="41"/>
      <c r="G7" s="41"/>
      <c r="H7" s="41"/>
      <c r="I7" s="26"/>
      <c r="J7" s="26"/>
      <c r="P7" s="24"/>
    </row>
    <row r="8" spans="1:16" ht="17.25" customHeight="1" x14ac:dyDescent="0.15">
      <c r="B8" s="145"/>
      <c r="C8" s="437"/>
      <c r="D8" s="105"/>
      <c r="E8" s="47"/>
      <c r="F8" s="47"/>
      <c r="G8" s="47"/>
      <c r="H8" s="47"/>
      <c r="P8" s="24"/>
    </row>
    <row r="9" spans="1:16" ht="17.25" customHeight="1" x14ac:dyDescent="0.2">
      <c r="B9" s="145"/>
      <c r="C9" s="539" t="s">
        <v>598</v>
      </c>
      <c r="D9" s="540"/>
      <c r="E9" s="593" t="s">
        <v>291</v>
      </c>
      <c r="F9" s="540"/>
      <c r="G9" s="596" t="s">
        <v>599</v>
      </c>
      <c r="H9" s="591"/>
      <c r="I9" s="24"/>
      <c r="P9" s="24"/>
    </row>
    <row r="10" spans="1:16" ht="17.25" customHeight="1" x14ac:dyDescent="0.2">
      <c r="B10" s="141"/>
      <c r="C10" s="488" t="s">
        <v>600</v>
      </c>
      <c r="D10" s="488" t="s">
        <v>601</v>
      </c>
      <c r="E10" s="488" t="s">
        <v>600</v>
      </c>
      <c r="F10" s="488" t="s">
        <v>601</v>
      </c>
      <c r="G10" s="488" t="s">
        <v>600</v>
      </c>
      <c r="H10" s="488" t="s">
        <v>601</v>
      </c>
      <c r="P10" s="24"/>
    </row>
    <row r="11" spans="1:16" ht="17.25" customHeight="1" x14ac:dyDescent="0.2">
      <c r="B11" s="145"/>
      <c r="C11" s="57" t="s">
        <v>53</v>
      </c>
      <c r="D11" s="58" t="s">
        <v>55</v>
      </c>
      <c r="E11" s="58" t="s">
        <v>53</v>
      </c>
      <c r="F11" s="58" t="s">
        <v>55</v>
      </c>
      <c r="G11" s="58" t="s">
        <v>53</v>
      </c>
      <c r="H11" s="58" t="s">
        <v>55</v>
      </c>
      <c r="P11" s="24"/>
    </row>
    <row r="12" spans="1:16" s="15" customFormat="1" ht="17.25" customHeight="1" x14ac:dyDescent="0.2">
      <c r="A12" s="2"/>
      <c r="B12" s="50" t="s">
        <v>303</v>
      </c>
      <c r="C12" s="36">
        <v>102</v>
      </c>
      <c r="D12" s="59">
        <v>2</v>
      </c>
      <c r="E12" s="37">
        <v>71</v>
      </c>
      <c r="F12" s="37">
        <v>1</v>
      </c>
      <c r="G12" s="37">
        <v>31</v>
      </c>
      <c r="H12" s="37">
        <v>1</v>
      </c>
      <c r="M12" s="2"/>
      <c r="P12" s="189"/>
    </row>
    <row r="13" spans="1:16" s="15" customFormat="1" ht="17.25" customHeight="1" x14ac:dyDescent="0.2">
      <c r="A13" s="2"/>
      <c r="B13" s="50" t="s">
        <v>341</v>
      </c>
      <c r="C13" s="36">
        <v>102</v>
      </c>
      <c r="D13" s="59">
        <v>1</v>
      </c>
      <c r="E13" s="37">
        <v>72</v>
      </c>
      <c r="F13" s="37">
        <v>1</v>
      </c>
      <c r="G13" s="37">
        <v>30</v>
      </c>
      <c r="H13" s="37">
        <v>0</v>
      </c>
      <c r="M13" s="2"/>
      <c r="P13" s="189"/>
    </row>
    <row r="14" spans="1:16" s="15" customFormat="1" ht="17.25" customHeight="1" x14ac:dyDescent="0.15">
      <c r="A14" s="2"/>
      <c r="B14" s="207" t="s">
        <v>356</v>
      </c>
      <c r="C14" s="36">
        <v>82</v>
      </c>
      <c r="D14" s="59">
        <v>1</v>
      </c>
      <c r="E14" s="37">
        <v>63</v>
      </c>
      <c r="F14" s="37">
        <v>1</v>
      </c>
      <c r="G14" s="37">
        <v>19</v>
      </c>
      <c r="H14" s="37">
        <v>0</v>
      </c>
      <c r="M14" s="2"/>
      <c r="P14" s="189"/>
    </row>
    <row r="15" spans="1:16" s="15" customFormat="1" ht="17.25" customHeight="1" x14ac:dyDescent="0.15">
      <c r="A15" s="2"/>
      <c r="B15" s="207" t="s">
        <v>357</v>
      </c>
      <c r="C15" s="36">
        <v>43</v>
      </c>
      <c r="D15" s="59">
        <v>0</v>
      </c>
      <c r="E15" s="37">
        <v>15</v>
      </c>
      <c r="F15" s="37">
        <v>0</v>
      </c>
      <c r="G15" s="37">
        <v>28</v>
      </c>
      <c r="H15" s="37">
        <v>0</v>
      </c>
      <c r="M15" s="2"/>
      <c r="P15" s="189"/>
    </row>
    <row r="16" spans="1:16" ht="17.25" customHeight="1" thickBot="1" x14ac:dyDescent="0.2">
      <c r="B16" s="428"/>
      <c r="C16" s="39"/>
      <c r="D16" s="41"/>
      <c r="E16" s="41"/>
      <c r="F16" s="41"/>
      <c r="G16" s="41"/>
      <c r="H16" s="41"/>
      <c r="P16" s="24"/>
    </row>
    <row r="17" spans="2:16" s="77" customFormat="1" ht="17.25" customHeight="1" x14ac:dyDescent="0.15">
      <c r="B17" s="146"/>
      <c r="C17" s="597" t="s">
        <v>253</v>
      </c>
      <c r="D17" s="598"/>
      <c r="E17" s="218"/>
      <c r="F17" s="218"/>
      <c r="G17" s="38"/>
      <c r="H17" s="38"/>
    </row>
    <row r="18" spans="2:16" s="77" customFormat="1" ht="17.25" customHeight="1" x14ac:dyDescent="0.2">
      <c r="B18" s="145"/>
      <c r="C18" s="596" t="s">
        <v>206</v>
      </c>
      <c r="D18" s="592"/>
      <c r="E18" s="493" t="s">
        <v>282</v>
      </c>
      <c r="F18" s="493" t="s">
        <v>602</v>
      </c>
      <c r="G18" s="196"/>
      <c r="H18" s="38"/>
    </row>
    <row r="19" spans="2:16" ht="17.25" customHeight="1" x14ac:dyDescent="0.2">
      <c r="B19" s="141"/>
      <c r="C19" s="488" t="s">
        <v>600</v>
      </c>
      <c r="D19" s="488" t="s">
        <v>601</v>
      </c>
      <c r="E19" s="488" t="s">
        <v>603</v>
      </c>
      <c r="F19" s="488" t="s">
        <v>235</v>
      </c>
      <c r="G19" s="196"/>
      <c r="H19" s="38"/>
      <c r="I19" s="38"/>
      <c r="J19" s="38"/>
      <c r="N19" s="24"/>
      <c r="P19" s="24"/>
    </row>
    <row r="20" spans="2:16" ht="17.25" customHeight="1" x14ac:dyDescent="0.2">
      <c r="B20" s="489"/>
      <c r="C20" s="58" t="s">
        <v>53</v>
      </c>
      <c r="D20" s="58" t="s">
        <v>55</v>
      </c>
      <c r="E20" s="58" t="s">
        <v>54</v>
      </c>
      <c r="F20" s="58" t="s">
        <v>55</v>
      </c>
      <c r="G20" s="38"/>
      <c r="H20" s="38"/>
      <c r="I20" s="38"/>
      <c r="J20" s="38"/>
      <c r="N20" s="24"/>
    </row>
    <row r="21" spans="2:16" ht="17.25" customHeight="1" x14ac:dyDescent="0.2">
      <c r="B21" s="494" t="s">
        <v>303</v>
      </c>
      <c r="C21" s="219">
        <v>0</v>
      </c>
      <c r="D21" s="219">
        <v>0</v>
      </c>
      <c r="E21" s="37">
        <v>11157</v>
      </c>
      <c r="F21" s="354">
        <v>0</v>
      </c>
      <c r="G21" s="38"/>
      <c r="H21" s="38"/>
      <c r="I21" s="38"/>
      <c r="J21" s="38"/>
      <c r="N21" s="24"/>
    </row>
    <row r="22" spans="2:16" ht="17.25" customHeight="1" x14ac:dyDescent="0.2">
      <c r="B22" s="494" t="s">
        <v>341</v>
      </c>
      <c r="C22" s="219">
        <v>0</v>
      </c>
      <c r="D22" s="219">
        <v>0</v>
      </c>
      <c r="E22" s="37">
        <v>9361</v>
      </c>
      <c r="F22" s="219">
        <v>0</v>
      </c>
      <c r="G22" s="38"/>
      <c r="H22" s="38"/>
      <c r="I22" s="38"/>
      <c r="J22" s="38"/>
      <c r="N22" s="24"/>
    </row>
    <row r="23" spans="2:16" ht="17.25" customHeight="1" x14ac:dyDescent="0.15">
      <c r="B23" s="492" t="s">
        <v>356</v>
      </c>
      <c r="C23" s="219">
        <v>0</v>
      </c>
      <c r="D23" s="219">
        <v>0</v>
      </c>
      <c r="E23" s="37">
        <v>15068</v>
      </c>
      <c r="F23" s="219">
        <v>0</v>
      </c>
      <c r="G23" s="38"/>
      <c r="H23" s="38"/>
      <c r="I23" s="38"/>
      <c r="J23" s="38"/>
      <c r="N23" s="24"/>
    </row>
    <row r="24" spans="2:16" ht="17.25" customHeight="1" x14ac:dyDescent="0.15">
      <c r="B24" s="492" t="s">
        <v>357</v>
      </c>
      <c r="C24" s="219">
        <v>0</v>
      </c>
      <c r="D24" s="219">
        <v>0</v>
      </c>
      <c r="E24" s="37">
        <v>7506</v>
      </c>
      <c r="F24" s="219">
        <v>0</v>
      </c>
      <c r="G24" s="38"/>
      <c r="H24" s="38"/>
      <c r="I24" s="38"/>
      <c r="J24" s="38"/>
      <c r="N24" s="24"/>
    </row>
    <row r="25" spans="2:16" ht="17.25" customHeight="1" thickBot="1" x14ac:dyDescent="0.2">
      <c r="B25" s="147"/>
      <c r="C25" s="41"/>
      <c r="D25" s="41"/>
      <c r="E25" s="41"/>
      <c r="F25" s="41"/>
      <c r="G25" s="26"/>
      <c r="H25" s="26"/>
      <c r="I25" s="26"/>
      <c r="J25" s="26"/>
      <c r="K25" s="24"/>
      <c r="N25" s="24"/>
    </row>
    <row r="26" spans="2:16" ht="17.25" customHeight="1" x14ac:dyDescent="0.2">
      <c r="B26" s="148"/>
      <c r="C26" s="136" t="s">
        <v>257</v>
      </c>
      <c r="E26" s="220"/>
      <c r="F26" s="220"/>
      <c r="G26" s="221"/>
      <c r="H26" s="221"/>
      <c r="I26" s="221"/>
      <c r="J26" s="221"/>
      <c r="K26" s="221"/>
    </row>
    <row r="27" spans="2:16" ht="17.25" customHeight="1" x14ac:dyDescent="0.2">
      <c r="B27" s="148"/>
      <c r="C27" s="82"/>
      <c r="E27" s="221"/>
      <c r="F27" s="221"/>
      <c r="G27" s="221"/>
      <c r="H27" s="221"/>
      <c r="I27" s="221"/>
      <c r="J27" s="221"/>
      <c r="K27" s="221"/>
    </row>
    <row r="28" spans="2:16" ht="17.25" customHeight="1" x14ac:dyDescent="0.2">
      <c r="B28" s="148"/>
      <c r="C28" s="82"/>
      <c r="E28" s="221"/>
      <c r="F28" s="221"/>
      <c r="G28" s="221"/>
      <c r="H28" s="221"/>
      <c r="I28" s="221"/>
      <c r="J28" s="221"/>
      <c r="K28" s="221"/>
    </row>
    <row r="29" spans="2:16" ht="17.25" customHeight="1" x14ac:dyDescent="0.2">
      <c r="B29" s="505" t="s">
        <v>604</v>
      </c>
      <c r="C29" s="505"/>
      <c r="D29" s="505"/>
      <c r="E29" s="505"/>
      <c r="F29" s="505"/>
      <c r="G29" s="505"/>
      <c r="H29" s="505"/>
      <c r="I29" s="38"/>
      <c r="J29" s="38"/>
      <c r="K29" s="38"/>
    </row>
    <row r="30" spans="2:16" ht="17.25" customHeight="1" x14ac:dyDescent="0.15">
      <c r="B30" s="594" t="s">
        <v>605</v>
      </c>
      <c r="C30" s="594"/>
      <c r="D30" s="594"/>
      <c r="E30" s="594"/>
      <c r="F30" s="594"/>
      <c r="G30" s="594"/>
      <c r="H30" s="594"/>
      <c r="I30" s="38"/>
      <c r="J30" s="26"/>
      <c r="K30" s="26"/>
    </row>
    <row r="31" spans="2:16" ht="17.25" customHeight="1" thickBot="1" x14ac:dyDescent="0.2">
      <c r="B31" s="595" t="s">
        <v>644</v>
      </c>
      <c r="C31" s="595"/>
      <c r="D31" s="595"/>
      <c r="E31" s="595"/>
      <c r="F31" s="595"/>
      <c r="G31" s="595"/>
      <c r="H31" s="595"/>
      <c r="I31" s="26"/>
      <c r="J31" s="26"/>
      <c r="K31" s="26"/>
    </row>
    <row r="32" spans="2:16" ht="17.25" customHeight="1" x14ac:dyDescent="0.2">
      <c r="B32" s="38"/>
      <c r="C32" s="45"/>
      <c r="D32" s="47"/>
      <c r="E32" s="496" t="s">
        <v>606</v>
      </c>
      <c r="F32" s="47"/>
      <c r="G32" s="47"/>
      <c r="H32" s="491" t="s">
        <v>264</v>
      </c>
      <c r="J32" s="24"/>
      <c r="K32" s="24"/>
    </row>
    <row r="33" spans="1:13" ht="17.25" customHeight="1" x14ac:dyDescent="0.2">
      <c r="B33" s="38"/>
      <c r="C33" s="493" t="s">
        <v>607</v>
      </c>
      <c r="D33" s="596" t="s">
        <v>608</v>
      </c>
      <c r="E33" s="592"/>
      <c r="F33" s="596" t="s">
        <v>83</v>
      </c>
      <c r="G33" s="592"/>
      <c r="H33" s="493" t="s">
        <v>607</v>
      </c>
      <c r="J33" s="24"/>
      <c r="K33" s="24"/>
    </row>
    <row r="34" spans="1:13" ht="17.25" customHeight="1" x14ac:dyDescent="0.2">
      <c r="B34" s="47"/>
      <c r="C34" s="488" t="s">
        <v>292</v>
      </c>
      <c r="D34" s="488" t="s">
        <v>609</v>
      </c>
      <c r="E34" s="488" t="s">
        <v>610</v>
      </c>
      <c r="F34" s="488" t="s">
        <v>609</v>
      </c>
      <c r="G34" s="488" t="s">
        <v>610</v>
      </c>
      <c r="H34" s="488" t="s">
        <v>292</v>
      </c>
      <c r="J34" s="24"/>
      <c r="K34" s="24"/>
    </row>
    <row r="35" spans="1:13" ht="17.25" customHeight="1" x14ac:dyDescent="0.2">
      <c r="B35" s="38"/>
      <c r="C35" s="57" t="s">
        <v>34</v>
      </c>
      <c r="D35" s="58" t="s">
        <v>34</v>
      </c>
      <c r="E35" s="58" t="s">
        <v>34</v>
      </c>
      <c r="F35" s="58" t="s">
        <v>54</v>
      </c>
      <c r="G35" s="58" t="s">
        <v>54</v>
      </c>
      <c r="H35" s="58" t="s">
        <v>611</v>
      </c>
      <c r="J35" s="24"/>
      <c r="K35" s="24"/>
    </row>
    <row r="36" spans="1:13" s="15" customFormat="1" ht="17.25" customHeight="1" x14ac:dyDescent="0.2">
      <c r="A36" s="2"/>
      <c r="B36" s="494" t="s">
        <v>303</v>
      </c>
      <c r="C36" s="60">
        <v>54</v>
      </c>
      <c r="D36" s="37">
        <v>410</v>
      </c>
      <c r="E36" s="37">
        <v>11</v>
      </c>
      <c r="F36" s="37">
        <v>321200</v>
      </c>
      <c r="G36" s="37">
        <v>285273</v>
      </c>
      <c r="H36" s="226" t="s">
        <v>316</v>
      </c>
      <c r="J36" s="189"/>
      <c r="K36" s="189"/>
      <c r="L36" s="2"/>
      <c r="M36" s="2"/>
    </row>
    <row r="37" spans="1:13" s="15" customFormat="1" ht="17.25" customHeight="1" x14ac:dyDescent="0.2">
      <c r="A37" s="2"/>
      <c r="B37" s="494" t="s">
        <v>341</v>
      </c>
      <c r="C37" s="2">
        <v>52</v>
      </c>
      <c r="D37" s="2">
        <v>404</v>
      </c>
      <c r="E37" s="2">
        <v>10</v>
      </c>
      <c r="F37" s="2">
        <v>337149</v>
      </c>
      <c r="G37" s="2">
        <v>281800</v>
      </c>
      <c r="H37" s="226" t="s">
        <v>316</v>
      </c>
      <c r="J37" s="189"/>
      <c r="K37" s="189"/>
      <c r="L37" s="2"/>
      <c r="M37" s="2"/>
    </row>
    <row r="38" spans="1:13" s="15" customFormat="1" ht="17.25" customHeight="1" x14ac:dyDescent="0.15">
      <c r="A38" s="2"/>
      <c r="B38" s="492" t="s">
        <v>356</v>
      </c>
      <c r="C38" s="2">
        <v>50</v>
      </c>
      <c r="D38" s="2">
        <v>413</v>
      </c>
      <c r="E38" s="2">
        <v>9</v>
      </c>
      <c r="F38" s="2">
        <v>340785</v>
      </c>
      <c r="G38" s="2">
        <v>292222</v>
      </c>
      <c r="H38" s="226" t="s">
        <v>316</v>
      </c>
      <c r="J38" s="189"/>
      <c r="K38" s="189"/>
      <c r="L38" s="2"/>
      <c r="M38" s="2"/>
    </row>
    <row r="39" spans="1:13" s="15" customFormat="1" ht="17.25" customHeight="1" x14ac:dyDescent="0.15">
      <c r="A39" s="2"/>
      <c r="B39" s="492" t="s">
        <v>357</v>
      </c>
      <c r="C39" s="2">
        <v>45</v>
      </c>
      <c r="D39" s="2">
        <v>398</v>
      </c>
      <c r="E39" s="2">
        <v>4</v>
      </c>
      <c r="F39" s="2">
        <v>352769</v>
      </c>
      <c r="G39" s="2">
        <v>327500</v>
      </c>
      <c r="H39" s="226" t="s">
        <v>316</v>
      </c>
      <c r="J39" s="189"/>
      <c r="K39" s="189"/>
      <c r="L39" s="2"/>
      <c r="M39" s="2"/>
    </row>
    <row r="40" spans="1:13" ht="17.25" customHeight="1" thickBot="1" x14ac:dyDescent="0.2">
      <c r="B40" s="41"/>
      <c r="C40" s="39"/>
      <c r="D40" s="41"/>
      <c r="E40" s="41"/>
      <c r="F40" s="41"/>
      <c r="G40" s="41"/>
      <c r="H40" s="41"/>
      <c r="J40" s="24"/>
      <c r="K40" s="24"/>
    </row>
    <row r="41" spans="1:13" ht="17.25" customHeight="1" x14ac:dyDescent="0.2">
      <c r="B41" s="222"/>
      <c r="C41" s="46" t="s">
        <v>460</v>
      </c>
      <c r="D41" s="47"/>
      <c r="E41" s="44"/>
      <c r="F41" s="44"/>
      <c r="G41" s="47"/>
      <c r="H41" s="47"/>
      <c r="J41" s="24"/>
      <c r="K41" s="26"/>
    </row>
    <row r="42" spans="1:13" ht="17.25" customHeight="1" x14ac:dyDescent="0.2">
      <c r="B42" s="223"/>
      <c r="C42" s="67" t="s">
        <v>612</v>
      </c>
      <c r="D42" s="493" t="s">
        <v>613</v>
      </c>
      <c r="E42" s="493" t="s">
        <v>614</v>
      </c>
      <c r="F42" s="493" t="s">
        <v>615</v>
      </c>
      <c r="G42" s="596" t="s">
        <v>616</v>
      </c>
      <c r="H42" s="591"/>
      <c r="J42" s="24"/>
      <c r="K42" s="224"/>
    </row>
    <row r="43" spans="1:13" ht="17.25" customHeight="1" x14ac:dyDescent="0.2">
      <c r="B43" s="225"/>
      <c r="C43" s="496" t="s">
        <v>617</v>
      </c>
      <c r="D43" s="488" t="s">
        <v>618</v>
      </c>
      <c r="E43" s="488" t="s">
        <v>619</v>
      </c>
      <c r="F43" s="240" t="s">
        <v>620</v>
      </c>
      <c r="G43" s="488" t="s">
        <v>621</v>
      </c>
      <c r="H43" s="488" t="s">
        <v>84</v>
      </c>
      <c r="J43" s="24"/>
      <c r="K43" s="67"/>
    </row>
    <row r="44" spans="1:13" ht="17.25" customHeight="1" x14ac:dyDescent="0.2">
      <c r="B44" s="223"/>
      <c r="C44" s="58" t="s">
        <v>34</v>
      </c>
      <c r="D44" s="58" t="s">
        <v>54</v>
      </c>
      <c r="E44" s="58" t="s">
        <v>55</v>
      </c>
      <c r="F44" s="62" t="s">
        <v>55</v>
      </c>
      <c r="G44" s="58" t="s">
        <v>53</v>
      </c>
      <c r="H44" s="58" t="s">
        <v>55</v>
      </c>
      <c r="J44" s="24"/>
      <c r="K44" s="62"/>
    </row>
    <row r="45" spans="1:13" s="15" customFormat="1" ht="17.25" customHeight="1" x14ac:dyDescent="0.2">
      <c r="A45" s="2"/>
      <c r="B45" s="494" t="s">
        <v>303</v>
      </c>
      <c r="C45" s="226" t="s">
        <v>316</v>
      </c>
      <c r="D45" s="226" t="s">
        <v>316</v>
      </c>
      <c r="E45" s="226" t="s">
        <v>316</v>
      </c>
      <c r="F45" s="226">
        <v>127</v>
      </c>
      <c r="G45" s="226">
        <v>4247</v>
      </c>
      <c r="H45" s="226">
        <v>67</v>
      </c>
      <c r="J45" s="189"/>
      <c r="K45" s="60"/>
      <c r="L45" s="76"/>
      <c r="M45" s="76"/>
    </row>
    <row r="46" spans="1:13" s="15" customFormat="1" ht="17.25" customHeight="1" x14ac:dyDescent="0.2">
      <c r="A46" s="2"/>
      <c r="B46" s="494" t="s">
        <v>341</v>
      </c>
      <c r="C46" s="226" t="s">
        <v>316</v>
      </c>
      <c r="D46" s="226" t="s">
        <v>316</v>
      </c>
      <c r="E46" s="226" t="s">
        <v>316</v>
      </c>
      <c r="F46" s="226">
        <v>117</v>
      </c>
      <c r="G46" s="226">
        <v>4031</v>
      </c>
      <c r="H46" s="226">
        <v>64</v>
      </c>
      <c r="J46" s="189"/>
      <c r="K46" s="60"/>
      <c r="L46" s="227"/>
      <c r="M46" s="76"/>
    </row>
    <row r="47" spans="1:13" s="15" customFormat="1" ht="17.25" customHeight="1" x14ac:dyDescent="0.2">
      <c r="A47" s="2"/>
      <c r="B47" s="492" t="s">
        <v>356</v>
      </c>
      <c r="C47" s="226" t="s">
        <v>316</v>
      </c>
      <c r="D47" s="226" t="s">
        <v>316</v>
      </c>
      <c r="E47" s="226" t="s">
        <v>316</v>
      </c>
      <c r="F47" s="226">
        <v>103</v>
      </c>
      <c r="G47" s="226">
        <v>3894</v>
      </c>
      <c r="H47" s="226">
        <v>49</v>
      </c>
      <c r="J47" s="189"/>
      <c r="K47" s="60"/>
      <c r="L47" s="227"/>
      <c r="M47" s="76"/>
    </row>
    <row r="48" spans="1:13" s="15" customFormat="1" ht="17.25" customHeight="1" x14ac:dyDescent="0.2">
      <c r="A48" s="2"/>
      <c r="B48" s="492" t="s">
        <v>357</v>
      </c>
      <c r="C48" s="226" t="s">
        <v>316</v>
      </c>
      <c r="D48" s="226" t="s">
        <v>316</v>
      </c>
      <c r="E48" s="226" t="s">
        <v>316</v>
      </c>
      <c r="F48" s="226">
        <v>131</v>
      </c>
      <c r="G48" s="226">
        <v>4059</v>
      </c>
      <c r="H48" s="226">
        <v>69</v>
      </c>
      <c r="J48" s="189"/>
      <c r="K48" s="60"/>
      <c r="L48" s="227"/>
      <c r="M48" s="76"/>
    </row>
    <row r="49" spans="2:14" ht="17.25" customHeight="1" thickBot="1" x14ac:dyDescent="0.2">
      <c r="B49" s="135"/>
      <c r="C49" s="41"/>
      <c r="D49" s="41"/>
      <c r="E49" s="41"/>
      <c r="F49" s="41"/>
      <c r="G49" s="41"/>
      <c r="H49" s="41"/>
      <c r="J49" s="24"/>
      <c r="K49" s="26"/>
    </row>
    <row r="50" spans="2:14" ht="17.25" customHeight="1" x14ac:dyDescent="0.2">
      <c r="B50" s="223"/>
      <c r="C50" s="47" t="s">
        <v>265</v>
      </c>
      <c r="D50" s="47"/>
      <c r="E50" s="589" t="s">
        <v>622</v>
      </c>
      <c r="F50" s="590"/>
      <c r="G50" s="44"/>
      <c r="H50" s="38"/>
      <c r="I50" s="38"/>
      <c r="J50" s="26"/>
      <c r="K50" s="26"/>
    </row>
    <row r="51" spans="2:14" ht="17.25" customHeight="1" x14ac:dyDescent="0.2">
      <c r="B51" s="223"/>
      <c r="C51" s="591" t="s">
        <v>623</v>
      </c>
      <c r="D51" s="592"/>
      <c r="E51" s="566" t="s">
        <v>266</v>
      </c>
      <c r="F51" s="567"/>
      <c r="G51" s="539" t="s">
        <v>624</v>
      </c>
      <c r="H51" s="593"/>
      <c r="I51" s="38"/>
      <c r="J51" s="38"/>
      <c r="K51" s="38"/>
    </row>
    <row r="52" spans="2:14" ht="17.25" customHeight="1" x14ac:dyDescent="0.2">
      <c r="B52" s="225"/>
      <c r="C52" s="496" t="s">
        <v>621</v>
      </c>
      <c r="D52" s="488" t="s">
        <v>84</v>
      </c>
      <c r="E52" s="488" t="s">
        <v>625</v>
      </c>
      <c r="F52" s="488" t="s">
        <v>626</v>
      </c>
      <c r="G52" s="488" t="s">
        <v>627</v>
      </c>
      <c r="H52" s="488" t="s">
        <v>628</v>
      </c>
      <c r="I52" s="38"/>
      <c r="J52" s="38"/>
      <c r="K52" s="38"/>
    </row>
    <row r="53" spans="2:14" ht="17.25" customHeight="1" x14ac:dyDescent="0.2">
      <c r="B53" s="223"/>
      <c r="C53" s="58" t="s">
        <v>53</v>
      </c>
      <c r="D53" s="58" t="s">
        <v>55</v>
      </c>
      <c r="E53" s="58" t="s">
        <v>34</v>
      </c>
      <c r="F53" s="58" t="s">
        <v>55</v>
      </c>
      <c r="G53" s="58" t="s">
        <v>53</v>
      </c>
      <c r="H53" s="58" t="s">
        <v>55</v>
      </c>
      <c r="I53" s="228"/>
      <c r="J53" s="228"/>
      <c r="K53" s="228"/>
    </row>
    <row r="54" spans="2:14" ht="17.25" customHeight="1" x14ac:dyDescent="0.2">
      <c r="B54" s="494" t="s">
        <v>303</v>
      </c>
      <c r="C54" s="226">
        <v>5687</v>
      </c>
      <c r="D54" s="226">
        <v>60</v>
      </c>
      <c r="E54" s="229">
        <v>740</v>
      </c>
      <c r="F54" s="229">
        <v>1344</v>
      </c>
      <c r="G54" s="226" t="s">
        <v>316</v>
      </c>
      <c r="H54" s="226" t="s">
        <v>316</v>
      </c>
      <c r="I54" s="38"/>
      <c r="J54" s="38"/>
      <c r="N54" s="24"/>
    </row>
    <row r="55" spans="2:14" ht="17.25" customHeight="1" x14ac:dyDescent="0.2">
      <c r="B55" s="494" t="s">
        <v>341</v>
      </c>
      <c r="C55" s="226">
        <v>5279</v>
      </c>
      <c r="D55" s="226">
        <v>53</v>
      </c>
      <c r="E55" s="2">
        <v>668</v>
      </c>
      <c r="F55" s="2">
        <v>1203</v>
      </c>
      <c r="G55" s="226" t="s">
        <v>316</v>
      </c>
      <c r="H55" s="226" t="s">
        <v>316</v>
      </c>
      <c r="I55" s="38"/>
      <c r="J55" s="38"/>
      <c r="N55" s="24"/>
    </row>
    <row r="56" spans="2:14" ht="17.25" customHeight="1" x14ac:dyDescent="0.15">
      <c r="B56" s="492" t="s">
        <v>356</v>
      </c>
      <c r="C56" s="226">
        <v>5149</v>
      </c>
      <c r="D56" s="226">
        <v>54</v>
      </c>
      <c r="E56" s="2">
        <v>584</v>
      </c>
      <c r="F56" s="2">
        <v>1068</v>
      </c>
      <c r="G56" s="226" t="s">
        <v>316</v>
      </c>
      <c r="H56" s="226" t="s">
        <v>316</v>
      </c>
      <c r="I56" s="38"/>
      <c r="J56" s="38"/>
      <c r="N56" s="24"/>
    </row>
    <row r="57" spans="2:14" ht="17.25" customHeight="1" x14ac:dyDescent="0.15">
      <c r="B57" s="492" t="s">
        <v>357</v>
      </c>
      <c r="C57" s="226">
        <v>5132</v>
      </c>
      <c r="D57" s="226">
        <v>49</v>
      </c>
      <c r="E57" s="2">
        <v>522</v>
      </c>
      <c r="F57" s="2">
        <v>944</v>
      </c>
      <c r="G57" s="226" t="s">
        <v>316</v>
      </c>
      <c r="H57" s="226" t="s">
        <v>316</v>
      </c>
      <c r="I57" s="38"/>
      <c r="J57" s="38"/>
      <c r="N57" s="24"/>
    </row>
    <row r="58" spans="2:14" ht="17.25" customHeight="1" thickBot="1" x14ac:dyDescent="0.2">
      <c r="B58" s="135"/>
      <c r="C58" s="41"/>
      <c r="D58" s="41"/>
      <c r="E58" s="41"/>
      <c r="F58" s="41"/>
      <c r="G58" s="41"/>
      <c r="H58" s="41"/>
      <c r="I58" s="38"/>
      <c r="J58" s="38"/>
      <c r="N58" s="24"/>
    </row>
    <row r="59" spans="2:14" s="230" customFormat="1" ht="17.25" customHeight="1" x14ac:dyDescent="0.2">
      <c r="B59" s="231"/>
      <c r="C59" s="42" t="s">
        <v>629</v>
      </c>
      <c r="D59" s="232"/>
      <c r="E59" s="232"/>
      <c r="F59" s="232"/>
      <c r="G59" s="232"/>
      <c r="H59" s="232"/>
      <c r="I59" s="232"/>
      <c r="J59" s="232"/>
      <c r="N59" s="233"/>
    </row>
    <row r="60" spans="2:14" s="230" customFormat="1" ht="17.25" customHeight="1" x14ac:dyDescent="0.2">
      <c r="B60" s="231"/>
      <c r="C60" s="230" t="s">
        <v>630</v>
      </c>
      <c r="D60" s="232"/>
      <c r="E60" s="232"/>
      <c r="F60" s="232"/>
      <c r="G60" s="232"/>
      <c r="H60" s="232"/>
      <c r="I60" s="232"/>
      <c r="J60" s="232"/>
      <c r="N60" s="233"/>
    </row>
    <row r="61" spans="2:14" s="230" customFormat="1" ht="17.25" customHeight="1" x14ac:dyDescent="0.2">
      <c r="B61" s="231"/>
      <c r="C61" s="230" t="s">
        <v>631</v>
      </c>
      <c r="D61" s="232"/>
      <c r="E61" s="232"/>
      <c r="F61" s="232"/>
      <c r="G61" s="232"/>
      <c r="H61" s="232"/>
      <c r="I61" s="232"/>
      <c r="J61" s="232"/>
      <c r="N61" s="233"/>
    </row>
    <row r="62" spans="2:14" s="230" customFormat="1" ht="17.25" customHeight="1" x14ac:dyDescent="0.2">
      <c r="B62" s="231"/>
      <c r="C62" s="42" t="s">
        <v>272</v>
      </c>
      <c r="D62" s="232"/>
      <c r="E62" s="232"/>
      <c r="F62" s="232"/>
      <c r="G62" s="232"/>
      <c r="H62" s="232"/>
      <c r="I62" s="232"/>
      <c r="J62" s="232"/>
    </row>
    <row r="63" spans="2:14" s="230" customFormat="1" ht="17.25" customHeight="1" x14ac:dyDescent="0.2">
      <c r="B63" s="231"/>
      <c r="C63" s="230" t="s">
        <v>632</v>
      </c>
      <c r="D63" s="232"/>
      <c r="E63" s="232"/>
      <c r="F63" s="232"/>
      <c r="G63" s="232"/>
      <c r="H63" s="232"/>
      <c r="I63" s="232"/>
      <c r="J63" s="232"/>
    </row>
    <row r="64" spans="2:14" ht="17.25" customHeight="1" x14ac:dyDescent="0.15">
      <c r="B64" s="145"/>
      <c r="C64" s="38" t="s">
        <v>633</v>
      </c>
      <c r="D64" s="38"/>
      <c r="E64" s="38"/>
      <c r="F64" s="38"/>
      <c r="G64" s="38"/>
      <c r="H64" s="38"/>
      <c r="I64" s="38"/>
      <c r="J64" s="38"/>
    </row>
    <row r="65" spans="2:10" ht="17.25" customHeight="1" x14ac:dyDescent="0.15">
      <c r="B65" s="145"/>
      <c r="C65" s="38"/>
      <c r="D65" s="38"/>
      <c r="E65" s="38"/>
      <c r="F65" s="38"/>
      <c r="G65" s="38"/>
      <c r="H65" s="38"/>
      <c r="I65" s="38"/>
      <c r="J65" s="38"/>
    </row>
    <row r="66" spans="2:10" ht="17.25" customHeight="1" x14ac:dyDescent="0.15">
      <c r="B66" s="145"/>
      <c r="C66" s="38"/>
      <c r="D66" s="38"/>
      <c r="E66" s="38"/>
      <c r="F66" s="38"/>
      <c r="G66" s="38"/>
      <c r="H66" s="38"/>
      <c r="I66" s="38"/>
      <c r="J66" s="38"/>
    </row>
  </sheetData>
  <mergeCells count="16">
    <mergeCell ref="C18:D18"/>
    <mergeCell ref="B6:H6"/>
    <mergeCell ref="C9:D9"/>
    <mergeCell ref="E9:F9"/>
    <mergeCell ref="G9:H9"/>
    <mergeCell ref="C17:D17"/>
    <mergeCell ref="E50:F50"/>
    <mergeCell ref="C51:D51"/>
    <mergeCell ref="E51:F51"/>
    <mergeCell ref="G51:H51"/>
    <mergeCell ref="B29:H29"/>
    <mergeCell ref="B30:H30"/>
    <mergeCell ref="B31:H31"/>
    <mergeCell ref="D33:E33"/>
    <mergeCell ref="F33:G33"/>
    <mergeCell ref="G42:H42"/>
  </mergeCells>
  <phoneticPr fontId="2"/>
  <pageMargins left="0.75" right="0.67" top="0.74" bottom="1" header="0.51200000000000001" footer="0.51200000000000001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60"/>
  <sheetViews>
    <sheetView view="pageBreakPreview" topLeftCell="A40" zoomScale="75" zoomScaleNormal="75" workbookViewId="0">
      <selection activeCell="C58" sqref="C58"/>
    </sheetView>
  </sheetViews>
  <sheetFormatPr defaultColWidth="9.625" defaultRowHeight="19.5" customHeight="1" x14ac:dyDescent="0.15"/>
  <cols>
    <col min="1" max="1" width="13.375" style="2" customWidth="1"/>
    <col min="2" max="2" width="28.375" style="137" customWidth="1"/>
    <col min="3" max="3" width="14.25" style="2" customWidth="1"/>
    <col min="4" max="4" width="13.875" style="2" customWidth="1"/>
    <col min="5" max="6" width="13.25" style="38" customWidth="1"/>
    <col min="7" max="7" width="13" style="2" customWidth="1"/>
    <col min="8" max="8" width="10.875" style="2" customWidth="1"/>
    <col min="9" max="9" width="12.875" style="38" customWidth="1"/>
    <col min="10" max="10" width="13.5" style="38" customWidth="1"/>
    <col min="11" max="11" width="13.625" style="38" customWidth="1"/>
    <col min="12" max="12" width="13.5" style="38" customWidth="1"/>
    <col min="13" max="13" width="21.75" style="2" customWidth="1"/>
    <col min="14" max="14" width="12.625" style="2" customWidth="1"/>
    <col min="15" max="16384" width="9.625" style="2"/>
  </cols>
  <sheetData>
    <row r="1" spans="1:12" ht="19.5" customHeight="1" x14ac:dyDescent="0.2">
      <c r="A1" s="1"/>
    </row>
    <row r="6" spans="1:12" ht="19.5" customHeight="1" x14ac:dyDescent="0.2">
      <c r="B6" s="599" t="s">
        <v>442</v>
      </c>
      <c r="C6" s="599"/>
      <c r="D6" s="599"/>
      <c r="E6" s="599"/>
      <c r="F6" s="599"/>
      <c r="G6" s="599"/>
      <c r="H6" s="599"/>
      <c r="I6" s="599"/>
      <c r="J6" s="599"/>
      <c r="K6" s="599"/>
      <c r="L6" s="599"/>
    </row>
    <row r="7" spans="1:12" ht="19.5" customHeight="1" thickBot="1" x14ac:dyDescent="0.2">
      <c r="B7" s="138"/>
      <c r="C7" s="4"/>
      <c r="D7" s="4"/>
      <c r="E7" s="41"/>
      <c r="F7" s="41"/>
      <c r="G7" s="4"/>
      <c r="H7" s="4"/>
      <c r="I7" s="41"/>
      <c r="J7" s="41"/>
      <c r="K7" s="41"/>
      <c r="L7" s="41"/>
    </row>
    <row r="8" spans="1:12" ht="19.5" customHeight="1" x14ac:dyDescent="0.15">
      <c r="C8" s="601" t="s">
        <v>417</v>
      </c>
      <c r="D8" s="602"/>
      <c r="E8" s="44"/>
      <c r="F8" s="44"/>
      <c r="G8" s="10"/>
      <c r="H8" s="10"/>
      <c r="I8" s="47"/>
      <c r="J8" s="47"/>
      <c r="K8" s="47"/>
      <c r="L8" s="47"/>
    </row>
    <row r="9" spans="1:12" ht="19.5" customHeight="1" x14ac:dyDescent="0.2">
      <c r="C9" s="534"/>
      <c r="D9" s="603"/>
      <c r="E9" s="370" t="s">
        <v>57</v>
      </c>
      <c r="F9" s="370" t="s">
        <v>418</v>
      </c>
      <c r="G9" s="8"/>
      <c r="H9" s="600" t="s">
        <v>419</v>
      </c>
      <c r="I9" s="600"/>
      <c r="J9" s="47"/>
      <c r="K9" s="596" t="s">
        <v>634</v>
      </c>
      <c r="L9" s="591"/>
    </row>
    <row r="10" spans="1:12" ht="19.5" customHeight="1" x14ac:dyDescent="0.2">
      <c r="B10" s="17"/>
      <c r="C10" s="518" t="s">
        <v>423</v>
      </c>
      <c r="D10" s="518" t="s">
        <v>424</v>
      </c>
      <c r="E10" s="370" t="s">
        <v>145</v>
      </c>
      <c r="F10" s="370" t="s">
        <v>420</v>
      </c>
      <c r="G10" s="342" t="s">
        <v>421</v>
      </c>
      <c r="H10" s="518" t="s">
        <v>425</v>
      </c>
      <c r="I10" s="367" t="s">
        <v>422</v>
      </c>
      <c r="J10" s="510" t="s">
        <v>638</v>
      </c>
      <c r="K10" s="370" t="s">
        <v>87</v>
      </c>
      <c r="L10" s="370" t="s">
        <v>422</v>
      </c>
    </row>
    <row r="11" spans="1:12" ht="19.5" customHeight="1" x14ac:dyDescent="0.2">
      <c r="B11" s="140"/>
      <c r="C11" s="519"/>
      <c r="D11" s="519"/>
      <c r="E11" s="45"/>
      <c r="F11" s="45"/>
      <c r="G11" s="341" t="s">
        <v>86</v>
      </c>
      <c r="H11" s="519"/>
      <c r="I11" s="366" t="s">
        <v>88</v>
      </c>
      <c r="J11" s="511"/>
      <c r="K11" s="369" t="s">
        <v>637</v>
      </c>
      <c r="L11" s="369" t="s">
        <v>639</v>
      </c>
    </row>
    <row r="12" spans="1:12" ht="19.5" customHeight="1" x14ac:dyDescent="0.2">
      <c r="C12" s="23" t="s">
        <v>33</v>
      </c>
      <c r="D12" s="19" t="s">
        <v>34</v>
      </c>
      <c r="E12" s="58" t="s">
        <v>55</v>
      </c>
      <c r="F12" s="58" t="s">
        <v>55</v>
      </c>
      <c r="G12" s="19" t="s">
        <v>55</v>
      </c>
      <c r="H12" s="19" t="s">
        <v>55</v>
      </c>
      <c r="I12" s="58" t="s">
        <v>55</v>
      </c>
      <c r="J12" s="58" t="s">
        <v>641</v>
      </c>
      <c r="K12" s="58" t="s">
        <v>55</v>
      </c>
      <c r="L12" s="58" t="s">
        <v>85</v>
      </c>
    </row>
    <row r="13" spans="1:12" s="15" customFormat="1" ht="19.5" customHeight="1" x14ac:dyDescent="0.2">
      <c r="B13" s="372" t="s">
        <v>441</v>
      </c>
      <c r="C13" s="371">
        <v>164017</v>
      </c>
      <c r="D13" s="355">
        <v>278877</v>
      </c>
      <c r="E13" s="355">
        <v>26210</v>
      </c>
      <c r="F13" s="355">
        <v>86097</v>
      </c>
      <c r="G13" s="355">
        <v>71216</v>
      </c>
      <c r="H13" s="355">
        <v>1344</v>
      </c>
      <c r="I13" s="355">
        <v>10173</v>
      </c>
      <c r="J13" s="355">
        <v>490</v>
      </c>
      <c r="K13" s="355">
        <v>2237</v>
      </c>
      <c r="L13" s="355">
        <v>400</v>
      </c>
    </row>
    <row r="14" spans="1:12" s="368" customFormat="1" ht="20.25" customHeight="1" x14ac:dyDescent="0.2">
      <c r="B14" s="372" t="s">
        <v>538</v>
      </c>
      <c r="C14" s="371">
        <f>SUM(C16:C55)</f>
        <v>158924</v>
      </c>
      <c r="D14" s="355">
        <f>SUM(D16:D55)</f>
        <v>266190</v>
      </c>
      <c r="E14" s="355">
        <f>SUM(E16:E55)</f>
        <v>26078.863115999997</v>
      </c>
      <c r="F14" s="355">
        <v>82919</v>
      </c>
      <c r="G14" s="355">
        <v>69864</v>
      </c>
      <c r="H14" s="355">
        <f>SUM(H16:H55)</f>
        <v>1260.0021419999998</v>
      </c>
      <c r="I14" s="355">
        <f>SUM(I16:I55)</f>
        <v>9777.9213290000025</v>
      </c>
      <c r="J14" s="355">
        <v>465</v>
      </c>
      <c r="K14" s="355">
        <f t="shared" ref="K14:L14" si="0">SUM(K16:K55)</f>
        <v>1112.0966060000003</v>
      </c>
      <c r="L14" s="355">
        <f t="shared" si="0"/>
        <v>189.13719799999998</v>
      </c>
    </row>
    <row r="15" spans="1:12" ht="19.5" customHeight="1" x14ac:dyDescent="0.2">
      <c r="B15" s="17"/>
      <c r="C15" s="125"/>
      <c r="D15" s="126"/>
      <c r="E15" s="347"/>
      <c r="F15" s="347"/>
      <c r="G15" s="126"/>
      <c r="H15" s="126"/>
      <c r="I15" s="347"/>
      <c r="J15" s="347"/>
      <c r="K15" s="347"/>
      <c r="L15" s="347"/>
    </row>
    <row r="16" spans="1:12" ht="19.5" customHeight="1" x14ac:dyDescent="0.2">
      <c r="B16" s="343" t="s">
        <v>161</v>
      </c>
      <c r="C16" s="127">
        <v>53899</v>
      </c>
      <c r="D16" s="128">
        <v>85720</v>
      </c>
      <c r="E16" s="132">
        <v>7596.9285330000002</v>
      </c>
      <c r="F16" s="38">
        <v>28260</v>
      </c>
      <c r="G16" s="129">
        <v>23892.100600000002</v>
      </c>
      <c r="H16" s="356">
        <v>480.88084300000003</v>
      </c>
      <c r="I16" s="356">
        <v>3296.5197830000002</v>
      </c>
      <c r="J16" s="132">
        <v>136</v>
      </c>
      <c r="K16" s="347">
        <v>315.19659100000001</v>
      </c>
      <c r="L16" s="347">
        <v>53.774816999999999</v>
      </c>
    </row>
    <row r="17" spans="2:12" ht="19.5" customHeight="1" x14ac:dyDescent="0.2">
      <c r="B17" s="343" t="s">
        <v>162</v>
      </c>
      <c r="C17" s="127">
        <v>7937</v>
      </c>
      <c r="D17" s="128">
        <v>13259</v>
      </c>
      <c r="E17" s="132">
        <v>1415.936862</v>
      </c>
      <c r="F17" s="38">
        <v>4214</v>
      </c>
      <c r="G17" s="129">
        <v>3591.0722300000002</v>
      </c>
      <c r="H17" s="356">
        <v>73.268446999999995</v>
      </c>
      <c r="I17" s="356">
        <v>451.23012299999999</v>
      </c>
      <c r="J17" s="132">
        <v>17</v>
      </c>
      <c r="K17" s="347">
        <v>58.236671999999999</v>
      </c>
      <c r="L17" s="347">
        <v>8.9044939999999997</v>
      </c>
    </row>
    <row r="18" spans="2:12" ht="19.5" customHeight="1" x14ac:dyDescent="0.2">
      <c r="B18" s="343" t="s">
        <v>163</v>
      </c>
      <c r="C18" s="127">
        <v>9450</v>
      </c>
      <c r="D18" s="128">
        <v>15768</v>
      </c>
      <c r="E18" s="132">
        <v>1438.091688</v>
      </c>
      <c r="F18" s="38">
        <v>5229</v>
      </c>
      <c r="G18" s="129">
        <v>4459.5172030000003</v>
      </c>
      <c r="H18" s="356">
        <v>61.898040000000002</v>
      </c>
      <c r="I18" s="356">
        <v>599.23228200000005</v>
      </c>
      <c r="J18" s="132">
        <v>25</v>
      </c>
      <c r="K18" s="347">
        <v>61.352091000000001</v>
      </c>
      <c r="L18" s="347">
        <v>6.464359</v>
      </c>
    </row>
    <row r="19" spans="2:12" ht="19.5" customHeight="1" x14ac:dyDescent="0.2">
      <c r="B19" s="343" t="s">
        <v>164</v>
      </c>
      <c r="C19" s="127">
        <v>4894</v>
      </c>
      <c r="D19" s="128">
        <v>8933</v>
      </c>
      <c r="E19" s="132">
        <v>1037.3894359999999</v>
      </c>
      <c r="F19" s="38">
        <v>2807</v>
      </c>
      <c r="G19" s="129">
        <v>2346.788505</v>
      </c>
      <c r="H19" s="356">
        <v>53.248612000000001</v>
      </c>
      <c r="I19" s="356">
        <v>339.80510500000003</v>
      </c>
      <c r="J19" s="132">
        <v>18</v>
      </c>
      <c r="K19" s="347">
        <v>34.905223999999997</v>
      </c>
      <c r="L19" s="347">
        <v>5.702032</v>
      </c>
    </row>
    <row r="20" spans="2:12" ht="19.5" customHeight="1" x14ac:dyDescent="0.2">
      <c r="B20" s="343" t="s">
        <v>428</v>
      </c>
      <c r="C20" s="127">
        <v>4131</v>
      </c>
      <c r="D20" s="128">
        <v>7252</v>
      </c>
      <c r="E20" s="132">
        <v>808.06280300000003</v>
      </c>
      <c r="F20" s="38">
        <v>2289</v>
      </c>
      <c r="G20" s="129">
        <v>1908.9537270000001</v>
      </c>
      <c r="H20" s="356">
        <v>43.276477</v>
      </c>
      <c r="I20" s="356">
        <v>294.34816499999999</v>
      </c>
      <c r="J20" s="132">
        <v>16</v>
      </c>
      <c r="K20" s="347">
        <v>18.894151999999998</v>
      </c>
      <c r="L20" s="347">
        <v>0.94677900000000004</v>
      </c>
    </row>
    <row r="21" spans="2:12" ht="19.5" customHeight="1" x14ac:dyDescent="0.2">
      <c r="B21" s="343" t="s">
        <v>165</v>
      </c>
      <c r="C21" s="127">
        <v>13957</v>
      </c>
      <c r="D21" s="128">
        <v>23653</v>
      </c>
      <c r="E21" s="132">
        <v>2180.8039859999999</v>
      </c>
      <c r="F21" s="38">
        <v>6700</v>
      </c>
      <c r="G21" s="129">
        <v>5640.5030500000003</v>
      </c>
      <c r="H21" s="356">
        <v>89.091359999999995</v>
      </c>
      <c r="I21" s="356">
        <v>828.90901499999995</v>
      </c>
      <c r="J21" s="132">
        <v>46</v>
      </c>
      <c r="K21" s="347">
        <v>61.992091000000002</v>
      </c>
      <c r="L21" s="347">
        <v>13.561299</v>
      </c>
    </row>
    <row r="22" spans="2:12" ht="19.5" customHeight="1" x14ac:dyDescent="0.2">
      <c r="B22" s="343" t="s">
        <v>166</v>
      </c>
      <c r="C22" s="130">
        <v>5348</v>
      </c>
      <c r="D22" s="129">
        <v>8609</v>
      </c>
      <c r="E22" s="132">
        <v>762.03631800000005</v>
      </c>
      <c r="F22" s="38">
        <v>2692</v>
      </c>
      <c r="G22" s="129">
        <v>2217.4685730000001</v>
      </c>
      <c r="H22" s="132">
        <v>28.204504</v>
      </c>
      <c r="I22" s="132">
        <v>353.174891</v>
      </c>
      <c r="J22" s="132">
        <v>20</v>
      </c>
      <c r="K22" s="133">
        <v>54.117618</v>
      </c>
      <c r="L22" s="133">
        <v>11.570016000000001</v>
      </c>
    </row>
    <row r="23" spans="2:12" ht="19.5" customHeight="1" x14ac:dyDescent="0.2">
      <c r="B23" s="343" t="s">
        <v>131</v>
      </c>
      <c r="C23" s="127">
        <v>9971</v>
      </c>
      <c r="D23" s="128">
        <v>17468</v>
      </c>
      <c r="E23" s="132">
        <v>1745.483655</v>
      </c>
      <c r="F23" s="38">
        <v>5530</v>
      </c>
      <c r="G23" s="129">
        <v>4625.6132010000001</v>
      </c>
      <c r="H23" s="356">
        <v>97.566021000000006</v>
      </c>
      <c r="I23" s="356">
        <v>633.45372899999995</v>
      </c>
      <c r="J23" s="132">
        <v>29</v>
      </c>
      <c r="K23" s="347">
        <v>107.76999600000001</v>
      </c>
      <c r="L23" s="347">
        <v>16.916938999999999</v>
      </c>
    </row>
    <row r="24" spans="2:12" ht="19.5" customHeight="1" x14ac:dyDescent="0.2">
      <c r="B24" s="343" t="s">
        <v>149</v>
      </c>
      <c r="C24" s="127">
        <v>7363</v>
      </c>
      <c r="D24" s="128">
        <v>12630</v>
      </c>
      <c r="E24" s="132">
        <v>1151.677136</v>
      </c>
      <c r="F24" s="38">
        <v>3904</v>
      </c>
      <c r="G24" s="129">
        <v>3276.0639179999998</v>
      </c>
      <c r="H24" s="356">
        <v>58.984233000000003</v>
      </c>
      <c r="I24" s="356">
        <v>452.01310699999999</v>
      </c>
      <c r="J24" s="132">
        <v>30</v>
      </c>
      <c r="K24" s="347">
        <v>62.499737000000003</v>
      </c>
      <c r="L24" s="347">
        <v>13.223884999999999</v>
      </c>
    </row>
    <row r="25" spans="2:12" ht="19.5" customHeight="1" x14ac:dyDescent="0.2">
      <c r="B25" s="343"/>
      <c r="C25" s="7"/>
      <c r="E25" s="132"/>
      <c r="G25" s="129"/>
      <c r="H25" s="356"/>
      <c r="I25" s="356"/>
      <c r="J25" s="132"/>
      <c r="K25" s="347"/>
      <c r="L25" s="347"/>
    </row>
    <row r="26" spans="2:12" ht="19.5" customHeight="1" x14ac:dyDescent="0.2">
      <c r="B26" s="343" t="s">
        <v>132</v>
      </c>
      <c r="C26" s="127">
        <v>1647</v>
      </c>
      <c r="D26" s="128">
        <v>2691</v>
      </c>
      <c r="E26" s="132">
        <v>229.91251500000001</v>
      </c>
      <c r="F26" s="38">
        <v>856</v>
      </c>
      <c r="G26" s="129">
        <v>719.492659</v>
      </c>
      <c r="H26" s="356">
        <v>12.99105</v>
      </c>
      <c r="I26" s="356">
        <v>96.336687999999995</v>
      </c>
      <c r="J26" s="132">
        <v>2</v>
      </c>
      <c r="K26" s="347">
        <v>18.941462000000001</v>
      </c>
      <c r="L26" s="347">
        <v>3.6704850000000002</v>
      </c>
    </row>
    <row r="27" spans="2:12" ht="19.5" customHeight="1" x14ac:dyDescent="0.2">
      <c r="B27" s="343"/>
      <c r="C27" s="7"/>
      <c r="E27" s="132"/>
      <c r="G27" s="129"/>
      <c r="H27" s="356"/>
      <c r="I27" s="356"/>
      <c r="J27" s="132"/>
      <c r="K27" s="347"/>
      <c r="L27" s="347"/>
    </row>
    <row r="28" spans="2:12" ht="19.5" customHeight="1" x14ac:dyDescent="0.2">
      <c r="B28" s="343" t="s">
        <v>167</v>
      </c>
      <c r="C28" s="127">
        <v>2993</v>
      </c>
      <c r="D28" s="128">
        <v>5251</v>
      </c>
      <c r="E28" s="132">
        <v>511.75696099999999</v>
      </c>
      <c r="F28" s="38">
        <v>1823</v>
      </c>
      <c r="G28" s="129">
        <v>1533.3516300000001</v>
      </c>
      <c r="H28" s="356">
        <v>28.055679999999999</v>
      </c>
      <c r="I28" s="356">
        <v>213.16040699999999</v>
      </c>
      <c r="J28" s="132">
        <v>6</v>
      </c>
      <c r="K28" s="347">
        <v>31.642227999999999</v>
      </c>
      <c r="L28" s="347">
        <v>4.6587620000000003</v>
      </c>
    </row>
    <row r="29" spans="2:12" ht="19.5" customHeight="1" x14ac:dyDescent="0.2">
      <c r="B29" s="343" t="s">
        <v>168</v>
      </c>
      <c r="C29" s="127">
        <v>808</v>
      </c>
      <c r="D29" s="128">
        <v>1348</v>
      </c>
      <c r="E29" s="132">
        <v>122.31816999999999</v>
      </c>
      <c r="F29" s="38">
        <v>462</v>
      </c>
      <c r="G29" s="129">
        <v>393.73928899999999</v>
      </c>
      <c r="H29" s="356">
        <v>4.9144579999999998</v>
      </c>
      <c r="I29" s="356">
        <v>46.743527</v>
      </c>
      <c r="J29" s="132">
        <v>2</v>
      </c>
      <c r="K29" s="347">
        <v>10.520427</v>
      </c>
      <c r="L29" s="347">
        <v>1.914058</v>
      </c>
    </row>
    <row r="30" spans="2:12" ht="19.5" customHeight="1" x14ac:dyDescent="0.2">
      <c r="B30" s="343" t="s">
        <v>169</v>
      </c>
      <c r="C30" s="127">
        <v>591</v>
      </c>
      <c r="D30" s="128">
        <v>917</v>
      </c>
      <c r="E30" s="132">
        <v>84.400963000000004</v>
      </c>
      <c r="F30" s="38">
        <v>324</v>
      </c>
      <c r="G30" s="129">
        <v>275</v>
      </c>
      <c r="H30" s="356">
        <v>3.0734590000000002</v>
      </c>
      <c r="I30" s="356">
        <v>39.832112000000002</v>
      </c>
      <c r="J30" s="132">
        <v>1</v>
      </c>
      <c r="K30" s="347">
        <v>3.4354300000000002</v>
      </c>
      <c r="L30" s="347">
        <v>0.57520499999999997</v>
      </c>
    </row>
    <row r="31" spans="2:12" ht="19.5" customHeight="1" x14ac:dyDescent="0.2">
      <c r="B31" s="343"/>
      <c r="C31" s="7"/>
      <c r="E31" s="132"/>
      <c r="G31" s="129"/>
      <c r="H31" s="356"/>
      <c r="I31" s="356"/>
      <c r="J31" s="132"/>
      <c r="K31" s="347"/>
      <c r="L31" s="347"/>
    </row>
    <row r="32" spans="2:12" ht="19.5" customHeight="1" x14ac:dyDescent="0.2">
      <c r="B32" s="343" t="s">
        <v>170</v>
      </c>
      <c r="C32" s="127">
        <v>2225</v>
      </c>
      <c r="D32" s="128">
        <v>4141</v>
      </c>
      <c r="E32" s="132">
        <v>439.92898600000001</v>
      </c>
      <c r="F32" s="38">
        <v>1067</v>
      </c>
      <c r="G32" s="129">
        <v>908.74465999999995</v>
      </c>
      <c r="H32" s="356">
        <v>19.233553000000001</v>
      </c>
      <c r="I32" s="356">
        <v>119.162464</v>
      </c>
      <c r="J32" s="132">
        <v>8</v>
      </c>
      <c r="K32" s="347">
        <v>8.3855939999999993</v>
      </c>
      <c r="L32" s="347">
        <v>0.38495600000000002</v>
      </c>
    </row>
    <row r="33" spans="2:18" ht="19.5" customHeight="1" x14ac:dyDescent="0.2">
      <c r="B33" s="343" t="s">
        <v>171</v>
      </c>
      <c r="C33" s="127">
        <v>1262</v>
      </c>
      <c r="D33" s="128">
        <v>2496</v>
      </c>
      <c r="E33" s="132">
        <v>266.23005000000001</v>
      </c>
      <c r="F33" s="38">
        <v>718</v>
      </c>
      <c r="G33" s="129">
        <v>608.30388000000005</v>
      </c>
      <c r="H33" s="132">
        <v>14.125368</v>
      </c>
      <c r="I33" s="132">
        <v>83.026266000000007</v>
      </c>
      <c r="J33" s="132">
        <v>6</v>
      </c>
      <c r="K33" s="133">
        <v>4.9462830000000002</v>
      </c>
      <c r="L33" s="347">
        <v>0.38495600000000002</v>
      </c>
    </row>
    <row r="34" spans="2:18" ht="19.5" customHeight="1" x14ac:dyDescent="0.2">
      <c r="B34" s="343" t="s">
        <v>133</v>
      </c>
      <c r="C34" s="127">
        <v>4227</v>
      </c>
      <c r="D34" s="128">
        <v>8218</v>
      </c>
      <c r="E34" s="132">
        <v>949.99456799999996</v>
      </c>
      <c r="F34" s="38">
        <v>2372</v>
      </c>
      <c r="G34" s="129">
        <v>1990.7248420000001</v>
      </c>
      <c r="H34" s="356">
        <v>34.943604999999998</v>
      </c>
      <c r="I34" s="356">
        <v>286.77137599999998</v>
      </c>
      <c r="J34" s="132">
        <v>9</v>
      </c>
      <c r="K34" s="347">
        <v>38.902912999999998</v>
      </c>
      <c r="L34" s="347">
        <v>4.8926449999999999</v>
      </c>
    </row>
    <row r="35" spans="2:18" ht="19.5" customHeight="1" x14ac:dyDescent="0.2">
      <c r="B35" s="343"/>
      <c r="C35" s="7"/>
      <c r="E35" s="132"/>
      <c r="G35" s="129"/>
      <c r="H35" s="356"/>
      <c r="I35" s="356"/>
      <c r="J35" s="132"/>
      <c r="K35" s="347"/>
      <c r="L35" s="347"/>
    </row>
    <row r="36" spans="2:18" ht="19.5" customHeight="1" x14ac:dyDescent="0.2">
      <c r="B36" s="343" t="s">
        <v>232</v>
      </c>
      <c r="C36" s="127">
        <v>1237</v>
      </c>
      <c r="D36" s="128">
        <v>2019</v>
      </c>
      <c r="E36" s="132">
        <v>234.30397099999999</v>
      </c>
      <c r="F36" s="38">
        <v>642</v>
      </c>
      <c r="G36" s="129">
        <v>534.38520600000004</v>
      </c>
      <c r="H36" s="356">
        <v>13.277588</v>
      </c>
      <c r="I36" s="356">
        <v>78.082432999999995</v>
      </c>
      <c r="J36" s="132">
        <v>4</v>
      </c>
      <c r="K36" s="347">
        <v>9.0048490000000001</v>
      </c>
      <c r="L36" s="347">
        <v>1.0852889999999999</v>
      </c>
    </row>
    <row r="37" spans="2:18" ht="19.5" customHeight="1" x14ac:dyDescent="0.2">
      <c r="B37" s="343" t="s">
        <v>233</v>
      </c>
      <c r="C37" s="130">
        <v>1128</v>
      </c>
      <c r="D37" s="129">
        <v>1938</v>
      </c>
      <c r="E37" s="132">
        <v>227.208122</v>
      </c>
      <c r="F37" s="38">
        <v>572</v>
      </c>
      <c r="G37" s="129">
        <v>483.39285599999999</v>
      </c>
      <c r="H37" s="356">
        <v>9.8967220000000005</v>
      </c>
      <c r="I37" s="356">
        <v>64.524985999999998</v>
      </c>
      <c r="J37" s="132">
        <v>4</v>
      </c>
      <c r="K37" s="347">
        <v>7.6691099999999999</v>
      </c>
      <c r="L37" s="347">
        <v>0.92335500000000004</v>
      </c>
    </row>
    <row r="38" spans="2:18" ht="19.5" customHeight="1" x14ac:dyDescent="0.2">
      <c r="B38" s="343" t="s">
        <v>172</v>
      </c>
      <c r="C38" s="127">
        <v>1103</v>
      </c>
      <c r="D38" s="128">
        <v>1808</v>
      </c>
      <c r="E38" s="132">
        <v>169.71606299999999</v>
      </c>
      <c r="F38" s="38">
        <v>591</v>
      </c>
      <c r="G38" s="129">
        <v>498.43413299999997</v>
      </c>
      <c r="H38" s="356">
        <v>6.1301829999999997</v>
      </c>
      <c r="I38" s="356">
        <v>75.332454999999996</v>
      </c>
      <c r="J38" s="132">
        <v>1</v>
      </c>
      <c r="K38" s="347">
        <v>7.1168560000000003</v>
      </c>
      <c r="L38" s="347">
        <v>0.89026499999999997</v>
      </c>
    </row>
    <row r="39" spans="2:18" ht="19.5" customHeight="1" x14ac:dyDescent="0.2">
      <c r="B39" s="343" t="s">
        <v>173</v>
      </c>
      <c r="C39" s="127">
        <v>1575</v>
      </c>
      <c r="D39" s="128">
        <v>3166</v>
      </c>
      <c r="E39" s="132">
        <v>314.23938399999997</v>
      </c>
      <c r="F39" s="38">
        <v>875</v>
      </c>
      <c r="G39" s="129">
        <v>727.82523800000001</v>
      </c>
      <c r="H39" s="356">
        <v>15.394771</v>
      </c>
      <c r="I39" s="356">
        <v>106.491749</v>
      </c>
      <c r="J39" s="132">
        <v>6</v>
      </c>
      <c r="K39" s="347">
        <v>14.515333999999999</v>
      </c>
      <c r="L39" s="347">
        <v>2.308284</v>
      </c>
    </row>
    <row r="40" spans="2:18" ht="19.5" customHeight="1" x14ac:dyDescent="0.2">
      <c r="B40" s="343" t="s">
        <v>134</v>
      </c>
      <c r="C40" s="127">
        <v>2336</v>
      </c>
      <c r="D40" s="128">
        <v>5004</v>
      </c>
      <c r="E40" s="132">
        <v>593.57721400000003</v>
      </c>
      <c r="F40" s="38">
        <v>1226</v>
      </c>
      <c r="G40" s="129">
        <v>1005.2725820000001</v>
      </c>
      <c r="H40" s="356">
        <v>26.830711000000001</v>
      </c>
      <c r="I40" s="356">
        <v>140.20840699999999</v>
      </c>
      <c r="J40" s="132">
        <v>11</v>
      </c>
      <c r="K40" s="347">
        <v>30.30416</v>
      </c>
      <c r="L40" s="347">
        <v>7.8671129999999998</v>
      </c>
    </row>
    <row r="41" spans="2:18" ht="19.5" customHeight="1" x14ac:dyDescent="0.2">
      <c r="B41" s="343" t="s">
        <v>234</v>
      </c>
      <c r="C41" s="127">
        <v>1679</v>
      </c>
      <c r="D41" s="126">
        <v>2927</v>
      </c>
      <c r="E41" s="132">
        <v>306.67525999999998</v>
      </c>
      <c r="F41" s="38">
        <v>978</v>
      </c>
      <c r="G41" s="129">
        <v>825.52030300000001</v>
      </c>
      <c r="H41" s="356">
        <v>13.909955999999999</v>
      </c>
      <c r="I41" s="356">
        <v>118.499672</v>
      </c>
      <c r="J41" s="132">
        <v>3</v>
      </c>
      <c r="K41" s="347">
        <v>13.527352</v>
      </c>
      <c r="L41" s="134">
        <v>1.263387</v>
      </c>
    </row>
    <row r="42" spans="2:18" ht="19.5" customHeight="1" x14ac:dyDescent="0.2">
      <c r="B42" s="343"/>
      <c r="C42" s="7"/>
      <c r="E42" s="132"/>
      <c r="G42" s="129"/>
      <c r="H42" s="356"/>
      <c r="I42" s="356"/>
      <c r="J42" s="132"/>
      <c r="K42" s="347"/>
      <c r="L42" s="134"/>
    </row>
    <row r="43" spans="2:18" ht="19.5" customHeight="1" x14ac:dyDescent="0.2">
      <c r="B43" s="343" t="s">
        <v>174</v>
      </c>
      <c r="C43" s="127">
        <v>4225</v>
      </c>
      <c r="D43" s="128">
        <v>6577</v>
      </c>
      <c r="E43" s="132">
        <v>609.50335900000005</v>
      </c>
      <c r="F43" s="38">
        <v>1910</v>
      </c>
      <c r="G43" s="129">
        <v>1603.529491</v>
      </c>
      <c r="H43" s="356">
        <v>14.259195</v>
      </c>
      <c r="I43" s="356">
        <v>228.55227199999999</v>
      </c>
      <c r="J43" s="132">
        <v>12</v>
      </c>
      <c r="K43" s="347">
        <v>35.873154</v>
      </c>
      <c r="L43" s="347">
        <v>8.8864909999999995</v>
      </c>
    </row>
    <row r="44" spans="2:18" ht="19.5" customHeight="1" x14ac:dyDescent="0.2">
      <c r="B44" s="343" t="s">
        <v>175</v>
      </c>
      <c r="C44" s="127">
        <v>2503</v>
      </c>
      <c r="D44" s="128">
        <v>4190</v>
      </c>
      <c r="E44" s="132">
        <v>468.80284999999998</v>
      </c>
      <c r="F44" s="38">
        <v>1146</v>
      </c>
      <c r="G44" s="129">
        <v>968.87157500000001</v>
      </c>
      <c r="H44" s="356">
        <v>11.836981</v>
      </c>
      <c r="I44" s="356">
        <v>139.06823199999999</v>
      </c>
      <c r="J44" s="132">
        <v>9</v>
      </c>
      <c r="K44" s="347">
        <v>11.638134000000001</v>
      </c>
      <c r="L44" s="347">
        <v>1.7019059999999999</v>
      </c>
    </row>
    <row r="45" spans="2:18" ht="19.5" customHeight="1" x14ac:dyDescent="0.2">
      <c r="B45" s="343" t="s">
        <v>176</v>
      </c>
      <c r="C45" s="127">
        <v>878</v>
      </c>
      <c r="D45" s="128">
        <v>1335</v>
      </c>
      <c r="E45" s="132">
        <v>115.810624</v>
      </c>
      <c r="F45" s="38">
        <v>469</v>
      </c>
      <c r="G45" s="129">
        <v>388.697361</v>
      </c>
      <c r="H45" s="356">
        <v>2.6821109999999999</v>
      </c>
      <c r="I45" s="356">
        <v>56.775295</v>
      </c>
      <c r="J45" s="132">
        <v>2</v>
      </c>
      <c r="K45" s="347">
        <v>14.459835999999999</v>
      </c>
      <c r="L45" s="347">
        <v>3.439003</v>
      </c>
    </row>
    <row r="46" spans="2:18" ht="19.5" customHeight="1" x14ac:dyDescent="0.2">
      <c r="B46" s="343"/>
      <c r="C46" s="7"/>
      <c r="E46" s="132"/>
      <c r="G46" s="129"/>
      <c r="H46" s="356"/>
      <c r="I46" s="356"/>
      <c r="J46" s="132"/>
      <c r="K46" s="347"/>
      <c r="L46" s="347"/>
    </row>
    <row r="47" spans="2:18" s="38" customFormat="1" ht="19.5" customHeight="1" x14ac:dyDescent="0.2">
      <c r="B47" s="343" t="s">
        <v>178</v>
      </c>
      <c r="C47" s="127">
        <v>3235</v>
      </c>
      <c r="D47" s="128">
        <v>5176</v>
      </c>
      <c r="E47" s="132">
        <v>432.13860899999997</v>
      </c>
      <c r="F47" s="38">
        <v>1784</v>
      </c>
      <c r="G47" s="132">
        <v>1504.5105550000001</v>
      </c>
      <c r="H47" s="132">
        <v>13.464103</v>
      </c>
      <c r="I47" s="132">
        <v>226.652098</v>
      </c>
      <c r="J47" s="132">
        <v>7</v>
      </c>
      <c r="K47" s="133">
        <v>22.556087999999999</v>
      </c>
      <c r="L47" s="133">
        <v>5</v>
      </c>
      <c r="M47" s="2"/>
      <c r="N47" s="2"/>
      <c r="O47" s="2"/>
      <c r="P47" s="2"/>
      <c r="Q47" s="2"/>
      <c r="R47" s="2"/>
    </row>
    <row r="48" spans="2:18" ht="19.5" customHeight="1" x14ac:dyDescent="0.2">
      <c r="B48" s="343" t="s">
        <v>179</v>
      </c>
      <c r="C48" s="127">
        <v>636</v>
      </c>
      <c r="D48" s="128">
        <v>1011</v>
      </c>
      <c r="E48" s="132">
        <v>75.1524</v>
      </c>
      <c r="F48" s="38">
        <v>404</v>
      </c>
      <c r="G48" s="129">
        <v>335.244146</v>
      </c>
      <c r="H48" s="356">
        <v>4.0077410000000002</v>
      </c>
      <c r="I48" s="356">
        <v>56.113233999999999</v>
      </c>
      <c r="J48" s="132">
        <v>2</v>
      </c>
      <c r="K48" s="347">
        <v>4.5224700000000002</v>
      </c>
      <c r="L48" s="347">
        <v>0.79796100000000003</v>
      </c>
    </row>
    <row r="49" spans="1:12" ht="19.5" customHeight="1" x14ac:dyDescent="0.2">
      <c r="B49" s="343" t="s">
        <v>180</v>
      </c>
      <c r="C49" s="127">
        <v>577</v>
      </c>
      <c r="D49" s="128">
        <v>882</v>
      </c>
      <c r="E49" s="132">
        <v>72.174307999999996</v>
      </c>
      <c r="F49" s="38">
        <v>254</v>
      </c>
      <c r="G49" s="129">
        <v>214.168735</v>
      </c>
      <c r="H49" s="356">
        <v>1.053202</v>
      </c>
      <c r="I49" s="356">
        <v>28.338550999999999</v>
      </c>
      <c r="J49" s="132">
        <v>1</v>
      </c>
      <c r="K49" s="347">
        <v>7.515307</v>
      </c>
      <c r="L49" s="347">
        <v>1.4819180000000001</v>
      </c>
    </row>
    <row r="50" spans="1:12" ht="19.5" customHeight="1" x14ac:dyDescent="0.2">
      <c r="B50" s="343" t="s">
        <v>181</v>
      </c>
      <c r="C50" s="127">
        <v>85</v>
      </c>
      <c r="D50" s="128">
        <v>120</v>
      </c>
      <c r="E50" s="132">
        <v>7.2266000000000004</v>
      </c>
      <c r="F50" s="38">
        <v>57</v>
      </c>
      <c r="G50" s="129">
        <v>44.805262999999997</v>
      </c>
      <c r="H50" s="356">
        <v>0.31040099999999998</v>
      </c>
      <c r="I50" s="356">
        <v>8.4344830000000002</v>
      </c>
      <c r="J50" s="501">
        <v>0</v>
      </c>
      <c r="K50" s="347">
        <v>2.7298979999999999</v>
      </c>
      <c r="L50" s="347">
        <v>0.79608900000000005</v>
      </c>
    </row>
    <row r="51" spans="1:12" ht="19.5" customHeight="1" x14ac:dyDescent="0.2">
      <c r="B51" s="339" t="s">
        <v>177</v>
      </c>
      <c r="C51" s="127">
        <v>3547</v>
      </c>
      <c r="D51" s="128">
        <v>5618</v>
      </c>
      <c r="E51" s="132">
        <v>472.870722</v>
      </c>
      <c r="F51" s="38">
        <v>1830</v>
      </c>
      <c r="G51" s="129">
        <v>1522.1210940000001</v>
      </c>
      <c r="H51" s="356">
        <v>12.213321000000001</v>
      </c>
      <c r="I51" s="356">
        <v>241.289545</v>
      </c>
      <c r="J51" s="132">
        <v>6</v>
      </c>
      <c r="K51" s="347">
        <v>38.925548999999997</v>
      </c>
      <c r="L51" s="347">
        <v>5.1504500000000002</v>
      </c>
    </row>
    <row r="52" spans="1:12" ht="19.5" customHeight="1" x14ac:dyDescent="0.2">
      <c r="B52" s="339"/>
      <c r="C52" s="127"/>
      <c r="D52" s="128"/>
      <c r="E52" s="132"/>
      <c r="G52" s="129"/>
      <c r="H52" s="356"/>
      <c r="I52" s="356"/>
      <c r="J52" s="132"/>
      <c r="K52" s="347"/>
      <c r="L52" s="347"/>
    </row>
    <row r="53" spans="1:12" ht="19.5" customHeight="1" x14ac:dyDescent="0.2">
      <c r="B53" s="328" t="s">
        <v>429</v>
      </c>
      <c r="C53" s="127">
        <v>1588</v>
      </c>
      <c r="D53" s="128">
        <v>2795</v>
      </c>
      <c r="E53" s="356">
        <v>574.41129999999998</v>
      </c>
      <c r="F53" s="38">
        <v>425</v>
      </c>
      <c r="G53" s="129">
        <v>374</v>
      </c>
      <c r="H53" s="356">
        <v>3.615211</v>
      </c>
      <c r="I53" s="356">
        <v>37.227789999999999</v>
      </c>
      <c r="J53" s="132">
        <v>8</v>
      </c>
      <c r="K53" s="134">
        <v>0</v>
      </c>
      <c r="L53" s="134">
        <v>0</v>
      </c>
    </row>
    <row r="54" spans="1:12" ht="19.5" customHeight="1" x14ac:dyDescent="0.2">
      <c r="B54" s="328" t="s">
        <v>287</v>
      </c>
      <c r="C54" s="131">
        <v>1117</v>
      </c>
      <c r="D54" s="132">
        <v>2022</v>
      </c>
      <c r="E54" s="356">
        <v>399.01069999999999</v>
      </c>
      <c r="F54" s="38">
        <v>316</v>
      </c>
      <c r="G54" s="129">
        <v>273</v>
      </c>
      <c r="H54" s="356">
        <v>4.5254219999999998</v>
      </c>
      <c r="I54" s="356">
        <v>27.835850000000001</v>
      </c>
      <c r="J54" s="132">
        <v>10</v>
      </c>
      <c r="K54" s="134">
        <v>0</v>
      </c>
      <c r="L54" s="134">
        <v>0</v>
      </c>
    </row>
    <row r="55" spans="1:12" ht="19.5" customHeight="1" x14ac:dyDescent="0.2">
      <c r="B55" s="328" t="s">
        <v>288</v>
      </c>
      <c r="C55" s="127">
        <v>772</v>
      </c>
      <c r="D55" s="128">
        <v>1248</v>
      </c>
      <c r="E55" s="132">
        <v>265.089</v>
      </c>
      <c r="F55" s="38">
        <v>191</v>
      </c>
      <c r="G55" s="129">
        <v>172</v>
      </c>
      <c r="H55" s="132">
        <v>2.838813</v>
      </c>
      <c r="I55" s="132">
        <v>10.775237000000001</v>
      </c>
      <c r="J55" s="132">
        <v>4</v>
      </c>
      <c r="K55" s="134">
        <v>0</v>
      </c>
      <c r="L55" s="134">
        <v>0</v>
      </c>
    </row>
    <row r="56" spans="1:12" ht="19.5" customHeight="1" thickBot="1" x14ac:dyDescent="0.2">
      <c r="B56" s="329"/>
      <c r="C56" s="357"/>
      <c r="D56" s="358"/>
      <c r="E56" s="373"/>
      <c r="F56" s="373"/>
      <c r="G56" s="358"/>
      <c r="H56" s="358"/>
      <c r="I56" s="373"/>
      <c r="J56" s="373"/>
      <c r="K56" s="373"/>
      <c r="L56" s="373"/>
    </row>
    <row r="57" spans="1:12" ht="19.5" customHeight="1" x14ac:dyDescent="0.15">
      <c r="C57" s="195" t="s">
        <v>642</v>
      </c>
    </row>
    <row r="58" spans="1:12" ht="19.5" customHeight="1" x14ac:dyDescent="0.15">
      <c r="C58" s="195" t="s">
        <v>636</v>
      </c>
    </row>
    <row r="59" spans="1:12" ht="19.5" customHeight="1" x14ac:dyDescent="0.2">
      <c r="A59" s="1"/>
      <c r="C59" s="2" t="s">
        <v>640</v>
      </c>
    </row>
    <row r="60" spans="1:12" ht="19.5" customHeight="1" x14ac:dyDescent="0.15">
      <c r="C60" s="195" t="s">
        <v>320</v>
      </c>
    </row>
  </sheetData>
  <mergeCells count="8">
    <mergeCell ref="C10:C11"/>
    <mergeCell ref="D10:D11"/>
    <mergeCell ref="H10:H11"/>
    <mergeCell ref="J10:J11"/>
    <mergeCell ref="B6:L6"/>
    <mergeCell ref="H9:I9"/>
    <mergeCell ref="K9:L9"/>
    <mergeCell ref="C8:D9"/>
  </mergeCells>
  <phoneticPr fontId="2"/>
  <pageMargins left="0.78740157480314965" right="0.78740157480314965" top="0.78740157480314965" bottom="0.59055118110236227" header="0.51181102362204722" footer="0.51181102362204722"/>
  <pageSetup paperSize="9" scale="52" firstPageNumber="284" orientation="portrait" useFirstPageNumber="1" horizontalDpi="300" verticalDpi="300" r:id="rId1"/>
  <headerFooter alignWithMargins="0">
    <oddFooter xml:space="preserve">&amp;C
</oddFooter>
  </headerFooter>
  <rowBreaks count="1" manualBreakCount="1">
    <brk id="1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S01-02</vt:lpstr>
      <vt:lpstr>S03 </vt:lpstr>
      <vt:lpstr>S04A</vt:lpstr>
      <vt:lpstr>S04BCD </vt:lpstr>
      <vt:lpstr>S05、S06</vt:lpstr>
      <vt:lpstr>S07AB</vt:lpstr>
      <vt:lpstr>S07CDE</vt:lpstr>
      <vt:lpstr>S07F-08</vt:lpstr>
      <vt:lpstr>S09</vt:lpstr>
      <vt:lpstr>S10-11</vt:lpstr>
      <vt:lpstr>S12</vt:lpstr>
      <vt:lpstr>S13</vt:lpstr>
      <vt:lpstr>S14A</vt:lpstr>
      <vt:lpstr>S14B</vt:lpstr>
      <vt:lpstr>'S01-02'!Print_Area</vt:lpstr>
      <vt:lpstr>'S03 '!Print_Area</vt:lpstr>
      <vt:lpstr>S04A!Print_Area</vt:lpstr>
      <vt:lpstr>'S04BCD '!Print_Area</vt:lpstr>
      <vt:lpstr>'S05、S06'!Print_Area</vt:lpstr>
      <vt:lpstr>S07AB!Print_Area</vt:lpstr>
      <vt:lpstr>S07CDE!Print_Area</vt:lpstr>
      <vt:lpstr>'S07F-08'!Print_Area</vt:lpstr>
      <vt:lpstr>'S09'!Print_Area</vt:lpstr>
      <vt:lpstr>'S10-11'!Print_Area</vt:lpstr>
      <vt:lpstr>'S12'!Print_Area</vt:lpstr>
      <vt:lpstr>'S13'!Print_Area</vt:lpstr>
      <vt:lpstr>S14A!Print_Area</vt:lpstr>
      <vt:lpstr>S14B!Print_Area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140422</cp:lastModifiedBy>
  <cp:lastPrinted>2020-02-04T06:27:44Z</cp:lastPrinted>
  <dcterms:created xsi:type="dcterms:W3CDTF">2006-04-24T05:17:06Z</dcterms:created>
  <dcterms:modified xsi:type="dcterms:W3CDTF">2020-02-04T06:28:08Z</dcterms:modified>
</cp:coreProperties>
</file>